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3\03\05\90\2021-2022\SDG\SDG09\"/>
    </mc:Choice>
  </mc:AlternateContent>
  <bookViews>
    <workbookView xWindow="0" yWindow="0" windowWidth="51600" windowHeight="18990" activeTab="8"/>
  </bookViews>
  <sheets>
    <sheet name="Ark1" sheetId="1" r:id="rId1"/>
    <sheet name="Ark4" sheetId="4" r:id="rId2"/>
    <sheet name="Urban" sheetId="7" r:id="rId3"/>
    <sheet name="Ark3" sheetId="9" r:id="rId4"/>
    <sheet name="Ark5" sheetId="10" r:id="rId5"/>
    <sheet name="db" sheetId="11" r:id="rId6"/>
    <sheet name="Ark8" sheetId="14" r:id="rId7"/>
    <sheet name="talva" sheetId="12" r:id="rId8"/>
    <sheet name="Ark2" sheetId="8" r:id="rId9"/>
    <sheet name="Ark10" sheetId="16" r:id="rId10"/>
    <sheet name="Ark9" sheetId="15" r:id="rId11"/>
  </sheets>
  <definedNames>
    <definedName name="_xlnm._FilterDatabase" localSheetId="8" hidden="1">'Ark2'!$C$2:$G$121</definedName>
    <definedName name="_xlnm._FilterDatabase" localSheetId="5" hidden="1">db!$DS$2:$DV$437</definedName>
    <definedName name="EksterneData_1" localSheetId="3" hidden="1">'Ark3'!$A$1:$DQ$437</definedName>
    <definedName name="EksterneData_1" localSheetId="1" hidden="1">'Ark4'!$B$2:$V$39</definedName>
    <definedName name="EksterneData_1" localSheetId="4" hidden="1">'Ark5'!$A$1:$F$436</definedName>
    <definedName name="EksterneData_1" localSheetId="10" hidden="1">'Ark9'!$A$1:$C$4523</definedName>
    <definedName name="EksterneData_1" localSheetId="5" hidden="1">db!$A$2:$DP$437</definedName>
    <definedName name="EksterneData_1" localSheetId="7" hidden="1">talva!$A$1:$DP$38</definedName>
    <definedName name="EksterneData_1" localSheetId="2" hidden="1">Urban!$A$1:$G$38</definedName>
  </definedNames>
  <calcPr calcId="162913"/>
  <pivotCaches>
    <pivotCache cacheId="6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94" i="15" l="1"/>
  <c r="D6693" i="15"/>
  <c r="D6692" i="15"/>
  <c r="D6691" i="15"/>
  <c r="D6690" i="15"/>
  <c r="D6689" i="15"/>
  <c r="D6688" i="15"/>
  <c r="D6687" i="15"/>
  <c r="D6686" i="15"/>
  <c r="D6685" i="15"/>
  <c r="D6684" i="15"/>
  <c r="D6683" i="15"/>
  <c r="D6682" i="15"/>
  <c r="D6681" i="15"/>
  <c r="D6680" i="15"/>
  <c r="D6679" i="15"/>
  <c r="D6678" i="15"/>
  <c r="D6677" i="15"/>
  <c r="D6676" i="15"/>
  <c r="D6675" i="15"/>
  <c r="D6674" i="15"/>
  <c r="D6673" i="15"/>
  <c r="D6672" i="15"/>
  <c r="D6671" i="15"/>
  <c r="D6670" i="15"/>
  <c r="D6669" i="15"/>
  <c r="D6668" i="15"/>
  <c r="D6667" i="15"/>
  <c r="D6666" i="15"/>
  <c r="D6665" i="15"/>
  <c r="D6664" i="15"/>
  <c r="D6663" i="15"/>
  <c r="D6662" i="15"/>
  <c r="D6661" i="15"/>
  <c r="D6660" i="15"/>
  <c r="D6659" i="15"/>
  <c r="D6658" i="15"/>
  <c r="D6657" i="15"/>
  <c r="D6656" i="15"/>
  <c r="D6655" i="15"/>
  <c r="D6654" i="15"/>
  <c r="D6653" i="15"/>
  <c r="D6652" i="15"/>
  <c r="D6651" i="15"/>
  <c r="D6650" i="15"/>
  <c r="D6649" i="15"/>
  <c r="D6648" i="15"/>
  <c r="D6647" i="15"/>
  <c r="D6646" i="15"/>
  <c r="D6645" i="15"/>
  <c r="D6644" i="15"/>
  <c r="D6643" i="15"/>
  <c r="D6642" i="15"/>
  <c r="D6641" i="15"/>
  <c r="D6640" i="15"/>
  <c r="D6639" i="15"/>
  <c r="D6638" i="15"/>
  <c r="D6637" i="15"/>
  <c r="D6636" i="15"/>
  <c r="D6635" i="15"/>
  <c r="D6634" i="15"/>
  <c r="D6633" i="15"/>
  <c r="D6632" i="15"/>
  <c r="D6631" i="15"/>
  <c r="D6630" i="15"/>
  <c r="D6629" i="15"/>
  <c r="D6628" i="15"/>
  <c r="D6627" i="15"/>
  <c r="D6626" i="15"/>
  <c r="D6625" i="15"/>
  <c r="D6624" i="15"/>
  <c r="D6623" i="15"/>
  <c r="D6622" i="15"/>
  <c r="D6621" i="15"/>
  <c r="D6620" i="15"/>
  <c r="D6619" i="15"/>
  <c r="D6618" i="15"/>
  <c r="D6617" i="15"/>
  <c r="D6616" i="15"/>
  <c r="D6615" i="15"/>
  <c r="D6614" i="15"/>
  <c r="D6613" i="15"/>
  <c r="D6612" i="15"/>
  <c r="D6611" i="15"/>
  <c r="D6610" i="15"/>
  <c r="D6609" i="15"/>
  <c r="D6608" i="15"/>
  <c r="D6607" i="15"/>
  <c r="D6606" i="15"/>
  <c r="D6605" i="15"/>
  <c r="D6604" i="15"/>
  <c r="D6603" i="15"/>
  <c r="D6602" i="15"/>
  <c r="D6601" i="15"/>
  <c r="D6600" i="15"/>
  <c r="D6599" i="15"/>
  <c r="D6598" i="15"/>
  <c r="D6597" i="15"/>
  <c r="D6596" i="15"/>
  <c r="D6595" i="15"/>
  <c r="D6594" i="15"/>
  <c r="D6593" i="15"/>
  <c r="D6592" i="15"/>
  <c r="D6591" i="15"/>
  <c r="D6590" i="15"/>
  <c r="D6589" i="15"/>
  <c r="D6588" i="15"/>
  <c r="D6587" i="15"/>
  <c r="D6586" i="15"/>
  <c r="D6585" i="15"/>
  <c r="D6584" i="15"/>
  <c r="D6583" i="15"/>
  <c r="D6582" i="15"/>
  <c r="D6581" i="15"/>
  <c r="D6580" i="15"/>
  <c r="D6579" i="15"/>
  <c r="D6578" i="15"/>
  <c r="D6577" i="15"/>
  <c r="D6576" i="15"/>
  <c r="D6575" i="15"/>
  <c r="D6574" i="15"/>
  <c r="D6573" i="15"/>
  <c r="D6572" i="15"/>
  <c r="D6571" i="15"/>
  <c r="D6570" i="15"/>
  <c r="D6569" i="15"/>
  <c r="D6568" i="15"/>
  <c r="D6567" i="15"/>
  <c r="D6566" i="15"/>
  <c r="D6565" i="15"/>
  <c r="D6564" i="15"/>
  <c r="D6563" i="15"/>
  <c r="D6562" i="15"/>
  <c r="D6561" i="15"/>
  <c r="D6560" i="15"/>
  <c r="D6559" i="15"/>
  <c r="D6558" i="15"/>
  <c r="D6557" i="15"/>
  <c r="D6556" i="15"/>
  <c r="D6555" i="15"/>
  <c r="D6554" i="15"/>
  <c r="D6553" i="15"/>
  <c r="D6552" i="15"/>
  <c r="D6551" i="15"/>
  <c r="D6550" i="15"/>
  <c r="D6549" i="15"/>
  <c r="D6548" i="15"/>
  <c r="D6547" i="15"/>
  <c r="D6546" i="15"/>
  <c r="D6545" i="15"/>
  <c r="D6544" i="15"/>
  <c r="D6543" i="15"/>
  <c r="D6542" i="15"/>
  <c r="D6541" i="15"/>
  <c r="D6540" i="15"/>
  <c r="D6539" i="15"/>
  <c r="D6538" i="15"/>
  <c r="D6537" i="15"/>
  <c r="D6536" i="15"/>
  <c r="D6535" i="15"/>
  <c r="D6534" i="15"/>
  <c r="D6533" i="15"/>
  <c r="D6532" i="15"/>
  <c r="D6531" i="15"/>
  <c r="D6530" i="15"/>
  <c r="D6529" i="15"/>
  <c r="D6528" i="15"/>
  <c r="D6527" i="15"/>
  <c r="D6526" i="15"/>
  <c r="D6525" i="15"/>
  <c r="D6524" i="15"/>
  <c r="D6523" i="15"/>
  <c r="D6522" i="15"/>
  <c r="D6521" i="15"/>
  <c r="D6520" i="15"/>
  <c r="D6519" i="15"/>
  <c r="D6518" i="15"/>
  <c r="D6517" i="15"/>
  <c r="D6516" i="15"/>
  <c r="D6515" i="15"/>
  <c r="D6514" i="15"/>
  <c r="D6513" i="15"/>
  <c r="D6512" i="15"/>
  <c r="D6511" i="15"/>
  <c r="D6510" i="15"/>
  <c r="D6509" i="15"/>
  <c r="D6508" i="15"/>
  <c r="D6507" i="15"/>
  <c r="D6506" i="15"/>
  <c r="D6505" i="15"/>
  <c r="D6504" i="15"/>
  <c r="D6503" i="15"/>
  <c r="D6502" i="15"/>
  <c r="D6501" i="15"/>
  <c r="D6500" i="15"/>
  <c r="D6499" i="15"/>
  <c r="D6498" i="15"/>
  <c r="D6497" i="15"/>
  <c r="D6496" i="15"/>
  <c r="D6495" i="15"/>
  <c r="D6494" i="15"/>
  <c r="D6493" i="15"/>
  <c r="D6492" i="15"/>
  <c r="D6491" i="15"/>
  <c r="D6490" i="15"/>
  <c r="D6489" i="15"/>
  <c r="D6488" i="15"/>
  <c r="D6487" i="15"/>
  <c r="D6486" i="15"/>
  <c r="D6485" i="15"/>
  <c r="D6484" i="15"/>
  <c r="D6483" i="15"/>
  <c r="D6482" i="15"/>
  <c r="D6481" i="15"/>
  <c r="D6480" i="15"/>
  <c r="D6479" i="15"/>
  <c r="D6478" i="15"/>
  <c r="D6477" i="15"/>
  <c r="D6476" i="15"/>
  <c r="D6475" i="15"/>
  <c r="D6474" i="15"/>
  <c r="D6473" i="15"/>
  <c r="D6472" i="15"/>
  <c r="D6471" i="15"/>
  <c r="D6470" i="15"/>
  <c r="D6469" i="15"/>
  <c r="D6468" i="15"/>
  <c r="D6467" i="15"/>
  <c r="D6466" i="15"/>
  <c r="D6465" i="15"/>
  <c r="D6464" i="15"/>
  <c r="D6463" i="15"/>
  <c r="D6462" i="15"/>
  <c r="D6461" i="15"/>
  <c r="D6460" i="15"/>
  <c r="D6459" i="15"/>
  <c r="D6458" i="15"/>
  <c r="D6457" i="15"/>
  <c r="D6456" i="15"/>
  <c r="D6455" i="15"/>
  <c r="D6454" i="15"/>
  <c r="D6453" i="15"/>
  <c r="D6452" i="15"/>
  <c r="D6451" i="15"/>
  <c r="D6450" i="15"/>
  <c r="D6449" i="15"/>
  <c r="D6448" i="15"/>
  <c r="D6447" i="15"/>
  <c r="D6446" i="15"/>
  <c r="D6445" i="15"/>
  <c r="D6444" i="15"/>
  <c r="D6443" i="15"/>
  <c r="D6442" i="15"/>
  <c r="D6441" i="15"/>
  <c r="D6440" i="15"/>
  <c r="D6439" i="15"/>
  <c r="D6438" i="15"/>
  <c r="D6437" i="15"/>
  <c r="D6436" i="15"/>
  <c r="D6435" i="15"/>
  <c r="D6434" i="15"/>
  <c r="D6433" i="15"/>
  <c r="D6432" i="15"/>
  <c r="D6431" i="15"/>
  <c r="D6430" i="15"/>
  <c r="D6429" i="15"/>
  <c r="D6428" i="15"/>
  <c r="D6427" i="15"/>
  <c r="D6426" i="15"/>
  <c r="D6425" i="15"/>
  <c r="D6424" i="15"/>
  <c r="D6423" i="15"/>
  <c r="D6422" i="15"/>
  <c r="D6421" i="15"/>
  <c r="D6420" i="15"/>
  <c r="D6419" i="15"/>
  <c r="D6418" i="15"/>
  <c r="D6417" i="15"/>
  <c r="D6416" i="15"/>
  <c r="D6415" i="15"/>
  <c r="D6414" i="15"/>
  <c r="D6413" i="15"/>
  <c r="D6412" i="15"/>
  <c r="D6411" i="15"/>
  <c r="D6410" i="15"/>
  <c r="D6409" i="15"/>
  <c r="D6408" i="15"/>
  <c r="D6407" i="15"/>
  <c r="D6406" i="15"/>
  <c r="D6405" i="15"/>
  <c r="D6404" i="15"/>
  <c r="D6403" i="15"/>
  <c r="D6402" i="15"/>
  <c r="D6401" i="15"/>
  <c r="D6400" i="15"/>
  <c r="D6399" i="15"/>
  <c r="D6398" i="15"/>
  <c r="D6397" i="15"/>
  <c r="D6396" i="15"/>
  <c r="D6395" i="15"/>
  <c r="D6394" i="15"/>
  <c r="D6393" i="15"/>
  <c r="D6392" i="15"/>
  <c r="D6391" i="15"/>
  <c r="D6390" i="15"/>
  <c r="D6389" i="15"/>
  <c r="D6388" i="15"/>
  <c r="D6387" i="15"/>
  <c r="D6386" i="15"/>
  <c r="D6385" i="15"/>
  <c r="D6384" i="15"/>
  <c r="D6383" i="15"/>
  <c r="D6382" i="15"/>
  <c r="D6381" i="15"/>
  <c r="D6380" i="15"/>
  <c r="D6379" i="15"/>
  <c r="D6378" i="15"/>
  <c r="D6377" i="15"/>
  <c r="D6376" i="15"/>
  <c r="D6375" i="15"/>
  <c r="D6374" i="15"/>
  <c r="D6373" i="15"/>
  <c r="D6372" i="15"/>
  <c r="D6371" i="15"/>
  <c r="D6370" i="15"/>
  <c r="D6369" i="15"/>
  <c r="D6368" i="15"/>
  <c r="D6367" i="15"/>
  <c r="D6366" i="15"/>
  <c r="D6365" i="15"/>
  <c r="D6364" i="15"/>
  <c r="D6363" i="15"/>
  <c r="D6362" i="15"/>
  <c r="D6361" i="15"/>
  <c r="D6360" i="15"/>
  <c r="D6359" i="15"/>
  <c r="D6358" i="15"/>
  <c r="D6357" i="15"/>
  <c r="D6356" i="15"/>
  <c r="D6355" i="15"/>
  <c r="D6354" i="15"/>
  <c r="D6353" i="15"/>
  <c r="D6352" i="15"/>
  <c r="D6351" i="15"/>
  <c r="D6350" i="15"/>
  <c r="D6349" i="15"/>
  <c r="D6348" i="15"/>
  <c r="D6347" i="15"/>
  <c r="D6346" i="15"/>
  <c r="D6345" i="15"/>
  <c r="D6344" i="15"/>
  <c r="D6343" i="15"/>
  <c r="D6342" i="15"/>
  <c r="D6341" i="15"/>
  <c r="D6340" i="15"/>
  <c r="D6339" i="15"/>
  <c r="D6338" i="15"/>
  <c r="D6337" i="15"/>
  <c r="D6336" i="15"/>
  <c r="D6335" i="15"/>
  <c r="D6334" i="15"/>
  <c r="D6333" i="15"/>
  <c r="D6332" i="15"/>
  <c r="D6331" i="15"/>
  <c r="D6330" i="15"/>
  <c r="D6329" i="15"/>
  <c r="D6328" i="15"/>
  <c r="D6327" i="15"/>
  <c r="D6326" i="15"/>
  <c r="D6325" i="15"/>
  <c r="D6324" i="15"/>
  <c r="D6323" i="15"/>
  <c r="D6322" i="15"/>
  <c r="D6321" i="15"/>
  <c r="D6320" i="15"/>
  <c r="D6319" i="15"/>
  <c r="D6318" i="15"/>
  <c r="D6317" i="15"/>
  <c r="D6316" i="15"/>
  <c r="D6315" i="15"/>
  <c r="D6314" i="15"/>
  <c r="D6313" i="15"/>
  <c r="D6312" i="15"/>
  <c r="D6311" i="15"/>
  <c r="D6310" i="15"/>
  <c r="D6309" i="15"/>
  <c r="D6308" i="15"/>
  <c r="D6307" i="15"/>
  <c r="D6306" i="15"/>
  <c r="D6305" i="15"/>
  <c r="D6304" i="15"/>
  <c r="D6303" i="15"/>
  <c r="D6302" i="15"/>
  <c r="D6301" i="15"/>
  <c r="D6300" i="15"/>
  <c r="D6299" i="15"/>
  <c r="D6298" i="15"/>
  <c r="D6297" i="15"/>
  <c r="D6296" i="15"/>
  <c r="D6295" i="15"/>
  <c r="D6294" i="15"/>
  <c r="D6293" i="15"/>
  <c r="D6292" i="15"/>
  <c r="D6291" i="15"/>
  <c r="D6290" i="15"/>
  <c r="D6289" i="15"/>
  <c r="D6288" i="15"/>
  <c r="D6287" i="15"/>
  <c r="D6286" i="15"/>
  <c r="D6285" i="15"/>
  <c r="D6284" i="15"/>
  <c r="D6283" i="15"/>
  <c r="D6282" i="15"/>
  <c r="D6281" i="15"/>
  <c r="D6280" i="15"/>
  <c r="D6279" i="15"/>
  <c r="D6278" i="15"/>
  <c r="D6277" i="15"/>
  <c r="D6276" i="15"/>
  <c r="D6275" i="15"/>
  <c r="D6274" i="15"/>
  <c r="D6273" i="15"/>
  <c r="D6272" i="15"/>
  <c r="D6271" i="15"/>
  <c r="D6270" i="15"/>
  <c r="D6269" i="15"/>
  <c r="D6268" i="15"/>
  <c r="D6267" i="15"/>
  <c r="D6266" i="15"/>
  <c r="D6265" i="15"/>
  <c r="D6264" i="15"/>
  <c r="D6263" i="15"/>
  <c r="D6262" i="15"/>
  <c r="D6261" i="15"/>
  <c r="D6260" i="15"/>
  <c r="D6259" i="15"/>
  <c r="D6258" i="15"/>
  <c r="D6257" i="15"/>
  <c r="D6256" i="15"/>
  <c r="D6255" i="15"/>
  <c r="D6254" i="15"/>
  <c r="D6253" i="15"/>
  <c r="D6252" i="15"/>
  <c r="D6251" i="15"/>
  <c r="D6250" i="15"/>
  <c r="D6249" i="15"/>
  <c r="D6248" i="15"/>
  <c r="D6247" i="15"/>
  <c r="D6246" i="15"/>
  <c r="D6245" i="15"/>
  <c r="D6244" i="15"/>
  <c r="D6243" i="15"/>
  <c r="D6242" i="15"/>
  <c r="D6241" i="15"/>
  <c r="D6240" i="15"/>
  <c r="D6239" i="15"/>
  <c r="D6238" i="15"/>
  <c r="D6237" i="15"/>
  <c r="D6236" i="15"/>
  <c r="D6235" i="15"/>
  <c r="D6234" i="15"/>
  <c r="D6233" i="15"/>
  <c r="D6232" i="15"/>
  <c r="D6231" i="15"/>
  <c r="D6230" i="15"/>
  <c r="D6229" i="15"/>
  <c r="D6228" i="15"/>
  <c r="D6227" i="15"/>
  <c r="D6226" i="15"/>
  <c r="D6225" i="15"/>
  <c r="D6224" i="15"/>
  <c r="D6223" i="15"/>
  <c r="D6222" i="15"/>
  <c r="D6221" i="15"/>
  <c r="D6220" i="15"/>
  <c r="D6219" i="15"/>
  <c r="D6218" i="15"/>
  <c r="D6217" i="15"/>
  <c r="D6216" i="15"/>
  <c r="D6215" i="15"/>
  <c r="D6214" i="15"/>
  <c r="D6213" i="15"/>
  <c r="D6212" i="15"/>
  <c r="D6211" i="15"/>
  <c r="D6210" i="15"/>
  <c r="D6209" i="15"/>
  <c r="D6208" i="15"/>
  <c r="D6207" i="15"/>
  <c r="D6206" i="15"/>
  <c r="D6205" i="15"/>
  <c r="D6204" i="15"/>
  <c r="D6203" i="15"/>
  <c r="D6202" i="15"/>
  <c r="D6201" i="15"/>
  <c r="D6200" i="15"/>
  <c r="D6199" i="15"/>
  <c r="D6198" i="15"/>
  <c r="D6197" i="15"/>
  <c r="D6196" i="15"/>
  <c r="D6195" i="15"/>
  <c r="D6194" i="15"/>
  <c r="D6193" i="15"/>
  <c r="D6192" i="15"/>
  <c r="D6191" i="15"/>
  <c r="D6190" i="15"/>
  <c r="D6189" i="15"/>
  <c r="D6188" i="15"/>
  <c r="D6187" i="15"/>
  <c r="D6186" i="15"/>
  <c r="D6185" i="15"/>
  <c r="D6184" i="15"/>
  <c r="D6183" i="15"/>
  <c r="D6182" i="15"/>
  <c r="D6181" i="15"/>
  <c r="D6180" i="15"/>
  <c r="D6179" i="15"/>
  <c r="D6178" i="15"/>
  <c r="D6177" i="15"/>
  <c r="D6176" i="15"/>
  <c r="D6175" i="15"/>
  <c r="D6174" i="15"/>
  <c r="D6173" i="15"/>
  <c r="D6172" i="15"/>
  <c r="D6171" i="15"/>
  <c r="D6170" i="15"/>
  <c r="D6169" i="15"/>
  <c r="D6168" i="15"/>
  <c r="D6167" i="15"/>
  <c r="D6166" i="15"/>
  <c r="D6165" i="15"/>
  <c r="D6164" i="15"/>
  <c r="D6163" i="15"/>
  <c r="D6162" i="15"/>
  <c r="D6161" i="15"/>
  <c r="D6160" i="15"/>
  <c r="D6159" i="15"/>
  <c r="D6158" i="15"/>
  <c r="D6157" i="15"/>
  <c r="D6156" i="15"/>
  <c r="D6155" i="15"/>
  <c r="D6154" i="15"/>
  <c r="D6153" i="15"/>
  <c r="D6152" i="15"/>
  <c r="D6151" i="15"/>
  <c r="D6150" i="15"/>
  <c r="D6149" i="15"/>
  <c r="D6148" i="15"/>
  <c r="D6147" i="15"/>
  <c r="D6146" i="15"/>
  <c r="D6145" i="15"/>
  <c r="D6144" i="15"/>
  <c r="D6143" i="15"/>
  <c r="D6142" i="15"/>
  <c r="D6141" i="15"/>
  <c r="D6140" i="15"/>
  <c r="D6139" i="15"/>
  <c r="D6138" i="15"/>
  <c r="D6137" i="15"/>
  <c r="D6136" i="15"/>
  <c r="D6135" i="15"/>
  <c r="D6134" i="15"/>
  <c r="D6133" i="15"/>
  <c r="D6132" i="15"/>
  <c r="D6131" i="15"/>
  <c r="D6130" i="15"/>
  <c r="D6129" i="15"/>
  <c r="D6128" i="15"/>
  <c r="D6127" i="15"/>
  <c r="D6126" i="15"/>
  <c r="D6125" i="15"/>
  <c r="D6124" i="15"/>
  <c r="D6123" i="15"/>
  <c r="D6122" i="15"/>
  <c r="D6121" i="15"/>
  <c r="D6120" i="15"/>
  <c r="D6119" i="15"/>
  <c r="D6118" i="15"/>
  <c r="D6117" i="15"/>
  <c r="D6116" i="15"/>
  <c r="D6115" i="15"/>
  <c r="D6114" i="15"/>
  <c r="D6113" i="15"/>
  <c r="D6112" i="15"/>
  <c r="D6111" i="15"/>
  <c r="D6110" i="15"/>
  <c r="D6109" i="15"/>
  <c r="D6108" i="15"/>
  <c r="D6107" i="15"/>
  <c r="D6106" i="15"/>
  <c r="D6105" i="15"/>
  <c r="D6104" i="15"/>
  <c r="D6103" i="15"/>
  <c r="D6102" i="15"/>
  <c r="D6101" i="15"/>
  <c r="D6100" i="15"/>
  <c r="D6099" i="15"/>
  <c r="D6098" i="15"/>
  <c r="D6097" i="15"/>
  <c r="D6096" i="15"/>
  <c r="D6095" i="15"/>
  <c r="D6094" i="15"/>
  <c r="D6093" i="15"/>
  <c r="D6092" i="15"/>
  <c r="D6091" i="15"/>
  <c r="D6090" i="15"/>
  <c r="D6089" i="15"/>
  <c r="D6088" i="15"/>
  <c r="D6087" i="15"/>
  <c r="D6086" i="15"/>
  <c r="D6085" i="15"/>
  <c r="D6084" i="15"/>
  <c r="D6083" i="15"/>
  <c r="D6082" i="15"/>
  <c r="D6081" i="15"/>
  <c r="D6080" i="15"/>
  <c r="D6079" i="15"/>
  <c r="D6078" i="15"/>
  <c r="D6077" i="15"/>
  <c r="D6076" i="15"/>
  <c r="D6075" i="15"/>
  <c r="D6074" i="15"/>
  <c r="D6073" i="15"/>
  <c r="D6072" i="15"/>
  <c r="D6071" i="15"/>
  <c r="D6070" i="15"/>
  <c r="D6069" i="15"/>
  <c r="D6068" i="15"/>
  <c r="D6067" i="15"/>
  <c r="D6066" i="15"/>
  <c r="D6065" i="15"/>
  <c r="D6064" i="15"/>
  <c r="D6063" i="15"/>
  <c r="D6062" i="15"/>
  <c r="D6061" i="15"/>
  <c r="D6060" i="15"/>
  <c r="D6059" i="15"/>
  <c r="D6058" i="15"/>
  <c r="D6057" i="15"/>
  <c r="D6056" i="15"/>
  <c r="D6055" i="15"/>
  <c r="D6054" i="15"/>
  <c r="D6053" i="15"/>
  <c r="D6052" i="15"/>
  <c r="D6051" i="15"/>
  <c r="D6050" i="15"/>
  <c r="D6049" i="15"/>
  <c r="D6048" i="15"/>
  <c r="D6047" i="15"/>
  <c r="D6046" i="15"/>
  <c r="D6045" i="15"/>
  <c r="D6044" i="15"/>
  <c r="D6043" i="15"/>
  <c r="D6042" i="15"/>
  <c r="D6041" i="15"/>
  <c r="D6040" i="15"/>
  <c r="D6039" i="15"/>
  <c r="D6038" i="15"/>
  <c r="D6037" i="15"/>
  <c r="D6036" i="15"/>
  <c r="D6035" i="15"/>
  <c r="D6034" i="15"/>
  <c r="D6033" i="15"/>
  <c r="D6032" i="15"/>
  <c r="D6031" i="15"/>
  <c r="D6030" i="15"/>
  <c r="D6029" i="15"/>
  <c r="D6028" i="15"/>
  <c r="D6027" i="15"/>
  <c r="D6026" i="15"/>
  <c r="D6025" i="15"/>
  <c r="D6024" i="15"/>
  <c r="D6023" i="15"/>
  <c r="D6022" i="15"/>
  <c r="D6021" i="15"/>
  <c r="D6020" i="15"/>
  <c r="D6019" i="15"/>
  <c r="D6018" i="15"/>
  <c r="D6017" i="15"/>
  <c r="D6016" i="15"/>
  <c r="D6015" i="15"/>
  <c r="D6014" i="15"/>
  <c r="D6013" i="15"/>
  <c r="D6012" i="15"/>
  <c r="D6011" i="15"/>
  <c r="D6010" i="15"/>
  <c r="D6009" i="15"/>
  <c r="D6008" i="15"/>
  <c r="D6007" i="15"/>
  <c r="D6006" i="15"/>
  <c r="D6005" i="15"/>
  <c r="D6004" i="15"/>
  <c r="D6003" i="15"/>
  <c r="D6002" i="15"/>
  <c r="D6001" i="15"/>
  <c r="D6000" i="15"/>
  <c r="D5999" i="15"/>
  <c r="D5998" i="15"/>
  <c r="D5997" i="15"/>
  <c r="D5996" i="15"/>
  <c r="D5995" i="15"/>
  <c r="D5994" i="15"/>
  <c r="D5993" i="15"/>
  <c r="D5992" i="15"/>
  <c r="D5991" i="15"/>
  <c r="D5990" i="15"/>
  <c r="D5989" i="15"/>
  <c r="D5988" i="15"/>
  <c r="D5987" i="15"/>
  <c r="D5986" i="15"/>
  <c r="D5985" i="15"/>
  <c r="D5984" i="15"/>
  <c r="D5983" i="15"/>
  <c r="D5982" i="15"/>
  <c r="D5981" i="15"/>
  <c r="D5980" i="15"/>
  <c r="D5979" i="15"/>
  <c r="D5978" i="15"/>
  <c r="D5977" i="15"/>
  <c r="D5976" i="15"/>
  <c r="D5975" i="15"/>
  <c r="D5974" i="15"/>
  <c r="D5973" i="15"/>
  <c r="D5972" i="15"/>
  <c r="D5971" i="15"/>
  <c r="D5970" i="15"/>
  <c r="D5969" i="15"/>
  <c r="D5968" i="15"/>
  <c r="D5967" i="15"/>
  <c r="D5966" i="15"/>
  <c r="D5965" i="15"/>
  <c r="D5964" i="15"/>
  <c r="D5963" i="15"/>
  <c r="D5962" i="15"/>
  <c r="D5961" i="15"/>
  <c r="D5960" i="15"/>
  <c r="D5959" i="15"/>
  <c r="D5958" i="15"/>
  <c r="D5957" i="15"/>
  <c r="D5956" i="15"/>
  <c r="D5955" i="15"/>
  <c r="D5954" i="15"/>
  <c r="D5953" i="15"/>
  <c r="D5952" i="15"/>
  <c r="D5951" i="15"/>
  <c r="D5950" i="15"/>
  <c r="D5949" i="15"/>
  <c r="D5948" i="15"/>
  <c r="D5947" i="15"/>
  <c r="D5946" i="15"/>
  <c r="D5945" i="15"/>
  <c r="D5944" i="15"/>
  <c r="D5943" i="15"/>
  <c r="D5942" i="15"/>
  <c r="D5941" i="15"/>
  <c r="D5940" i="15"/>
  <c r="D5939" i="15"/>
  <c r="D5938" i="15"/>
  <c r="D5937" i="15"/>
  <c r="D5936" i="15"/>
  <c r="D5935" i="15"/>
  <c r="D5934" i="15"/>
  <c r="D5933" i="15"/>
  <c r="D5932" i="15"/>
  <c r="D5931" i="15"/>
  <c r="D5930" i="15"/>
  <c r="D5929" i="15"/>
  <c r="D5928" i="15"/>
  <c r="D5927" i="15"/>
  <c r="D5926" i="15"/>
  <c r="D5925" i="15"/>
  <c r="D5924" i="15"/>
  <c r="D5923" i="15"/>
  <c r="D5922" i="15"/>
  <c r="D5921" i="15"/>
  <c r="D5920" i="15"/>
  <c r="D5919" i="15"/>
  <c r="D5918" i="15"/>
  <c r="D5917" i="15"/>
  <c r="D5916" i="15"/>
  <c r="D5915" i="15"/>
  <c r="D5914" i="15"/>
  <c r="D5913" i="15"/>
  <c r="D5912" i="15"/>
  <c r="D5911" i="15"/>
  <c r="D5910" i="15"/>
  <c r="D5909" i="15"/>
  <c r="D5908" i="15"/>
  <c r="D5907" i="15"/>
  <c r="D5906" i="15"/>
  <c r="D5905" i="15"/>
  <c r="D5904" i="15"/>
  <c r="D5903" i="15"/>
  <c r="D5902" i="15"/>
  <c r="D5901" i="15"/>
  <c r="D5900" i="15"/>
  <c r="D5899" i="15"/>
  <c r="D5898" i="15"/>
  <c r="D5897" i="15"/>
  <c r="D5896" i="15"/>
  <c r="D5895" i="15"/>
  <c r="D5894" i="15"/>
  <c r="D5893" i="15"/>
  <c r="D5892" i="15"/>
  <c r="D5891" i="15"/>
  <c r="D5890" i="15"/>
  <c r="D5889" i="15"/>
  <c r="D5888" i="15"/>
  <c r="D5887" i="15"/>
  <c r="D5886" i="15"/>
  <c r="D5885" i="15"/>
  <c r="D5884" i="15"/>
  <c r="D5883" i="15"/>
  <c r="D5882" i="15"/>
  <c r="D5881" i="15"/>
  <c r="D5880" i="15"/>
  <c r="D5879" i="15"/>
  <c r="D5878" i="15"/>
  <c r="D5877" i="15"/>
  <c r="D5876" i="15"/>
  <c r="D5875" i="15"/>
  <c r="D5874" i="15"/>
  <c r="D5873" i="15"/>
  <c r="D5872" i="15"/>
  <c r="D5871" i="15"/>
  <c r="D5870" i="15"/>
  <c r="D5869" i="15"/>
  <c r="D5868" i="15"/>
  <c r="D5867" i="15"/>
  <c r="D5866" i="15"/>
  <c r="D5865" i="15"/>
  <c r="D5864" i="15"/>
  <c r="D5863" i="15"/>
  <c r="D5862" i="15"/>
  <c r="D5861" i="15"/>
  <c r="D5860" i="15"/>
  <c r="D5859" i="15"/>
  <c r="D5858" i="15"/>
  <c r="D5857" i="15"/>
  <c r="D5856" i="15"/>
  <c r="D5855" i="15"/>
  <c r="D5854" i="15"/>
  <c r="D5853" i="15"/>
  <c r="D5852" i="15"/>
  <c r="D5851" i="15"/>
  <c r="D5850" i="15"/>
  <c r="D5849" i="15"/>
  <c r="D5848" i="15"/>
  <c r="D5847" i="15"/>
  <c r="D5846" i="15"/>
  <c r="D5845" i="15"/>
  <c r="D5844" i="15"/>
  <c r="D5843" i="15"/>
  <c r="D5842" i="15"/>
  <c r="D5841" i="15"/>
  <c r="D5840" i="15"/>
  <c r="D5839" i="15"/>
  <c r="D5838" i="15"/>
  <c r="D5837" i="15"/>
  <c r="D5836" i="15"/>
  <c r="D5835" i="15"/>
  <c r="D5834" i="15"/>
  <c r="D5833" i="15"/>
  <c r="D5832" i="15"/>
  <c r="D5831" i="15"/>
  <c r="D5830" i="15"/>
  <c r="D5829" i="15"/>
  <c r="D5828" i="15"/>
  <c r="D5827" i="15"/>
  <c r="D5826" i="15"/>
  <c r="D5825" i="15"/>
  <c r="D5824" i="15"/>
  <c r="D5823" i="15"/>
  <c r="D5822" i="15"/>
  <c r="D5821" i="15"/>
  <c r="D5820" i="15"/>
  <c r="D5819" i="15"/>
  <c r="D5818" i="15"/>
  <c r="D5817" i="15"/>
  <c r="D5816" i="15"/>
  <c r="D5815" i="15"/>
  <c r="D5814" i="15"/>
  <c r="D5813" i="15"/>
  <c r="D5812" i="15"/>
  <c r="D5811" i="15"/>
  <c r="D5810" i="15"/>
  <c r="D5809" i="15"/>
  <c r="D5808" i="15"/>
  <c r="D5807" i="15"/>
  <c r="D5806" i="15"/>
  <c r="D5805" i="15"/>
  <c r="D5804" i="15"/>
  <c r="D5803" i="15"/>
  <c r="D5802" i="15"/>
  <c r="D5801" i="15"/>
  <c r="D5800" i="15"/>
  <c r="D5799" i="15"/>
  <c r="D5798" i="15"/>
  <c r="D5797" i="15"/>
  <c r="D5796" i="15"/>
  <c r="D5795" i="15"/>
  <c r="D5794" i="15"/>
  <c r="D5793" i="15"/>
  <c r="D5792" i="15"/>
  <c r="D5791" i="15"/>
  <c r="D5790" i="15"/>
  <c r="D5789" i="15"/>
  <c r="D5788" i="15"/>
  <c r="D5787" i="15"/>
  <c r="D5786" i="15"/>
  <c r="D5785" i="15"/>
  <c r="D5784" i="15"/>
  <c r="D5783" i="15"/>
  <c r="D5782" i="15"/>
  <c r="D5781" i="15"/>
  <c r="D5780" i="15"/>
  <c r="D5779" i="15"/>
  <c r="D5778" i="15"/>
  <c r="D5777" i="15"/>
  <c r="D5776" i="15"/>
  <c r="D5775" i="15"/>
  <c r="D5774" i="15"/>
  <c r="D5773" i="15"/>
  <c r="D5772" i="15"/>
  <c r="D5771" i="15"/>
  <c r="D5770" i="15"/>
  <c r="D5769" i="15"/>
  <c r="D5768" i="15"/>
  <c r="D5767" i="15"/>
  <c r="D5766" i="15"/>
  <c r="D5765" i="15"/>
  <c r="D5764" i="15"/>
  <c r="D5763" i="15"/>
  <c r="D5762" i="15"/>
  <c r="D5761" i="15"/>
  <c r="D5760" i="15"/>
  <c r="D5759" i="15"/>
  <c r="D5758" i="15"/>
  <c r="D5757" i="15"/>
  <c r="D5756" i="15"/>
  <c r="D5755" i="15"/>
  <c r="D5754" i="15"/>
  <c r="D5753" i="15"/>
  <c r="D5752" i="15"/>
  <c r="D5751" i="15"/>
  <c r="D5750" i="15"/>
  <c r="D5749" i="15"/>
  <c r="D5748" i="15"/>
  <c r="D5747" i="15"/>
  <c r="D5746" i="15"/>
  <c r="D5745" i="15"/>
  <c r="D5744" i="15"/>
  <c r="D5743" i="15"/>
  <c r="D5742" i="15"/>
  <c r="D5741" i="15"/>
  <c r="D5740" i="15"/>
  <c r="D5739" i="15"/>
  <c r="D5738" i="15"/>
  <c r="D5737" i="15"/>
  <c r="D5736" i="15"/>
  <c r="D5735" i="15"/>
  <c r="D5734" i="15"/>
  <c r="D5733" i="15"/>
  <c r="D5732" i="15"/>
  <c r="D5731" i="15"/>
  <c r="D5730" i="15"/>
  <c r="D5729" i="15"/>
  <c r="D5728" i="15"/>
  <c r="D5727" i="15"/>
  <c r="D5726" i="15"/>
  <c r="D5725" i="15"/>
  <c r="D5724" i="15"/>
  <c r="D5723" i="15"/>
  <c r="D5722" i="15"/>
  <c r="D5721" i="15"/>
  <c r="D5720" i="15"/>
  <c r="D5719" i="15"/>
  <c r="D5718" i="15"/>
  <c r="D5717" i="15"/>
  <c r="D5716" i="15"/>
  <c r="D5715" i="15"/>
  <c r="D5714" i="15"/>
  <c r="D5713" i="15"/>
  <c r="D5712" i="15"/>
  <c r="D5711" i="15"/>
  <c r="D5710" i="15"/>
  <c r="D5709" i="15"/>
  <c r="D5708" i="15"/>
  <c r="D5707" i="15"/>
  <c r="D5706" i="15"/>
  <c r="D5705" i="15"/>
  <c r="D5704" i="15"/>
  <c r="D5703" i="15"/>
  <c r="D5702" i="15"/>
  <c r="D5701" i="15"/>
  <c r="D5700" i="15"/>
  <c r="D5699" i="15"/>
  <c r="D5698" i="15"/>
  <c r="D5697" i="15"/>
  <c r="D5696" i="15"/>
  <c r="D5695" i="15"/>
  <c r="D5694" i="15"/>
  <c r="D5693" i="15"/>
  <c r="D5692" i="15"/>
  <c r="D5691" i="15"/>
  <c r="D5690" i="15"/>
  <c r="D5689" i="15"/>
  <c r="D5688" i="15"/>
  <c r="D5687" i="15"/>
  <c r="D5686" i="15"/>
  <c r="D5685" i="15"/>
  <c r="D5684" i="15"/>
  <c r="D5683" i="15"/>
  <c r="D5682" i="15"/>
  <c r="D5681" i="15"/>
  <c r="D5680" i="15"/>
  <c r="D5679" i="15"/>
  <c r="D5678" i="15"/>
  <c r="D5677" i="15"/>
  <c r="D5676" i="15"/>
  <c r="D5675" i="15"/>
  <c r="D5674" i="15"/>
  <c r="D5673" i="15"/>
  <c r="D5672" i="15"/>
  <c r="D5671" i="15"/>
  <c r="D5670" i="15"/>
  <c r="D5669" i="15"/>
  <c r="D5668" i="15"/>
  <c r="D5667" i="15"/>
  <c r="D5666" i="15"/>
  <c r="D5665" i="15"/>
  <c r="D5664" i="15"/>
  <c r="D5663" i="15"/>
  <c r="D5662" i="15"/>
  <c r="D5661" i="15"/>
  <c r="D5660" i="15"/>
  <c r="D5659" i="15"/>
  <c r="D5658" i="15"/>
  <c r="D5657" i="15"/>
  <c r="D5656" i="15"/>
  <c r="D5655" i="15"/>
  <c r="D5654" i="15"/>
  <c r="D5653" i="15"/>
  <c r="D5652" i="15"/>
  <c r="D5651" i="15"/>
  <c r="D5650" i="15"/>
  <c r="D5649" i="15"/>
  <c r="D5648" i="15"/>
  <c r="D5647" i="15"/>
  <c r="D5646" i="15"/>
  <c r="D5645" i="15"/>
  <c r="D5644" i="15"/>
  <c r="D5643" i="15"/>
  <c r="D5642" i="15"/>
  <c r="D5641" i="15"/>
  <c r="D5640" i="15"/>
  <c r="D5639" i="15"/>
  <c r="D5638" i="15"/>
  <c r="D5637" i="15"/>
  <c r="D5636" i="15"/>
  <c r="D5635" i="15"/>
  <c r="D5634" i="15"/>
  <c r="D5633" i="15"/>
  <c r="D5632" i="15"/>
  <c r="D5631" i="15"/>
  <c r="D5630" i="15"/>
  <c r="D5629" i="15"/>
  <c r="D5628" i="15"/>
  <c r="D5627" i="15"/>
  <c r="D5626" i="15"/>
  <c r="D5625" i="15"/>
  <c r="D5624" i="15"/>
  <c r="D5623" i="15"/>
  <c r="D5622" i="15"/>
  <c r="D5621" i="15"/>
  <c r="D5620" i="15"/>
  <c r="D5619" i="15"/>
  <c r="D5618" i="15"/>
  <c r="D5617" i="15"/>
  <c r="D5616" i="15"/>
  <c r="D5615" i="15"/>
  <c r="D5614" i="15"/>
  <c r="D5613" i="15"/>
  <c r="D5612" i="15"/>
  <c r="D5611" i="15"/>
  <c r="D5610" i="15"/>
  <c r="D5609" i="15"/>
  <c r="D5608" i="15"/>
  <c r="D5607" i="15"/>
  <c r="D5606" i="15"/>
  <c r="D5605" i="15"/>
  <c r="D5604" i="15"/>
  <c r="D5603" i="15"/>
  <c r="D5602" i="15"/>
  <c r="D5601" i="15"/>
  <c r="D5600" i="15"/>
  <c r="D5599" i="15"/>
  <c r="D5598" i="15"/>
  <c r="D5597" i="15"/>
  <c r="D5596" i="15"/>
  <c r="D5595" i="15"/>
  <c r="D5594" i="15"/>
  <c r="D5593" i="15"/>
  <c r="D5592" i="15"/>
  <c r="D5591" i="15"/>
  <c r="D5590" i="15"/>
  <c r="D5589" i="15"/>
  <c r="D5588" i="15"/>
  <c r="D5587" i="15"/>
  <c r="D5586" i="15"/>
  <c r="D5585" i="15"/>
  <c r="D5584" i="15"/>
  <c r="D5583" i="15"/>
  <c r="D5582" i="15"/>
  <c r="D5581" i="15"/>
  <c r="D5580" i="15"/>
  <c r="D5579" i="15"/>
  <c r="D5578" i="15"/>
  <c r="D5577" i="15"/>
  <c r="D5576" i="15"/>
  <c r="D5575" i="15"/>
  <c r="D5574" i="15"/>
  <c r="D5573" i="15"/>
  <c r="D5572" i="15"/>
  <c r="D5571" i="15"/>
  <c r="D5570" i="15"/>
  <c r="D5569" i="15"/>
  <c r="D5568" i="15"/>
  <c r="D5567" i="15"/>
  <c r="D5566" i="15"/>
  <c r="D5565" i="15"/>
  <c r="D5564" i="15"/>
  <c r="D5563" i="15"/>
  <c r="D5562" i="15"/>
  <c r="D5561" i="15"/>
  <c r="D5560" i="15"/>
  <c r="D5559" i="15"/>
  <c r="D5558" i="15"/>
  <c r="D5557" i="15"/>
  <c r="D5556" i="15"/>
  <c r="D5555" i="15"/>
  <c r="D5554" i="15"/>
  <c r="D5553" i="15"/>
  <c r="D5552" i="15"/>
  <c r="D5551" i="15"/>
  <c r="D5550" i="15"/>
  <c r="D5549" i="15"/>
  <c r="D5548" i="15"/>
  <c r="D5547" i="15"/>
  <c r="D5546" i="15"/>
  <c r="D5545" i="15"/>
  <c r="D5544" i="15"/>
  <c r="D5543" i="15"/>
  <c r="D5542" i="15"/>
  <c r="D5541" i="15"/>
  <c r="D5540" i="15"/>
  <c r="D5539" i="15"/>
  <c r="D5538" i="15"/>
  <c r="D5537" i="15"/>
  <c r="D5536" i="15"/>
  <c r="D5535" i="15"/>
  <c r="D5534" i="15"/>
  <c r="D5533" i="15"/>
  <c r="D5532" i="15"/>
  <c r="D5531" i="15"/>
  <c r="D5530" i="15"/>
  <c r="D5529" i="15"/>
  <c r="D5528" i="15"/>
  <c r="D5527" i="15"/>
  <c r="D5526" i="15"/>
  <c r="D5525" i="15"/>
  <c r="D5524" i="15"/>
  <c r="D5523" i="15"/>
  <c r="D5522" i="15"/>
  <c r="D5521" i="15"/>
  <c r="D5520" i="15"/>
  <c r="D5519" i="15"/>
  <c r="D5518" i="15"/>
  <c r="D5517" i="15"/>
  <c r="D5516" i="15"/>
  <c r="D5515" i="15"/>
  <c r="D5514" i="15"/>
  <c r="D5513" i="15"/>
  <c r="D5512" i="15"/>
  <c r="D5511" i="15"/>
  <c r="D5510" i="15"/>
  <c r="D5509" i="15"/>
  <c r="D5508" i="15"/>
  <c r="D5507" i="15"/>
  <c r="D5506" i="15"/>
  <c r="D5505" i="15"/>
  <c r="D5504" i="15"/>
  <c r="D5503" i="15"/>
  <c r="D5502" i="15"/>
  <c r="D5501" i="15"/>
  <c r="D5500" i="15"/>
  <c r="D5499" i="15"/>
  <c r="D5498" i="15"/>
  <c r="D5497" i="15"/>
  <c r="D5496" i="15"/>
  <c r="D5495" i="15"/>
  <c r="D5494" i="15"/>
  <c r="D5493" i="15"/>
  <c r="D5492" i="15"/>
  <c r="D5491" i="15"/>
  <c r="D5490" i="15"/>
  <c r="D5489" i="15"/>
  <c r="D5488" i="15"/>
  <c r="D5487" i="15"/>
  <c r="D5486" i="15"/>
  <c r="D5485" i="15"/>
  <c r="D5484" i="15"/>
  <c r="D5483" i="15"/>
  <c r="D5482" i="15"/>
  <c r="D5481" i="15"/>
  <c r="D5480" i="15"/>
  <c r="D5479" i="15"/>
  <c r="D5478" i="15"/>
  <c r="D5477" i="15"/>
  <c r="D5476" i="15"/>
  <c r="D5475" i="15"/>
  <c r="D5474" i="15"/>
  <c r="D5473" i="15"/>
  <c r="D5472" i="15"/>
  <c r="D5471" i="15"/>
  <c r="D5470" i="15"/>
  <c r="D5469" i="15"/>
  <c r="D5468" i="15"/>
  <c r="D5467" i="15"/>
  <c r="D5466" i="15"/>
  <c r="D5465" i="15"/>
  <c r="D5464" i="15"/>
  <c r="D5463" i="15"/>
  <c r="D5462" i="15"/>
  <c r="D5461" i="15"/>
  <c r="D5460" i="15"/>
  <c r="D5459" i="15"/>
  <c r="D5458" i="15"/>
  <c r="D5457" i="15"/>
  <c r="D5456" i="15"/>
  <c r="D5455" i="15"/>
  <c r="D5454" i="15"/>
  <c r="D5453" i="15"/>
  <c r="D5452" i="15"/>
  <c r="D5451" i="15"/>
  <c r="D5450" i="15"/>
  <c r="D5449" i="15"/>
  <c r="D5448" i="15"/>
  <c r="D5447" i="15"/>
  <c r="D5446" i="15"/>
  <c r="D5445" i="15"/>
  <c r="D5444" i="15"/>
  <c r="D5443" i="15"/>
  <c r="D5442" i="15"/>
  <c r="D5441" i="15"/>
  <c r="D5440" i="15"/>
  <c r="D5439" i="15"/>
  <c r="D5438" i="15"/>
  <c r="D5437" i="15"/>
  <c r="D5436" i="15"/>
  <c r="D5435" i="15"/>
  <c r="D5434" i="15"/>
  <c r="D5433" i="15"/>
  <c r="D5432" i="15"/>
  <c r="D5431" i="15"/>
  <c r="D5430" i="15"/>
  <c r="D5429" i="15"/>
  <c r="D5428" i="15"/>
  <c r="D5427" i="15"/>
  <c r="D5426" i="15"/>
  <c r="D5425" i="15"/>
  <c r="D5424" i="15"/>
  <c r="D5423" i="15"/>
  <c r="D5422" i="15"/>
  <c r="D5421" i="15"/>
  <c r="D5420" i="15"/>
  <c r="D5419" i="15"/>
  <c r="D5418" i="15"/>
  <c r="D5417" i="15"/>
  <c r="D5416" i="15"/>
  <c r="D5415" i="15"/>
  <c r="D5414" i="15"/>
  <c r="D5413" i="15"/>
  <c r="D5412" i="15"/>
  <c r="D5411" i="15"/>
  <c r="D5410" i="15"/>
  <c r="D5409" i="15"/>
  <c r="D5408" i="15"/>
  <c r="D5407" i="15"/>
  <c r="D5406" i="15"/>
  <c r="D5405" i="15"/>
  <c r="D5404" i="15"/>
  <c r="D5403" i="15"/>
  <c r="D5402" i="15"/>
  <c r="D5401" i="15"/>
  <c r="D5400" i="15"/>
  <c r="D5399" i="15"/>
  <c r="D5398" i="15"/>
  <c r="D5397" i="15"/>
  <c r="D5396" i="15"/>
  <c r="D5395" i="15"/>
  <c r="D5394" i="15"/>
  <c r="D5393" i="15"/>
  <c r="D5392" i="15"/>
  <c r="D5391" i="15"/>
  <c r="D5390" i="15"/>
  <c r="D5389" i="15"/>
  <c r="D5388" i="15"/>
  <c r="D5387" i="15"/>
  <c r="D5386" i="15"/>
  <c r="D5385" i="15"/>
  <c r="D5384" i="15"/>
  <c r="D5383" i="15"/>
  <c r="D5382" i="15"/>
  <c r="D5381" i="15"/>
  <c r="D5380" i="15"/>
  <c r="D5379" i="15"/>
  <c r="D5378" i="15"/>
  <c r="D5377" i="15"/>
  <c r="D5376" i="15"/>
  <c r="D5375" i="15"/>
  <c r="D5374" i="15"/>
  <c r="D5373" i="15"/>
  <c r="D5372" i="15"/>
  <c r="D5371" i="15"/>
  <c r="D5370" i="15"/>
  <c r="D5369" i="15"/>
  <c r="D5368" i="15"/>
  <c r="D5367" i="15"/>
  <c r="D5366" i="15"/>
  <c r="D5365" i="15"/>
  <c r="D5364" i="15"/>
  <c r="D5363" i="15"/>
  <c r="D5362" i="15"/>
  <c r="D5361" i="15"/>
  <c r="D5360" i="15"/>
  <c r="D5359" i="15"/>
  <c r="D5358" i="15"/>
  <c r="D5357" i="15"/>
  <c r="D5356" i="15"/>
  <c r="D5355" i="15"/>
  <c r="D5354" i="15"/>
  <c r="D5353" i="15"/>
  <c r="D5352" i="15"/>
  <c r="D5351" i="15"/>
  <c r="D5350" i="15"/>
  <c r="D5349" i="15"/>
  <c r="D5348" i="15"/>
  <c r="D5347" i="15"/>
  <c r="D5346" i="15"/>
  <c r="D5345" i="15"/>
  <c r="D5344" i="15"/>
  <c r="D5343" i="15"/>
  <c r="D5342" i="15"/>
  <c r="D5341" i="15"/>
  <c r="D5340" i="15"/>
  <c r="D5339" i="15"/>
  <c r="D5338" i="15"/>
  <c r="D5337" i="15"/>
  <c r="D5336" i="15"/>
  <c r="D5335" i="15"/>
  <c r="D5334" i="15"/>
  <c r="D5333" i="15"/>
  <c r="D5332" i="15"/>
  <c r="D5331" i="15"/>
  <c r="D5330" i="15"/>
  <c r="D5329" i="15"/>
  <c r="D5328" i="15"/>
  <c r="D5327" i="15"/>
  <c r="D5326" i="15"/>
  <c r="D5325" i="15"/>
  <c r="D5324" i="15"/>
  <c r="D5323" i="15"/>
  <c r="D5322" i="15"/>
  <c r="D5321" i="15"/>
  <c r="D5320" i="15"/>
  <c r="D5319" i="15"/>
  <c r="D5318" i="15"/>
  <c r="D5317" i="15"/>
  <c r="D5316" i="15"/>
  <c r="D5315" i="15"/>
  <c r="D5314" i="15"/>
  <c r="D5313" i="15"/>
  <c r="D5312" i="15"/>
  <c r="D5311" i="15"/>
  <c r="D5310" i="15"/>
  <c r="D5309" i="15"/>
  <c r="D5308" i="15"/>
  <c r="D5307" i="15"/>
  <c r="D5306" i="15"/>
  <c r="D5305" i="15"/>
  <c r="D5304" i="15"/>
  <c r="D5303" i="15"/>
  <c r="D5302" i="15"/>
  <c r="D5301" i="15"/>
  <c r="D5300" i="15"/>
  <c r="D5299" i="15"/>
  <c r="D5298" i="15"/>
  <c r="D5297" i="15"/>
  <c r="D5296" i="15"/>
  <c r="D5295" i="15"/>
  <c r="D5294" i="15"/>
  <c r="D5293" i="15"/>
  <c r="D5292" i="15"/>
  <c r="D5291" i="15"/>
  <c r="D5290" i="15"/>
  <c r="D5289" i="15"/>
  <c r="D5288" i="15"/>
  <c r="D5287" i="15"/>
  <c r="D5286" i="15"/>
  <c r="D5285" i="15"/>
  <c r="D5284" i="15"/>
  <c r="D5283" i="15"/>
  <c r="D5282" i="15"/>
  <c r="D5281" i="15"/>
  <c r="D5280" i="15"/>
  <c r="D5279" i="15"/>
  <c r="D5278" i="15"/>
  <c r="D5277" i="15"/>
  <c r="D5276" i="15"/>
  <c r="D5275" i="15"/>
  <c r="D5274" i="15"/>
  <c r="D5273" i="15"/>
  <c r="D5272" i="15"/>
  <c r="D5271" i="15"/>
  <c r="D5270" i="15"/>
  <c r="D5269" i="15"/>
  <c r="D5268" i="15"/>
  <c r="D5267" i="15"/>
  <c r="D5266" i="15"/>
  <c r="D5265" i="15"/>
  <c r="D5264" i="15"/>
  <c r="D5263" i="15"/>
  <c r="D5262" i="15"/>
  <c r="D5261" i="15"/>
  <c r="D5260" i="15"/>
  <c r="D5259" i="15"/>
  <c r="D5258" i="15"/>
  <c r="D5257" i="15"/>
  <c r="D5256" i="15"/>
  <c r="D5255" i="15"/>
  <c r="D5254" i="15"/>
  <c r="D5253" i="15"/>
  <c r="D5252" i="15"/>
  <c r="D5251" i="15"/>
  <c r="D5250" i="15"/>
  <c r="D5249" i="15"/>
  <c r="D5248" i="15"/>
  <c r="D5247" i="15"/>
  <c r="D5246" i="15"/>
  <c r="D5245" i="15"/>
  <c r="D5244" i="15"/>
  <c r="D5243" i="15"/>
  <c r="D5242" i="15"/>
  <c r="D5241" i="15"/>
  <c r="D5240" i="15"/>
  <c r="D5239" i="15"/>
  <c r="D5238" i="15"/>
  <c r="D5237" i="15"/>
  <c r="D5236" i="15"/>
  <c r="D5235" i="15"/>
  <c r="D5234" i="15"/>
  <c r="D5233" i="15"/>
  <c r="D5232" i="15"/>
  <c r="D5231" i="15"/>
  <c r="D5230" i="15"/>
  <c r="D5229" i="15"/>
  <c r="D5228" i="15"/>
  <c r="D5227" i="15"/>
  <c r="D5226" i="15"/>
  <c r="D5225" i="15"/>
  <c r="D5224" i="15"/>
  <c r="D5223" i="15"/>
  <c r="D5222" i="15"/>
  <c r="D5221" i="15"/>
  <c r="D5220" i="15"/>
  <c r="D5219" i="15"/>
  <c r="D5218" i="15"/>
  <c r="D5217" i="15"/>
  <c r="D5216" i="15"/>
  <c r="D5215" i="15"/>
  <c r="D5214" i="15"/>
  <c r="D5213" i="15"/>
  <c r="D5212" i="15"/>
  <c r="D5211" i="15"/>
  <c r="D5210" i="15"/>
  <c r="D5209" i="15"/>
  <c r="D5208" i="15"/>
  <c r="D5207" i="15"/>
  <c r="D5206" i="15"/>
  <c r="D5205" i="15"/>
  <c r="D5204" i="15"/>
  <c r="D5203" i="15"/>
  <c r="D5202" i="15"/>
  <c r="D5201" i="15"/>
  <c r="D5200" i="15"/>
  <c r="D5199" i="15"/>
  <c r="D5198" i="15"/>
  <c r="D5197" i="15"/>
  <c r="D5196" i="15"/>
  <c r="D5195" i="15"/>
  <c r="D5194" i="15"/>
  <c r="D5193" i="15"/>
  <c r="D5192" i="15"/>
  <c r="D5191" i="15"/>
  <c r="D5190" i="15"/>
  <c r="D5189" i="15"/>
  <c r="D5188" i="15"/>
  <c r="D5187" i="15"/>
  <c r="D5186" i="15"/>
  <c r="D5185" i="15"/>
  <c r="D5184" i="15"/>
  <c r="D5183" i="15"/>
  <c r="D5182" i="15"/>
  <c r="D5181" i="15"/>
  <c r="D5180" i="15"/>
  <c r="D5179" i="15"/>
  <c r="D5178" i="15"/>
  <c r="D5177" i="15"/>
  <c r="D5176" i="15"/>
  <c r="D5175" i="15"/>
  <c r="D5174" i="15"/>
  <c r="D5173" i="15"/>
  <c r="D5172" i="15"/>
  <c r="D5171" i="15"/>
  <c r="D5170" i="15"/>
  <c r="D5169" i="15"/>
  <c r="D5168" i="15"/>
  <c r="D5167" i="15"/>
  <c r="D5166" i="15"/>
  <c r="D5165" i="15"/>
  <c r="D5164" i="15"/>
  <c r="D5163" i="15"/>
  <c r="D5162" i="15"/>
  <c r="D5161" i="15"/>
  <c r="D5160" i="15"/>
  <c r="D5159" i="15"/>
  <c r="D5158" i="15"/>
  <c r="D5157" i="15"/>
  <c r="D5156" i="15"/>
  <c r="D5155" i="15"/>
  <c r="D5154" i="15"/>
  <c r="D5153" i="15"/>
  <c r="D5152" i="15"/>
  <c r="D5151" i="15"/>
  <c r="D5150" i="15"/>
  <c r="D5149" i="15"/>
  <c r="D5148" i="15"/>
  <c r="D5147" i="15"/>
  <c r="D5146" i="15"/>
  <c r="D5145" i="15"/>
  <c r="D5144" i="15"/>
  <c r="D5143" i="15"/>
  <c r="D5142" i="15"/>
  <c r="D5141" i="15"/>
  <c r="D5140" i="15"/>
  <c r="D5139" i="15"/>
  <c r="D5138" i="15"/>
  <c r="D5137" i="15"/>
  <c r="D5136" i="15"/>
  <c r="D5135" i="15"/>
  <c r="D5134" i="15"/>
  <c r="D5133" i="15"/>
  <c r="D5132" i="15"/>
  <c r="D5131" i="15"/>
  <c r="D5130" i="15"/>
  <c r="D5129" i="15"/>
  <c r="D5128" i="15"/>
  <c r="D5127" i="15"/>
  <c r="D5126" i="15"/>
  <c r="D5125" i="15"/>
  <c r="D5124" i="15"/>
  <c r="D5123" i="15"/>
  <c r="D5122" i="15"/>
  <c r="D5121" i="15"/>
  <c r="D5120" i="15"/>
  <c r="D5119" i="15"/>
  <c r="D5118" i="15"/>
  <c r="D5117" i="15"/>
  <c r="D5116" i="15"/>
  <c r="D5115" i="15"/>
  <c r="D5114" i="15"/>
  <c r="D5113" i="15"/>
  <c r="D5112" i="15"/>
  <c r="D5111" i="15"/>
  <c r="D5110" i="15"/>
  <c r="D5109" i="15"/>
  <c r="D5108" i="15"/>
  <c r="D5107" i="15"/>
  <c r="D5106" i="15"/>
  <c r="D5105" i="15"/>
  <c r="D5104" i="15"/>
  <c r="D5103" i="15"/>
  <c r="D5102" i="15"/>
  <c r="D5101" i="15"/>
  <c r="D5100" i="15"/>
  <c r="D5099" i="15"/>
  <c r="D5098" i="15"/>
  <c r="D5097" i="15"/>
  <c r="D5096" i="15"/>
  <c r="D5095" i="15"/>
  <c r="D5094" i="15"/>
  <c r="D5093" i="15"/>
  <c r="D5092" i="15"/>
  <c r="D5091" i="15"/>
  <c r="D5090" i="15"/>
  <c r="D5089" i="15"/>
  <c r="D5088" i="15"/>
  <c r="D5087" i="15"/>
  <c r="D5086" i="15"/>
  <c r="D5085" i="15"/>
  <c r="D5084" i="15"/>
  <c r="D5083" i="15"/>
  <c r="D5082" i="15"/>
  <c r="D5081" i="15"/>
  <c r="D5080" i="15"/>
  <c r="D5079" i="15"/>
  <c r="D5078" i="15"/>
  <c r="D5077" i="15"/>
  <c r="D5076" i="15"/>
  <c r="D5075" i="15"/>
  <c r="D5074" i="15"/>
  <c r="D5073" i="15"/>
  <c r="D5072" i="15"/>
  <c r="D5071" i="15"/>
  <c r="D5070" i="15"/>
  <c r="D5069" i="15"/>
  <c r="D5068" i="15"/>
  <c r="D5067" i="15"/>
  <c r="D5066" i="15"/>
  <c r="D5065" i="15"/>
  <c r="D5064" i="15"/>
  <c r="D5063" i="15"/>
  <c r="D5062" i="15"/>
  <c r="D5061" i="15"/>
  <c r="D5060" i="15"/>
  <c r="D5059" i="15"/>
  <c r="D5058" i="15"/>
  <c r="D5057" i="15"/>
  <c r="D5056" i="15"/>
  <c r="D5055" i="15"/>
  <c r="D5054" i="15"/>
  <c r="D5053" i="15"/>
  <c r="D5052" i="15"/>
  <c r="D5051" i="15"/>
  <c r="D5050" i="15"/>
  <c r="D5049" i="15"/>
  <c r="D5048" i="15"/>
  <c r="D5047" i="15"/>
  <c r="D5046" i="15"/>
  <c r="D5045" i="15"/>
  <c r="D5044" i="15"/>
  <c r="D5043" i="15"/>
  <c r="D5042" i="15"/>
  <c r="D5041" i="15"/>
  <c r="D5040" i="15"/>
  <c r="D5039" i="15"/>
  <c r="D5038" i="15"/>
  <c r="D5037" i="15"/>
  <c r="D5036" i="15"/>
  <c r="D5035" i="15"/>
  <c r="D5034" i="15"/>
  <c r="D5033" i="15"/>
  <c r="D5032" i="15"/>
  <c r="D5031" i="15"/>
  <c r="D5030" i="15"/>
  <c r="D5029" i="15"/>
  <c r="D5028" i="15"/>
  <c r="D5027" i="15"/>
  <c r="D5026" i="15"/>
  <c r="D5025" i="15"/>
  <c r="D5024" i="15"/>
  <c r="D5023" i="15"/>
  <c r="D5022" i="15"/>
  <c r="D5021" i="15"/>
  <c r="D5020" i="15"/>
  <c r="D5019" i="15"/>
  <c r="D5018" i="15"/>
  <c r="D5017" i="15"/>
  <c r="D5016" i="15"/>
  <c r="D5015" i="15"/>
  <c r="D5014" i="15"/>
  <c r="D5013" i="15"/>
  <c r="D5012" i="15"/>
  <c r="D5011" i="15"/>
  <c r="D5010" i="15"/>
  <c r="D5009" i="15"/>
  <c r="D5008" i="15"/>
  <c r="D5007" i="15"/>
  <c r="D5006" i="15"/>
  <c r="D5005" i="15"/>
  <c r="D5004" i="15"/>
  <c r="D5003" i="15"/>
  <c r="D5002" i="15"/>
  <c r="D5001" i="15"/>
  <c r="D5000" i="15"/>
  <c r="D4999" i="15"/>
  <c r="D4998" i="15"/>
  <c r="D4997" i="15"/>
  <c r="D4996" i="15"/>
  <c r="D4995" i="15"/>
  <c r="D4994" i="15"/>
  <c r="D4993" i="15"/>
  <c r="D4992" i="15"/>
  <c r="D4991" i="15"/>
  <c r="D4990" i="15"/>
  <c r="D4989" i="15"/>
  <c r="D4988" i="15"/>
  <c r="D4987" i="15"/>
  <c r="D4986" i="15"/>
  <c r="D4985" i="15"/>
  <c r="D4984" i="15"/>
  <c r="D4983" i="15"/>
  <c r="D4982" i="15"/>
  <c r="D4981" i="15"/>
  <c r="D4980" i="15"/>
  <c r="D4979" i="15"/>
  <c r="D4978" i="15"/>
  <c r="D4977" i="15"/>
  <c r="D4976" i="15"/>
  <c r="D4975" i="15"/>
  <c r="D4974" i="15"/>
  <c r="D4973" i="15"/>
  <c r="D4972" i="15"/>
  <c r="D4971" i="15"/>
  <c r="D4970" i="15"/>
  <c r="D4969" i="15"/>
  <c r="D4968" i="15"/>
  <c r="D4967" i="15"/>
  <c r="D4966" i="15"/>
  <c r="D4965" i="15"/>
  <c r="D4964" i="15"/>
  <c r="D4963" i="15"/>
  <c r="D4962" i="15"/>
  <c r="D4961" i="15"/>
  <c r="D4960" i="15"/>
  <c r="D4959" i="15"/>
  <c r="D4958" i="15"/>
  <c r="D4957" i="15"/>
  <c r="D4956" i="15"/>
  <c r="D4955" i="15"/>
  <c r="D4954" i="15"/>
  <c r="D4953" i="15"/>
  <c r="D4952" i="15"/>
  <c r="D4951" i="15"/>
  <c r="D4950" i="15"/>
  <c r="D4949" i="15"/>
  <c r="D4948" i="15"/>
  <c r="D4947" i="15"/>
  <c r="D4946" i="15"/>
  <c r="D4945" i="15"/>
  <c r="D4944" i="15"/>
  <c r="D4943" i="15"/>
  <c r="D4942" i="15"/>
  <c r="D4941" i="15"/>
  <c r="D4940" i="15"/>
  <c r="D4939" i="15"/>
  <c r="D4938" i="15"/>
  <c r="D4937" i="15"/>
  <c r="D4936" i="15"/>
  <c r="D4935" i="15"/>
  <c r="D4934" i="15"/>
  <c r="D4933" i="15"/>
  <c r="D4932" i="15"/>
  <c r="D4931" i="15"/>
  <c r="D4930" i="15"/>
  <c r="D4929" i="15"/>
  <c r="D4928" i="15"/>
  <c r="D4927" i="15"/>
  <c r="D4926" i="15"/>
  <c r="D4925" i="15"/>
  <c r="D4924" i="15"/>
  <c r="D4923" i="15"/>
  <c r="D4922" i="15"/>
  <c r="D4921" i="15"/>
  <c r="D4920" i="15"/>
  <c r="D4919" i="15"/>
  <c r="D4918" i="15"/>
  <c r="D4917" i="15"/>
  <c r="D4916" i="15"/>
  <c r="D4915" i="15"/>
  <c r="D4914" i="15"/>
  <c r="D4913" i="15"/>
  <c r="D4912" i="15"/>
  <c r="D4911" i="15"/>
  <c r="D4910" i="15"/>
  <c r="D4909" i="15"/>
  <c r="D4908" i="15"/>
  <c r="D4907" i="15"/>
  <c r="D4906" i="15"/>
  <c r="D4905" i="15"/>
  <c r="D4904" i="15"/>
  <c r="D4903" i="15"/>
  <c r="D4902" i="15"/>
  <c r="D4901" i="15"/>
  <c r="D4900" i="15"/>
  <c r="D4899" i="15"/>
  <c r="D4898" i="15"/>
  <c r="D4897" i="15"/>
  <c r="D4896" i="15"/>
  <c r="D4895" i="15"/>
  <c r="D4894" i="15"/>
  <c r="D4893" i="15"/>
  <c r="D4892" i="15"/>
  <c r="D4891" i="15"/>
  <c r="D4890" i="15"/>
  <c r="D4889" i="15"/>
  <c r="D4888" i="15"/>
  <c r="D4887" i="15"/>
  <c r="D4886" i="15"/>
  <c r="D4885" i="15"/>
  <c r="D4884" i="15"/>
  <c r="D4883" i="15"/>
  <c r="D4882" i="15"/>
  <c r="D4881" i="15"/>
  <c r="D4880" i="15"/>
  <c r="D4879" i="15"/>
  <c r="D4878" i="15"/>
  <c r="D4877" i="15"/>
  <c r="D4876" i="15"/>
  <c r="D4875" i="15"/>
  <c r="D4874" i="15"/>
  <c r="D4873" i="15"/>
  <c r="D4872" i="15"/>
  <c r="D4871" i="15"/>
  <c r="D4870" i="15"/>
  <c r="D4869" i="15"/>
  <c r="D4868" i="15"/>
  <c r="D4867" i="15"/>
  <c r="D4866" i="15"/>
  <c r="D4865" i="15"/>
  <c r="D4864" i="15"/>
  <c r="D4863" i="15"/>
  <c r="D4862" i="15"/>
  <c r="D4861" i="15"/>
  <c r="D4860" i="15"/>
  <c r="D4859" i="15"/>
  <c r="D4858" i="15"/>
  <c r="D4857" i="15"/>
  <c r="D4856" i="15"/>
  <c r="D4855" i="15"/>
  <c r="D4854" i="15"/>
  <c r="D4853" i="15"/>
  <c r="D4852" i="15"/>
  <c r="D4851" i="15"/>
  <c r="D4850" i="15"/>
  <c r="D4849" i="15"/>
  <c r="D4848" i="15"/>
  <c r="D4847" i="15"/>
  <c r="D4846" i="15"/>
  <c r="D4845" i="15"/>
  <c r="D4844" i="15"/>
  <c r="D4843" i="15"/>
  <c r="D4842" i="15"/>
  <c r="D4841" i="15"/>
  <c r="D4840" i="15"/>
  <c r="D4839" i="15"/>
  <c r="D4838" i="15"/>
  <c r="D4837" i="15"/>
  <c r="D4836" i="15"/>
  <c r="D4835" i="15"/>
  <c r="D4834" i="15"/>
  <c r="D4833" i="15"/>
  <c r="D4832" i="15"/>
  <c r="D4831" i="15"/>
  <c r="D4830" i="15"/>
  <c r="D4829" i="15"/>
  <c r="D4828" i="15"/>
  <c r="D4827" i="15"/>
  <c r="D4826" i="15"/>
  <c r="D4825" i="15"/>
  <c r="D4824" i="15"/>
  <c r="D4823" i="15"/>
  <c r="D4822" i="15"/>
  <c r="D4821" i="15"/>
  <c r="D4820" i="15"/>
  <c r="D4819" i="15"/>
  <c r="D4818" i="15"/>
  <c r="D4817" i="15"/>
  <c r="D4816" i="15"/>
  <c r="D4815" i="15"/>
  <c r="D4814" i="15"/>
  <c r="D4813" i="15"/>
  <c r="D4812" i="15"/>
  <c r="D4811" i="15"/>
  <c r="D4810" i="15"/>
  <c r="D4809" i="15"/>
  <c r="D4808" i="15"/>
  <c r="D4807" i="15"/>
  <c r="D4806" i="15"/>
  <c r="D4805" i="15"/>
  <c r="D4804" i="15"/>
  <c r="D4803" i="15"/>
  <c r="D4802" i="15"/>
  <c r="D4801" i="15"/>
  <c r="D4800" i="15"/>
  <c r="D4799" i="15"/>
  <c r="D4798" i="15"/>
  <c r="D4797" i="15"/>
  <c r="D4796" i="15"/>
  <c r="D4795" i="15"/>
  <c r="D4794" i="15"/>
  <c r="D4793" i="15"/>
  <c r="D4792" i="15"/>
  <c r="D4791" i="15"/>
  <c r="D4790" i="15"/>
  <c r="D4789" i="15"/>
  <c r="D4788" i="15"/>
  <c r="D4787" i="15"/>
  <c r="D4786" i="15"/>
  <c r="D4785" i="15"/>
  <c r="D4784" i="15"/>
  <c r="D4783" i="15"/>
  <c r="D4782" i="15"/>
  <c r="D4781" i="15"/>
  <c r="D4780" i="15"/>
  <c r="D4779" i="15"/>
  <c r="D4778" i="15"/>
  <c r="D4777" i="15"/>
  <c r="D4776" i="15"/>
  <c r="D4775" i="15"/>
  <c r="D4774" i="15"/>
  <c r="D4773" i="15"/>
  <c r="D4772" i="15"/>
  <c r="D4771" i="15"/>
  <c r="D4770" i="15"/>
  <c r="D4769" i="15"/>
  <c r="D4768" i="15"/>
  <c r="D4767" i="15"/>
  <c r="D4766" i="15"/>
  <c r="D4765" i="15"/>
  <c r="D4764" i="15"/>
  <c r="D4763" i="15"/>
  <c r="D4762" i="15"/>
  <c r="D4761" i="15"/>
  <c r="D4760" i="15"/>
  <c r="D4759" i="15"/>
  <c r="D4758" i="15"/>
  <c r="D4757" i="15"/>
  <c r="D4756" i="15"/>
  <c r="D4755" i="15"/>
  <c r="D4754" i="15"/>
  <c r="D4753" i="15"/>
  <c r="D4752" i="15"/>
  <c r="D4751" i="15"/>
  <c r="D4750" i="15"/>
  <c r="D4749" i="15"/>
  <c r="D4748" i="15"/>
  <c r="D4747" i="15"/>
  <c r="D4746" i="15"/>
  <c r="D4745" i="15"/>
  <c r="D4744" i="15"/>
  <c r="D4743" i="15"/>
  <c r="D4742" i="15"/>
  <c r="D4741" i="15"/>
  <c r="D4740" i="15"/>
  <c r="D4739" i="15"/>
  <c r="D4738" i="15"/>
  <c r="D4737" i="15"/>
  <c r="D4736" i="15"/>
  <c r="D4735" i="15"/>
  <c r="D4734" i="15"/>
  <c r="D4733" i="15"/>
  <c r="D4732" i="15"/>
  <c r="D4731" i="15"/>
  <c r="D4730" i="15"/>
  <c r="D4729" i="15"/>
  <c r="D4728" i="15"/>
  <c r="D4727" i="15"/>
  <c r="D4726" i="15"/>
  <c r="D4725" i="15"/>
  <c r="D4724" i="15"/>
  <c r="D4723" i="15"/>
  <c r="D4722" i="15"/>
  <c r="D4721" i="15"/>
  <c r="D4720" i="15"/>
  <c r="D4719" i="15"/>
  <c r="D4718" i="15"/>
  <c r="D4717" i="15"/>
  <c r="D4716" i="15"/>
  <c r="D4715" i="15"/>
  <c r="D4714" i="15"/>
  <c r="D4713" i="15"/>
  <c r="D4712" i="15"/>
  <c r="D4711" i="15"/>
  <c r="D4710" i="15"/>
  <c r="D4709" i="15"/>
  <c r="D4708" i="15"/>
  <c r="D4707" i="15"/>
  <c r="D4706" i="15"/>
  <c r="D4705" i="15"/>
  <c r="D4704" i="15"/>
  <c r="D4703" i="15"/>
  <c r="D4702" i="15"/>
  <c r="D4701" i="15"/>
  <c r="D4700" i="15"/>
  <c r="D4699" i="15"/>
  <c r="D4698" i="15"/>
  <c r="D4697" i="15"/>
  <c r="D4696" i="15"/>
  <c r="D4695" i="15"/>
  <c r="D4694" i="15"/>
  <c r="D4693" i="15"/>
  <c r="D4692" i="15"/>
  <c r="D4691" i="15"/>
  <c r="D4690" i="15"/>
  <c r="D4689" i="15"/>
  <c r="D4688" i="15"/>
  <c r="D4687" i="15"/>
  <c r="D4686" i="15"/>
  <c r="D4685" i="15"/>
  <c r="D4684" i="15"/>
  <c r="D4683" i="15"/>
  <c r="D4682" i="15"/>
  <c r="D4681" i="15"/>
  <c r="D4680" i="15"/>
  <c r="D4679" i="15"/>
  <c r="D4678" i="15"/>
  <c r="D4677" i="15"/>
  <c r="D4676" i="15"/>
  <c r="D4675" i="15"/>
  <c r="D4674" i="15"/>
  <c r="D4673" i="15"/>
  <c r="D4672" i="15"/>
  <c r="D4671" i="15"/>
  <c r="D4670" i="15"/>
  <c r="D4669" i="15"/>
  <c r="D4668" i="15"/>
  <c r="D4667" i="15"/>
  <c r="D4666" i="15"/>
  <c r="D4665" i="15"/>
  <c r="D4664" i="15"/>
  <c r="D4663" i="15"/>
  <c r="D4662" i="15"/>
  <c r="D4661" i="15"/>
  <c r="D4660" i="15"/>
  <c r="D4659" i="15"/>
  <c r="D4658" i="15"/>
  <c r="D4657" i="15"/>
  <c r="D4656" i="15"/>
  <c r="D4655" i="15"/>
  <c r="D4654" i="15"/>
  <c r="D4653" i="15"/>
  <c r="D4652" i="15"/>
  <c r="D4651" i="15"/>
  <c r="D4650" i="15"/>
  <c r="D4649" i="15"/>
  <c r="D4648" i="15"/>
  <c r="D4647" i="15"/>
  <c r="D4646" i="15"/>
  <c r="D4645" i="15"/>
  <c r="D4644" i="15"/>
  <c r="D4643" i="15"/>
  <c r="D4642" i="15"/>
  <c r="D4641" i="15"/>
  <c r="D4640" i="15"/>
  <c r="D4639" i="15"/>
  <c r="D4638" i="15"/>
  <c r="D4637" i="15"/>
  <c r="D4636" i="15"/>
  <c r="D4635" i="15"/>
  <c r="D4634" i="15"/>
  <c r="D4633" i="15"/>
  <c r="D4632" i="15"/>
  <c r="D4631" i="15"/>
  <c r="D4630" i="15"/>
  <c r="D4629" i="15"/>
  <c r="D4628" i="15"/>
  <c r="D4627" i="15"/>
  <c r="D4626" i="15"/>
  <c r="D4625" i="15"/>
  <c r="D4624" i="15"/>
  <c r="D4623" i="15"/>
  <c r="D4622" i="15"/>
  <c r="D4621" i="15"/>
  <c r="D4620" i="15"/>
  <c r="D4619" i="15"/>
  <c r="D4618" i="15"/>
  <c r="D4617" i="15"/>
  <c r="D4616" i="15"/>
  <c r="D4615" i="15"/>
  <c r="D4614" i="15"/>
  <c r="D4613" i="15"/>
  <c r="D4612" i="15"/>
  <c r="D4611" i="15"/>
  <c r="D4610" i="15"/>
  <c r="D4609" i="15"/>
  <c r="D4608" i="15"/>
  <c r="D4607" i="15"/>
  <c r="D4606" i="15"/>
  <c r="D4605" i="15"/>
  <c r="D4604" i="15"/>
  <c r="D4603" i="15"/>
  <c r="D4602" i="15"/>
  <c r="D4601" i="15"/>
  <c r="D4600" i="15"/>
  <c r="D4599" i="15"/>
  <c r="D4598" i="15"/>
  <c r="D4597" i="15"/>
  <c r="D4596" i="15"/>
  <c r="D4595" i="15"/>
  <c r="D4594" i="15"/>
  <c r="D4593" i="15"/>
  <c r="D4592" i="15"/>
  <c r="D4591" i="15"/>
  <c r="D4590" i="15"/>
  <c r="D4589" i="15"/>
  <c r="D4588" i="15"/>
  <c r="D4587" i="15"/>
  <c r="D4586" i="15"/>
  <c r="D4585" i="15"/>
  <c r="D4584" i="15"/>
  <c r="D4583" i="15"/>
  <c r="D4582" i="15"/>
  <c r="D4581" i="15"/>
  <c r="D4580" i="15"/>
  <c r="D4579" i="15"/>
  <c r="D4578" i="15"/>
  <c r="D4577" i="15"/>
  <c r="D4576" i="15"/>
  <c r="D4575" i="15"/>
  <c r="D4574" i="15"/>
  <c r="D4573" i="15"/>
  <c r="D4572" i="15"/>
  <c r="D4571" i="15"/>
  <c r="D4570" i="15"/>
  <c r="D4569" i="15"/>
  <c r="D4568" i="15"/>
  <c r="D4567" i="15"/>
  <c r="D4566" i="15"/>
  <c r="D4565" i="15"/>
  <c r="D4564" i="15"/>
  <c r="D4563" i="15"/>
  <c r="D4562" i="15"/>
  <c r="D4561" i="15"/>
  <c r="D4560" i="15"/>
  <c r="D4559" i="15"/>
  <c r="D4558" i="15"/>
  <c r="D4557" i="15"/>
  <c r="D4556" i="15"/>
  <c r="D4555" i="15"/>
  <c r="D4554" i="15"/>
  <c r="D4553" i="15"/>
  <c r="D4552" i="15"/>
  <c r="D4551" i="15"/>
  <c r="D4550" i="15"/>
  <c r="D4549" i="15"/>
  <c r="D4548" i="15"/>
  <c r="D4547" i="15"/>
  <c r="D4546" i="15"/>
  <c r="D4545" i="15"/>
  <c r="D4544" i="15"/>
  <c r="D4543" i="15"/>
  <c r="D4542" i="15"/>
  <c r="D4541" i="15"/>
  <c r="D4540" i="15"/>
  <c r="D4539" i="15"/>
  <c r="D4538" i="15"/>
  <c r="D4537" i="15"/>
  <c r="D4536" i="15"/>
  <c r="D4535" i="15"/>
  <c r="D4534" i="15"/>
  <c r="D4533" i="15"/>
  <c r="D4532" i="15"/>
  <c r="D4531" i="15"/>
  <c r="D4530" i="15"/>
  <c r="D4529" i="15"/>
  <c r="D4528" i="15"/>
  <c r="D4527" i="15"/>
  <c r="D4526" i="15"/>
  <c r="D4525" i="15"/>
  <c r="D4524" i="15"/>
  <c r="D4523" i="15"/>
  <c r="D4522" i="15"/>
  <c r="D4521" i="15"/>
  <c r="D4520" i="15"/>
  <c r="D4519" i="15"/>
  <c r="D4518" i="15"/>
  <c r="D4517" i="15"/>
  <c r="D4516" i="15"/>
  <c r="D4515" i="15"/>
  <c r="D4514" i="15"/>
  <c r="D4513" i="15"/>
  <c r="D4512" i="15"/>
  <c r="D4511" i="15"/>
  <c r="D4510" i="15"/>
  <c r="D4509" i="15"/>
  <c r="D4508" i="15"/>
  <c r="D4507" i="15"/>
  <c r="D4506" i="15"/>
  <c r="D4505" i="15"/>
  <c r="D4504" i="15"/>
  <c r="D4503" i="15"/>
  <c r="D4502" i="15"/>
  <c r="D4501" i="15"/>
  <c r="D4500" i="15"/>
  <c r="D4499" i="15"/>
  <c r="D4498" i="15"/>
  <c r="D4497" i="15"/>
  <c r="D4496" i="15"/>
  <c r="D4495" i="15"/>
  <c r="D4494" i="15"/>
  <c r="D4493" i="15"/>
  <c r="D4492" i="15"/>
  <c r="D4491" i="15"/>
  <c r="D4490" i="15"/>
  <c r="D4489" i="15"/>
  <c r="D4488" i="15"/>
  <c r="D4487" i="15"/>
  <c r="D4486" i="15"/>
  <c r="D4485" i="15"/>
  <c r="D4484" i="15"/>
  <c r="D4483" i="15"/>
  <c r="D4482" i="15"/>
  <c r="D4481" i="15"/>
  <c r="D4480" i="15"/>
  <c r="D4479" i="15"/>
  <c r="D4478" i="15"/>
  <c r="D4477" i="15"/>
  <c r="D4476" i="15"/>
  <c r="D4475" i="15"/>
  <c r="D4474" i="15"/>
  <c r="D4473" i="15"/>
  <c r="D4472" i="15"/>
  <c r="D4471" i="15"/>
  <c r="D4470" i="15"/>
  <c r="D4469" i="15"/>
  <c r="D4468" i="15"/>
  <c r="D4467" i="15"/>
  <c r="D4466" i="15"/>
  <c r="D4465" i="15"/>
  <c r="D4464" i="15"/>
  <c r="D4463" i="15"/>
  <c r="D4462" i="15"/>
  <c r="D4461" i="15"/>
  <c r="D4460" i="15"/>
  <c r="D4459" i="15"/>
  <c r="D4458" i="15"/>
  <c r="D4457" i="15"/>
  <c r="D4456" i="15"/>
  <c r="D4455" i="15"/>
  <c r="D4454" i="15"/>
  <c r="D4453" i="15"/>
  <c r="D4452" i="15"/>
  <c r="D4451" i="15"/>
  <c r="D4450" i="15"/>
  <c r="D4449" i="15"/>
  <c r="D4448" i="15"/>
  <c r="D4447" i="15"/>
  <c r="D4446" i="15"/>
  <c r="D4445" i="15"/>
  <c r="D4444" i="15"/>
  <c r="D4443" i="15"/>
  <c r="D4442" i="15"/>
  <c r="D4441" i="15"/>
  <c r="D4440" i="15"/>
  <c r="D4439" i="15"/>
  <c r="D4438" i="15"/>
  <c r="D4437" i="15"/>
  <c r="D4436" i="15"/>
  <c r="D4435" i="15"/>
  <c r="D4434" i="15"/>
  <c r="D4433" i="15"/>
  <c r="D4432" i="15"/>
  <c r="D4431" i="15"/>
  <c r="D4430" i="15"/>
  <c r="D4429" i="15"/>
  <c r="D4428" i="15"/>
  <c r="D4427" i="15"/>
  <c r="D4426" i="15"/>
  <c r="D4425" i="15"/>
  <c r="D4424" i="15"/>
  <c r="D4423" i="15"/>
  <c r="D4422" i="15"/>
  <c r="D4421" i="15"/>
  <c r="D4420" i="15"/>
  <c r="D4419" i="15"/>
  <c r="D4418" i="15"/>
  <c r="D4417" i="15"/>
  <c r="D4416" i="15"/>
  <c r="D4415" i="15"/>
  <c r="D4414" i="15"/>
  <c r="D4413" i="15"/>
  <c r="D4412" i="15"/>
  <c r="D4411" i="15"/>
  <c r="D4410" i="15"/>
  <c r="D4409" i="15"/>
  <c r="D4408" i="15"/>
  <c r="D4407" i="15"/>
  <c r="D4406" i="15"/>
  <c r="D4405" i="15"/>
  <c r="D4404" i="15"/>
  <c r="D4403" i="15"/>
  <c r="D4402" i="15"/>
  <c r="D4401" i="15"/>
  <c r="D4400" i="15"/>
  <c r="D4399" i="15"/>
  <c r="D4398" i="15"/>
  <c r="D4397" i="15"/>
  <c r="D4396" i="15"/>
  <c r="D4395" i="15"/>
  <c r="D4394" i="15"/>
  <c r="D4393" i="15"/>
  <c r="D4392" i="15"/>
  <c r="D4391" i="15"/>
  <c r="D4390" i="15"/>
  <c r="D4389" i="15"/>
  <c r="D4388" i="15"/>
  <c r="D4387" i="15"/>
  <c r="D4386" i="15"/>
  <c r="D4385" i="15"/>
  <c r="D4384" i="15"/>
  <c r="D4383" i="15"/>
  <c r="D4382" i="15"/>
  <c r="D4381" i="15"/>
  <c r="D4380" i="15"/>
  <c r="D4379" i="15"/>
  <c r="D4378" i="15"/>
  <c r="D4377" i="15"/>
  <c r="D4376" i="15"/>
  <c r="D4375" i="15"/>
  <c r="D4374" i="15"/>
  <c r="D4373" i="15"/>
  <c r="D4372" i="15"/>
  <c r="D4371" i="15"/>
  <c r="D4370" i="15"/>
  <c r="D4369" i="15"/>
  <c r="D4368" i="15"/>
  <c r="D4367" i="15"/>
  <c r="D4366" i="15"/>
  <c r="D4365" i="15"/>
  <c r="D4364" i="15"/>
  <c r="D4363" i="15"/>
  <c r="D4362" i="15"/>
  <c r="D4361" i="15"/>
  <c r="D4360" i="15"/>
  <c r="D4359" i="15"/>
  <c r="D4358" i="15"/>
  <c r="D4357" i="15"/>
  <c r="D4356" i="15"/>
  <c r="D4355" i="15"/>
  <c r="D4354" i="15"/>
  <c r="D4353" i="15"/>
  <c r="D4352" i="15"/>
  <c r="D4351" i="15"/>
  <c r="D4350" i="15"/>
  <c r="D4349" i="15"/>
  <c r="D4348" i="15"/>
  <c r="D4347" i="15"/>
  <c r="D4346" i="15"/>
  <c r="D4345" i="15"/>
  <c r="D4344" i="15"/>
  <c r="D4343" i="15"/>
  <c r="D4342" i="15"/>
  <c r="D4341" i="15"/>
  <c r="D4340" i="15"/>
  <c r="D4339" i="15"/>
  <c r="D4338" i="15"/>
  <c r="D4337" i="15"/>
  <c r="D4336" i="15"/>
  <c r="D4335" i="15"/>
  <c r="D4334" i="15"/>
  <c r="D4333" i="15"/>
  <c r="D4332" i="15"/>
  <c r="D4331" i="15"/>
  <c r="D4330" i="15"/>
  <c r="D4329" i="15"/>
  <c r="D4328" i="15"/>
  <c r="D4327" i="15"/>
  <c r="D4326" i="15"/>
  <c r="D4325" i="15"/>
  <c r="D4324" i="15"/>
  <c r="D4323" i="15"/>
  <c r="D4322" i="15"/>
  <c r="D4321" i="15"/>
  <c r="D4320" i="15"/>
  <c r="D4319" i="15"/>
  <c r="D4318" i="15"/>
  <c r="D4317" i="15"/>
  <c r="D4316" i="15"/>
  <c r="D4315" i="15"/>
  <c r="D4314" i="15"/>
  <c r="D4313" i="15"/>
  <c r="D4312" i="15"/>
  <c r="D4311" i="15"/>
  <c r="D4310" i="15"/>
  <c r="D4309" i="15"/>
  <c r="D4308" i="15"/>
  <c r="D4307" i="15"/>
  <c r="D4306" i="15"/>
  <c r="D4305" i="15"/>
  <c r="D4304" i="15"/>
  <c r="D4303" i="15"/>
  <c r="D4302" i="15"/>
  <c r="D4301" i="15"/>
  <c r="D4300" i="15"/>
  <c r="D4299" i="15"/>
  <c r="D4298" i="15"/>
  <c r="D4297" i="15"/>
  <c r="D4296" i="15"/>
  <c r="D4295" i="15"/>
  <c r="D4294" i="15"/>
  <c r="D4293" i="15"/>
  <c r="D4292" i="15"/>
  <c r="D4291" i="15"/>
  <c r="D4290" i="15"/>
  <c r="D4289" i="15"/>
  <c r="D4288" i="15"/>
  <c r="D4287" i="15"/>
  <c r="D4286" i="15"/>
  <c r="D4285" i="15"/>
  <c r="D4284" i="15"/>
  <c r="D4283" i="15"/>
  <c r="D4282" i="15"/>
  <c r="D4281" i="15"/>
  <c r="D4280" i="15"/>
  <c r="D4279" i="15"/>
  <c r="D4278" i="15"/>
  <c r="D4277" i="15"/>
  <c r="D4276" i="15"/>
  <c r="D4275" i="15"/>
  <c r="D4274" i="15"/>
  <c r="D4273" i="15"/>
  <c r="D4272" i="15"/>
  <c r="D4271" i="15"/>
  <c r="D4270" i="15"/>
  <c r="D4269" i="15"/>
  <c r="D4268" i="15"/>
  <c r="D4267" i="15"/>
  <c r="D4266" i="15"/>
  <c r="D4265" i="15"/>
  <c r="D4264" i="15"/>
  <c r="D4263" i="15"/>
  <c r="D4262" i="15"/>
  <c r="D4261" i="15"/>
  <c r="D4260" i="15"/>
  <c r="D4259" i="15"/>
  <c r="D4258" i="15"/>
  <c r="D4257" i="15"/>
  <c r="D4256" i="15"/>
  <c r="D4255" i="15"/>
  <c r="D4254" i="15"/>
  <c r="D4253" i="15"/>
  <c r="D4252" i="15"/>
  <c r="D4251" i="15"/>
  <c r="D4250" i="15"/>
  <c r="D4249" i="15"/>
  <c r="D4248" i="15"/>
  <c r="D4247" i="15"/>
  <c r="D4246" i="15"/>
  <c r="D4245" i="15"/>
  <c r="D4244" i="15"/>
  <c r="D4243" i="15"/>
  <c r="D4242" i="15"/>
  <c r="D4241" i="15"/>
  <c r="D4240" i="15"/>
  <c r="D4239" i="15"/>
  <c r="D4238" i="15"/>
  <c r="D4237" i="15"/>
  <c r="D4236" i="15"/>
  <c r="D4235" i="15"/>
  <c r="D4234" i="15"/>
  <c r="D4233" i="15"/>
  <c r="D4232" i="15"/>
  <c r="D4231" i="15"/>
  <c r="D4230" i="15"/>
  <c r="D4229" i="15"/>
  <c r="D4228" i="15"/>
  <c r="D4227" i="15"/>
  <c r="D4226" i="15"/>
  <c r="D4225" i="15"/>
  <c r="D4224" i="15"/>
  <c r="D4223" i="15"/>
  <c r="D4222" i="15"/>
  <c r="D4221" i="15"/>
  <c r="D4220" i="15"/>
  <c r="D4219" i="15"/>
  <c r="D4218" i="15"/>
  <c r="D4217" i="15"/>
  <c r="D4216" i="15"/>
  <c r="D4215" i="15"/>
  <c r="D4214" i="15"/>
  <c r="D4213" i="15"/>
  <c r="D4212" i="15"/>
  <c r="D4211" i="15"/>
  <c r="D4210" i="15"/>
  <c r="D4209" i="15"/>
  <c r="D4208" i="15"/>
  <c r="D4207" i="15"/>
  <c r="D4206" i="15"/>
  <c r="D4205" i="15"/>
  <c r="D4204" i="15"/>
  <c r="D4203" i="15"/>
  <c r="D4202" i="15"/>
  <c r="D4201" i="15"/>
  <c r="D4200" i="15"/>
  <c r="D4199" i="15"/>
  <c r="D4198" i="15"/>
  <c r="D4197" i="15"/>
  <c r="D4196" i="15"/>
  <c r="D4195" i="15"/>
  <c r="D4194" i="15"/>
  <c r="D4193" i="15"/>
  <c r="D4192" i="15"/>
  <c r="D4191" i="15"/>
  <c r="D4190" i="15"/>
  <c r="D4189" i="15"/>
  <c r="D4188" i="15"/>
  <c r="D4187" i="15"/>
  <c r="D4186" i="15"/>
  <c r="D4185" i="15"/>
  <c r="D4184" i="15"/>
  <c r="D4183" i="15"/>
  <c r="D4182" i="15"/>
  <c r="D4181" i="15"/>
  <c r="D4180" i="15"/>
  <c r="D4179" i="15"/>
  <c r="D4178" i="15"/>
  <c r="D4177" i="15"/>
  <c r="D4176" i="15"/>
  <c r="D4175" i="15"/>
  <c r="D4174" i="15"/>
  <c r="D4173" i="15"/>
  <c r="D4172" i="15"/>
  <c r="D4171" i="15"/>
  <c r="D4170" i="15"/>
  <c r="D4169" i="15"/>
  <c r="D4168" i="15"/>
  <c r="D4167" i="15"/>
  <c r="D4166" i="15"/>
  <c r="D4165" i="15"/>
  <c r="D4164" i="15"/>
  <c r="D4163" i="15"/>
  <c r="D4162" i="15"/>
  <c r="D4161" i="15"/>
  <c r="D4160" i="15"/>
  <c r="D4159" i="15"/>
  <c r="D4158" i="15"/>
  <c r="D4157" i="15"/>
  <c r="D4156" i="15"/>
  <c r="D4155" i="15"/>
  <c r="D4154" i="15"/>
  <c r="D4153" i="15"/>
  <c r="D4152" i="15"/>
  <c r="D4151" i="15"/>
  <c r="D4150" i="15"/>
  <c r="D4149" i="15"/>
  <c r="D4148" i="15"/>
  <c r="D4147" i="15"/>
  <c r="D4146" i="15"/>
  <c r="D4145" i="15"/>
  <c r="D4144" i="15"/>
  <c r="D4143" i="15"/>
  <c r="D4142" i="15"/>
  <c r="D4141" i="15"/>
  <c r="D4140" i="15"/>
  <c r="D4139" i="15"/>
  <c r="D4138" i="15"/>
  <c r="D4137" i="15"/>
  <c r="D4136" i="15"/>
  <c r="D4135" i="15"/>
  <c r="D4134" i="15"/>
  <c r="D4133" i="15"/>
  <c r="D4132" i="15"/>
  <c r="D4131" i="15"/>
  <c r="D4130" i="15"/>
  <c r="D4129" i="15"/>
  <c r="D4128" i="15"/>
  <c r="D4127" i="15"/>
  <c r="D4126" i="15"/>
  <c r="D4125" i="15"/>
  <c r="D4124" i="15"/>
  <c r="D4123" i="15"/>
  <c r="D4122" i="15"/>
  <c r="D4121" i="15"/>
  <c r="D4120" i="15"/>
  <c r="D4119" i="15"/>
  <c r="D4118" i="15"/>
  <c r="D4117" i="15"/>
  <c r="D4116" i="15"/>
  <c r="D4115" i="15"/>
  <c r="D4114" i="15"/>
  <c r="D4113" i="15"/>
  <c r="D4112" i="15"/>
  <c r="D4111" i="15"/>
  <c r="D4110" i="15"/>
  <c r="D4109" i="15"/>
  <c r="D4108" i="15"/>
  <c r="D4107" i="15"/>
  <c r="D4106" i="15"/>
  <c r="D4105" i="15"/>
  <c r="D4104" i="15"/>
  <c r="D4103" i="15"/>
  <c r="D4102" i="15"/>
  <c r="D4101" i="15"/>
  <c r="D4100" i="15"/>
  <c r="D4099" i="15"/>
  <c r="D4098" i="15"/>
  <c r="D4097" i="15"/>
  <c r="D4096" i="15"/>
  <c r="D4095" i="15"/>
  <c r="D4094" i="15"/>
  <c r="D4093" i="15"/>
  <c r="D4092" i="15"/>
  <c r="D4091" i="15"/>
  <c r="D4090" i="15"/>
  <c r="D4089" i="15"/>
  <c r="D4088" i="15"/>
  <c r="D4087" i="15"/>
  <c r="D4086" i="15"/>
  <c r="D4085" i="15"/>
  <c r="D4084" i="15"/>
  <c r="D4083" i="15"/>
  <c r="D4082" i="15"/>
  <c r="D4081" i="15"/>
  <c r="D4080" i="15"/>
  <c r="D4079" i="15"/>
  <c r="D4078" i="15"/>
  <c r="D4077" i="15"/>
  <c r="D4076" i="15"/>
  <c r="D4075" i="15"/>
  <c r="D4074" i="15"/>
  <c r="D4073" i="15"/>
  <c r="D4072" i="15"/>
  <c r="D4071" i="15"/>
  <c r="D4070" i="15"/>
  <c r="D4069" i="15"/>
  <c r="D4068" i="15"/>
  <c r="D4067" i="15"/>
  <c r="D4066" i="15"/>
  <c r="D4065" i="15"/>
  <c r="D4064" i="15"/>
  <c r="D4063" i="15"/>
  <c r="D4062" i="15"/>
  <c r="D4061" i="15"/>
  <c r="D4060" i="15"/>
  <c r="D4059" i="15"/>
  <c r="D4058" i="15"/>
  <c r="D4057" i="15"/>
  <c r="D4056" i="15"/>
  <c r="D4055" i="15"/>
  <c r="D4054" i="15"/>
  <c r="D4053" i="15"/>
  <c r="D4052" i="15"/>
  <c r="D4051" i="15"/>
  <c r="D4050" i="15"/>
  <c r="D4049" i="15"/>
  <c r="D4048" i="15"/>
  <c r="D4047" i="15"/>
  <c r="D4046" i="15"/>
  <c r="D4045" i="15"/>
  <c r="D4044" i="15"/>
  <c r="D4043" i="15"/>
  <c r="D4042" i="15"/>
  <c r="D4041" i="15"/>
  <c r="D4040" i="15"/>
  <c r="D4039" i="15"/>
  <c r="D4038" i="15"/>
  <c r="D4037" i="15"/>
  <c r="D4036" i="15"/>
  <c r="D4035" i="15"/>
  <c r="D4034" i="15"/>
  <c r="D4033" i="15"/>
  <c r="D4032" i="15"/>
  <c r="D4031" i="15"/>
  <c r="D4030" i="15"/>
  <c r="D4029" i="15"/>
  <c r="D4028" i="15"/>
  <c r="D4027" i="15"/>
  <c r="D4026" i="15"/>
  <c r="D4025" i="15"/>
  <c r="D4024" i="15"/>
  <c r="D4023" i="15"/>
  <c r="D4022" i="15"/>
  <c r="D4021" i="15"/>
  <c r="D4020" i="15"/>
  <c r="D4019" i="15"/>
  <c r="D4018" i="15"/>
  <c r="D4017" i="15"/>
  <c r="D4016" i="15"/>
  <c r="D4015" i="15"/>
  <c r="D4014" i="15"/>
  <c r="D4013" i="15"/>
  <c r="D4012" i="15"/>
  <c r="D4011" i="15"/>
  <c r="D4010" i="15"/>
  <c r="D4009" i="15"/>
  <c r="D4008" i="15"/>
  <c r="D4007" i="15"/>
  <c r="D4006" i="15"/>
  <c r="D4005" i="15"/>
  <c r="D4004" i="15"/>
  <c r="D4003" i="15"/>
  <c r="D4002" i="15"/>
  <c r="D4001" i="15"/>
  <c r="D4000" i="15"/>
  <c r="D3999" i="15"/>
  <c r="D3998" i="15"/>
  <c r="D3997" i="15"/>
  <c r="D3996" i="15"/>
  <c r="D3995" i="15"/>
  <c r="D3994" i="15"/>
  <c r="D3993" i="15"/>
  <c r="D3992" i="15"/>
  <c r="D3991" i="15"/>
  <c r="D3990" i="15"/>
  <c r="D3989" i="15"/>
  <c r="D3988" i="15"/>
  <c r="D3987" i="15"/>
  <c r="D3986" i="15"/>
  <c r="D3985" i="15"/>
  <c r="D3984" i="15"/>
  <c r="D3983" i="15"/>
  <c r="D3982" i="15"/>
  <c r="D3981" i="15"/>
  <c r="D3980" i="15"/>
  <c r="D3979" i="15"/>
  <c r="D3978" i="15"/>
  <c r="D3977" i="15"/>
  <c r="D3976" i="15"/>
  <c r="D3975" i="15"/>
  <c r="D3974" i="15"/>
  <c r="D3973" i="15"/>
  <c r="D3972" i="15"/>
  <c r="D3971" i="15"/>
  <c r="D3970" i="15"/>
  <c r="D3969" i="15"/>
  <c r="D3968" i="15"/>
  <c r="D3967" i="15"/>
  <c r="D3966" i="15"/>
  <c r="D3965" i="15"/>
  <c r="D3964" i="15"/>
  <c r="D3963" i="15"/>
  <c r="D3962" i="15"/>
  <c r="D3961" i="15"/>
  <c r="D3960" i="15"/>
  <c r="D3959" i="15"/>
  <c r="D3958" i="15"/>
  <c r="D3957" i="15"/>
  <c r="D3956" i="15"/>
  <c r="D3955" i="15"/>
  <c r="D3954" i="15"/>
  <c r="D3953" i="15"/>
  <c r="D3952" i="15"/>
  <c r="D3951" i="15"/>
  <c r="D3950" i="15"/>
  <c r="D3949" i="15"/>
  <c r="D3948" i="15"/>
  <c r="D3947" i="15"/>
  <c r="D3946" i="15"/>
  <c r="D3945" i="15"/>
  <c r="D3944" i="15"/>
  <c r="D3943" i="15"/>
  <c r="D3942" i="15"/>
  <c r="D3941" i="15"/>
  <c r="D3940" i="15"/>
  <c r="D3939" i="15"/>
  <c r="D3938" i="15"/>
  <c r="D3937" i="15"/>
  <c r="D3936" i="15"/>
  <c r="D3935" i="15"/>
  <c r="D3934" i="15"/>
  <c r="D3933" i="15"/>
  <c r="D3932" i="15"/>
  <c r="D3931" i="15"/>
  <c r="D3930" i="15"/>
  <c r="D3929" i="15"/>
  <c r="D3928" i="15"/>
  <c r="D3927" i="15"/>
  <c r="D3926" i="15"/>
  <c r="D3925" i="15"/>
  <c r="D3924" i="15"/>
  <c r="D3923" i="15"/>
  <c r="D3922" i="15"/>
  <c r="D3921" i="15"/>
  <c r="D3920" i="15"/>
  <c r="D3919" i="15"/>
  <c r="D3918" i="15"/>
  <c r="D3917" i="15"/>
  <c r="D3916" i="15"/>
  <c r="D3915" i="15"/>
  <c r="D3914" i="15"/>
  <c r="D3913" i="15"/>
  <c r="D3912" i="15"/>
  <c r="D3911" i="15"/>
  <c r="D3910" i="15"/>
  <c r="D3909" i="15"/>
  <c r="D3908" i="15"/>
  <c r="D3907" i="15"/>
  <c r="D3906" i="15"/>
  <c r="D3905" i="15"/>
  <c r="D3904" i="15"/>
  <c r="D3903" i="15"/>
  <c r="D3902" i="15"/>
  <c r="D3901" i="15"/>
  <c r="D3900" i="15"/>
  <c r="D3899" i="15"/>
  <c r="D3898" i="15"/>
  <c r="D3897" i="15"/>
  <c r="D3896" i="15"/>
  <c r="D3895" i="15"/>
  <c r="D3894" i="15"/>
  <c r="D3893" i="15"/>
  <c r="D3892" i="15"/>
  <c r="D3891" i="15"/>
  <c r="D3890" i="15"/>
  <c r="D3889" i="15"/>
  <c r="D3888" i="15"/>
  <c r="D3887" i="15"/>
  <c r="D3886" i="15"/>
  <c r="D3885" i="15"/>
  <c r="D3884" i="15"/>
  <c r="D3883" i="15"/>
  <c r="D3882" i="15"/>
  <c r="D3881" i="15"/>
  <c r="D3880" i="15"/>
  <c r="D3879" i="15"/>
  <c r="D3878" i="15"/>
  <c r="D3877" i="15"/>
  <c r="D3876" i="15"/>
  <c r="D3875" i="15"/>
  <c r="D3874" i="15"/>
  <c r="D3873" i="15"/>
  <c r="D3872" i="15"/>
  <c r="D3871" i="15"/>
  <c r="D3870" i="15"/>
  <c r="D3869" i="15"/>
  <c r="D3868" i="15"/>
  <c r="D3867" i="15"/>
  <c r="D3866" i="15"/>
  <c r="D3865" i="15"/>
  <c r="D3864" i="15"/>
  <c r="D3863" i="15"/>
  <c r="D3862" i="15"/>
  <c r="D3861" i="15"/>
  <c r="D3860" i="15"/>
  <c r="D3859" i="15"/>
  <c r="D3858" i="15"/>
  <c r="D3857" i="15"/>
  <c r="D3856" i="15"/>
  <c r="D3855" i="15"/>
  <c r="D3854" i="15"/>
  <c r="D3853" i="15"/>
  <c r="D3852" i="15"/>
  <c r="D3851" i="15"/>
  <c r="D3850" i="15"/>
  <c r="D3849" i="15"/>
  <c r="D3848" i="15"/>
  <c r="D3847" i="15"/>
  <c r="D3846" i="15"/>
  <c r="D3845" i="15"/>
  <c r="D3844" i="15"/>
  <c r="D3843" i="15"/>
  <c r="D3842" i="15"/>
  <c r="D3841" i="15"/>
  <c r="D3840" i="15"/>
  <c r="D3839" i="15"/>
  <c r="D3838" i="15"/>
  <c r="D3837" i="15"/>
  <c r="D3836" i="15"/>
  <c r="D3835" i="15"/>
  <c r="D3834" i="15"/>
  <c r="D3833" i="15"/>
  <c r="D3832" i="15"/>
  <c r="D3831" i="15"/>
  <c r="D3830" i="15"/>
  <c r="D3829" i="15"/>
  <c r="D3828" i="15"/>
  <c r="D3827" i="15"/>
  <c r="D3826" i="15"/>
  <c r="D3825" i="15"/>
  <c r="D3824" i="15"/>
  <c r="D3823" i="15"/>
  <c r="D3822" i="15"/>
  <c r="D3821" i="15"/>
  <c r="D3820" i="15"/>
  <c r="D3819" i="15"/>
  <c r="D3818" i="15"/>
  <c r="D3817" i="15"/>
  <c r="D3816" i="15"/>
  <c r="D3815" i="15"/>
  <c r="D3814" i="15"/>
  <c r="D3813" i="15"/>
  <c r="D3812" i="15"/>
  <c r="D3811" i="15"/>
  <c r="D3810" i="15"/>
  <c r="D3809" i="15"/>
  <c r="D3808" i="15"/>
  <c r="D3807" i="15"/>
  <c r="D3806" i="15"/>
  <c r="D3805" i="15"/>
  <c r="D3804" i="15"/>
  <c r="D3803" i="15"/>
  <c r="D3802" i="15"/>
  <c r="D3801" i="15"/>
  <c r="D3800" i="15"/>
  <c r="D3799" i="15"/>
  <c r="D3798" i="15"/>
  <c r="D3797" i="15"/>
  <c r="D3796" i="15"/>
  <c r="D3795" i="15"/>
  <c r="D3794" i="15"/>
  <c r="D3793" i="15"/>
  <c r="D3792" i="15"/>
  <c r="D3791" i="15"/>
  <c r="D3790" i="15"/>
  <c r="D3789" i="15"/>
  <c r="D3788" i="15"/>
  <c r="D3787" i="15"/>
  <c r="D3786" i="15"/>
  <c r="D3785" i="15"/>
  <c r="D3784" i="15"/>
  <c r="D3783" i="15"/>
  <c r="D3782" i="15"/>
  <c r="D3781" i="15"/>
  <c r="D3780" i="15"/>
  <c r="D3779" i="15"/>
  <c r="D3778" i="15"/>
  <c r="D3777" i="15"/>
  <c r="D3776" i="15"/>
  <c r="D3775" i="15"/>
  <c r="D3774" i="15"/>
  <c r="D3773" i="15"/>
  <c r="D3772" i="15"/>
  <c r="D3771" i="15"/>
  <c r="D3770" i="15"/>
  <c r="D3769" i="15"/>
  <c r="D3768" i="15"/>
  <c r="D3767" i="15"/>
  <c r="D3766" i="15"/>
  <c r="D3765" i="15"/>
  <c r="D3764" i="15"/>
  <c r="D3763" i="15"/>
  <c r="D3762" i="15"/>
  <c r="D3761" i="15"/>
  <c r="D3760" i="15"/>
  <c r="D3759" i="15"/>
  <c r="D3758" i="15"/>
  <c r="D3757" i="15"/>
  <c r="D3756" i="15"/>
  <c r="D3755" i="15"/>
  <c r="D3754" i="15"/>
  <c r="D3753" i="15"/>
  <c r="D3752" i="15"/>
  <c r="D3751" i="15"/>
  <c r="D3750" i="15"/>
  <c r="D3749" i="15"/>
  <c r="D3748" i="15"/>
  <c r="D3747" i="15"/>
  <c r="D3746" i="15"/>
  <c r="D3745" i="15"/>
  <c r="D3744" i="15"/>
  <c r="D3743" i="15"/>
  <c r="D3742" i="15"/>
  <c r="D3741" i="15"/>
  <c r="D3740" i="15"/>
  <c r="D3739" i="15"/>
  <c r="D3738" i="15"/>
  <c r="D3737" i="15"/>
  <c r="D3736" i="15"/>
  <c r="D3735" i="15"/>
  <c r="D3734" i="15"/>
  <c r="D3733" i="15"/>
  <c r="D3732" i="15"/>
  <c r="D3731" i="15"/>
  <c r="D3730" i="15"/>
  <c r="D3729" i="15"/>
  <c r="D3728" i="15"/>
  <c r="D3727" i="15"/>
  <c r="D3726" i="15"/>
  <c r="D3725" i="15"/>
  <c r="D3724" i="15"/>
  <c r="D3723" i="15"/>
  <c r="D3722" i="15"/>
  <c r="D3721" i="15"/>
  <c r="D3720" i="15"/>
  <c r="D3719" i="15"/>
  <c r="D3718" i="15"/>
  <c r="D3717" i="15"/>
  <c r="D3716" i="15"/>
  <c r="D3715" i="15"/>
  <c r="D3714" i="15"/>
  <c r="D3713" i="15"/>
  <c r="D3712" i="15"/>
  <c r="D3711" i="15"/>
  <c r="D3710" i="15"/>
  <c r="D3709" i="15"/>
  <c r="D3708" i="15"/>
  <c r="D3707" i="15"/>
  <c r="D3706" i="15"/>
  <c r="D3705" i="15"/>
  <c r="D3704" i="15"/>
  <c r="D3703" i="15"/>
  <c r="D3702" i="15"/>
  <c r="D3701" i="15"/>
  <c r="D3700" i="15"/>
  <c r="D3699" i="15"/>
  <c r="D3698" i="15"/>
  <c r="D3697" i="15"/>
  <c r="D3696" i="15"/>
  <c r="D3695" i="15"/>
  <c r="D3694" i="15"/>
  <c r="D3693" i="15"/>
  <c r="D3692" i="15"/>
  <c r="D3691" i="15"/>
  <c r="D3690" i="15"/>
  <c r="D3689" i="15"/>
  <c r="D3688" i="15"/>
  <c r="D3687" i="15"/>
  <c r="D3686" i="15"/>
  <c r="D3685" i="15"/>
  <c r="D3684" i="15"/>
  <c r="D3683" i="15"/>
  <c r="D3682" i="15"/>
  <c r="D3681" i="15"/>
  <c r="D3680" i="15"/>
  <c r="D3679" i="15"/>
  <c r="D3678" i="15"/>
  <c r="D3677" i="15"/>
  <c r="D3676" i="15"/>
  <c r="D3675" i="15"/>
  <c r="D3674" i="15"/>
  <c r="D3673" i="15"/>
  <c r="D3672" i="15"/>
  <c r="D3671" i="15"/>
  <c r="D3670" i="15"/>
  <c r="D3669" i="15"/>
  <c r="D3668" i="15"/>
  <c r="D3667" i="15"/>
  <c r="D3666" i="15"/>
  <c r="D3665" i="15"/>
  <c r="D3664" i="15"/>
  <c r="D3663" i="15"/>
  <c r="D3662" i="15"/>
  <c r="D3661" i="15"/>
  <c r="D3660" i="15"/>
  <c r="D3659" i="15"/>
  <c r="D3658" i="15"/>
  <c r="D3657" i="15"/>
  <c r="D3656" i="15"/>
  <c r="D3655" i="15"/>
  <c r="D3654" i="15"/>
  <c r="D3653" i="15"/>
  <c r="D3652" i="15"/>
  <c r="D3651" i="15"/>
  <c r="D3650" i="15"/>
  <c r="D3649" i="15"/>
  <c r="D3648" i="15"/>
  <c r="D3647" i="15"/>
  <c r="D3646" i="15"/>
  <c r="D3645" i="15"/>
  <c r="D3644" i="15"/>
  <c r="D3643" i="15"/>
  <c r="D3642" i="15"/>
  <c r="D3641" i="15"/>
  <c r="D3640" i="15"/>
  <c r="D3639" i="15"/>
  <c r="D3638" i="15"/>
  <c r="D3637" i="15"/>
  <c r="D3636" i="15"/>
  <c r="D3635" i="15"/>
  <c r="D3634" i="15"/>
  <c r="D3633" i="15"/>
  <c r="D3632" i="15"/>
  <c r="D3631" i="15"/>
  <c r="D3630" i="15"/>
  <c r="D3629" i="15"/>
  <c r="D3628" i="15"/>
  <c r="D3627" i="15"/>
  <c r="D3626" i="15"/>
  <c r="D3625" i="15"/>
  <c r="D3624" i="15"/>
  <c r="D3623" i="15"/>
  <c r="D3622" i="15"/>
  <c r="D3621" i="15"/>
  <c r="D3620" i="15"/>
  <c r="D3619" i="15"/>
  <c r="D3618" i="15"/>
  <c r="D3617" i="15"/>
  <c r="D3616" i="15"/>
  <c r="D3615" i="15"/>
  <c r="D3614" i="15"/>
  <c r="D3613" i="15"/>
  <c r="D3612" i="15"/>
  <c r="D3611" i="15"/>
  <c r="D3610" i="15"/>
  <c r="D3609" i="15"/>
  <c r="D3608" i="15"/>
  <c r="D3607" i="15"/>
  <c r="D3606" i="15"/>
  <c r="D3605" i="15"/>
  <c r="D3604" i="15"/>
  <c r="D3603" i="15"/>
  <c r="D3602" i="15"/>
  <c r="D3601" i="15"/>
  <c r="D3600" i="15"/>
  <c r="D3599" i="15"/>
  <c r="D3598" i="15"/>
  <c r="D3597" i="15"/>
  <c r="D3596" i="15"/>
  <c r="D3595" i="15"/>
  <c r="D3594" i="15"/>
  <c r="D3593" i="15"/>
  <c r="D3592" i="15"/>
  <c r="D3591" i="15"/>
  <c r="D3590" i="15"/>
  <c r="D3589" i="15"/>
  <c r="D3588" i="15"/>
  <c r="D3587" i="15"/>
  <c r="D3586" i="15"/>
  <c r="D3585" i="15"/>
  <c r="D3584" i="15"/>
  <c r="D3583" i="15"/>
  <c r="D3582" i="15"/>
  <c r="D3581" i="15"/>
  <c r="D3580" i="15"/>
  <c r="D3579" i="15"/>
  <c r="D3578" i="15"/>
  <c r="D3577" i="15"/>
  <c r="D3576" i="15"/>
  <c r="D3575" i="15"/>
  <c r="D3574" i="15"/>
  <c r="D3573" i="15"/>
  <c r="D3572" i="15"/>
  <c r="D3571" i="15"/>
  <c r="D3570" i="15"/>
  <c r="D3569" i="15"/>
  <c r="D3568" i="15"/>
  <c r="D3567" i="15"/>
  <c r="D3566" i="15"/>
  <c r="D3565" i="15"/>
  <c r="D3564" i="15"/>
  <c r="D3563" i="15"/>
  <c r="D3562" i="15"/>
  <c r="D3561" i="15"/>
  <c r="D3560" i="15"/>
  <c r="D3559" i="15"/>
  <c r="D3558" i="15"/>
  <c r="D3557" i="15"/>
  <c r="D3556" i="15"/>
  <c r="D3555" i="15"/>
  <c r="D3554" i="15"/>
  <c r="D3553" i="15"/>
  <c r="D3552" i="15"/>
  <c r="D3551" i="15"/>
  <c r="D3550" i="15"/>
  <c r="D3549" i="15"/>
  <c r="D3548" i="15"/>
  <c r="D3547" i="15"/>
  <c r="D3546" i="15"/>
  <c r="D3545" i="15"/>
  <c r="D3544" i="15"/>
  <c r="D3543" i="15"/>
  <c r="D3542" i="15"/>
  <c r="D3541" i="15"/>
  <c r="D3540" i="15"/>
  <c r="D3539" i="15"/>
  <c r="D3538" i="15"/>
  <c r="D3537" i="15"/>
  <c r="D3536" i="15"/>
  <c r="D3535" i="15"/>
  <c r="D3534" i="15"/>
  <c r="D3533" i="15"/>
  <c r="D3532" i="15"/>
  <c r="D3531" i="15"/>
  <c r="D3530" i="15"/>
  <c r="D3529" i="15"/>
  <c r="D3528" i="15"/>
  <c r="D3527" i="15"/>
  <c r="D3526" i="15"/>
  <c r="D3525" i="15"/>
  <c r="D3524" i="15"/>
  <c r="D3523" i="15"/>
  <c r="D3522" i="15"/>
  <c r="D3521" i="15"/>
  <c r="D3520" i="15"/>
  <c r="D3519" i="15"/>
  <c r="D3518" i="15"/>
  <c r="D3517" i="15"/>
  <c r="D3516" i="15"/>
  <c r="D3515" i="15"/>
  <c r="D3514" i="15"/>
  <c r="D3513" i="15"/>
  <c r="D3512" i="15"/>
  <c r="D3511" i="15"/>
  <c r="D3510" i="15"/>
  <c r="D3509" i="15"/>
  <c r="D3508" i="15"/>
  <c r="D3507" i="15"/>
  <c r="D3506" i="15"/>
  <c r="D3505" i="15"/>
  <c r="D3504" i="15"/>
  <c r="D3503" i="15"/>
  <c r="D3502" i="15"/>
  <c r="D3501" i="15"/>
  <c r="D3500" i="15"/>
  <c r="D3499" i="15"/>
  <c r="D3498" i="15"/>
  <c r="D3497" i="15"/>
  <c r="D3496" i="15"/>
  <c r="D3495" i="15"/>
  <c r="D3494" i="15"/>
  <c r="D3493" i="15"/>
  <c r="D3492" i="15"/>
  <c r="D3491" i="15"/>
  <c r="D3490" i="15"/>
  <c r="D3489" i="15"/>
  <c r="D3488" i="15"/>
  <c r="D3487" i="15"/>
  <c r="D3486" i="15"/>
  <c r="D3485" i="15"/>
  <c r="D3484" i="15"/>
  <c r="D3483" i="15"/>
  <c r="D3482" i="15"/>
  <c r="D3481" i="15"/>
  <c r="D3480" i="15"/>
  <c r="D3479" i="15"/>
  <c r="D3478" i="15"/>
  <c r="D3477" i="15"/>
  <c r="D3476" i="15"/>
  <c r="D3475" i="15"/>
  <c r="D3474" i="15"/>
  <c r="D3473" i="15"/>
  <c r="D3472" i="15"/>
  <c r="D3471" i="15"/>
  <c r="D3470" i="15"/>
  <c r="D3469" i="15"/>
  <c r="D3468" i="15"/>
  <c r="D3467" i="15"/>
  <c r="D3466" i="15"/>
  <c r="D3465" i="15"/>
  <c r="D3464" i="15"/>
  <c r="D3463" i="15"/>
  <c r="D3462" i="15"/>
  <c r="D3461" i="15"/>
  <c r="D3460" i="15"/>
  <c r="D3459" i="15"/>
  <c r="D3458" i="15"/>
  <c r="D3457" i="15"/>
  <c r="D3456" i="15"/>
  <c r="D3455" i="15"/>
  <c r="D3454" i="15"/>
  <c r="D3453" i="15"/>
  <c r="D3452" i="15"/>
  <c r="D3451" i="15"/>
  <c r="D3450" i="15"/>
  <c r="D3449" i="15"/>
  <c r="D3448" i="15"/>
  <c r="D3447" i="15"/>
  <c r="D3446" i="15"/>
  <c r="D3445" i="15"/>
  <c r="D3444" i="15"/>
  <c r="D3443" i="15"/>
  <c r="D3442" i="15"/>
  <c r="D3441" i="15"/>
  <c r="D3440" i="15"/>
  <c r="D3439" i="15"/>
  <c r="D3438" i="15"/>
  <c r="D3437" i="15"/>
  <c r="D3436" i="15"/>
  <c r="D3435" i="15"/>
  <c r="D3434" i="15"/>
  <c r="D3433" i="15"/>
  <c r="D3432" i="15"/>
  <c r="D3431" i="15"/>
  <c r="D3430" i="15"/>
  <c r="D3429" i="15"/>
  <c r="D3428" i="15"/>
  <c r="D3427" i="15"/>
  <c r="D3426" i="15"/>
  <c r="D3425" i="15"/>
  <c r="D3424" i="15"/>
  <c r="D3423" i="15"/>
  <c r="D3422" i="15"/>
  <c r="D3421" i="15"/>
  <c r="D3420" i="15"/>
  <c r="D3419" i="15"/>
  <c r="D3418" i="15"/>
  <c r="D3417" i="15"/>
  <c r="D3416" i="15"/>
  <c r="D3415" i="15"/>
  <c r="D3414" i="15"/>
  <c r="D3413" i="15"/>
  <c r="D3412" i="15"/>
  <c r="D3411" i="15"/>
  <c r="D3410" i="15"/>
  <c r="D3409" i="15"/>
  <c r="D3408" i="15"/>
  <c r="D3407" i="15"/>
  <c r="D3406" i="15"/>
  <c r="D3405" i="15"/>
  <c r="D3404" i="15"/>
  <c r="D3403" i="15"/>
  <c r="D3402" i="15"/>
  <c r="D3401" i="15"/>
  <c r="D3400" i="15"/>
  <c r="D3399" i="15"/>
  <c r="D3398" i="15"/>
  <c r="D3397" i="15"/>
  <c r="D3396" i="15"/>
  <c r="D3395" i="15"/>
  <c r="D3394" i="15"/>
  <c r="D3393" i="15"/>
  <c r="D3392" i="15"/>
  <c r="D3391" i="15"/>
  <c r="D3390" i="15"/>
  <c r="D3389" i="15"/>
  <c r="D3388" i="15"/>
  <c r="D3387" i="15"/>
  <c r="D3386" i="15"/>
  <c r="D3385" i="15"/>
  <c r="D3384" i="15"/>
  <c r="D3383" i="15"/>
  <c r="D3382" i="15"/>
  <c r="D3381" i="15"/>
  <c r="D3380" i="15"/>
  <c r="D3379" i="15"/>
  <c r="D3378" i="15"/>
  <c r="D3377" i="15"/>
  <c r="D3376" i="15"/>
  <c r="D3375" i="15"/>
  <c r="D3374" i="15"/>
  <c r="D3373" i="15"/>
  <c r="D3372" i="15"/>
  <c r="D3371" i="15"/>
  <c r="D3370" i="15"/>
  <c r="D3369" i="15"/>
  <c r="D3368" i="15"/>
  <c r="D3367" i="15"/>
  <c r="D3366" i="15"/>
  <c r="D3365" i="15"/>
  <c r="D3364" i="15"/>
  <c r="D3363" i="15"/>
  <c r="D3362" i="15"/>
  <c r="D3361" i="15"/>
  <c r="D3360" i="15"/>
  <c r="D3359" i="15"/>
  <c r="D3358" i="15"/>
  <c r="D3357" i="15"/>
  <c r="D3356" i="15"/>
  <c r="D3355" i="15"/>
  <c r="D3354" i="15"/>
  <c r="D3353" i="15"/>
  <c r="D3352" i="15"/>
  <c r="D3351" i="15"/>
  <c r="D3350" i="15"/>
  <c r="D3349" i="15"/>
  <c r="D3348" i="15"/>
  <c r="D3347" i="15"/>
  <c r="D3346" i="15"/>
  <c r="D3345" i="15"/>
  <c r="D3344" i="15"/>
  <c r="D3343" i="15"/>
  <c r="D3342" i="15"/>
  <c r="D3341" i="15"/>
  <c r="D3340" i="15"/>
  <c r="D3339" i="15"/>
  <c r="D3338" i="15"/>
  <c r="D3337" i="15"/>
  <c r="D3336" i="15"/>
  <c r="D3335" i="15"/>
  <c r="D3334" i="15"/>
  <c r="D3333" i="15"/>
  <c r="D3332" i="15"/>
  <c r="D3331" i="15"/>
  <c r="D3330" i="15"/>
  <c r="D3329" i="15"/>
  <c r="D3328" i="15"/>
  <c r="D3327" i="15"/>
  <c r="D3326" i="15"/>
  <c r="D3325" i="15"/>
  <c r="D3324" i="15"/>
  <c r="D3323" i="15"/>
  <c r="D3322" i="15"/>
  <c r="D3321" i="15"/>
  <c r="D3320" i="15"/>
  <c r="D3319" i="15"/>
  <c r="D3318" i="15"/>
  <c r="D3317" i="15"/>
  <c r="D3316" i="15"/>
  <c r="D3315" i="15"/>
  <c r="D3314" i="15"/>
  <c r="D3313" i="15"/>
  <c r="D3312" i="15"/>
  <c r="D3311" i="15"/>
  <c r="D3310" i="15"/>
  <c r="D3309" i="15"/>
  <c r="D3308" i="15"/>
  <c r="D3307" i="15"/>
  <c r="D3306" i="15"/>
  <c r="D3305" i="15"/>
  <c r="D3304" i="15"/>
  <c r="D3303" i="15"/>
  <c r="D3302" i="15"/>
  <c r="D3301" i="15"/>
  <c r="D3300" i="15"/>
  <c r="D3299" i="15"/>
  <c r="D3298" i="15"/>
  <c r="D3297" i="15"/>
  <c r="D3296" i="15"/>
  <c r="D3295" i="15"/>
  <c r="D3294" i="15"/>
  <c r="D3293" i="15"/>
  <c r="D3292" i="15"/>
  <c r="D3291" i="15"/>
  <c r="D3290" i="15"/>
  <c r="D3289" i="15"/>
  <c r="D3288" i="15"/>
  <c r="D3287" i="15"/>
  <c r="D3286" i="15"/>
  <c r="D3285" i="15"/>
  <c r="D3284" i="15"/>
  <c r="D3283" i="15"/>
  <c r="D3282" i="15"/>
  <c r="D3281" i="15"/>
  <c r="D3280" i="15"/>
  <c r="D3279" i="15"/>
  <c r="D3278" i="15"/>
  <c r="D3277" i="15"/>
  <c r="D3276" i="15"/>
  <c r="D3275" i="15"/>
  <c r="D3274" i="15"/>
  <c r="D3273" i="15"/>
  <c r="D3272" i="15"/>
  <c r="D3271" i="15"/>
  <c r="D3270" i="15"/>
  <c r="D3269" i="15"/>
  <c r="D3268" i="15"/>
  <c r="D3267" i="15"/>
  <c r="D3266" i="15"/>
  <c r="D3265" i="15"/>
  <c r="D3264" i="15"/>
  <c r="D3263" i="15"/>
  <c r="D3262" i="15"/>
  <c r="D3261" i="15"/>
  <c r="D3260" i="15"/>
  <c r="D3259" i="15"/>
  <c r="D3258" i="15"/>
  <c r="D3257" i="15"/>
  <c r="D3256" i="15"/>
  <c r="D3255" i="15"/>
  <c r="D3254" i="15"/>
  <c r="D3253" i="15"/>
  <c r="D3252" i="15"/>
  <c r="D3251" i="15"/>
  <c r="D3250" i="15"/>
  <c r="D3249" i="15"/>
  <c r="D3248" i="15"/>
  <c r="D3247" i="15"/>
  <c r="D3246" i="15"/>
  <c r="D3245" i="15"/>
  <c r="D3244" i="15"/>
  <c r="D3243" i="15"/>
  <c r="D3242" i="15"/>
  <c r="D3241" i="15"/>
  <c r="D3240" i="15"/>
  <c r="D3239" i="15"/>
  <c r="D3238" i="15"/>
  <c r="D3237" i="15"/>
  <c r="D3236" i="15"/>
  <c r="D3235" i="15"/>
  <c r="D3234" i="15"/>
  <c r="D3233" i="15"/>
  <c r="D3232" i="15"/>
  <c r="D3231" i="15"/>
  <c r="D3230" i="15"/>
  <c r="D3229" i="15"/>
  <c r="D3228" i="15"/>
  <c r="D3227" i="15"/>
  <c r="D3226" i="15"/>
  <c r="D3225" i="15"/>
  <c r="D3224" i="15"/>
  <c r="D3223" i="15"/>
  <c r="D3222" i="15"/>
  <c r="D3221" i="15"/>
  <c r="D3220" i="15"/>
  <c r="D3219" i="15"/>
  <c r="D3218" i="15"/>
  <c r="D3217" i="15"/>
  <c r="D3216" i="15"/>
  <c r="D3215" i="15"/>
  <c r="D3214" i="15"/>
  <c r="D3213" i="15"/>
  <c r="D3212" i="15"/>
  <c r="D3211" i="15"/>
  <c r="D3210" i="15"/>
  <c r="D3209" i="15"/>
  <c r="D3208" i="15"/>
  <c r="D3207" i="15"/>
  <c r="D3206" i="15"/>
  <c r="D3205" i="15"/>
  <c r="D3204" i="15"/>
  <c r="D3203" i="15"/>
  <c r="D3202" i="15"/>
  <c r="D3201" i="15"/>
  <c r="D3200" i="15"/>
  <c r="D3199" i="15"/>
  <c r="D3198" i="15"/>
  <c r="D3197" i="15"/>
  <c r="D3196" i="15"/>
  <c r="D3195" i="15"/>
  <c r="D3194" i="15"/>
  <c r="D3193" i="15"/>
  <c r="D3192" i="15"/>
  <c r="D3191" i="15"/>
  <c r="D3190" i="15"/>
  <c r="D3189" i="15"/>
  <c r="D3188" i="15"/>
  <c r="D3187" i="15"/>
  <c r="D3186" i="15"/>
  <c r="D3185" i="15"/>
  <c r="D3184" i="15"/>
  <c r="D3183" i="15"/>
  <c r="D3182" i="15"/>
  <c r="D3181" i="15"/>
  <c r="D3180" i="15"/>
  <c r="D3179" i="15"/>
  <c r="D3178" i="15"/>
  <c r="D3177" i="15"/>
  <c r="D3176" i="15"/>
  <c r="D3175" i="15"/>
  <c r="D3174" i="15"/>
  <c r="D3173" i="15"/>
  <c r="D3172" i="15"/>
  <c r="D3171" i="15"/>
  <c r="D3170" i="15"/>
  <c r="D3169" i="15"/>
  <c r="D3168" i="15"/>
  <c r="D3167" i="15"/>
  <c r="D3166" i="15"/>
  <c r="D3165" i="15"/>
  <c r="D3164" i="15"/>
  <c r="D3163" i="15"/>
  <c r="D3162" i="15"/>
  <c r="D3161" i="15"/>
  <c r="D3160" i="15"/>
  <c r="D3159" i="15"/>
  <c r="D3158" i="15"/>
  <c r="D3157" i="15"/>
  <c r="D3156" i="15"/>
  <c r="D3155" i="15"/>
  <c r="D3154" i="15"/>
  <c r="D3153" i="15"/>
  <c r="D3152" i="15"/>
  <c r="D3151" i="15"/>
  <c r="D3150" i="15"/>
  <c r="D3149" i="15"/>
  <c r="D3148" i="15"/>
  <c r="D3147" i="15"/>
  <c r="D3146" i="15"/>
  <c r="D3145" i="15"/>
  <c r="D3144" i="15"/>
  <c r="D3143" i="15"/>
  <c r="D3142" i="15"/>
  <c r="D3141" i="15"/>
  <c r="D3140" i="15"/>
  <c r="D3139" i="15"/>
  <c r="D3138" i="15"/>
  <c r="D3137" i="15"/>
  <c r="D3136" i="15"/>
  <c r="D3135" i="15"/>
  <c r="D3134" i="15"/>
  <c r="D3133" i="15"/>
  <c r="D3132" i="15"/>
  <c r="D3131" i="15"/>
  <c r="D3130" i="15"/>
  <c r="D3129" i="15"/>
  <c r="D3128" i="15"/>
  <c r="D3127" i="15"/>
  <c r="D3126" i="15"/>
  <c r="D3125" i="15"/>
  <c r="D3124" i="15"/>
  <c r="D3123" i="15"/>
  <c r="D3122" i="15"/>
  <c r="D3121" i="15"/>
  <c r="D3120" i="15"/>
  <c r="D3119" i="15"/>
  <c r="D3118" i="15"/>
  <c r="D3117" i="15"/>
  <c r="D3116" i="15"/>
  <c r="D3115" i="15"/>
  <c r="D3114" i="15"/>
  <c r="D3113" i="15"/>
  <c r="D3112" i="15"/>
  <c r="D3111" i="15"/>
  <c r="D3110" i="15"/>
  <c r="D3109" i="15"/>
  <c r="D3108" i="15"/>
  <c r="D3107" i="15"/>
  <c r="D3106" i="15"/>
  <c r="D3105" i="15"/>
  <c r="D3104" i="15"/>
  <c r="D3103" i="15"/>
  <c r="D3102" i="15"/>
  <c r="D3101" i="15"/>
  <c r="D3100" i="15"/>
  <c r="D3099" i="15"/>
  <c r="D3098" i="15"/>
  <c r="D3097" i="15"/>
  <c r="D3096" i="15"/>
  <c r="D3095" i="15"/>
  <c r="D3094" i="15"/>
  <c r="D3093" i="15"/>
  <c r="D3092" i="15"/>
  <c r="D3091" i="15"/>
  <c r="D3090" i="15"/>
  <c r="D3089" i="15"/>
  <c r="D3088" i="15"/>
  <c r="D3087" i="15"/>
  <c r="D3086" i="15"/>
  <c r="D3085" i="15"/>
  <c r="D3084" i="15"/>
  <c r="D3083" i="15"/>
  <c r="D3082" i="15"/>
  <c r="D3081" i="15"/>
  <c r="D3080" i="15"/>
  <c r="D3079" i="15"/>
  <c r="D3078" i="15"/>
  <c r="D3077" i="15"/>
  <c r="D3076" i="15"/>
  <c r="D3075" i="15"/>
  <c r="D3074" i="15"/>
  <c r="D3073" i="15"/>
  <c r="D3072" i="15"/>
  <c r="D3071" i="15"/>
  <c r="D3070" i="15"/>
  <c r="D3069" i="15"/>
  <c r="D3068" i="15"/>
  <c r="D3067" i="15"/>
  <c r="D3066" i="15"/>
  <c r="D3065" i="15"/>
  <c r="D3064" i="15"/>
  <c r="D3063" i="15"/>
  <c r="D3062" i="15"/>
  <c r="D3061" i="15"/>
  <c r="D3060" i="15"/>
  <c r="D3059" i="15"/>
  <c r="D3058" i="15"/>
  <c r="D3057" i="15"/>
  <c r="D3056" i="15"/>
  <c r="D3055" i="15"/>
  <c r="D3054" i="15"/>
  <c r="D3053" i="15"/>
  <c r="D3052" i="15"/>
  <c r="D3051" i="15"/>
  <c r="D3050" i="15"/>
  <c r="D3049" i="15"/>
  <c r="D3048" i="15"/>
  <c r="D3047" i="15"/>
  <c r="D3046" i="15"/>
  <c r="D3045" i="15"/>
  <c r="D3044" i="15"/>
  <c r="D3043" i="15"/>
  <c r="D3042" i="15"/>
  <c r="D3041" i="15"/>
  <c r="D3040" i="15"/>
  <c r="D3039" i="15"/>
  <c r="D3038" i="15"/>
  <c r="D3037" i="15"/>
  <c r="D3036" i="15"/>
  <c r="D3035" i="15"/>
  <c r="D3034" i="15"/>
  <c r="D3033" i="15"/>
  <c r="D3032" i="15"/>
  <c r="D3031" i="15"/>
  <c r="D3030" i="15"/>
  <c r="D3029" i="15"/>
  <c r="D3028" i="15"/>
  <c r="D3027" i="15"/>
  <c r="D3026" i="15"/>
  <c r="D3025" i="15"/>
  <c r="D3024" i="15"/>
  <c r="D3023" i="15"/>
  <c r="D3022" i="15"/>
  <c r="D3021" i="15"/>
  <c r="D3020" i="15"/>
  <c r="D3019" i="15"/>
  <c r="D3018" i="15"/>
  <c r="D3017" i="15"/>
  <c r="D3016" i="15"/>
  <c r="D3015" i="15"/>
  <c r="D3014" i="15"/>
  <c r="D3013" i="15"/>
  <c r="D3012" i="15"/>
  <c r="D3011" i="15"/>
  <c r="D3010" i="15"/>
  <c r="D3009" i="15"/>
  <c r="D3008" i="15"/>
  <c r="D3007" i="15"/>
  <c r="D3006" i="15"/>
  <c r="D3005" i="15"/>
  <c r="D3004" i="15"/>
  <c r="D3003" i="15"/>
  <c r="D3002" i="15"/>
  <c r="D3001" i="15"/>
  <c r="D3000" i="15"/>
  <c r="D2999" i="15"/>
  <c r="D2998" i="15"/>
  <c r="D2997" i="15"/>
  <c r="D2996" i="15"/>
  <c r="D2995" i="15"/>
  <c r="D2994" i="15"/>
  <c r="D2993" i="15"/>
  <c r="D2992" i="15"/>
  <c r="D2991" i="15"/>
  <c r="D2990" i="15"/>
  <c r="D2989" i="15"/>
  <c r="D2988" i="15"/>
  <c r="D2987" i="15"/>
  <c r="D2986" i="15"/>
  <c r="D2985" i="15"/>
  <c r="D2984" i="15"/>
  <c r="D2983" i="15"/>
  <c r="D2982" i="15"/>
  <c r="D2981" i="15"/>
  <c r="D2980" i="15"/>
  <c r="D2979" i="15"/>
  <c r="D2978" i="15"/>
  <c r="D2977" i="15"/>
  <c r="D2976" i="15"/>
  <c r="D2975" i="15"/>
  <c r="D2974" i="15"/>
  <c r="D2973" i="15"/>
  <c r="D2972" i="15"/>
  <c r="D2971" i="15"/>
  <c r="D2970" i="15"/>
  <c r="D2969" i="15"/>
  <c r="D2968" i="15"/>
  <c r="D2967" i="15"/>
  <c r="D2966" i="15"/>
  <c r="D2965" i="15"/>
  <c r="D2964" i="15"/>
  <c r="D2963" i="15"/>
  <c r="D2962" i="15"/>
  <c r="D2961" i="15"/>
  <c r="D2960" i="15"/>
  <c r="D2959" i="15"/>
  <c r="D2958" i="15"/>
  <c r="D2957" i="15"/>
  <c r="D2956" i="15"/>
  <c r="D2955" i="15"/>
  <c r="D2954" i="15"/>
  <c r="D2953" i="15"/>
  <c r="D2952" i="15"/>
  <c r="D2951" i="15"/>
  <c r="D2950" i="15"/>
  <c r="D2949" i="15"/>
  <c r="D2948" i="15"/>
  <c r="D2947" i="15"/>
  <c r="D2946" i="15"/>
  <c r="D2945" i="15"/>
  <c r="D2944" i="15"/>
  <c r="D2943" i="15"/>
  <c r="D2942" i="15"/>
  <c r="D2941" i="15"/>
  <c r="D2940" i="15"/>
  <c r="D2939" i="15"/>
  <c r="D2938" i="15"/>
  <c r="D2937" i="15"/>
  <c r="D2936" i="15"/>
  <c r="D2935" i="15"/>
  <c r="D2934" i="15"/>
  <c r="D2933" i="15"/>
  <c r="D2932" i="15"/>
  <c r="D2931" i="15"/>
  <c r="D2930" i="15"/>
  <c r="D2929" i="15"/>
  <c r="D2928" i="15"/>
  <c r="D2927" i="15"/>
  <c r="D2926" i="15"/>
  <c r="D2925" i="15"/>
  <c r="D2924" i="15"/>
  <c r="D2923" i="15"/>
  <c r="D2922" i="15"/>
  <c r="D2921" i="15"/>
  <c r="D2920" i="15"/>
  <c r="D2919" i="15"/>
  <c r="D2918" i="15"/>
  <c r="D2917" i="15"/>
  <c r="D2916" i="15"/>
  <c r="D2915" i="15"/>
  <c r="D2914" i="15"/>
  <c r="D2913" i="15"/>
  <c r="D2912" i="15"/>
  <c r="D2911" i="15"/>
  <c r="D2910" i="15"/>
  <c r="D2909" i="15"/>
  <c r="D2908" i="15"/>
  <c r="D2907" i="15"/>
  <c r="D2906" i="15"/>
  <c r="D2905" i="15"/>
  <c r="D2904" i="15"/>
  <c r="D2903" i="15"/>
  <c r="D2902" i="15"/>
  <c r="D2901" i="15"/>
  <c r="D2900" i="15"/>
  <c r="D2899" i="15"/>
  <c r="D2898" i="15"/>
  <c r="D2897" i="15"/>
  <c r="D2896" i="15"/>
  <c r="D2895" i="15"/>
  <c r="D2894" i="15"/>
  <c r="D2893" i="15"/>
  <c r="D2892" i="15"/>
  <c r="D2891" i="15"/>
  <c r="D2890" i="15"/>
  <c r="D2889" i="15"/>
  <c r="D2888" i="15"/>
  <c r="D2887" i="15"/>
  <c r="D2886" i="15"/>
  <c r="D2885" i="15"/>
  <c r="D2884" i="15"/>
  <c r="D2883" i="15"/>
  <c r="D2882" i="15"/>
  <c r="D2881" i="15"/>
  <c r="D2880" i="15"/>
  <c r="D2879" i="15"/>
  <c r="D2878" i="15"/>
  <c r="D2877" i="15"/>
  <c r="D2876" i="15"/>
  <c r="D2875" i="15"/>
  <c r="D2874" i="15"/>
  <c r="D2873" i="15"/>
  <c r="D2872" i="15"/>
  <c r="D2871" i="15"/>
  <c r="D2870" i="15"/>
  <c r="D2869" i="15"/>
  <c r="D2868" i="15"/>
  <c r="D2867" i="15"/>
  <c r="D2866" i="15"/>
  <c r="D2865" i="15"/>
  <c r="D2864" i="15"/>
  <c r="D2863" i="15"/>
  <c r="D2862" i="15"/>
  <c r="D2861" i="15"/>
  <c r="D2860" i="15"/>
  <c r="D2859" i="15"/>
  <c r="D2858" i="15"/>
  <c r="D2857" i="15"/>
  <c r="D2856" i="15"/>
  <c r="D2855" i="15"/>
  <c r="D2854" i="15"/>
  <c r="D2853" i="15"/>
  <c r="D2852" i="15"/>
  <c r="D2851" i="15"/>
  <c r="D2850" i="15"/>
  <c r="D2849" i="15"/>
  <c r="D2848" i="15"/>
  <c r="D2847" i="15"/>
  <c r="D2846" i="15"/>
  <c r="D2845" i="15"/>
  <c r="D2844" i="15"/>
  <c r="D2843" i="15"/>
  <c r="D2842" i="15"/>
  <c r="D2841" i="15"/>
  <c r="D2840" i="15"/>
  <c r="D2839" i="15"/>
  <c r="D2838" i="15"/>
  <c r="D2837" i="15"/>
  <c r="D2836" i="15"/>
  <c r="D2835" i="15"/>
  <c r="D2834" i="15"/>
  <c r="D2833" i="15"/>
  <c r="D2832" i="15"/>
  <c r="D2831" i="15"/>
  <c r="D2830" i="15"/>
  <c r="D2829" i="15"/>
  <c r="D2828" i="15"/>
  <c r="D2827" i="15"/>
  <c r="D2826" i="15"/>
  <c r="D2825" i="15"/>
  <c r="D2824" i="15"/>
  <c r="D2823" i="15"/>
  <c r="D2822" i="15"/>
  <c r="D2821" i="15"/>
  <c r="D2820" i="15"/>
  <c r="D2819" i="15"/>
  <c r="D2818" i="15"/>
  <c r="D2817" i="15"/>
  <c r="D2816" i="15"/>
  <c r="D2815" i="15"/>
  <c r="D2814" i="15"/>
  <c r="D2813" i="15"/>
  <c r="D2812" i="15"/>
  <c r="D2811" i="15"/>
  <c r="D2810" i="15"/>
  <c r="D2809" i="15"/>
  <c r="D2808" i="15"/>
  <c r="D2807" i="15"/>
  <c r="D2806" i="15"/>
  <c r="D2805" i="15"/>
  <c r="D2804" i="15"/>
  <c r="D2803" i="15"/>
  <c r="D2802" i="15"/>
  <c r="D2801" i="15"/>
  <c r="D2800" i="15"/>
  <c r="D2799" i="15"/>
  <c r="D2798" i="15"/>
  <c r="D2797" i="15"/>
  <c r="D2796" i="15"/>
  <c r="D2795" i="15"/>
  <c r="D2794" i="15"/>
  <c r="D2793" i="15"/>
  <c r="D2792" i="15"/>
  <c r="D2791" i="15"/>
  <c r="D2790" i="15"/>
  <c r="D2789" i="15"/>
  <c r="D2788" i="15"/>
  <c r="D2787" i="15"/>
  <c r="D2786" i="15"/>
  <c r="D2785" i="15"/>
  <c r="D2784" i="15"/>
  <c r="D2783" i="15"/>
  <c r="D2782" i="15"/>
  <c r="D2781" i="15"/>
  <c r="D2780" i="15"/>
  <c r="D2779" i="15"/>
  <c r="D2778" i="15"/>
  <c r="D2777" i="15"/>
  <c r="D2776" i="15"/>
  <c r="D2775" i="15"/>
  <c r="D2774" i="15"/>
  <c r="D2773" i="15"/>
  <c r="D2772" i="15"/>
  <c r="D2771" i="15"/>
  <c r="D2770" i="15"/>
  <c r="D2769" i="15"/>
  <c r="D2768" i="15"/>
  <c r="D2767" i="15"/>
  <c r="D2766" i="15"/>
  <c r="D2765" i="15"/>
  <c r="D2764" i="15"/>
  <c r="D2763" i="15"/>
  <c r="D2762" i="15"/>
  <c r="D2761" i="15"/>
  <c r="D2760" i="15"/>
  <c r="D2759" i="15"/>
  <c r="D2758" i="15"/>
  <c r="D2757" i="15"/>
  <c r="D2756" i="15"/>
  <c r="D2755" i="15"/>
  <c r="D2754" i="15"/>
  <c r="D2753" i="15"/>
  <c r="D2752" i="15"/>
  <c r="D2751" i="15"/>
  <c r="D2750" i="15"/>
  <c r="D2749" i="15"/>
  <c r="D2748" i="15"/>
  <c r="D2747" i="15"/>
  <c r="D2746" i="15"/>
  <c r="D2745" i="15"/>
  <c r="D2744" i="15"/>
  <c r="D2743" i="15"/>
  <c r="D2742" i="15"/>
  <c r="D2741" i="15"/>
  <c r="D2740" i="15"/>
  <c r="D2739" i="15"/>
  <c r="D2738" i="15"/>
  <c r="D2737" i="15"/>
  <c r="D2736" i="15"/>
  <c r="D2735" i="15"/>
  <c r="D2734" i="15"/>
  <c r="D2733" i="15"/>
  <c r="D2732" i="15"/>
  <c r="D2731" i="15"/>
  <c r="D2730" i="15"/>
  <c r="D2729" i="15"/>
  <c r="D2728" i="15"/>
  <c r="D2727" i="15"/>
  <c r="D2726" i="15"/>
  <c r="D2725" i="15"/>
  <c r="D2724" i="15"/>
  <c r="D2723" i="15"/>
  <c r="D2722" i="15"/>
  <c r="D2721" i="15"/>
  <c r="D2720" i="15"/>
  <c r="D2719" i="15"/>
  <c r="D2718" i="15"/>
  <c r="D2717" i="15"/>
  <c r="D2716" i="15"/>
  <c r="D2715" i="15"/>
  <c r="D2714" i="15"/>
  <c r="D2713" i="15"/>
  <c r="D2712" i="15"/>
  <c r="D2711" i="15"/>
  <c r="D2710" i="15"/>
  <c r="D2709" i="15"/>
  <c r="D2708" i="15"/>
  <c r="D2707" i="15"/>
  <c r="D2706" i="15"/>
  <c r="D2705" i="15"/>
  <c r="D2704" i="15"/>
  <c r="D2703" i="15"/>
  <c r="D2702" i="15"/>
  <c r="D2701" i="15"/>
  <c r="D2700" i="15"/>
  <c r="D2699" i="15"/>
  <c r="D2698" i="15"/>
  <c r="D2697" i="15"/>
  <c r="D2696" i="15"/>
  <c r="D2695" i="15"/>
  <c r="D2694" i="15"/>
  <c r="D2693" i="15"/>
  <c r="D2692" i="15"/>
  <c r="D2691" i="15"/>
  <c r="D2690" i="15"/>
  <c r="D2689" i="15"/>
  <c r="D2688" i="15"/>
  <c r="D2687" i="15"/>
  <c r="D2686" i="15"/>
  <c r="D2685" i="15"/>
  <c r="D2684" i="15"/>
  <c r="D2683" i="15"/>
  <c r="D2682" i="15"/>
  <c r="D2681" i="15"/>
  <c r="D2680" i="15"/>
  <c r="D2679" i="15"/>
  <c r="D2678" i="15"/>
  <c r="D2677" i="15"/>
  <c r="D2676" i="15"/>
  <c r="D2675" i="15"/>
  <c r="D2674" i="15"/>
  <c r="D2673" i="15"/>
  <c r="D2672" i="15"/>
  <c r="D2671" i="15"/>
  <c r="D2670" i="15"/>
  <c r="D2669" i="15"/>
  <c r="D2668" i="15"/>
  <c r="D2667" i="15"/>
  <c r="D2666" i="15"/>
  <c r="D2665" i="15"/>
  <c r="D2664" i="15"/>
  <c r="D2663" i="15"/>
  <c r="D2662" i="15"/>
  <c r="D2661" i="15"/>
  <c r="D2660" i="15"/>
  <c r="D2659" i="15"/>
  <c r="D2658" i="15"/>
  <c r="D2657" i="15"/>
  <c r="D2656" i="15"/>
  <c r="D2655" i="15"/>
  <c r="D2654" i="15"/>
  <c r="D2653" i="15"/>
  <c r="D2652" i="15"/>
  <c r="D2651" i="15"/>
  <c r="D2650" i="15"/>
  <c r="D2649" i="15"/>
  <c r="D2648" i="15"/>
  <c r="D2647" i="15"/>
  <c r="D2646" i="15"/>
  <c r="D2645" i="15"/>
  <c r="D2644" i="15"/>
  <c r="D2643" i="15"/>
  <c r="D2642" i="15"/>
  <c r="D2641" i="15"/>
  <c r="D2640" i="15"/>
  <c r="D2639" i="15"/>
  <c r="D2638" i="15"/>
  <c r="D2637" i="15"/>
  <c r="D2636" i="15"/>
  <c r="D2635" i="15"/>
  <c r="D2634" i="15"/>
  <c r="D2633" i="15"/>
  <c r="D2632" i="15"/>
  <c r="D2631" i="15"/>
  <c r="D2630" i="15"/>
  <c r="D2629" i="15"/>
  <c r="D2628" i="15"/>
  <c r="D2627" i="15"/>
  <c r="D2626" i="15"/>
  <c r="D2625" i="15"/>
  <c r="D2624" i="15"/>
  <c r="D2623" i="15"/>
  <c r="D2622" i="15"/>
  <c r="D2621" i="15"/>
  <c r="D2620" i="15"/>
  <c r="D2619" i="15"/>
  <c r="D2618" i="15"/>
  <c r="D2617" i="15"/>
  <c r="D2616" i="15"/>
  <c r="D2615" i="15"/>
  <c r="D2614" i="15"/>
  <c r="D2613" i="15"/>
  <c r="D2612" i="15"/>
  <c r="D2611" i="15"/>
  <c r="D2610" i="15"/>
  <c r="D2609" i="15"/>
  <c r="D2608" i="15"/>
  <c r="D2607" i="15"/>
  <c r="D2606" i="15"/>
  <c r="D2605" i="15"/>
  <c r="D2604" i="15"/>
  <c r="D2603" i="15"/>
  <c r="D2602" i="15"/>
  <c r="D2601" i="15"/>
  <c r="D2600" i="15"/>
  <c r="D2599" i="15"/>
  <c r="D2598" i="15"/>
  <c r="D2597" i="15"/>
  <c r="D2596" i="15"/>
  <c r="D2595" i="15"/>
  <c r="D2594" i="15"/>
  <c r="D2593" i="15"/>
  <c r="D2592" i="15"/>
  <c r="D2591" i="15"/>
  <c r="D2590" i="15"/>
  <c r="D2589" i="15"/>
  <c r="D2588" i="15"/>
  <c r="D2587" i="15"/>
  <c r="D2586" i="15"/>
  <c r="D2585" i="15"/>
  <c r="D2584" i="15"/>
  <c r="D2583" i="15"/>
  <c r="D2582" i="15"/>
  <c r="D2581" i="15"/>
  <c r="D2580" i="15"/>
  <c r="D2579" i="15"/>
  <c r="D2578" i="15"/>
  <c r="D2577" i="15"/>
  <c r="D2576" i="15"/>
  <c r="D2575" i="15"/>
  <c r="D2574" i="15"/>
  <c r="D2573" i="15"/>
  <c r="D2572" i="15"/>
  <c r="D2571" i="15"/>
  <c r="D2570" i="15"/>
  <c r="D2569" i="15"/>
  <c r="D2568" i="15"/>
  <c r="D2567" i="15"/>
  <c r="D2566" i="15"/>
  <c r="D2565" i="15"/>
  <c r="D2564" i="15"/>
  <c r="D2563" i="15"/>
  <c r="D2562" i="15"/>
  <c r="D2561" i="15"/>
  <c r="D2560" i="15"/>
  <c r="D2559" i="15"/>
  <c r="D2558" i="15"/>
  <c r="D2557" i="15"/>
  <c r="D2556" i="15"/>
  <c r="D2555" i="15"/>
  <c r="D2554" i="15"/>
  <c r="D2553" i="15"/>
  <c r="D2552" i="15"/>
  <c r="D2551" i="15"/>
  <c r="D2550" i="15"/>
  <c r="D2549" i="15"/>
  <c r="D2548" i="15"/>
  <c r="D2547" i="15"/>
  <c r="D2546" i="15"/>
  <c r="D2545" i="15"/>
  <c r="D2544" i="15"/>
  <c r="D2543" i="15"/>
  <c r="D2542" i="15"/>
  <c r="D2541" i="15"/>
  <c r="D2540" i="15"/>
  <c r="D2539" i="15"/>
  <c r="D2538" i="15"/>
  <c r="D2537" i="15"/>
  <c r="D2536" i="15"/>
  <c r="D2535" i="15"/>
  <c r="D2534" i="15"/>
  <c r="D2533" i="15"/>
  <c r="D2532" i="15"/>
  <c r="D2531" i="15"/>
  <c r="D2530" i="15"/>
  <c r="D2529" i="15"/>
  <c r="D2528" i="15"/>
  <c r="D2527" i="15"/>
  <c r="D2526" i="15"/>
  <c r="D2525" i="15"/>
  <c r="D2524" i="15"/>
  <c r="D2523" i="15"/>
  <c r="D2522" i="15"/>
  <c r="D2521" i="15"/>
  <c r="D2520" i="15"/>
  <c r="D2519" i="15"/>
  <c r="D2518" i="15"/>
  <c r="D2517" i="15"/>
  <c r="D2516" i="15"/>
  <c r="D2515" i="15"/>
  <c r="D2514" i="15"/>
  <c r="D2513" i="15"/>
  <c r="D2512" i="15"/>
  <c r="D2511" i="15"/>
  <c r="D2510" i="15"/>
  <c r="D2509" i="15"/>
  <c r="D2508" i="15"/>
  <c r="D2507" i="15"/>
  <c r="D2506" i="15"/>
  <c r="D2505" i="15"/>
  <c r="D2504" i="15"/>
  <c r="D2503" i="15"/>
  <c r="D2502" i="15"/>
  <c r="D2501" i="15"/>
  <c r="D2500" i="15"/>
  <c r="D2499" i="15"/>
  <c r="D2498" i="15"/>
  <c r="D2497" i="15"/>
  <c r="D2496" i="15"/>
  <c r="D2495" i="15"/>
  <c r="D2494" i="15"/>
  <c r="D2493" i="15"/>
  <c r="D2492" i="15"/>
  <c r="D2491" i="15"/>
  <c r="D2490" i="15"/>
  <c r="D2489" i="15"/>
  <c r="D2488" i="15"/>
  <c r="D2487" i="15"/>
  <c r="D2486" i="15"/>
  <c r="D2485" i="15"/>
  <c r="D2484" i="15"/>
  <c r="D2483" i="15"/>
  <c r="D2482" i="15"/>
  <c r="D2481" i="15"/>
  <c r="D2480" i="15"/>
  <c r="D2479" i="15"/>
  <c r="D2478" i="15"/>
  <c r="D2477" i="15"/>
  <c r="D2476" i="15"/>
  <c r="D2475" i="15"/>
  <c r="D2474" i="15"/>
  <c r="D2473" i="15"/>
  <c r="D2472" i="15"/>
  <c r="D2471" i="15"/>
  <c r="D2470" i="15"/>
  <c r="D2469" i="15"/>
  <c r="D2468" i="15"/>
  <c r="D2467" i="15"/>
  <c r="D2466" i="15"/>
  <c r="D2465" i="15"/>
  <c r="D2464" i="15"/>
  <c r="D2463" i="15"/>
  <c r="D2462" i="15"/>
  <c r="D2461" i="15"/>
  <c r="D2460" i="15"/>
  <c r="D2459" i="15"/>
  <c r="D2458" i="15"/>
  <c r="D2457" i="15"/>
  <c r="D2456" i="15"/>
  <c r="D2455" i="15"/>
  <c r="D2454" i="15"/>
  <c r="D2453" i="15"/>
  <c r="D2452" i="15"/>
  <c r="D2451" i="15"/>
  <c r="D2450" i="15"/>
  <c r="D2449" i="15"/>
  <c r="D2448" i="15"/>
  <c r="D2447" i="15"/>
  <c r="D2446" i="15"/>
  <c r="D2445" i="15"/>
  <c r="D2444" i="15"/>
  <c r="D2443" i="15"/>
  <c r="D2442" i="15"/>
  <c r="D2441" i="15"/>
  <c r="D2440" i="15"/>
  <c r="D2439" i="15"/>
  <c r="D2438" i="15"/>
  <c r="D2437" i="15"/>
  <c r="D2436" i="15"/>
  <c r="D2435" i="15"/>
  <c r="D2434" i="15"/>
  <c r="D2433" i="15"/>
  <c r="D2432" i="15"/>
  <c r="D2431" i="15"/>
  <c r="D2430" i="15"/>
  <c r="D2429" i="15"/>
  <c r="D2428" i="15"/>
  <c r="D2427" i="15"/>
  <c r="D2426" i="15"/>
  <c r="D2425" i="15"/>
  <c r="D2424" i="15"/>
  <c r="D2423" i="15"/>
  <c r="D2422" i="15"/>
  <c r="D2421" i="15"/>
  <c r="D2420" i="15"/>
  <c r="D2419" i="15"/>
  <c r="D2418" i="15"/>
  <c r="D2417" i="15"/>
  <c r="D2416" i="15"/>
  <c r="D2415" i="15"/>
  <c r="D2414" i="15"/>
  <c r="D2413" i="15"/>
  <c r="D2412" i="15"/>
  <c r="D2411" i="15"/>
  <c r="D2410" i="15"/>
  <c r="D2409" i="15"/>
  <c r="D2408" i="15"/>
  <c r="D2407" i="15"/>
  <c r="D2406" i="15"/>
  <c r="D2405" i="15"/>
  <c r="D2404" i="15"/>
  <c r="D2403" i="15"/>
  <c r="D2402" i="15"/>
  <c r="D2401" i="15"/>
  <c r="D2400" i="15"/>
  <c r="D2399" i="15"/>
  <c r="D2398" i="15"/>
  <c r="D2397" i="15"/>
  <c r="D2396" i="15"/>
  <c r="D2395" i="15"/>
  <c r="D2394" i="15"/>
  <c r="D2393" i="15"/>
  <c r="D2392" i="15"/>
  <c r="D2391" i="15"/>
  <c r="D2390" i="15"/>
  <c r="D2389" i="15"/>
  <c r="D2388" i="15"/>
  <c r="D2387" i="15"/>
  <c r="D2386" i="15"/>
  <c r="D2385" i="15"/>
  <c r="D2384" i="15"/>
  <c r="D2383" i="15"/>
  <c r="D2382" i="15"/>
  <c r="D2381" i="15"/>
  <c r="D2380" i="15"/>
  <c r="D2379" i="15"/>
  <c r="D2378" i="15"/>
  <c r="D2377" i="15"/>
  <c r="D2376" i="15"/>
  <c r="D2375" i="15"/>
  <c r="D2374" i="15"/>
  <c r="D2373" i="15"/>
  <c r="D2372" i="15"/>
  <c r="D2371" i="15"/>
  <c r="D2370" i="15"/>
  <c r="D2369" i="15"/>
  <c r="D2368" i="15"/>
  <c r="D2367" i="15"/>
  <c r="D2366" i="15"/>
  <c r="D2365" i="15"/>
  <c r="D2364" i="15"/>
  <c r="D2363" i="15"/>
  <c r="D2362" i="15"/>
  <c r="D2361" i="15"/>
  <c r="D2360" i="15"/>
  <c r="D2359" i="15"/>
  <c r="D2358" i="15"/>
  <c r="D2357" i="15"/>
  <c r="D2356" i="15"/>
  <c r="D2355" i="15"/>
  <c r="D2354" i="15"/>
  <c r="D2353" i="15"/>
  <c r="D2352" i="15"/>
  <c r="D2351" i="15"/>
  <c r="D2350" i="15"/>
  <c r="D2349" i="15"/>
  <c r="D2348" i="15"/>
  <c r="D2347" i="15"/>
  <c r="D2346" i="15"/>
  <c r="D2345" i="15"/>
  <c r="D2344" i="15"/>
  <c r="D2343" i="15"/>
  <c r="D2342" i="15"/>
  <c r="D2341" i="15"/>
  <c r="D2340" i="15"/>
  <c r="D2339" i="15"/>
  <c r="D2338" i="15"/>
  <c r="D2337" i="15"/>
  <c r="D2336" i="15"/>
  <c r="D2335" i="15"/>
  <c r="D2334" i="15"/>
  <c r="D2333" i="15"/>
  <c r="D2332" i="15"/>
  <c r="D2331" i="15"/>
  <c r="D2330" i="15"/>
  <c r="D2329" i="15"/>
  <c r="D2328" i="15"/>
  <c r="D2327" i="15"/>
  <c r="D2326" i="15"/>
  <c r="D2325" i="15"/>
  <c r="D2324" i="15"/>
  <c r="D2323" i="15"/>
  <c r="D2322" i="15"/>
  <c r="D2321" i="15"/>
  <c r="D2320" i="15"/>
  <c r="D2319" i="15"/>
  <c r="D2318" i="15"/>
  <c r="D2317" i="15"/>
  <c r="D2316" i="15"/>
  <c r="D2315" i="15"/>
  <c r="D2314" i="15"/>
  <c r="D2313" i="15"/>
  <c r="D2312" i="15"/>
  <c r="D2311" i="15"/>
  <c r="D2310" i="15"/>
  <c r="D2309" i="15"/>
  <c r="D2308" i="15"/>
  <c r="D2307" i="15"/>
  <c r="D2306" i="15"/>
  <c r="D2305" i="15"/>
  <c r="D2304" i="15"/>
  <c r="D2303" i="15"/>
  <c r="D2302" i="15"/>
  <c r="D2301" i="15"/>
  <c r="D2300" i="15"/>
  <c r="D2299" i="15"/>
  <c r="D2298" i="15"/>
  <c r="D2297" i="15"/>
  <c r="D2296" i="15"/>
  <c r="D2295" i="15"/>
  <c r="D2294" i="15"/>
  <c r="D2293" i="15"/>
  <c r="D2292" i="15"/>
  <c r="D2291" i="15"/>
  <c r="D2290" i="15"/>
  <c r="D2289" i="15"/>
  <c r="D2288" i="15"/>
  <c r="D2287" i="15"/>
  <c r="D2286" i="15"/>
  <c r="D2285" i="15"/>
  <c r="D2284" i="15"/>
  <c r="D2283" i="15"/>
  <c r="D2282" i="15"/>
  <c r="D2281" i="15"/>
  <c r="D2280" i="15"/>
  <c r="D2279" i="15"/>
  <c r="D2278" i="15"/>
  <c r="D2277" i="15"/>
  <c r="D2276" i="15"/>
  <c r="D2275" i="15"/>
  <c r="D2274" i="15"/>
  <c r="D2273" i="15"/>
  <c r="D2272" i="15"/>
  <c r="D2271" i="15"/>
  <c r="D2270" i="15"/>
  <c r="D2269" i="15"/>
  <c r="D2268" i="15"/>
  <c r="D2267" i="15"/>
  <c r="D2266" i="15"/>
  <c r="D2265" i="15"/>
  <c r="D2264" i="15"/>
  <c r="D2263" i="15"/>
  <c r="D2262" i="15"/>
  <c r="D2261" i="15"/>
  <c r="D2260" i="15"/>
  <c r="D2259" i="15"/>
  <c r="D2258" i="15"/>
  <c r="D2257" i="15"/>
  <c r="D2256" i="15"/>
  <c r="D2255" i="15"/>
  <c r="D2254" i="15"/>
  <c r="D2253" i="15"/>
  <c r="D2252" i="15"/>
  <c r="D2251" i="15"/>
  <c r="D2250" i="15"/>
  <c r="D2249" i="15"/>
  <c r="D2248" i="15"/>
  <c r="D2247" i="15"/>
  <c r="D2246" i="15"/>
  <c r="D2245" i="15"/>
  <c r="D2244" i="15"/>
  <c r="D2243" i="15"/>
  <c r="D2242" i="15"/>
  <c r="D2241" i="15"/>
  <c r="D2240" i="15"/>
  <c r="D2239" i="15"/>
  <c r="D2238" i="15"/>
  <c r="D2237" i="15"/>
  <c r="D2236" i="15"/>
  <c r="D2235" i="15"/>
  <c r="D2234" i="15"/>
  <c r="D2233" i="15"/>
  <c r="D2232" i="15"/>
  <c r="D2231" i="15"/>
  <c r="D2230" i="15"/>
  <c r="D2229" i="15"/>
  <c r="D2228" i="15"/>
  <c r="D2227" i="15"/>
  <c r="D2226" i="15"/>
  <c r="D2225" i="15"/>
  <c r="D2224" i="15"/>
  <c r="D2223" i="15"/>
  <c r="D2222" i="15"/>
  <c r="D2221" i="15"/>
  <c r="D2220" i="15"/>
  <c r="D2219" i="15"/>
  <c r="D2218" i="15"/>
  <c r="D2217" i="15"/>
  <c r="D2216" i="15"/>
  <c r="D2215" i="15"/>
  <c r="D2214" i="15"/>
  <c r="D2213" i="15"/>
  <c r="D2212" i="15"/>
  <c r="D2211" i="15"/>
  <c r="D2210" i="15"/>
  <c r="D2209" i="15"/>
  <c r="D2208" i="15"/>
  <c r="D2207" i="15"/>
  <c r="D2206" i="15"/>
  <c r="D2205" i="15"/>
  <c r="D2204" i="15"/>
  <c r="D2203" i="15"/>
  <c r="D2202" i="15"/>
  <c r="D2201" i="15"/>
  <c r="D2200" i="15"/>
  <c r="D2199" i="15"/>
  <c r="D2198" i="15"/>
  <c r="D2197" i="15"/>
  <c r="D2196" i="15"/>
  <c r="D2195" i="15"/>
  <c r="D2194" i="15"/>
  <c r="D2193" i="15"/>
  <c r="D2192" i="15"/>
  <c r="D2191" i="15"/>
  <c r="D2190" i="15"/>
  <c r="D2189" i="15"/>
  <c r="D2188" i="15"/>
  <c r="D2187" i="15"/>
  <c r="D2186" i="15"/>
  <c r="D2185" i="15"/>
  <c r="D2184" i="15"/>
  <c r="D2183" i="15"/>
  <c r="D2182" i="15"/>
  <c r="D2181" i="15"/>
  <c r="D2180" i="15"/>
  <c r="D2179" i="15"/>
  <c r="D2178" i="15"/>
  <c r="D2177" i="15"/>
  <c r="D2176" i="15"/>
  <c r="D2175" i="15"/>
  <c r="D2174" i="15"/>
  <c r="D2173" i="15"/>
  <c r="D2172" i="15"/>
  <c r="D2171" i="15"/>
  <c r="D2170" i="15"/>
  <c r="D2169" i="15"/>
  <c r="D2168" i="15"/>
  <c r="D2167" i="15"/>
  <c r="D2166" i="15"/>
  <c r="D2165" i="15"/>
  <c r="D2164" i="15"/>
  <c r="D2163" i="15"/>
  <c r="D2162" i="15"/>
  <c r="D2161" i="15"/>
  <c r="D2160" i="15"/>
  <c r="D2159" i="15"/>
  <c r="D2158" i="15"/>
  <c r="D2157" i="15"/>
  <c r="D2156" i="15"/>
  <c r="D2155" i="15"/>
  <c r="D2154" i="15"/>
  <c r="D2153" i="15"/>
  <c r="D2152" i="15"/>
  <c r="D2151" i="15"/>
  <c r="D2150" i="15"/>
  <c r="D2149" i="15"/>
  <c r="D2148" i="15"/>
  <c r="D2147" i="15"/>
  <c r="D2146" i="15"/>
  <c r="D2145" i="15"/>
  <c r="D2144" i="15"/>
  <c r="D2143" i="15"/>
  <c r="D2142" i="15"/>
  <c r="D2141" i="15"/>
  <c r="D2140" i="15"/>
  <c r="D2139" i="15"/>
  <c r="D2138" i="15"/>
  <c r="D2137" i="15"/>
  <c r="D2136" i="15"/>
  <c r="D2135" i="15"/>
  <c r="D2134" i="15"/>
  <c r="D2133" i="15"/>
  <c r="D2132" i="15"/>
  <c r="D2131" i="15"/>
  <c r="D2130" i="15"/>
  <c r="D2129" i="15"/>
  <c r="D2128" i="15"/>
  <c r="D2127" i="15"/>
  <c r="D2126" i="15"/>
  <c r="D2125" i="15"/>
  <c r="D2124" i="15"/>
  <c r="D2123" i="15"/>
  <c r="D2122" i="15"/>
  <c r="D2121" i="15"/>
  <c r="D2120" i="15"/>
  <c r="D2119" i="15"/>
  <c r="D2118" i="15"/>
  <c r="D2117" i="15"/>
  <c r="D2116" i="15"/>
  <c r="D2115" i="15"/>
  <c r="D2114" i="15"/>
  <c r="D2113" i="15"/>
  <c r="D2112" i="15"/>
  <c r="D2111" i="15"/>
  <c r="D2110" i="15"/>
  <c r="D2109" i="15"/>
  <c r="D2108" i="15"/>
  <c r="D2107" i="15"/>
  <c r="D2106" i="15"/>
  <c r="D2105" i="15"/>
  <c r="D2104" i="15"/>
  <c r="D2103" i="15"/>
  <c r="D2102" i="15"/>
  <c r="D2101" i="15"/>
  <c r="D2100" i="15"/>
  <c r="D2099" i="15"/>
  <c r="D2098" i="15"/>
  <c r="D2097" i="15"/>
  <c r="D2096" i="15"/>
  <c r="D2095" i="15"/>
  <c r="D2094" i="15"/>
  <c r="D2093" i="15"/>
  <c r="D2092" i="15"/>
  <c r="D2091" i="15"/>
  <c r="D2090" i="15"/>
  <c r="D2089" i="15"/>
  <c r="D2088" i="15"/>
  <c r="D2087" i="15"/>
  <c r="D2086" i="15"/>
  <c r="D2085" i="15"/>
  <c r="D2084" i="15"/>
  <c r="D2083" i="15"/>
  <c r="D2082" i="15"/>
  <c r="D2081" i="15"/>
  <c r="D2080" i="15"/>
  <c r="D2079" i="15"/>
  <c r="D2078" i="15"/>
  <c r="D2077" i="15"/>
  <c r="D2076" i="15"/>
  <c r="D2075" i="15"/>
  <c r="D2074" i="15"/>
  <c r="D2073" i="15"/>
  <c r="D2072" i="15"/>
  <c r="D2071" i="15"/>
  <c r="D2070" i="15"/>
  <c r="D2069" i="15"/>
  <c r="D2068" i="15"/>
  <c r="D2067" i="15"/>
  <c r="D2066" i="15"/>
  <c r="D2065" i="15"/>
  <c r="D2064" i="15"/>
  <c r="D2063" i="15"/>
  <c r="D2062" i="15"/>
  <c r="D2061" i="15"/>
  <c r="D2060" i="15"/>
  <c r="D2059" i="15"/>
  <c r="D2058" i="15"/>
  <c r="D2057" i="15"/>
  <c r="D2056" i="15"/>
  <c r="D2055" i="15"/>
  <c r="D2054" i="15"/>
  <c r="D2053" i="15"/>
  <c r="D2052" i="15"/>
  <c r="D2051" i="15"/>
  <c r="D2050" i="15"/>
  <c r="D2049" i="15"/>
  <c r="D2048" i="15"/>
  <c r="D2047" i="15"/>
  <c r="D2046" i="15"/>
  <c r="D2045" i="15"/>
  <c r="D2044" i="15"/>
  <c r="D2043" i="15"/>
  <c r="D2042" i="15"/>
  <c r="D2041" i="15"/>
  <c r="D2040" i="15"/>
  <c r="D2039" i="15"/>
  <c r="D2038" i="15"/>
  <c r="D2037" i="15"/>
  <c r="D2036" i="15"/>
  <c r="D2035" i="15"/>
  <c r="D2034" i="15"/>
  <c r="D2033" i="15"/>
  <c r="D2032" i="15"/>
  <c r="D2031" i="15"/>
  <c r="D2030" i="15"/>
  <c r="D2029" i="15"/>
  <c r="D2028" i="15"/>
  <c r="D2027" i="15"/>
  <c r="D2026" i="15"/>
  <c r="D2025" i="15"/>
  <c r="D2024" i="15"/>
  <c r="D2023" i="15"/>
  <c r="D2022" i="15"/>
  <c r="D2021" i="15"/>
  <c r="D2020" i="15"/>
  <c r="D2019" i="15"/>
  <c r="D2018" i="15"/>
  <c r="D2017" i="15"/>
  <c r="D2016" i="15"/>
  <c r="D2015" i="15"/>
  <c r="D2014" i="15"/>
  <c r="D2013" i="15"/>
  <c r="D2012" i="15"/>
  <c r="D2011" i="15"/>
  <c r="D2010" i="15"/>
  <c r="D2009" i="15"/>
  <c r="D2008" i="15"/>
  <c r="D2007" i="15"/>
  <c r="D2006" i="15"/>
  <c r="D2005" i="15"/>
  <c r="D2004" i="15"/>
  <c r="D2003" i="15"/>
  <c r="D2002" i="15"/>
  <c r="D2001" i="15"/>
  <c r="D2000" i="15"/>
  <c r="D1999" i="15"/>
  <c r="D1998" i="15"/>
  <c r="D1997" i="15"/>
  <c r="D1996" i="15"/>
  <c r="D1995" i="15"/>
  <c r="D1994" i="15"/>
  <c r="D1993" i="15"/>
  <c r="D1992" i="15"/>
  <c r="D1991" i="15"/>
  <c r="D1990" i="15"/>
  <c r="D1989" i="15"/>
  <c r="D1988" i="15"/>
  <c r="D1987" i="15"/>
  <c r="D1986" i="15"/>
  <c r="D1985" i="15"/>
  <c r="D1984" i="15"/>
  <c r="D1983" i="15"/>
  <c r="D1982" i="15"/>
  <c r="D1981" i="15"/>
  <c r="D1980" i="15"/>
  <c r="D1979" i="15"/>
  <c r="D1978" i="15"/>
  <c r="D1977" i="15"/>
  <c r="D1976" i="15"/>
  <c r="D1975" i="15"/>
  <c r="D1974" i="15"/>
  <c r="D1973" i="15"/>
  <c r="D1972" i="15"/>
  <c r="D1971" i="15"/>
  <c r="D1970" i="15"/>
  <c r="D1969" i="15"/>
  <c r="D1968" i="15"/>
  <c r="D1967" i="15"/>
  <c r="D1966" i="15"/>
  <c r="D1965" i="15"/>
  <c r="D1964" i="15"/>
  <c r="D1963" i="15"/>
  <c r="D1962" i="15"/>
  <c r="D1961" i="15"/>
  <c r="D1960" i="15"/>
  <c r="D1959" i="15"/>
  <c r="D1958" i="15"/>
  <c r="D1957" i="15"/>
  <c r="D1956" i="15"/>
  <c r="D1955" i="15"/>
  <c r="D1954" i="15"/>
  <c r="D1953" i="15"/>
  <c r="D1952" i="15"/>
  <c r="D1951" i="15"/>
  <c r="D1950" i="15"/>
  <c r="D1949" i="15"/>
  <c r="D1948" i="15"/>
  <c r="D1947" i="15"/>
  <c r="D1946" i="15"/>
  <c r="D1945" i="15"/>
  <c r="D1944" i="15"/>
  <c r="D1943" i="15"/>
  <c r="D1942" i="15"/>
  <c r="D1941" i="15"/>
  <c r="D1940" i="15"/>
  <c r="D1939" i="15"/>
  <c r="D1938" i="15"/>
  <c r="D1937" i="15"/>
  <c r="D1936" i="15"/>
  <c r="D1935" i="15"/>
  <c r="D1934" i="15"/>
  <c r="D1933" i="15"/>
  <c r="D1932" i="15"/>
  <c r="D1931" i="15"/>
  <c r="D1930" i="15"/>
  <c r="D1929" i="15"/>
  <c r="D1928" i="15"/>
  <c r="D1927" i="15"/>
  <c r="D1926" i="15"/>
  <c r="D1925" i="15"/>
  <c r="D1924" i="15"/>
  <c r="D1923" i="15"/>
  <c r="D1922" i="15"/>
  <c r="D1921" i="15"/>
  <c r="D1920" i="15"/>
  <c r="D1919" i="15"/>
  <c r="D1918" i="15"/>
  <c r="D1917" i="15"/>
  <c r="D1916" i="15"/>
  <c r="D1915" i="15"/>
  <c r="D1914" i="15"/>
  <c r="D1913" i="15"/>
  <c r="D1912" i="15"/>
  <c r="D1911" i="15"/>
  <c r="D1910" i="15"/>
  <c r="D1909" i="15"/>
  <c r="D1908" i="15"/>
  <c r="D1907" i="15"/>
  <c r="D1906" i="15"/>
  <c r="D1905" i="15"/>
  <c r="D1904" i="15"/>
  <c r="D1903" i="15"/>
  <c r="D1902" i="15"/>
  <c r="D1901" i="15"/>
  <c r="D1900" i="15"/>
  <c r="D1899" i="15"/>
  <c r="D1898" i="15"/>
  <c r="D1897" i="15"/>
  <c r="D1896" i="15"/>
  <c r="D1895" i="15"/>
  <c r="D1894" i="15"/>
  <c r="D1893" i="15"/>
  <c r="D1892" i="15"/>
  <c r="D1891" i="15"/>
  <c r="D1890" i="15"/>
  <c r="D1889" i="15"/>
  <c r="D1888" i="15"/>
  <c r="D1887" i="15"/>
  <c r="D1886" i="15"/>
  <c r="D1885" i="15"/>
  <c r="D1884" i="15"/>
  <c r="D1883" i="15"/>
  <c r="D1882" i="15"/>
  <c r="D1881" i="15"/>
  <c r="D1880" i="15"/>
  <c r="D1879" i="15"/>
  <c r="D1878" i="15"/>
  <c r="D1877" i="15"/>
  <c r="D1876" i="15"/>
  <c r="D1875" i="15"/>
  <c r="D1874" i="15"/>
  <c r="D1873" i="15"/>
  <c r="D1872" i="15"/>
  <c r="D1871" i="15"/>
  <c r="D1870" i="15"/>
  <c r="D1869" i="15"/>
  <c r="D1868" i="15"/>
  <c r="D1867" i="15"/>
  <c r="D1866" i="15"/>
  <c r="D1865" i="15"/>
  <c r="D1864" i="15"/>
  <c r="D1863" i="15"/>
  <c r="D1862" i="15"/>
  <c r="D1861" i="15"/>
  <c r="D1860" i="15"/>
  <c r="D1859" i="15"/>
  <c r="D1858" i="15"/>
  <c r="D1857" i="15"/>
  <c r="D1856" i="15"/>
  <c r="D1855" i="15"/>
  <c r="D1854" i="15"/>
  <c r="D1853" i="15"/>
  <c r="D1852" i="15"/>
  <c r="D1851" i="15"/>
  <c r="D1850" i="15"/>
  <c r="D1849" i="15"/>
  <c r="D1848" i="15"/>
  <c r="D1847" i="15"/>
  <c r="D1846" i="15"/>
  <c r="D1845" i="15"/>
  <c r="D1844" i="15"/>
  <c r="D1843" i="15"/>
  <c r="D1842" i="15"/>
  <c r="D1841" i="15"/>
  <c r="D1840" i="15"/>
  <c r="D1839" i="15"/>
  <c r="D1838" i="15"/>
  <c r="D1837" i="15"/>
  <c r="D1836" i="15"/>
  <c r="D1835" i="15"/>
  <c r="D1834" i="15"/>
  <c r="D1833" i="15"/>
  <c r="D1832" i="15"/>
  <c r="D1831" i="15"/>
  <c r="D1830" i="15"/>
  <c r="D1829" i="15"/>
  <c r="D1828" i="15"/>
  <c r="D1827" i="15"/>
  <c r="D1826" i="15"/>
  <c r="D1825" i="15"/>
  <c r="D1824" i="15"/>
  <c r="D1823" i="15"/>
  <c r="D1822" i="15"/>
  <c r="D1821" i="15"/>
  <c r="D1820" i="15"/>
  <c r="D1819" i="15"/>
  <c r="D1818" i="15"/>
  <c r="D1817" i="15"/>
  <c r="D1816" i="15"/>
  <c r="D1815" i="15"/>
  <c r="D1814" i="15"/>
  <c r="D1813" i="15"/>
  <c r="D1812" i="15"/>
  <c r="D1811" i="15"/>
  <c r="D1810" i="15"/>
  <c r="D1809" i="15"/>
  <c r="D1808" i="15"/>
  <c r="D1807" i="15"/>
  <c r="D1806" i="15"/>
  <c r="D1805" i="15"/>
  <c r="D1804" i="15"/>
  <c r="D1803" i="15"/>
  <c r="D1802" i="15"/>
  <c r="D1801" i="15"/>
  <c r="D1800" i="15"/>
  <c r="D1799" i="15"/>
  <c r="D1798" i="15"/>
  <c r="D1797" i="15"/>
  <c r="D1796" i="15"/>
  <c r="D1795" i="15"/>
  <c r="D1794" i="15"/>
  <c r="D1793" i="15"/>
  <c r="D1792" i="15"/>
  <c r="D1791" i="15"/>
  <c r="D1790" i="15"/>
  <c r="D1789" i="15"/>
  <c r="D1788" i="15"/>
  <c r="D1787" i="15"/>
  <c r="D1786" i="15"/>
  <c r="D1785" i="15"/>
  <c r="D1784" i="15"/>
  <c r="D1783" i="15"/>
  <c r="D1782" i="15"/>
  <c r="D1781" i="15"/>
  <c r="D1780" i="15"/>
  <c r="D1779" i="15"/>
  <c r="D1778" i="15"/>
  <c r="D1777" i="15"/>
  <c r="D1776" i="15"/>
  <c r="D1775" i="15"/>
  <c r="D1774" i="15"/>
  <c r="D1773" i="15"/>
  <c r="D1772" i="15"/>
  <c r="D1771" i="15"/>
  <c r="D1770" i="15"/>
  <c r="D1769" i="15"/>
  <c r="D1768" i="15"/>
  <c r="D1767" i="15"/>
  <c r="D1766" i="15"/>
  <c r="D1765" i="15"/>
  <c r="D1764" i="15"/>
  <c r="D1763" i="15"/>
  <c r="D1762" i="15"/>
  <c r="D1761" i="15"/>
  <c r="D1760" i="15"/>
  <c r="D1759" i="15"/>
  <c r="D1758" i="15"/>
  <c r="D1757" i="15"/>
  <c r="D1756" i="15"/>
  <c r="D1755" i="15"/>
  <c r="D1754" i="15"/>
  <c r="D1753" i="15"/>
  <c r="D1752" i="15"/>
  <c r="D1751" i="15"/>
  <c r="D1750" i="15"/>
  <c r="D1749" i="15"/>
  <c r="D1748" i="15"/>
  <c r="D1747" i="15"/>
  <c r="D1746" i="15"/>
  <c r="D1745" i="15"/>
  <c r="D1744" i="15"/>
  <c r="D1743" i="15"/>
  <c r="D1742" i="15"/>
  <c r="D1741" i="15"/>
  <c r="D1740" i="15"/>
  <c r="D1739" i="15"/>
  <c r="D1738" i="15"/>
  <c r="D1737" i="15"/>
  <c r="D1736" i="15"/>
  <c r="D1735" i="15"/>
  <c r="D1734" i="15"/>
  <c r="D1733" i="15"/>
  <c r="D1732" i="15"/>
  <c r="D1731" i="15"/>
  <c r="D1730" i="15"/>
  <c r="D1729" i="15"/>
  <c r="D1728" i="15"/>
  <c r="D1727" i="15"/>
  <c r="D1726" i="15"/>
  <c r="D1725" i="15"/>
  <c r="D1724" i="15"/>
  <c r="D1723" i="15"/>
  <c r="D1722" i="15"/>
  <c r="D1721" i="15"/>
  <c r="D1720" i="15"/>
  <c r="D1719" i="15"/>
  <c r="D1718" i="15"/>
  <c r="D1717" i="15"/>
  <c r="D1716" i="15"/>
  <c r="D1715" i="15"/>
  <c r="D1714" i="15"/>
  <c r="D1713" i="15"/>
  <c r="D1712" i="15"/>
  <c r="D1711" i="15"/>
  <c r="D1710" i="15"/>
  <c r="D1709" i="15"/>
  <c r="D1708" i="15"/>
  <c r="D1707" i="15"/>
  <c r="D1706" i="15"/>
  <c r="D1705" i="15"/>
  <c r="D1704" i="15"/>
  <c r="D1703" i="15"/>
  <c r="D1702" i="15"/>
  <c r="D1701" i="15"/>
  <c r="D1700" i="15"/>
  <c r="D1699" i="15"/>
  <c r="D1698" i="15"/>
  <c r="D1697" i="15"/>
  <c r="D1696" i="15"/>
  <c r="D1695" i="15"/>
  <c r="D1694" i="15"/>
  <c r="D1693" i="15"/>
  <c r="D1692" i="15"/>
  <c r="D1691" i="15"/>
  <c r="D1690" i="15"/>
  <c r="D1689" i="15"/>
  <c r="D1688" i="15"/>
  <c r="D1687" i="15"/>
  <c r="D1686" i="15"/>
  <c r="D1685" i="15"/>
  <c r="D1684" i="15"/>
  <c r="D1683" i="15"/>
  <c r="D1682" i="15"/>
  <c r="D1681" i="15"/>
  <c r="D1680" i="15"/>
  <c r="D1679" i="15"/>
  <c r="D1678" i="15"/>
  <c r="D1677" i="15"/>
  <c r="D1676" i="15"/>
  <c r="D1675" i="15"/>
  <c r="D1674" i="15"/>
  <c r="D1673" i="15"/>
  <c r="D1672" i="15"/>
  <c r="D1671" i="15"/>
  <c r="D1670" i="15"/>
  <c r="D1669" i="15"/>
  <c r="D1668" i="15"/>
  <c r="D1667" i="15"/>
  <c r="D1666" i="15"/>
  <c r="D1665" i="15"/>
  <c r="D1664" i="15"/>
  <c r="D1663" i="15"/>
  <c r="D1662" i="15"/>
  <c r="D1661" i="15"/>
  <c r="D1660" i="15"/>
  <c r="D1659" i="15"/>
  <c r="D1658" i="15"/>
  <c r="D1657" i="15"/>
  <c r="D1656" i="15"/>
  <c r="D1655" i="15"/>
  <c r="D1654" i="15"/>
  <c r="D1653" i="15"/>
  <c r="D1652" i="15"/>
  <c r="D1651" i="15"/>
  <c r="D1650" i="15"/>
  <c r="D1649" i="15"/>
  <c r="D1648" i="15"/>
  <c r="D1647" i="15"/>
  <c r="D1646" i="15"/>
  <c r="D1645" i="15"/>
  <c r="D1644" i="15"/>
  <c r="D1643" i="15"/>
  <c r="D1642" i="15"/>
  <c r="D1641" i="15"/>
  <c r="D1640" i="15"/>
  <c r="D1639" i="15"/>
  <c r="D1638" i="15"/>
  <c r="D1637" i="15"/>
  <c r="D1636" i="15"/>
  <c r="D1635" i="15"/>
  <c r="D1634" i="15"/>
  <c r="D1633" i="15"/>
  <c r="D1632" i="15"/>
  <c r="D1631" i="15"/>
  <c r="D1630" i="15"/>
  <c r="D1629" i="15"/>
  <c r="D1628" i="15"/>
  <c r="D1627" i="15"/>
  <c r="D1626" i="15"/>
  <c r="D1625" i="15"/>
  <c r="D1624" i="15"/>
  <c r="D1623" i="15"/>
  <c r="D1622" i="15"/>
  <c r="D1621" i="15"/>
  <c r="D1620" i="15"/>
  <c r="D1619" i="15"/>
  <c r="D1618" i="15"/>
  <c r="D1617" i="15"/>
  <c r="D1616" i="15"/>
  <c r="D1615" i="15"/>
  <c r="D1614" i="15"/>
  <c r="D1613" i="15"/>
  <c r="D1612" i="15"/>
  <c r="D1611" i="15"/>
  <c r="D1610" i="15"/>
  <c r="D1609" i="15"/>
  <c r="D1608" i="15"/>
  <c r="D1607" i="15"/>
  <c r="D1606" i="15"/>
  <c r="D1605" i="15"/>
  <c r="D1604" i="15"/>
  <c r="D1603" i="15"/>
  <c r="D1602" i="15"/>
  <c r="D1601" i="15"/>
  <c r="D1600" i="15"/>
  <c r="D1599" i="15"/>
  <c r="D1598" i="15"/>
  <c r="D1597" i="15"/>
  <c r="D1596" i="15"/>
  <c r="D1595" i="15"/>
  <c r="D1594" i="15"/>
  <c r="D1593" i="15"/>
  <c r="D1592" i="15"/>
  <c r="D1591" i="15"/>
  <c r="D1590" i="15"/>
  <c r="D1589" i="15"/>
  <c r="D1588" i="15"/>
  <c r="D1587" i="15"/>
  <c r="D1586" i="15"/>
  <c r="D1585" i="15"/>
  <c r="D1584" i="15"/>
  <c r="D1583" i="15"/>
  <c r="D1582" i="15"/>
  <c r="D1581" i="15"/>
  <c r="D1580" i="15"/>
  <c r="D1579" i="15"/>
  <c r="D1578" i="15"/>
  <c r="D1577" i="15"/>
  <c r="D1576" i="15"/>
  <c r="D1575" i="15"/>
  <c r="D1574" i="15"/>
  <c r="D1573" i="15"/>
  <c r="D1572" i="15"/>
  <c r="D1571" i="15"/>
  <c r="D1570" i="15"/>
  <c r="D1569" i="15"/>
  <c r="D1568" i="15"/>
  <c r="D1567" i="15"/>
  <c r="D1566" i="15"/>
  <c r="D1565" i="15"/>
  <c r="D1564" i="15"/>
  <c r="D1563" i="15"/>
  <c r="D1562" i="15"/>
  <c r="D1561" i="15"/>
  <c r="D1560" i="15"/>
  <c r="D1559" i="15"/>
  <c r="D1558" i="15"/>
  <c r="D1557" i="15"/>
  <c r="D1556" i="15"/>
  <c r="D1555" i="15"/>
  <c r="D1554" i="15"/>
  <c r="D1553" i="15"/>
  <c r="D1552" i="15"/>
  <c r="D1551" i="15"/>
  <c r="D1550" i="15"/>
  <c r="D1549" i="15"/>
  <c r="D1548" i="15"/>
  <c r="D1547" i="15"/>
  <c r="D1546" i="15"/>
  <c r="D1545" i="15"/>
  <c r="D1544" i="15"/>
  <c r="D1543" i="15"/>
  <c r="D1542" i="15"/>
  <c r="D1541" i="15"/>
  <c r="D1540" i="15"/>
  <c r="D1539" i="15"/>
  <c r="D1538" i="15"/>
  <c r="D1537" i="15"/>
  <c r="D1536" i="15"/>
  <c r="D1535" i="15"/>
  <c r="D1534" i="15"/>
  <c r="D1533" i="15"/>
  <c r="D1532" i="15"/>
  <c r="D1531" i="15"/>
  <c r="D1530" i="15"/>
  <c r="D1529" i="15"/>
  <c r="D1528" i="15"/>
  <c r="D1527" i="15"/>
  <c r="D1526" i="15"/>
  <c r="D1525" i="15"/>
  <c r="D1524" i="15"/>
  <c r="D1523" i="15"/>
  <c r="D1522" i="15"/>
  <c r="D1521" i="15"/>
  <c r="D1520" i="15"/>
  <c r="D1519" i="15"/>
  <c r="D1518" i="15"/>
  <c r="D1517" i="15"/>
  <c r="D1516" i="15"/>
  <c r="D1515" i="15"/>
  <c r="D1514" i="15"/>
  <c r="D1513" i="15"/>
  <c r="D1512" i="15"/>
  <c r="D1511" i="15"/>
  <c r="D1510" i="15"/>
  <c r="D1509" i="15"/>
  <c r="D1508" i="15"/>
  <c r="D1507" i="15"/>
  <c r="D1506" i="15"/>
  <c r="D1505" i="15"/>
  <c r="D1504" i="15"/>
  <c r="D1503" i="15"/>
  <c r="D1502" i="15"/>
  <c r="D1501" i="15"/>
  <c r="D1500" i="15"/>
  <c r="D1499" i="15"/>
  <c r="D1498" i="15"/>
  <c r="D1497" i="15"/>
  <c r="D1496" i="15"/>
  <c r="D1495" i="15"/>
  <c r="D1494" i="15"/>
  <c r="D1493" i="15"/>
  <c r="D1492" i="15"/>
  <c r="D1491" i="15"/>
  <c r="D1490" i="15"/>
  <c r="D1489" i="15"/>
  <c r="D1488" i="15"/>
  <c r="D1487" i="15"/>
  <c r="D1486" i="15"/>
  <c r="D1485" i="15"/>
  <c r="D1484" i="15"/>
  <c r="D1483" i="15"/>
  <c r="D1482" i="15"/>
  <c r="D1481" i="15"/>
  <c r="D1480" i="15"/>
  <c r="D1479" i="15"/>
  <c r="D1478" i="15"/>
  <c r="D1477" i="15"/>
  <c r="D1476" i="15"/>
  <c r="D1475" i="15"/>
  <c r="D1474" i="15"/>
  <c r="D1473" i="15"/>
  <c r="D1472" i="15"/>
  <c r="D1471" i="15"/>
  <c r="D1470" i="15"/>
  <c r="D1469" i="15"/>
  <c r="D1468" i="15"/>
  <c r="D1467" i="15"/>
  <c r="D1466" i="15"/>
  <c r="D1465" i="15"/>
  <c r="D1464" i="15"/>
  <c r="D1463" i="15"/>
  <c r="D1462" i="15"/>
  <c r="D1461" i="15"/>
  <c r="D1460" i="15"/>
  <c r="D1459" i="15"/>
  <c r="D1458" i="15"/>
  <c r="D1457" i="15"/>
  <c r="D1456" i="15"/>
  <c r="D1455" i="15"/>
  <c r="D1454" i="15"/>
  <c r="D1453" i="15"/>
  <c r="D1452" i="15"/>
  <c r="D1451" i="15"/>
  <c r="D1450" i="15"/>
  <c r="D1449" i="15"/>
  <c r="D1448" i="15"/>
  <c r="D1447" i="15"/>
  <c r="D1446" i="15"/>
  <c r="D1445" i="15"/>
  <c r="D1444" i="15"/>
  <c r="D1443" i="15"/>
  <c r="D1442" i="15"/>
  <c r="D1441" i="15"/>
  <c r="D1440" i="15"/>
  <c r="D1439" i="15"/>
  <c r="D1438" i="15"/>
  <c r="D1437" i="15"/>
  <c r="D1436" i="15"/>
  <c r="D1435" i="15"/>
  <c r="D1434" i="15"/>
  <c r="D1433" i="15"/>
  <c r="D1432" i="15"/>
  <c r="D1431" i="15"/>
  <c r="D1430" i="15"/>
  <c r="D1429" i="15"/>
  <c r="D1428" i="15"/>
  <c r="D1427" i="15"/>
  <c r="D1426" i="15"/>
  <c r="D1425" i="15"/>
  <c r="D1424" i="15"/>
  <c r="D1423" i="15"/>
  <c r="D1422" i="15"/>
  <c r="D1421" i="15"/>
  <c r="D1420" i="15"/>
  <c r="D1419" i="15"/>
  <c r="D1418" i="15"/>
  <c r="D1417" i="15"/>
  <c r="D1416" i="15"/>
  <c r="D1415" i="15"/>
  <c r="D1414" i="15"/>
  <c r="D1413" i="15"/>
  <c r="D1412" i="15"/>
  <c r="D1411" i="15"/>
  <c r="D1410" i="15"/>
  <c r="D1409" i="15"/>
  <c r="D1408" i="15"/>
  <c r="D1407" i="15"/>
  <c r="D1406" i="15"/>
  <c r="D1405" i="15"/>
  <c r="D1404" i="15"/>
  <c r="D1403" i="15"/>
  <c r="D1402" i="15"/>
  <c r="D1401" i="15"/>
  <c r="D1400" i="15"/>
  <c r="D1399" i="15"/>
  <c r="D1398" i="15"/>
  <c r="D1397" i="15"/>
  <c r="D1396" i="15"/>
  <c r="D1395" i="15"/>
  <c r="D1394" i="15"/>
  <c r="D1393" i="15"/>
  <c r="D1392" i="15"/>
  <c r="D1391" i="15"/>
  <c r="D1390" i="15"/>
  <c r="D1389" i="15"/>
  <c r="D1388" i="15"/>
  <c r="D1387" i="15"/>
  <c r="D1386" i="15"/>
  <c r="D1385" i="15"/>
  <c r="D1384" i="15"/>
  <c r="D1383" i="15"/>
  <c r="D1382" i="15"/>
  <c r="D1381" i="15"/>
  <c r="D1380" i="15"/>
  <c r="D1379" i="15"/>
  <c r="D1378" i="15"/>
  <c r="D1377" i="15"/>
  <c r="D1376" i="15"/>
  <c r="D1375" i="15"/>
  <c r="D1374" i="15"/>
  <c r="D1373" i="15"/>
  <c r="D1372" i="15"/>
  <c r="D1371" i="15"/>
  <c r="D1370" i="15"/>
  <c r="D1369" i="15"/>
  <c r="D1368" i="15"/>
  <c r="D1367" i="15"/>
  <c r="D1366" i="15"/>
  <c r="D1365" i="15"/>
  <c r="D1364" i="15"/>
  <c r="D1363" i="15"/>
  <c r="D1362" i="15"/>
  <c r="D1361" i="15"/>
  <c r="D1360" i="15"/>
  <c r="D1359" i="15"/>
  <c r="D1358" i="15"/>
  <c r="D1357" i="15"/>
  <c r="D1356" i="15"/>
  <c r="D1355" i="15"/>
  <c r="D1354" i="15"/>
  <c r="D1353" i="15"/>
  <c r="D1352" i="15"/>
  <c r="D1351" i="15"/>
  <c r="D1350" i="15"/>
  <c r="D1349" i="15"/>
  <c r="D1348" i="15"/>
  <c r="D1347" i="15"/>
  <c r="D1346" i="15"/>
  <c r="D1345" i="15"/>
  <c r="D1344" i="15"/>
  <c r="D1343" i="15"/>
  <c r="D1342" i="15"/>
  <c r="D1341" i="15"/>
  <c r="D1340" i="15"/>
  <c r="D1339" i="15"/>
  <c r="D1338" i="15"/>
  <c r="D1337" i="15"/>
  <c r="D1336" i="15"/>
  <c r="D1335" i="15"/>
  <c r="D1334" i="15"/>
  <c r="D1333" i="15"/>
  <c r="D1332" i="15"/>
  <c r="D1331" i="15"/>
  <c r="D1330" i="15"/>
  <c r="D1329" i="15"/>
  <c r="D1328" i="15"/>
  <c r="D1327" i="15"/>
  <c r="D1326" i="15"/>
  <c r="D1325" i="15"/>
  <c r="D1324" i="15"/>
  <c r="D1323" i="15"/>
  <c r="D1322" i="15"/>
  <c r="D1321" i="15"/>
  <c r="D1320" i="15"/>
  <c r="D1319" i="15"/>
  <c r="D1318" i="15"/>
  <c r="D1317" i="15"/>
  <c r="D1316" i="15"/>
  <c r="D1315" i="15"/>
  <c r="D1314" i="15"/>
  <c r="D1313" i="15"/>
  <c r="D1312" i="15"/>
  <c r="D1311" i="15"/>
  <c r="D1310" i="15"/>
  <c r="D1309" i="15"/>
  <c r="D1308" i="15"/>
  <c r="D1307" i="15"/>
  <c r="D1306" i="15"/>
  <c r="D1305" i="15"/>
  <c r="D1304" i="15"/>
  <c r="D1303" i="15"/>
  <c r="D1302" i="15"/>
  <c r="D1301" i="15"/>
  <c r="D1300" i="15"/>
  <c r="D1299" i="15"/>
  <c r="D1298" i="15"/>
  <c r="D1297" i="15"/>
  <c r="D1296" i="15"/>
  <c r="D1295" i="15"/>
  <c r="D1294" i="15"/>
  <c r="D1293" i="15"/>
  <c r="D1292" i="15"/>
  <c r="D1291" i="15"/>
  <c r="D1290" i="15"/>
  <c r="D1289" i="15"/>
  <c r="D1288" i="15"/>
  <c r="D1287" i="15"/>
  <c r="D1286" i="15"/>
  <c r="D1285" i="15"/>
  <c r="D1284" i="15"/>
  <c r="D1283" i="15"/>
  <c r="D1282" i="15"/>
  <c r="D1281" i="15"/>
  <c r="D1280" i="15"/>
  <c r="D1279" i="15"/>
  <c r="D1278" i="15"/>
  <c r="D1277" i="15"/>
  <c r="D1276" i="15"/>
  <c r="D1275" i="15"/>
  <c r="D1274" i="15"/>
  <c r="D1273" i="15"/>
  <c r="D1272" i="15"/>
  <c r="D1271" i="15"/>
  <c r="D1270" i="15"/>
  <c r="D1269" i="15"/>
  <c r="D1268" i="15"/>
  <c r="D1267" i="15"/>
  <c r="D1266" i="15"/>
  <c r="D1265" i="15"/>
  <c r="D1264" i="15"/>
  <c r="D1263" i="15"/>
  <c r="D1262" i="15"/>
  <c r="D1261" i="15"/>
  <c r="D1260" i="15"/>
  <c r="D1259" i="15"/>
  <c r="D1258" i="15"/>
  <c r="D1257" i="15"/>
  <c r="D1256" i="15"/>
  <c r="D1255" i="15"/>
  <c r="D1254" i="15"/>
  <c r="D1253" i="15"/>
  <c r="D1252" i="15"/>
  <c r="D1251" i="15"/>
  <c r="D1250" i="15"/>
  <c r="D1249" i="15"/>
  <c r="D1248" i="15"/>
  <c r="D1247" i="15"/>
  <c r="D1246" i="15"/>
  <c r="D1245" i="15"/>
  <c r="D1244" i="15"/>
  <c r="D1243" i="15"/>
  <c r="D1242" i="15"/>
  <c r="D1241" i="15"/>
  <c r="D1240" i="15"/>
  <c r="D1239" i="15"/>
  <c r="D1238" i="15"/>
  <c r="D1237" i="15"/>
  <c r="D1236" i="15"/>
  <c r="D1235" i="15"/>
  <c r="D1234" i="15"/>
  <c r="D1233" i="15"/>
  <c r="D1232" i="15"/>
  <c r="D1231" i="15"/>
  <c r="D1230" i="15"/>
  <c r="D1229" i="15"/>
  <c r="D1228" i="15"/>
  <c r="D1227" i="15"/>
  <c r="D1226" i="15"/>
  <c r="D1225" i="15"/>
  <c r="D1224" i="15"/>
  <c r="D1223" i="15"/>
  <c r="D1222" i="15"/>
  <c r="D1221" i="15"/>
  <c r="D1220" i="15"/>
  <c r="D1219" i="15"/>
  <c r="D1218" i="15"/>
  <c r="D1217" i="15"/>
  <c r="D1216" i="15"/>
  <c r="D1215" i="15"/>
  <c r="D1214" i="15"/>
  <c r="D1213" i="15"/>
  <c r="D1212" i="15"/>
  <c r="D1211" i="15"/>
  <c r="D1210" i="15"/>
  <c r="D1209" i="15"/>
  <c r="D1208" i="15"/>
  <c r="D1207" i="15"/>
  <c r="D1206" i="15"/>
  <c r="D1205" i="15"/>
  <c r="D1204" i="15"/>
  <c r="D1203" i="15"/>
  <c r="D1202" i="15"/>
  <c r="D1201" i="15"/>
  <c r="D1200" i="15"/>
  <c r="D1199" i="15"/>
  <c r="D1198" i="15"/>
  <c r="D1197" i="15"/>
  <c r="D1196" i="15"/>
  <c r="D1195" i="15"/>
  <c r="D1194" i="15"/>
  <c r="D1193" i="15"/>
  <c r="D1192" i="15"/>
  <c r="D1191" i="15"/>
  <c r="D1190" i="15"/>
  <c r="D1189" i="15"/>
  <c r="D1188" i="15"/>
  <c r="D1187" i="15"/>
  <c r="D1186" i="15"/>
  <c r="D1185" i="15"/>
  <c r="D1184" i="15"/>
  <c r="D1183" i="15"/>
  <c r="D1182" i="15"/>
  <c r="D1181" i="15"/>
  <c r="D1180" i="15"/>
  <c r="D1179" i="15"/>
  <c r="D1178" i="15"/>
  <c r="D1177" i="15"/>
  <c r="D1176" i="15"/>
  <c r="D1175" i="15"/>
  <c r="D1174" i="15"/>
  <c r="D1173" i="15"/>
  <c r="D1172" i="15"/>
  <c r="D1171" i="15"/>
  <c r="D1170" i="15"/>
  <c r="D1169" i="15"/>
  <c r="D1168" i="15"/>
  <c r="D1167" i="15"/>
  <c r="D1166" i="15"/>
  <c r="D1165" i="15"/>
  <c r="D1164" i="15"/>
  <c r="D1163" i="15"/>
  <c r="D1162" i="15"/>
  <c r="D1161" i="15"/>
  <c r="D1160" i="15"/>
  <c r="D1159" i="15"/>
  <c r="D1158" i="15"/>
  <c r="D1157" i="15"/>
  <c r="D1156" i="15"/>
  <c r="D1155" i="15"/>
  <c r="D1154" i="15"/>
  <c r="D1153" i="15"/>
  <c r="D1152" i="15"/>
  <c r="D1151" i="15"/>
  <c r="D1150" i="15"/>
  <c r="D1149" i="15"/>
  <c r="D1148" i="15"/>
  <c r="D1147" i="15"/>
  <c r="D1146" i="15"/>
  <c r="D1145" i="15"/>
  <c r="D1144" i="15"/>
  <c r="D1143" i="15"/>
  <c r="D1142" i="15"/>
  <c r="D1141" i="15"/>
  <c r="D1140" i="15"/>
  <c r="D1139" i="15"/>
  <c r="D1138" i="15"/>
  <c r="D1137" i="15"/>
  <c r="D1136" i="15"/>
  <c r="D1135" i="15"/>
  <c r="D1134" i="15"/>
  <c r="D1133" i="15"/>
  <c r="D1132" i="15"/>
  <c r="D1131" i="15"/>
  <c r="D1130" i="15"/>
  <c r="D1129" i="15"/>
  <c r="D1128" i="15"/>
  <c r="D1127" i="15"/>
  <c r="D1126" i="15"/>
  <c r="D1125" i="15"/>
  <c r="D1124" i="15"/>
  <c r="D1123" i="15"/>
  <c r="D1122" i="15"/>
  <c r="D1121" i="15"/>
  <c r="D1120" i="15"/>
  <c r="D1119" i="15"/>
  <c r="D1118" i="15"/>
  <c r="D1117" i="15"/>
  <c r="D1116" i="15"/>
  <c r="D1115" i="15"/>
  <c r="D1114" i="15"/>
  <c r="D1113" i="15"/>
  <c r="D1112" i="15"/>
  <c r="D1111" i="15"/>
  <c r="D1110" i="15"/>
  <c r="D1109" i="15"/>
  <c r="D1108" i="15"/>
  <c r="D1107" i="15"/>
  <c r="D1106" i="15"/>
  <c r="D1105" i="15"/>
  <c r="D1104" i="15"/>
  <c r="D1103" i="15"/>
  <c r="D1102" i="15"/>
  <c r="D1101" i="15"/>
  <c r="D1100" i="15"/>
  <c r="D1099" i="15"/>
  <c r="D1098" i="15"/>
  <c r="D1097" i="15"/>
  <c r="D1096" i="15"/>
  <c r="D1095" i="15"/>
  <c r="D1094" i="15"/>
  <c r="D1093" i="15"/>
  <c r="D1092" i="15"/>
  <c r="D1091" i="15"/>
  <c r="D1090" i="15"/>
  <c r="D1089" i="15"/>
  <c r="D1088" i="15"/>
  <c r="D1087" i="15"/>
  <c r="D1086" i="15"/>
  <c r="D1085" i="15"/>
  <c r="D1084" i="15"/>
  <c r="D1083" i="15"/>
  <c r="D1082" i="15"/>
  <c r="D1081" i="15"/>
  <c r="D1080" i="15"/>
  <c r="D1079" i="15"/>
  <c r="D1078" i="15"/>
  <c r="D1077" i="15"/>
  <c r="D1076" i="15"/>
  <c r="D1075" i="15"/>
  <c r="D1074" i="15"/>
  <c r="D1073" i="15"/>
  <c r="D1072" i="15"/>
  <c r="D1071" i="15"/>
  <c r="D1070" i="15"/>
  <c r="D1069" i="15"/>
  <c r="D1068" i="15"/>
  <c r="D1067" i="15"/>
  <c r="D1066" i="15"/>
  <c r="D1065" i="15"/>
  <c r="D1064" i="15"/>
  <c r="D1063" i="15"/>
  <c r="D1062" i="15"/>
  <c r="D1061" i="15"/>
  <c r="D1060" i="15"/>
  <c r="D1059" i="15"/>
  <c r="D1058" i="15"/>
  <c r="D1057" i="15"/>
  <c r="D1056" i="15"/>
  <c r="D1055" i="15"/>
  <c r="D1054" i="15"/>
  <c r="D1053" i="15"/>
  <c r="D1052" i="15"/>
  <c r="D1051" i="15"/>
  <c r="D1050" i="15"/>
  <c r="D1049" i="15"/>
  <c r="D1048" i="15"/>
  <c r="D1047" i="15"/>
  <c r="D1046" i="15"/>
  <c r="D1045" i="15"/>
  <c r="D1044" i="15"/>
  <c r="D1043" i="15"/>
  <c r="D1042" i="15"/>
  <c r="D1041" i="15"/>
  <c r="D1040" i="15"/>
  <c r="D1039" i="15"/>
  <c r="D1038" i="15"/>
  <c r="D1037" i="15"/>
  <c r="D1036" i="15"/>
  <c r="D1035" i="15"/>
  <c r="D1034" i="15"/>
  <c r="D1033" i="15"/>
  <c r="D1032" i="15"/>
  <c r="D1031" i="15"/>
  <c r="D1030" i="15"/>
  <c r="D1029" i="15"/>
  <c r="D1028" i="15"/>
  <c r="D1027" i="15"/>
  <c r="D1026" i="15"/>
  <c r="D1025" i="15"/>
  <c r="D1024" i="15"/>
  <c r="D1023" i="15"/>
  <c r="D1022" i="15"/>
  <c r="D1021" i="15"/>
  <c r="D1020" i="15"/>
  <c r="D1019" i="15"/>
  <c r="D1018" i="15"/>
  <c r="D1017" i="15"/>
  <c r="D1016" i="15"/>
  <c r="D1015" i="15"/>
  <c r="D1014" i="15"/>
  <c r="D1013" i="15"/>
  <c r="D1012" i="15"/>
  <c r="D1011" i="15"/>
  <c r="D1010" i="15"/>
  <c r="D1009" i="15"/>
  <c r="D1008" i="15"/>
  <c r="D1007" i="15"/>
  <c r="D1006" i="15"/>
  <c r="D1005" i="15"/>
  <c r="D1004" i="15"/>
  <c r="D1003" i="15"/>
  <c r="D1002" i="15"/>
  <c r="D1001" i="15"/>
  <c r="D1000" i="15"/>
  <c r="D999" i="15"/>
  <c r="D998" i="15"/>
  <c r="D997" i="15"/>
  <c r="D996" i="15"/>
  <c r="D995" i="15"/>
  <c r="D994" i="15"/>
  <c r="D993" i="15"/>
  <c r="D992" i="15"/>
  <c r="D991" i="15"/>
  <c r="D990" i="15"/>
  <c r="D989" i="15"/>
  <c r="D988" i="15"/>
  <c r="D987" i="15"/>
  <c r="D986" i="15"/>
  <c r="D985" i="15"/>
  <c r="D984" i="15"/>
  <c r="D983" i="15"/>
  <c r="D982" i="15"/>
  <c r="D981" i="15"/>
  <c r="D980" i="15"/>
  <c r="D979" i="15"/>
  <c r="D978" i="15"/>
  <c r="D977" i="15"/>
  <c r="D976" i="15"/>
  <c r="D975" i="15"/>
  <c r="D974" i="15"/>
  <c r="D973" i="15"/>
  <c r="D972" i="15"/>
  <c r="D971" i="15"/>
  <c r="D970" i="15"/>
  <c r="D969" i="15"/>
  <c r="D968" i="15"/>
  <c r="D967" i="15"/>
  <c r="D966" i="15"/>
  <c r="D965" i="15"/>
  <c r="D964" i="15"/>
  <c r="D963" i="15"/>
  <c r="D962" i="15"/>
  <c r="D961" i="15"/>
  <c r="D960" i="15"/>
  <c r="D959" i="15"/>
  <c r="D958" i="15"/>
  <c r="D957" i="15"/>
  <c r="D956" i="15"/>
  <c r="D955" i="15"/>
  <c r="D954" i="15"/>
  <c r="D953" i="15"/>
  <c r="D952" i="15"/>
  <c r="D951" i="15"/>
  <c r="D950" i="15"/>
  <c r="D949" i="15"/>
  <c r="D948" i="15"/>
  <c r="D947" i="15"/>
  <c r="D946" i="15"/>
  <c r="D945" i="15"/>
  <c r="D944" i="15"/>
  <c r="D943" i="15"/>
  <c r="D942" i="15"/>
  <c r="D941" i="15"/>
  <c r="D940" i="15"/>
  <c r="D939" i="15"/>
  <c r="D938" i="15"/>
  <c r="D937" i="15"/>
  <c r="D936" i="15"/>
  <c r="D935" i="15"/>
  <c r="D934" i="15"/>
  <c r="D933" i="15"/>
  <c r="D932" i="15"/>
  <c r="D931" i="15"/>
  <c r="D930" i="15"/>
  <c r="D929" i="15"/>
  <c r="D928" i="15"/>
  <c r="D927" i="15"/>
  <c r="D926" i="15"/>
  <c r="D925" i="15"/>
  <c r="D924" i="15"/>
  <c r="D923" i="15"/>
  <c r="D922" i="15"/>
  <c r="D921" i="15"/>
  <c r="D920" i="15"/>
  <c r="D919" i="15"/>
  <c r="D918" i="15"/>
  <c r="D917" i="15"/>
  <c r="D916" i="15"/>
  <c r="D915" i="15"/>
  <c r="D914" i="15"/>
  <c r="D913" i="15"/>
  <c r="D912" i="15"/>
  <c r="D911" i="15"/>
  <c r="D910" i="15"/>
  <c r="D909" i="15"/>
  <c r="D908" i="15"/>
  <c r="D907" i="15"/>
  <c r="D906" i="15"/>
  <c r="D905" i="15"/>
  <c r="D904" i="15"/>
  <c r="D903" i="15"/>
  <c r="D902" i="15"/>
  <c r="D901" i="15"/>
  <c r="D900" i="15"/>
  <c r="D899" i="15"/>
  <c r="D898" i="15"/>
  <c r="D897" i="15"/>
  <c r="D896" i="15"/>
  <c r="D895" i="15"/>
  <c r="D894" i="15"/>
  <c r="D893" i="15"/>
  <c r="D892" i="15"/>
  <c r="D891" i="15"/>
  <c r="D890" i="15"/>
  <c r="D889" i="15"/>
  <c r="D888" i="15"/>
  <c r="D887" i="15"/>
  <c r="D886" i="15"/>
  <c r="D885" i="15"/>
  <c r="D884" i="15"/>
  <c r="D883" i="15"/>
  <c r="D882" i="15"/>
  <c r="D881" i="15"/>
  <c r="D880" i="15"/>
  <c r="D879" i="15"/>
  <c r="D878" i="15"/>
  <c r="D877" i="15"/>
  <c r="D876" i="15"/>
  <c r="D875" i="15"/>
  <c r="D874" i="15"/>
  <c r="D873" i="15"/>
  <c r="D872" i="15"/>
  <c r="D871" i="15"/>
  <c r="D870" i="15"/>
  <c r="D869" i="15"/>
  <c r="D868" i="15"/>
  <c r="D867" i="15"/>
  <c r="D866" i="15"/>
  <c r="D865" i="15"/>
  <c r="D864" i="15"/>
  <c r="D863" i="15"/>
  <c r="D862" i="15"/>
  <c r="D861" i="15"/>
  <c r="D860" i="15"/>
  <c r="D859" i="15"/>
  <c r="D858" i="15"/>
  <c r="D857" i="15"/>
  <c r="D856" i="15"/>
  <c r="D855" i="15"/>
  <c r="D854" i="15"/>
  <c r="D853" i="15"/>
  <c r="D852" i="15"/>
  <c r="D851" i="15"/>
  <c r="D850" i="15"/>
  <c r="D849" i="15"/>
  <c r="D848" i="15"/>
  <c r="D847" i="15"/>
  <c r="D846" i="15"/>
  <c r="D845" i="15"/>
  <c r="D844" i="15"/>
  <c r="D843" i="15"/>
  <c r="D842" i="15"/>
  <c r="D841" i="15"/>
  <c r="D840" i="15"/>
  <c r="D839" i="15"/>
  <c r="D838" i="15"/>
  <c r="D837" i="15"/>
  <c r="D836" i="15"/>
  <c r="D835" i="15"/>
  <c r="D834" i="15"/>
  <c r="D833" i="15"/>
  <c r="D832" i="15"/>
  <c r="D831" i="15"/>
  <c r="D830" i="15"/>
  <c r="D829" i="15"/>
  <c r="D828" i="15"/>
  <c r="D827" i="15"/>
  <c r="D826" i="15"/>
  <c r="D825" i="15"/>
  <c r="D824" i="15"/>
  <c r="D823" i="15"/>
  <c r="D822" i="15"/>
  <c r="D821" i="15"/>
  <c r="D820" i="15"/>
  <c r="D819" i="15"/>
  <c r="D818" i="15"/>
  <c r="D817" i="15"/>
  <c r="D816" i="15"/>
  <c r="D815" i="15"/>
  <c r="D814" i="15"/>
  <c r="D813" i="15"/>
  <c r="D812" i="15"/>
  <c r="D811" i="15"/>
  <c r="D810" i="15"/>
  <c r="D809" i="15"/>
  <c r="D808" i="15"/>
  <c r="D807" i="15"/>
  <c r="D806" i="15"/>
  <c r="D805" i="15"/>
  <c r="D804" i="15"/>
  <c r="D803" i="15"/>
  <c r="D802" i="15"/>
  <c r="D801" i="15"/>
  <c r="D800" i="15"/>
  <c r="D799" i="15"/>
  <c r="D798" i="15"/>
  <c r="D797" i="15"/>
  <c r="D796" i="15"/>
  <c r="D795" i="15"/>
  <c r="D794" i="15"/>
  <c r="D793" i="15"/>
  <c r="D792" i="15"/>
  <c r="D791" i="15"/>
  <c r="D790" i="15"/>
  <c r="D789" i="15"/>
  <c r="D788" i="15"/>
  <c r="D787" i="15"/>
  <c r="D786" i="15"/>
  <c r="D785" i="15"/>
  <c r="D784" i="15"/>
  <c r="D783" i="15"/>
  <c r="D782" i="15"/>
  <c r="D781" i="15"/>
  <c r="D780" i="15"/>
  <c r="D779" i="15"/>
  <c r="D778" i="15"/>
  <c r="D777" i="15"/>
  <c r="D776" i="15"/>
  <c r="D775" i="15"/>
  <c r="D774" i="15"/>
  <c r="D773" i="15"/>
  <c r="D772" i="15"/>
  <c r="D771" i="15"/>
  <c r="D770" i="15"/>
  <c r="D769" i="15"/>
  <c r="D768" i="15"/>
  <c r="D767" i="15"/>
  <c r="D766" i="15"/>
  <c r="D765" i="15"/>
  <c r="D764" i="15"/>
  <c r="D763" i="15"/>
  <c r="D762" i="15"/>
  <c r="D761" i="15"/>
  <c r="D760" i="15"/>
  <c r="D759" i="15"/>
  <c r="D758" i="15"/>
  <c r="D757" i="15"/>
  <c r="D756" i="15"/>
  <c r="D755" i="15"/>
  <c r="D754" i="15"/>
  <c r="D753" i="15"/>
  <c r="D752" i="15"/>
  <c r="D751" i="15"/>
  <c r="D750" i="15"/>
  <c r="D749" i="15"/>
  <c r="D748" i="15"/>
  <c r="D747" i="15"/>
  <c r="D746" i="15"/>
  <c r="D745" i="15"/>
  <c r="D744" i="15"/>
  <c r="D743" i="15"/>
  <c r="D742" i="15"/>
  <c r="D741" i="15"/>
  <c r="D740" i="15"/>
  <c r="D739" i="15"/>
  <c r="D738" i="15"/>
  <c r="D737" i="15"/>
  <c r="D736" i="15"/>
  <c r="D735" i="15"/>
  <c r="D734" i="15"/>
  <c r="D733" i="15"/>
  <c r="D732" i="15"/>
  <c r="D731" i="15"/>
  <c r="D730" i="15"/>
  <c r="D729" i="15"/>
  <c r="D728" i="15"/>
  <c r="D727" i="15"/>
  <c r="D726" i="15"/>
  <c r="D725" i="15"/>
  <c r="D724" i="15"/>
  <c r="D723" i="15"/>
  <c r="D722" i="15"/>
  <c r="D721" i="15"/>
  <c r="D720" i="15"/>
  <c r="D719" i="15"/>
  <c r="D718" i="15"/>
  <c r="D717" i="15"/>
  <c r="D716" i="15"/>
  <c r="D715" i="15"/>
  <c r="D714" i="15"/>
  <c r="D713" i="15"/>
  <c r="D712" i="15"/>
  <c r="D711" i="15"/>
  <c r="D710" i="15"/>
  <c r="D709" i="15"/>
  <c r="D708" i="15"/>
  <c r="D707" i="15"/>
  <c r="D706" i="15"/>
  <c r="D705" i="15"/>
  <c r="D704" i="15"/>
  <c r="D703" i="15"/>
  <c r="D702" i="15"/>
  <c r="D701" i="15"/>
  <c r="D700" i="15"/>
  <c r="D699" i="15"/>
  <c r="D698" i="15"/>
  <c r="D697" i="15"/>
  <c r="D696" i="15"/>
  <c r="D695" i="15"/>
  <c r="D694" i="15"/>
  <c r="D693" i="15"/>
  <c r="D692" i="15"/>
  <c r="D691" i="15"/>
  <c r="D690" i="15"/>
  <c r="D689" i="15"/>
  <c r="D688" i="15"/>
  <c r="D687" i="15"/>
  <c r="D686" i="15"/>
  <c r="D685" i="15"/>
  <c r="D684" i="15"/>
  <c r="D683" i="15"/>
  <c r="D682" i="15"/>
  <c r="D681" i="15"/>
  <c r="D680" i="15"/>
  <c r="D679" i="15"/>
  <c r="D678" i="15"/>
  <c r="D677" i="15"/>
  <c r="D676" i="15"/>
  <c r="D675" i="15"/>
  <c r="D674" i="15"/>
  <c r="D673" i="15"/>
  <c r="D672" i="15"/>
  <c r="D671" i="15"/>
  <c r="D670" i="15"/>
  <c r="D669" i="15"/>
  <c r="D668" i="15"/>
  <c r="D667" i="15"/>
  <c r="D666" i="15"/>
  <c r="D665" i="15"/>
  <c r="D664" i="15"/>
  <c r="D663" i="15"/>
  <c r="D662" i="15"/>
  <c r="D661" i="15"/>
  <c r="D660" i="15"/>
  <c r="D659" i="15"/>
  <c r="D658" i="15"/>
  <c r="D657" i="15"/>
  <c r="D656" i="15"/>
  <c r="D655" i="15"/>
  <c r="D654" i="15"/>
  <c r="D653" i="15"/>
  <c r="D652" i="15"/>
  <c r="D651" i="15"/>
  <c r="D650" i="15"/>
  <c r="D649" i="15"/>
  <c r="D648" i="15"/>
  <c r="D647" i="15"/>
  <c r="D646" i="15"/>
  <c r="D645" i="15"/>
  <c r="D644" i="15"/>
  <c r="D643" i="15"/>
  <c r="D642" i="15"/>
  <c r="D641" i="15"/>
  <c r="D640" i="15"/>
  <c r="D639" i="15"/>
  <c r="D638" i="15"/>
  <c r="D637" i="15"/>
  <c r="D636" i="15"/>
  <c r="D635" i="15"/>
  <c r="D634" i="15"/>
  <c r="D633" i="15"/>
  <c r="D632" i="15"/>
  <c r="D631" i="15"/>
  <c r="D630" i="15"/>
  <c r="D629" i="15"/>
  <c r="D628" i="15"/>
  <c r="D627" i="15"/>
  <c r="D626" i="15"/>
  <c r="D625" i="15"/>
  <c r="D624" i="15"/>
  <c r="D623" i="15"/>
  <c r="D622" i="15"/>
  <c r="D621" i="15"/>
  <c r="D620" i="15"/>
  <c r="D619" i="15"/>
  <c r="D618" i="15"/>
  <c r="D617" i="15"/>
  <c r="D616" i="15"/>
  <c r="D615" i="15"/>
  <c r="D614" i="15"/>
  <c r="D613" i="15"/>
  <c r="D612" i="15"/>
  <c r="D611" i="15"/>
  <c r="D610" i="15"/>
  <c r="D609" i="15"/>
  <c r="D608" i="15"/>
  <c r="D607" i="15"/>
  <c r="D606" i="15"/>
  <c r="D605" i="15"/>
  <c r="D604" i="15"/>
  <c r="D603" i="15"/>
  <c r="D602" i="15"/>
  <c r="D601" i="15"/>
  <c r="D600" i="15"/>
  <c r="D599" i="15"/>
  <c r="D598" i="15"/>
  <c r="D597" i="15"/>
  <c r="D596" i="15"/>
  <c r="D595" i="15"/>
  <c r="D594" i="15"/>
  <c r="D593" i="15"/>
  <c r="D592" i="15"/>
  <c r="D591" i="15"/>
  <c r="D590" i="15"/>
  <c r="D589" i="15"/>
  <c r="D588" i="15"/>
  <c r="D587" i="15"/>
  <c r="D586" i="15"/>
  <c r="D585" i="15"/>
  <c r="D584" i="15"/>
  <c r="D583" i="15"/>
  <c r="D582" i="15"/>
  <c r="D581" i="15"/>
  <c r="D580" i="15"/>
  <c r="D579" i="15"/>
  <c r="D578" i="15"/>
  <c r="D577" i="15"/>
  <c r="D576" i="15"/>
  <c r="D575" i="15"/>
  <c r="D574" i="15"/>
  <c r="D573" i="15"/>
  <c r="D572" i="15"/>
  <c r="D571" i="15"/>
  <c r="D570" i="15"/>
  <c r="D569" i="15"/>
  <c r="D568" i="15"/>
  <c r="D567" i="15"/>
  <c r="D566" i="15"/>
  <c r="D565" i="15"/>
  <c r="D564" i="15"/>
  <c r="D563" i="15"/>
  <c r="D562" i="15"/>
  <c r="D561" i="15"/>
  <c r="D560" i="15"/>
  <c r="D559" i="15"/>
  <c r="D558" i="15"/>
  <c r="D557" i="15"/>
  <c r="D556" i="15"/>
  <c r="D555" i="15"/>
  <c r="D554" i="15"/>
  <c r="D553" i="15"/>
  <c r="D552" i="15"/>
  <c r="D551" i="15"/>
  <c r="D550" i="15"/>
  <c r="D549" i="15"/>
  <c r="D548" i="15"/>
  <c r="D547" i="15"/>
  <c r="D546" i="15"/>
  <c r="D545" i="15"/>
  <c r="D544" i="15"/>
  <c r="D543" i="15"/>
  <c r="D542" i="15"/>
  <c r="D541" i="15"/>
  <c r="D540" i="15"/>
  <c r="D539" i="15"/>
  <c r="D538" i="15"/>
  <c r="D537" i="15"/>
  <c r="D536" i="15"/>
  <c r="D535" i="15"/>
  <c r="D534" i="15"/>
  <c r="D533" i="15"/>
  <c r="D532" i="15"/>
  <c r="D531" i="15"/>
  <c r="D530" i="15"/>
  <c r="D529" i="15"/>
  <c r="D528" i="15"/>
  <c r="D527" i="15"/>
  <c r="D526" i="15"/>
  <c r="D525" i="15"/>
  <c r="D524" i="15"/>
  <c r="D523" i="15"/>
  <c r="D522" i="15"/>
  <c r="D521" i="15"/>
  <c r="D520" i="15"/>
  <c r="D519" i="15"/>
  <c r="D518" i="15"/>
  <c r="D517" i="15"/>
  <c r="D516" i="15"/>
  <c r="D515" i="15"/>
  <c r="D514" i="15"/>
  <c r="D513" i="15"/>
  <c r="D512" i="15"/>
  <c r="D511" i="15"/>
  <c r="D510" i="15"/>
  <c r="D509" i="15"/>
  <c r="D508" i="15"/>
  <c r="D507" i="15"/>
  <c r="D506" i="15"/>
  <c r="D505" i="15"/>
  <c r="D504" i="15"/>
  <c r="D503" i="15"/>
  <c r="D502" i="15"/>
  <c r="D501" i="15"/>
  <c r="D500" i="15"/>
  <c r="D499" i="15"/>
  <c r="D498" i="15"/>
  <c r="D497" i="15"/>
  <c r="D496" i="15"/>
  <c r="D495" i="15"/>
  <c r="D494" i="15"/>
  <c r="D493" i="15"/>
  <c r="D492" i="15"/>
  <c r="D491" i="15"/>
  <c r="D490" i="15"/>
  <c r="D489" i="15"/>
  <c r="D488" i="15"/>
  <c r="D487" i="15"/>
  <c r="D486" i="15"/>
  <c r="D485" i="15"/>
  <c r="D484" i="15"/>
  <c r="D483" i="15"/>
  <c r="D482" i="15"/>
  <c r="D481" i="15"/>
  <c r="D480" i="15"/>
  <c r="D479" i="15"/>
  <c r="D478" i="15"/>
  <c r="D477" i="15"/>
  <c r="D476" i="15"/>
  <c r="D475" i="15"/>
  <c r="D474" i="15"/>
  <c r="D473" i="15"/>
  <c r="D472" i="15"/>
  <c r="D471" i="15"/>
  <c r="D470" i="15"/>
  <c r="D469" i="15"/>
  <c r="D468" i="15"/>
  <c r="D467" i="15"/>
  <c r="D466" i="15"/>
  <c r="D465" i="15"/>
  <c r="D464" i="15"/>
  <c r="D463" i="15"/>
  <c r="D462" i="15"/>
  <c r="D461" i="15"/>
  <c r="D460" i="15"/>
  <c r="D459" i="15"/>
  <c r="D458" i="15"/>
  <c r="D457" i="15"/>
  <c r="D456" i="15"/>
  <c r="D455" i="15"/>
  <c r="D454" i="15"/>
  <c r="D453" i="15"/>
  <c r="D452" i="15"/>
  <c r="D451" i="15"/>
  <c r="D450" i="15"/>
  <c r="D449" i="15"/>
  <c r="D448" i="15"/>
  <c r="D447" i="15"/>
  <c r="D446" i="15"/>
  <c r="D445" i="15"/>
  <c r="D444" i="15"/>
  <c r="D443" i="15"/>
  <c r="D442" i="15"/>
  <c r="D441" i="15"/>
  <c r="D440" i="15"/>
  <c r="D439" i="15"/>
  <c r="D438" i="15"/>
  <c r="D437" i="15"/>
  <c r="D436" i="15"/>
  <c r="D435" i="15"/>
  <c r="D434" i="15"/>
  <c r="D433" i="15"/>
  <c r="D432" i="15"/>
  <c r="D431" i="15"/>
  <c r="D430" i="15"/>
  <c r="D429" i="15"/>
  <c r="D428" i="15"/>
  <c r="D427" i="15"/>
  <c r="D426" i="15"/>
  <c r="D425" i="15"/>
  <c r="D424" i="15"/>
  <c r="D423" i="15"/>
  <c r="D422" i="15"/>
  <c r="D421" i="15"/>
  <c r="D420" i="15"/>
  <c r="D419" i="15"/>
  <c r="D418" i="15"/>
  <c r="D417" i="15"/>
  <c r="D416" i="15"/>
  <c r="D415" i="15"/>
  <c r="D414" i="15"/>
  <c r="D413" i="15"/>
  <c r="D412" i="15"/>
  <c r="D411" i="15"/>
  <c r="D410" i="15"/>
  <c r="D409" i="15"/>
  <c r="D408" i="15"/>
  <c r="D407" i="15"/>
  <c r="D406" i="15"/>
  <c r="D405" i="15"/>
  <c r="D404" i="15"/>
  <c r="D403" i="15"/>
  <c r="D402" i="15"/>
  <c r="D401" i="15"/>
  <c r="D400" i="15"/>
  <c r="D399" i="15"/>
  <c r="D398" i="15"/>
  <c r="D397" i="15"/>
  <c r="D396" i="15"/>
  <c r="D395" i="15"/>
  <c r="D394" i="15"/>
  <c r="D393" i="15"/>
  <c r="D392" i="15"/>
  <c r="D391" i="15"/>
  <c r="D390" i="15"/>
  <c r="D389" i="15"/>
  <c r="D388" i="15"/>
  <c r="D387" i="15"/>
  <c r="D386" i="15"/>
  <c r="D385" i="15"/>
  <c r="D384" i="15"/>
  <c r="D383" i="15"/>
  <c r="D382" i="15"/>
  <c r="D381" i="15"/>
  <c r="D380" i="15"/>
  <c r="D379" i="15"/>
  <c r="D378" i="15"/>
  <c r="D377" i="15"/>
  <c r="D376" i="15"/>
  <c r="D375" i="15"/>
  <c r="D374" i="15"/>
  <c r="D373" i="15"/>
  <c r="D372" i="15"/>
  <c r="D371" i="15"/>
  <c r="D370" i="15"/>
  <c r="D369" i="15"/>
  <c r="D368" i="15"/>
  <c r="D367" i="15"/>
  <c r="D366" i="15"/>
  <c r="D365" i="15"/>
  <c r="D364" i="15"/>
  <c r="D363" i="15"/>
  <c r="D362" i="15"/>
  <c r="D361" i="15"/>
  <c r="D360" i="15"/>
  <c r="D359" i="15"/>
  <c r="D358" i="15"/>
  <c r="D357" i="15"/>
  <c r="D356" i="15"/>
  <c r="D355" i="15"/>
  <c r="D354" i="15"/>
  <c r="D353" i="15"/>
  <c r="D352" i="15"/>
  <c r="D351" i="15"/>
  <c r="D350" i="15"/>
  <c r="D349" i="15"/>
  <c r="D348" i="15"/>
  <c r="D347" i="15"/>
  <c r="D346" i="15"/>
  <c r="D345" i="15"/>
  <c r="D344" i="15"/>
  <c r="D343" i="15"/>
  <c r="D342" i="15"/>
  <c r="D341" i="15"/>
  <c r="D340" i="15"/>
  <c r="D339" i="15"/>
  <c r="D338" i="15"/>
  <c r="D337" i="15"/>
  <c r="D336" i="15"/>
  <c r="D335" i="15"/>
  <c r="D334" i="15"/>
  <c r="D333" i="15"/>
  <c r="D332" i="15"/>
  <c r="D331" i="15"/>
  <c r="D330" i="15"/>
  <c r="D329" i="15"/>
  <c r="D328" i="15"/>
  <c r="D327" i="15"/>
  <c r="D326" i="15"/>
  <c r="D325" i="15"/>
  <c r="D324" i="15"/>
  <c r="D323" i="15"/>
  <c r="D322" i="15"/>
  <c r="D321" i="15"/>
  <c r="D320" i="15"/>
  <c r="D319" i="15"/>
  <c r="D318" i="15"/>
  <c r="D317" i="15"/>
  <c r="D316" i="15"/>
  <c r="D315" i="15"/>
  <c r="D314" i="15"/>
  <c r="D313" i="15"/>
  <c r="D312" i="15"/>
  <c r="D311" i="15"/>
  <c r="D310" i="15"/>
  <c r="D309" i="15"/>
  <c r="D308" i="15"/>
  <c r="D307" i="15"/>
  <c r="D306" i="15"/>
  <c r="D305" i="15"/>
  <c r="D304" i="15"/>
  <c r="D303" i="15"/>
  <c r="D302" i="15"/>
  <c r="D301" i="15"/>
  <c r="D300" i="15"/>
  <c r="D299" i="15"/>
  <c r="D298" i="15"/>
  <c r="D297" i="15"/>
  <c r="D296" i="15"/>
  <c r="D295" i="15"/>
  <c r="D294" i="15"/>
  <c r="D293" i="15"/>
  <c r="D292" i="15"/>
  <c r="D291" i="15"/>
  <c r="D290" i="15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71" i="15"/>
  <c r="D270" i="15"/>
  <c r="D269" i="15"/>
  <c r="D268" i="15"/>
  <c r="D267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I5" i="16" l="1"/>
  <c r="J5" i="16"/>
  <c r="K5" i="16"/>
  <c r="L5" i="16"/>
  <c r="I6" i="16"/>
  <c r="J6" i="16"/>
  <c r="K6" i="16"/>
  <c r="L6" i="16"/>
  <c r="I7" i="16"/>
  <c r="J7" i="16"/>
  <c r="K7" i="16"/>
  <c r="L7" i="16"/>
  <c r="I8" i="16"/>
  <c r="J8" i="16"/>
  <c r="K8" i="16"/>
  <c r="L8" i="16"/>
  <c r="I9" i="16"/>
  <c r="J9" i="16"/>
  <c r="K9" i="16"/>
  <c r="L9" i="16"/>
  <c r="I10" i="16"/>
  <c r="J10" i="16"/>
  <c r="K10" i="16"/>
  <c r="L10" i="16"/>
  <c r="I11" i="16"/>
  <c r="J11" i="16"/>
  <c r="K11" i="16"/>
  <c r="L11" i="16"/>
  <c r="I12" i="16"/>
  <c r="J12" i="16"/>
  <c r="K12" i="16"/>
  <c r="L12" i="16"/>
  <c r="I13" i="16"/>
  <c r="J13" i="16"/>
  <c r="K13" i="16"/>
  <c r="L13" i="16"/>
  <c r="I14" i="16"/>
  <c r="J14" i="16"/>
  <c r="K14" i="16"/>
  <c r="L14" i="16"/>
  <c r="I15" i="16"/>
  <c r="J15" i="16"/>
  <c r="K15" i="16"/>
  <c r="L15" i="16"/>
  <c r="I16" i="16"/>
  <c r="J16" i="16"/>
  <c r="K16" i="16"/>
  <c r="L16" i="16"/>
  <c r="I17" i="16"/>
  <c r="J17" i="16"/>
  <c r="K17" i="16"/>
  <c r="L17" i="16"/>
  <c r="I18" i="16"/>
  <c r="J18" i="16"/>
  <c r="K18" i="16"/>
  <c r="L18" i="16"/>
  <c r="I19" i="16"/>
  <c r="J19" i="16"/>
  <c r="K19" i="16"/>
  <c r="L19" i="16"/>
  <c r="I20" i="16"/>
  <c r="J20" i="16"/>
  <c r="K20" i="16"/>
  <c r="L20" i="16"/>
  <c r="I21" i="16"/>
  <c r="J21" i="16"/>
  <c r="K21" i="16"/>
  <c r="L21" i="16"/>
  <c r="I22" i="16"/>
  <c r="J22" i="16"/>
  <c r="K22" i="16"/>
  <c r="L22" i="16"/>
  <c r="I23" i="16"/>
  <c r="J23" i="16"/>
  <c r="K23" i="16"/>
  <c r="L23" i="16"/>
  <c r="I24" i="16"/>
  <c r="J24" i="16"/>
  <c r="K24" i="16"/>
  <c r="L24" i="16"/>
  <c r="I25" i="16"/>
  <c r="J25" i="16"/>
  <c r="K25" i="16"/>
  <c r="L25" i="16"/>
  <c r="I26" i="16"/>
  <c r="J26" i="16"/>
  <c r="K26" i="16"/>
  <c r="L26" i="16"/>
  <c r="I27" i="16"/>
  <c r="J27" i="16"/>
  <c r="K27" i="16"/>
  <c r="L27" i="16"/>
  <c r="I28" i="16"/>
  <c r="J28" i="16"/>
  <c r="K28" i="16"/>
  <c r="L28" i="16"/>
  <c r="I29" i="16"/>
  <c r="J29" i="16"/>
  <c r="K29" i="16"/>
  <c r="L29" i="16"/>
  <c r="I30" i="16"/>
  <c r="J30" i="16"/>
  <c r="K30" i="16"/>
  <c r="L30" i="16"/>
  <c r="I31" i="16"/>
  <c r="J31" i="16"/>
  <c r="K31" i="16"/>
  <c r="L31" i="16"/>
  <c r="I32" i="16"/>
  <c r="J32" i="16"/>
  <c r="K32" i="16"/>
  <c r="L32" i="16"/>
  <c r="I33" i="16"/>
  <c r="J33" i="16"/>
  <c r="K33" i="16"/>
  <c r="L33" i="16"/>
  <c r="I34" i="16"/>
  <c r="J34" i="16"/>
  <c r="K34" i="16"/>
  <c r="L34" i="16"/>
  <c r="I35" i="16"/>
  <c r="J35" i="16"/>
  <c r="K35" i="16"/>
  <c r="L35" i="16"/>
  <c r="I36" i="16"/>
  <c r="J36" i="16"/>
  <c r="K36" i="16"/>
  <c r="L36" i="16"/>
  <c r="I37" i="16"/>
  <c r="J37" i="16"/>
  <c r="K37" i="16"/>
  <c r="L37" i="16"/>
  <c r="I38" i="16"/>
  <c r="J38" i="16"/>
  <c r="K38" i="16"/>
  <c r="L38" i="16"/>
  <c r="I39" i="16"/>
  <c r="J39" i="16"/>
  <c r="K39" i="16"/>
  <c r="L39" i="16"/>
  <c r="I40" i="16"/>
  <c r="J40" i="16"/>
  <c r="K40" i="16"/>
  <c r="L40" i="16"/>
  <c r="I41" i="16"/>
  <c r="J41" i="16"/>
  <c r="K41" i="16"/>
  <c r="L41" i="16"/>
  <c r="N47" i="16"/>
  <c r="N46" i="16"/>
  <c r="N45" i="16"/>
  <c r="N44" i="16"/>
  <c r="N43" i="16"/>
  <c r="N42" i="16"/>
  <c r="N41" i="16"/>
  <c r="N40" i="16"/>
  <c r="N39" i="16"/>
  <c r="N38" i="16"/>
  <c r="N37" i="16"/>
  <c r="N36" i="16"/>
  <c r="N35" i="16"/>
  <c r="N34" i="16"/>
  <c r="N33" i="16"/>
  <c r="N32" i="16"/>
  <c r="N31" i="16"/>
  <c r="N30" i="16"/>
  <c r="N29" i="16"/>
  <c r="N28" i="16"/>
  <c r="N27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1" i="10"/>
  <c r="DX491" i="11" l="1"/>
  <c r="DX483" i="11"/>
  <c r="DX475" i="11"/>
  <c r="DX467" i="11"/>
  <c r="DX459" i="11"/>
  <c r="DX451" i="11"/>
  <c r="DX443" i="11"/>
  <c r="DX435" i="11"/>
  <c r="DX427" i="11"/>
  <c r="DX419" i="11"/>
  <c r="DX411" i="11"/>
  <c r="DX403" i="11"/>
  <c r="DX395" i="11"/>
  <c r="DX387" i="11"/>
  <c r="DX379" i="11"/>
  <c r="DX371" i="11"/>
  <c r="DX363" i="11"/>
  <c r="DX355" i="11"/>
  <c r="DX347" i="11"/>
  <c r="DX339" i="11"/>
  <c r="DX331" i="11"/>
  <c r="DX323" i="11"/>
  <c r="DX315" i="11"/>
  <c r="DX307" i="11"/>
  <c r="DX299" i="11"/>
  <c r="DX291" i="11"/>
  <c r="DX283" i="11"/>
  <c r="DX275" i="11"/>
  <c r="DX267" i="11"/>
  <c r="DX259" i="11"/>
  <c r="DX251" i="11"/>
  <c r="DX243" i="11"/>
  <c r="DX235" i="11"/>
  <c r="DX227" i="11"/>
  <c r="DX219" i="11"/>
  <c r="DX211" i="11"/>
  <c r="DX203" i="11"/>
  <c r="DX195" i="11"/>
  <c r="DX187" i="11"/>
  <c r="DX179" i="11"/>
  <c r="DX171" i="11"/>
  <c r="DX163" i="11"/>
  <c r="DX155" i="11"/>
  <c r="DX147" i="11"/>
  <c r="DX139" i="11"/>
  <c r="DX131" i="11"/>
  <c r="DX123" i="11"/>
  <c r="DX115" i="11"/>
  <c r="DX107" i="11"/>
  <c r="DX99" i="11"/>
  <c r="DX91" i="11"/>
  <c r="DX83" i="11"/>
  <c r="DX75" i="11"/>
  <c r="DX67" i="11"/>
  <c r="DX59" i="11"/>
  <c r="DX51" i="11"/>
  <c r="DX43" i="11"/>
  <c r="DX35" i="11"/>
  <c r="DX27" i="11"/>
  <c r="DX19" i="11"/>
  <c r="DX11" i="11"/>
  <c r="DX3" i="11"/>
  <c r="DU498" i="11"/>
  <c r="DX498" i="11" s="1"/>
  <c r="DV498" i="11"/>
  <c r="DW498" i="11"/>
  <c r="DT498" i="11"/>
  <c r="DS498" i="11"/>
  <c r="DU497" i="11"/>
  <c r="DX497" i="11" s="1"/>
  <c r="DV497" i="11"/>
  <c r="DW497" i="11"/>
  <c r="DT497" i="11"/>
  <c r="DS497" i="11"/>
  <c r="DU496" i="11"/>
  <c r="DX496" i="11" s="1"/>
  <c r="DV496" i="11"/>
  <c r="DW496" i="11"/>
  <c r="DT496" i="11"/>
  <c r="DS496" i="11"/>
  <c r="DU495" i="11"/>
  <c r="DX495" i="11" s="1"/>
  <c r="DV495" i="11"/>
  <c r="DW495" i="11"/>
  <c r="DT495" i="11"/>
  <c r="DS495" i="11"/>
  <c r="DU494" i="11"/>
  <c r="DX494" i="11" s="1"/>
  <c r="DV494" i="11"/>
  <c r="DW494" i="11"/>
  <c r="DT494" i="11"/>
  <c r="DS494" i="11"/>
  <c r="DU493" i="11"/>
  <c r="DX493" i="11" s="1"/>
  <c r="DV493" i="11"/>
  <c r="DW493" i="11"/>
  <c r="DT493" i="11"/>
  <c r="DS493" i="11"/>
  <c r="DU492" i="11"/>
  <c r="DX492" i="11" s="1"/>
  <c r="DV492" i="11"/>
  <c r="DW492" i="11"/>
  <c r="DT492" i="11"/>
  <c r="DS492" i="11"/>
  <c r="DU491" i="11"/>
  <c r="DV491" i="11"/>
  <c r="DW491" i="11"/>
  <c r="DT491" i="11"/>
  <c r="DS491" i="11"/>
  <c r="DU490" i="11"/>
  <c r="DX490" i="11" s="1"/>
  <c r="DV490" i="11"/>
  <c r="DW490" i="11"/>
  <c r="DT490" i="11"/>
  <c r="DS490" i="11"/>
  <c r="DU489" i="11"/>
  <c r="DX489" i="11" s="1"/>
  <c r="DV489" i="11"/>
  <c r="DW489" i="11"/>
  <c r="DT489" i="11"/>
  <c r="DS489" i="11"/>
  <c r="DU488" i="11"/>
  <c r="DX488" i="11" s="1"/>
  <c r="DV488" i="11"/>
  <c r="DW488" i="11"/>
  <c r="DT488" i="11"/>
  <c r="DS488" i="11"/>
  <c r="DU487" i="11"/>
  <c r="DX487" i="11" s="1"/>
  <c r="DV487" i="11"/>
  <c r="DW487" i="11"/>
  <c r="DT487" i="11"/>
  <c r="DS487" i="11"/>
  <c r="DU486" i="11"/>
  <c r="DX486" i="11" s="1"/>
  <c r="DV486" i="11"/>
  <c r="DW486" i="11"/>
  <c r="DT486" i="11"/>
  <c r="DS486" i="11"/>
  <c r="DU485" i="11"/>
  <c r="DX485" i="11" s="1"/>
  <c r="DV485" i="11"/>
  <c r="DW485" i="11"/>
  <c r="DT485" i="11"/>
  <c r="DS485" i="11"/>
  <c r="DU484" i="11"/>
  <c r="DX484" i="11" s="1"/>
  <c r="DV484" i="11"/>
  <c r="DW484" i="11"/>
  <c r="DT484" i="11"/>
  <c r="DS484" i="11"/>
  <c r="DU483" i="11"/>
  <c r="DV483" i="11"/>
  <c r="DW483" i="11"/>
  <c r="DT483" i="11"/>
  <c r="DS483" i="11"/>
  <c r="DU482" i="11"/>
  <c r="DX482" i="11" s="1"/>
  <c r="DV482" i="11"/>
  <c r="DW482" i="11"/>
  <c r="DT482" i="11"/>
  <c r="DS482" i="11"/>
  <c r="DU481" i="11"/>
  <c r="DX481" i="11" s="1"/>
  <c r="DV481" i="11"/>
  <c r="DW481" i="11"/>
  <c r="DT481" i="11"/>
  <c r="DS481" i="11"/>
  <c r="DU480" i="11"/>
  <c r="DX480" i="11" s="1"/>
  <c r="DV480" i="11"/>
  <c r="DW480" i="11"/>
  <c r="DT480" i="11"/>
  <c r="DS480" i="11"/>
  <c r="DU479" i="11"/>
  <c r="DX479" i="11" s="1"/>
  <c r="DV479" i="11"/>
  <c r="DW479" i="11"/>
  <c r="DT479" i="11"/>
  <c r="DS479" i="11"/>
  <c r="DU478" i="11"/>
  <c r="DX478" i="11" s="1"/>
  <c r="DV478" i="11"/>
  <c r="DW478" i="11"/>
  <c r="DT478" i="11"/>
  <c r="DS478" i="11"/>
  <c r="DU477" i="11"/>
  <c r="DX477" i="11" s="1"/>
  <c r="DV477" i="11"/>
  <c r="DW477" i="11"/>
  <c r="DT477" i="11"/>
  <c r="DS477" i="11"/>
  <c r="DU476" i="11"/>
  <c r="DX476" i="11" s="1"/>
  <c r="DV476" i="11"/>
  <c r="DW476" i="11"/>
  <c r="DT476" i="11"/>
  <c r="DS476" i="11"/>
  <c r="DU475" i="11"/>
  <c r="DV475" i="11"/>
  <c r="DW475" i="11"/>
  <c r="DT475" i="11"/>
  <c r="DS475" i="11"/>
  <c r="DU474" i="11"/>
  <c r="DX474" i="11" s="1"/>
  <c r="DV474" i="11"/>
  <c r="DW474" i="11"/>
  <c r="DT474" i="11"/>
  <c r="DS474" i="11"/>
  <c r="DU473" i="11"/>
  <c r="DX473" i="11" s="1"/>
  <c r="DV473" i="11"/>
  <c r="DW473" i="11"/>
  <c r="DT473" i="11"/>
  <c r="DS473" i="11"/>
  <c r="DU472" i="11"/>
  <c r="DX472" i="11" s="1"/>
  <c r="DV472" i="11"/>
  <c r="DW472" i="11"/>
  <c r="DT472" i="11"/>
  <c r="DS472" i="11"/>
  <c r="DU471" i="11"/>
  <c r="DX471" i="11" s="1"/>
  <c r="DV471" i="11"/>
  <c r="DW471" i="11"/>
  <c r="DT471" i="11"/>
  <c r="DS471" i="11"/>
  <c r="DU470" i="11"/>
  <c r="DX470" i="11" s="1"/>
  <c r="DV470" i="11"/>
  <c r="DW470" i="11"/>
  <c r="DT470" i="11"/>
  <c r="DS470" i="11"/>
  <c r="DU469" i="11"/>
  <c r="DX469" i="11" s="1"/>
  <c r="DV469" i="11"/>
  <c r="DW469" i="11"/>
  <c r="DT469" i="11"/>
  <c r="DS469" i="11"/>
  <c r="DU468" i="11"/>
  <c r="DX468" i="11" s="1"/>
  <c r="DV468" i="11"/>
  <c r="DW468" i="11"/>
  <c r="DT468" i="11"/>
  <c r="DS468" i="11"/>
  <c r="DU467" i="11"/>
  <c r="DV467" i="11"/>
  <c r="DW467" i="11"/>
  <c r="DT467" i="11"/>
  <c r="DS467" i="11"/>
  <c r="DU466" i="11"/>
  <c r="DX466" i="11" s="1"/>
  <c r="DV466" i="11"/>
  <c r="DW466" i="11"/>
  <c r="DT466" i="11"/>
  <c r="DS466" i="11"/>
  <c r="DU465" i="11"/>
  <c r="DX465" i="11" s="1"/>
  <c r="DV465" i="11"/>
  <c r="DW465" i="11"/>
  <c r="DT465" i="11"/>
  <c r="DS465" i="11"/>
  <c r="DU464" i="11"/>
  <c r="DX464" i="11" s="1"/>
  <c r="DV464" i="11"/>
  <c r="DW464" i="11"/>
  <c r="DT464" i="11"/>
  <c r="DS464" i="11"/>
  <c r="DU463" i="11"/>
  <c r="DX463" i="11" s="1"/>
  <c r="DV463" i="11"/>
  <c r="DW463" i="11"/>
  <c r="DT463" i="11"/>
  <c r="DS463" i="11"/>
  <c r="DU462" i="11"/>
  <c r="DX462" i="11" s="1"/>
  <c r="DV462" i="11"/>
  <c r="DW462" i="11"/>
  <c r="DT462" i="11"/>
  <c r="DS462" i="11"/>
  <c r="DU461" i="11"/>
  <c r="DX461" i="11" s="1"/>
  <c r="DV461" i="11"/>
  <c r="DW461" i="11"/>
  <c r="DT461" i="11"/>
  <c r="DS461" i="11"/>
  <c r="DU460" i="11"/>
  <c r="DX460" i="11" s="1"/>
  <c r="DV460" i="11"/>
  <c r="DW460" i="11"/>
  <c r="DT460" i="11"/>
  <c r="DS460" i="11"/>
  <c r="DU459" i="11"/>
  <c r="DV459" i="11"/>
  <c r="DW459" i="11"/>
  <c r="DT459" i="11"/>
  <c r="DS459" i="11"/>
  <c r="DU458" i="11"/>
  <c r="DX458" i="11" s="1"/>
  <c r="DV458" i="11"/>
  <c r="DW458" i="11"/>
  <c r="DT458" i="11"/>
  <c r="DS458" i="11"/>
  <c r="DU457" i="11"/>
  <c r="DX457" i="11" s="1"/>
  <c r="DV457" i="11"/>
  <c r="DW457" i="11"/>
  <c r="DT457" i="11"/>
  <c r="DS457" i="11"/>
  <c r="DU456" i="11"/>
  <c r="DX456" i="11" s="1"/>
  <c r="DV456" i="11"/>
  <c r="DW456" i="11"/>
  <c r="DT456" i="11"/>
  <c r="DS456" i="11"/>
  <c r="DU455" i="11"/>
  <c r="DX455" i="11" s="1"/>
  <c r="DV455" i="11"/>
  <c r="DW455" i="11"/>
  <c r="DT455" i="11"/>
  <c r="DS455" i="11"/>
  <c r="DU454" i="11"/>
  <c r="DX454" i="11" s="1"/>
  <c r="DV454" i="11"/>
  <c r="DW454" i="11"/>
  <c r="DT454" i="11"/>
  <c r="DS454" i="11"/>
  <c r="DU453" i="11"/>
  <c r="DX453" i="11" s="1"/>
  <c r="DV453" i="11"/>
  <c r="DW453" i="11"/>
  <c r="DT453" i="11"/>
  <c r="DS453" i="11"/>
  <c r="DU452" i="11"/>
  <c r="DX452" i="11" s="1"/>
  <c r="DV452" i="11"/>
  <c r="DW452" i="11"/>
  <c r="DT452" i="11"/>
  <c r="DS452" i="11"/>
  <c r="DU451" i="11"/>
  <c r="DV451" i="11"/>
  <c r="DW451" i="11"/>
  <c r="DT451" i="11"/>
  <c r="DS451" i="11"/>
  <c r="DU450" i="11"/>
  <c r="DX450" i="11" s="1"/>
  <c r="DV450" i="11"/>
  <c r="DW450" i="11"/>
  <c r="DT450" i="11"/>
  <c r="DS450" i="11"/>
  <c r="DU449" i="11"/>
  <c r="DX449" i="11" s="1"/>
  <c r="DV449" i="11"/>
  <c r="DW449" i="11"/>
  <c r="DT449" i="11"/>
  <c r="DS449" i="11"/>
  <c r="DU448" i="11"/>
  <c r="DX448" i="11" s="1"/>
  <c r="DV448" i="11"/>
  <c r="DW448" i="11"/>
  <c r="DT448" i="11"/>
  <c r="DS448" i="11"/>
  <c r="DU447" i="11"/>
  <c r="DX447" i="11" s="1"/>
  <c r="DV447" i="11"/>
  <c r="DW447" i="11"/>
  <c r="DT447" i="11"/>
  <c r="DS447" i="11"/>
  <c r="DU446" i="11"/>
  <c r="DX446" i="11" s="1"/>
  <c r="DV446" i="11"/>
  <c r="DW446" i="11"/>
  <c r="DT446" i="11"/>
  <c r="DS446" i="11"/>
  <c r="DU445" i="11"/>
  <c r="DX445" i="11" s="1"/>
  <c r="DV445" i="11"/>
  <c r="DW445" i="11"/>
  <c r="DT445" i="11"/>
  <c r="DS445" i="11"/>
  <c r="DU444" i="11"/>
  <c r="DX444" i="11" s="1"/>
  <c r="DV444" i="11"/>
  <c r="DW444" i="11"/>
  <c r="DT444" i="11"/>
  <c r="DS444" i="11"/>
  <c r="DU443" i="11"/>
  <c r="DV443" i="11"/>
  <c r="DW443" i="11"/>
  <c r="DT443" i="11"/>
  <c r="DS443" i="11"/>
  <c r="DU442" i="11"/>
  <c r="DX442" i="11" s="1"/>
  <c r="DV442" i="11"/>
  <c r="DW442" i="11"/>
  <c r="DT442" i="11"/>
  <c r="DS442" i="11"/>
  <c r="DU441" i="11"/>
  <c r="DX441" i="11" s="1"/>
  <c r="DV441" i="11"/>
  <c r="DW441" i="11"/>
  <c r="DT441" i="11"/>
  <c r="DS441" i="11"/>
  <c r="DU440" i="11"/>
  <c r="DX440" i="11" s="1"/>
  <c r="DV440" i="11"/>
  <c r="DW440" i="11"/>
  <c r="DT440" i="11"/>
  <c r="DS440" i="11"/>
  <c r="DU439" i="11"/>
  <c r="DX439" i="11" s="1"/>
  <c r="DV439" i="11"/>
  <c r="DW439" i="11"/>
  <c r="DT439" i="11"/>
  <c r="DS439" i="11"/>
  <c r="DU438" i="11"/>
  <c r="DX438" i="11" s="1"/>
  <c r="DV438" i="11"/>
  <c r="DW438" i="11"/>
  <c r="DT438" i="11"/>
  <c r="DS438" i="11"/>
  <c r="DU437" i="11"/>
  <c r="DX437" i="11" s="1"/>
  <c r="DU436" i="11"/>
  <c r="DX436" i="11" s="1"/>
  <c r="DU435" i="11"/>
  <c r="DU434" i="11"/>
  <c r="DX434" i="11" s="1"/>
  <c r="DU433" i="11"/>
  <c r="DX433" i="11" s="1"/>
  <c r="DU432" i="11"/>
  <c r="DX432" i="11" s="1"/>
  <c r="DU431" i="11"/>
  <c r="DX431" i="11" s="1"/>
  <c r="DU430" i="11"/>
  <c r="DX430" i="11" s="1"/>
  <c r="DU429" i="11"/>
  <c r="DX429" i="11" s="1"/>
  <c r="DU428" i="11"/>
  <c r="DX428" i="11" s="1"/>
  <c r="DU427" i="11"/>
  <c r="DU426" i="11"/>
  <c r="DX426" i="11" s="1"/>
  <c r="DU425" i="11"/>
  <c r="DX425" i="11" s="1"/>
  <c r="DU424" i="11"/>
  <c r="DX424" i="11" s="1"/>
  <c r="DU423" i="11"/>
  <c r="DX423" i="11" s="1"/>
  <c r="DU422" i="11"/>
  <c r="DX422" i="11" s="1"/>
  <c r="DU421" i="11"/>
  <c r="DX421" i="11" s="1"/>
  <c r="DU420" i="11"/>
  <c r="DX420" i="11" s="1"/>
  <c r="DU419" i="11"/>
  <c r="DU418" i="11"/>
  <c r="DX418" i="11" s="1"/>
  <c r="DU417" i="11"/>
  <c r="DX417" i="11" s="1"/>
  <c r="DU416" i="11"/>
  <c r="DX416" i="11" s="1"/>
  <c r="DU415" i="11"/>
  <c r="DX415" i="11" s="1"/>
  <c r="DU414" i="11"/>
  <c r="DX414" i="11" s="1"/>
  <c r="DU413" i="11"/>
  <c r="DX413" i="11" s="1"/>
  <c r="DU412" i="11"/>
  <c r="DX412" i="11" s="1"/>
  <c r="DU411" i="11"/>
  <c r="DU410" i="11"/>
  <c r="DX410" i="11" s="1"/>
  <c r="DU409" i="11"/>
  <c r="DX409" i="11" s="1"/>
  <c r="DU408" i="11"/>
  <c r="DX408" i="11" s="1"/>
  <c r="DU407" i="11"/>
  <c r="DX407" i="11" s="1"/>
  <c r="DU406" i="11"/>
  <c r="DX406" i="11" s="1"/>
  <c r="DU405" i="11"/>
  <c r="DX405" i="11" s="1"/>
  <c r="DU404" i="11"/>
  <c r="DX404" i="11" s="1"/>
  <c r="DU403" i="11"/>
  <c r="DU402" i="11"/>
  <c r="DX402" i="11" s="1"/>
  <c r="DU401" i="11"/>
  <c r="DX401" i="11" s="1"/>
  <c r="DU400" i="11"/>
  <c r="DX400" i="11" s="1"/>
  <c r="DU399" i="11"/>
  <c r="DX399" i="11" s="1"/>
  <c r="DU398" i="11"/>
  <c r="DX398" i="11" s="1"/>
  <c r="DU397" i="11"/>
  <c r="DX397" i="11" s="1"/>
  <c r="DU396" i="11"/>
  <c r="DX396" i="11" s="1"/>
  <c r="DU395" i="11"/>
  <c r="DU394" i="11"/>
  <c r="DX394" i="11" s="1"/>
  <c r="DU393" i="11"/>
  <c r="DX393" i="11" s="1"/>
  <c r="DU392" i="11"/>
  <c r="DX392" i="11" s="1"/>
  <c r="DU391" i="11"/>
  <c r="DX391" i="11" s="1"/>
  <c r="DU390" i="11"/>
  <c r="DX390" i="11" s="1"/>
  <c r="DU389" i="11"/>
  <c r="DX389" i="11" s="1"/>
  <c r="DU388" i="11"/>
  <c r="DX388" i="11" s="1"/>
  <c r="DU387" i="11"/>
  <c r="DU386" i="11"/>
  <c r="DX386" i="11" s="1"/>
  <c r="DU385" i="11"/>
  <c r="DX385" i="11" s="1"/>
  <c r="DU384" i="11"/>
  <c r="DX384" i="11" s="1"/>
  <c r="DU383" i="11"/>
  <c r="DX383" i="11" s="1"/>
  <c r="DU382" i="11"/>
  <c r="DX382" i="11" s="1"/>
  <c r="DU381" i="11"/>
  <c r="DX381" i="11" s="1"/>
  <c r="DU380" i="11"/>
  <c r="DX380" i="11" s="1"/>
  <c r="DU379" i="11"/>
  <c r="DU378" i="11"/>
  <c r="DX378" i="11" s="1"/>
  <c r="DU377" i="11"/>
  <c r="DX377" i="11" s="1"/>
  <c r="DU376" i="11"/>
  <c r="DX376" i="11" s="1"/>
  <c r="DU375" i="11"/>
  <c r="DX375" i="11" s="1"/>
  <c r="DU374" i="11"/>
  <c r="DX374" i="11" s="1"/>
  <c r="DU373" i="11"/>
  <c r="DX373" i="11" s="1"/>
  <c r="DU372" i="11"/>
  <c r="DX372" i="11" s="1"/>
  <c r="DU371" i="11"/>
  <c r="DU370" i="11"/>
  <c r="DX370" i="11" s="1"/>
  <c r="DU369" i="11"/>
  <c r="DX369" i="11" s="1"/>
  <c r="DU368" i="11"/>
  <c r="DX368" i="11" s="1"/>
  <c r="DU367" i="11"/>
  <c r="DX367" i="11" s="1"/>
  <c r="DU366" i="11"/>
  <c r="DX366" i="11" s="1"/>
  <c r="DU365" i="11"/>
  <c r="DX365" i="11" s="1"/>
  <c r="DU364" i="11"/>
  <c r="DX364" i="11" s="1"/>
  <c r="DU363" i="11"/>
  <c r="DU362" i="11"/>
  <c r="DX362" i="11" s="1"/>
  <c r="DU361" i="11"/>
  <c r="DX361" i="11" s="1"/>
  <c r="DU360" i="11"/>
  <c r="DX360" i="11" s="1"/>
  <c r="DU359" i="11"/>
  <c r="DX359" i="11" s="1"/>
  <c r="DU358" i="11"/>
  <c r="DX358" i="11" s="1"/>
  <c r="DU357" i="11"/>
  <c r="DX357" i="11" s="1"/>
  <c r="DU356" i="11"/>
  <c r="DX356" i="11" s="1"/>
  <c r="DU355" i="11"/>
  <c r="DU354" i="11"/>
  <c r="DX354" i="11" s="1"/>
  <c r="DU353" i="11"/>
  <c r="DX353" i="11" s="1"/>
  <c r="DU352" i="11"/>
  <c r="DX352" i="11" s="1"/>
  <c r="DU351" i="11"/>
  <c r="DX351" i="11" s="1"/>
  <c r="DU350" i="11"/>
  <c r="DX350" i="11" s="1"/>
  <c r="DU349" i="11"/>
  <c r="DX349" i="11" s="1"/>
  <c r="DU348" i="11"/>
  <c r="DX348" i="11" s="1"/>
  <c r="DU347" i="11"/>
  <c r="DU346" i="11"/>
  <c r="DX346" i="11" s="1"/>
  <c r="DU345" i="11"/>
  <c r="DX345" i="11" s="1"/>
  <c r="DU344" i="11"/>
  <c r="DX344" i="11" s="1"/>
  <c r="DU343" i="11"/>
  <c r="DX343" i="11" s="1"/>
  <c r="DU342" i="11"/>
  <c r="DX342" i="11" s="1"/>
  <c r="DU341" i="11"/>
  <c r="DX341" i="11" s="1"/>
  <c r="DU340" i="11"/>
  <c r="DX340" i="11" s="1"/>
  <c r="DU339" i="11"/>
  <c r="DU338" i="11"/>
  <c r="DX338" i="11" s="1"/>
  <c r="DU337" i="11"/>
  <c r="DX337" i="11" s="1"/>
  <c r="DU336" i="11"/>
  <c r="DX336" i="11" s="1"/>
  <c r="DU335" i="11"/>
  <c r="DX335" i="11" s="1"/>
  <c r="DU334" i="11"/>
  <c r="DX334" i="11" s="1"/>
  <c r="DU333" i="11"/>
  <c r="DX333" i="11" s="1"/>
  <c r="DU332" i="11"/>
  <c r="DX332" i="11" s="1"/>
  <c r="DU331" i="11"/>
  <c r="DU330" i="11"/>
  <c r="DX330" i="11" s="1"/>
  <c r="DU329" i="11"/>
  <c r="DX329" i="11" s="1"/>
  <c r="DU328" i="11"/>
  <c r="DX328" i="11" s="1"/>
  <c r="DU327" i="11"/>
  <c r="DX327" i="11" s="1"/>
  <c r="DU326" i="11"/>
  <c r="DX326" i="11" s="1"/>
  <c r="DU325" i="11"/>
  <c r="DX325" i="11" s="1"/>
  <c r="DU324" i="11"/>
  <c r="DX324" i="11" s="1"/>
  <c r="DU323" i="11"/>
  <c r="DU322" i="11"/>
  <c r="DX322" i="11" s="1"/>
  <c r="DU321" i="11"/>
  <c r="DX321" i="11" s="1"/>
  <c r="DU320" i="11"/>
  <c r="DX320" i="11" s="1"/>
  <c r="DU319" i="11"/>
  <c r="DX319" i="11" s="1"/>
  <c r="DU318" i="11"/>
  <c r="DX318" i="11" s="1"/>
  <c r="DU317" i="11"/>
  <c r="DX317" i="11" s="1"/>
  <c r="DU316" i="11"/>
  <c r="DX316" i="11" s="1"/>
  <c r="DU315" i="11"/>
  <c r="DU314" i="11"/>
  <c r="DX314" i="11" s="1"/>
  <c r="DU313" i="11"/>
  <c r="DX313" i="11" s="1"/>
  <c r="DU312" i="11"/>
  <c r="DX312" i="11" s="1"/>
  <c r="DU311" i="11"/>
  <c r="DX311" i="11" s="1"/>
  <c r="DU310" i="11"/>
  <c r="DX310" i="11" s="1"/>
  <c r="DU309" i="11"/>
  <c r="DX309" i="11" s="1"/>
  <c r="DU308" i="11"/>
  <c r="DX308" i="11" s="1"/>
  <c r="DU307" i="11"/>
  <c r="DU306" i="11"/>
  <c r="DX306" i="11" s="1"/>
  <c r="DU305" i="11"/>
  <c r="DX305" i="11" s="1"/>
  <c r="DU304" i="11"/>
  <c r="DX304" i="11" s="1"/>
  <c r="DU303" i="11"/>
  <c r="DX303" i="11" s="1"/>
  <c r="DU302" i="11"/>
  <c r="DX302" i="11" s="1"/>
  <c r="DU301" i="11"/>
  <c r="DX301" i="11" s="1"/>
  <c r="DU300" i="11"/>
  <c r="DX300" i="11" s="1"/>
  <c r="DU299" i="11"/>
  <c r="DU298" i="11"/>
  <c r="DX298" i="11" s="1"/>
  <c r="DU297" i="11"/>
  <c r="DX297" i="11" s="1"/>
  <c r="DU296" i="11"/>
  <c r="DX296" i="11" s="1"/>
  <c r="DU295" i="11"/>
  <c r="DX295" i="11" s="1"/>
  <c r="DU294" i="11"/>
  <c r="DX294" i="11" s="1"/>
  <c r="DU293" i="11"/>
  <c r="DX293" i="11" s="1"/>
  <c r="DU292" i="11"/>
  <c r="DX292" i="11" s="1"/>
  <c r="DU291" i="11"/>
  <c r="DU290" i="11"/>
  <c r="DX290" i="11" s="1"/>
  <c r="DU289" i="11"/>
  <c r="DX289" i="11" s="1"/>
  <c r="DU288" i="11"/>
  <c r="DX288" i="11" s="1"/>
  <c r="DU287" i="11"/>
  <c r="DX287" i="11" s="1"/>
  <c r="DU286" i="11"/>
  <c r="DX286" i="11" s="1"/>
  <c r="DU285" i="11"/>
  <c r="DX285" i="11" s="1"/>
  <c r="DU284" i="11"/>
  <c r="DX284" i="11" s="1"/>
  <c r="DU283" i="11"/>
  <c r="DU282" i="11"/>
  <c r="DX282" i="11" s="1"/>
  <c r="DU281" i="11"/>
  <c r="DX281" i="11" s="1"/>
  <c r="DU280" i="11"/>
  <c r="DX280" i="11" s="1"/>
  <c r="DU279" i="11"/>
  <c r="DX279" i="11" s="1"/>
  <c r="DU278" i="11"/>
  <c r="DX278" i="11" s="1"/>
  <c r="DU277" i="11"/>
  <c r="DX277" i="11" s="1"/>
  <c r="DU276" i="11"/>
  <c r="DX276" i="11" s="1"/>
  <c r="DU275" i="11"/>
  <c r="DU274" i="11"/>
  <c r="DX274" i="11" s="1"/>
  <c r="DU273" i="11"/>
  <c r="DX273" i="11" s="1"/>
  <c r="DU272" i="11"/>
  <c r="DX272" i="11" s="1"/>
  <c r="DU271" i="11"/>
  <c r="DX271" i="11" s="1"/>
  <c r="DU270" i="11"/>
  <c r="DX270" i="11" s="1"/>
  <c r="DU269" i="11"/>
  <c r="DX269" i="11" s="1"/>
  <c r="DU268" i="11"/>
  <c r="DX268" i="11" s="1"/>
  <c r="DU267" i="11"/>
  <c r="DU266" i="11"/>
  <c r="DX266" i="11" s="1"/>
  <c r="DU265" i="11"/>
  <c r="DX265" i="11" s="1"/>
  <c r="DU264" i="11"/>
  <c r="DX264" i="11" s="1"/>
  <c r="DU263" i="11"/>
  <c r="DX263" i="11" s="1"/>
  <c r="DU262" i="11"/>
  <c r="DX262" i="11" s="1"/>
  <c r="DU261" i="11"/>
  <c r="DX261" i="11" s="1"/>
  <c r="DU260" i="11"/>
  <c r="DX260" i="11" s="1"/>
  <c r="DU259" i="11"/>
  <c r="DU258" i="11"/>
  <c r="DX258" i="11" s="1"/>
  <c r="DU257" i="11"/>
  <c r="DX257" i="11" s="1"/>
  <c r="DU256" i="11"/>
  <c r="DX256" i="11" s="1"/>
  <c r="DU255" i="11"/>
  <c r="DX255" i="11" s="1"/>
  <c r="DU254" i="11"/>
  <c r="DX254" i="11" s="1"/>
  <c r="DU253" i="11"/>
  <c r="DX253" i="11" s="1"/>
  <c r="DU252" i="11"/>
  <c r="DX252" i="11" s="1"/>
  <c r="DU251" i="11"/>
  <c r="DU250" i="11"/>
  <c r="DX250" i="11" s="1"/>
  <c r="DU249" i="11"/>
  <c r="DX249" i="11" s="1"/>
  <c r="DU248" i="11"/>
  <c r="DX248" i="11" s="1"/>
  <c r="DU247" i="11"/>
  <c r="DX247" i="11" s="1"/>
  <c r="DU246" i="11"/>
  <c r="DX246" i="11" s="1"/>
  <c r="DU245" i="11"/>
  <c r="DX245" i="11" s="1"/>
  <c r="DU244" i="11"/>
  <c r="DX244" i="11" s="1"/>
  <c r="DU243" i="11"/>
  <c r="DU242" i="11"/>
  <c r="DX242" i="11" s="1"/>
  <c r="DU241" i="11"/>
  <c r="DX241" i="11" s="1"/>
  <c r="DU240" i="11"/>
  <c r="DX240" i="11" s="1"/>
  <c r="DU239" i="11"/>
  <c r="DX239" i="11" s="1"/>
  <c r="DU238" i="11"/>
  <c r="DX238" i="11" s="1"/>
  <c r="DU237" i="11"/>
  <c r="DX237" i="11" s="1"/>
  <c r="DU236" i="11"/>
  <c r="DX236" i="11" s="1"/>
  <c r="DU235" i="11"/>
  <c r="DU234" i="11"/>
  <c r="DX234" i="11" s="1"/>
  <c r="DU233" i="11"/>
  <c r="DX233" i="11" s="1"/>
  <c r="DU232" i="11"/>
  <c r="DX232" i="11" s="1"/>
  <c r="DU231" i="11"/>
  <c r="DX231" i="11" s="1"/>
  <c r="DU230" i="11"/>
  <c r="DX230" i="11" s="1"/>
  <c r="DU229" i="11"/>
  <c r="DX229" i="11" s="1"/>
  <c r="DU228" i="11"/>
  <c r="DX228" i="11" s="1"/>
  <c r="DU227" i="11"/>
  <c r="DU226" i="11"/>
  <c r="DX226" i="11" s="1"/>
  <c r="DU225" i="11"/>
  <c r="DX225" i="11" s="1"/>
  <c r="DU224" i="11"/>
  <c r="DX224" i="11" s="1"/>
  <c r="DU223" i="11"/>
  <c r="DX223" i="11" s="1"/>
  <c r="DU222" i="11"/>
  <c r="DX222" i="11" s="1"/>
  <c r="DU221" i="11"/>
  <c r="DX221" i="11" s="1"/>
  <c r="DU220" i="11"/>
  <c r="DX220" i="11" s="1"/>
  <c r="DU219" i="11"/>
  <c r="DU218" i="11"/>
  <c r="DX218" i="11" s="1"/>
  <c r="DU217" i="11"/>
  <c r="DX217" i="11" s="1"/>
  <c r="DU216" i="11"/>
  <c r="DX216" i="11" s="1"/>
  <c r="DU215" i="11"/>
  <c r="DX215" i="11" s="1"/>
  <c r="DU214" i="11"/>
  <c r="DX214" i="11" s="1"/>
  <c r="DU213" i="11"/>
  <c r="DX213" i="11" s="1"/>
  <c r="DU212" i="11"/>
  <c r="DX212" i="11" s="1"/>
  <c r="DU211" i="11"/>
  <c r="DU210" i="11"/>
  <c r="DX210" i="11" s="1"/>
  <c r="DU209" i="11"/>
  <c r="DX209" i="11" s="1"/>
  <c r="DU208" i="11"/>
  <c r="DX208" i="11" s="1"/>
  <c r="DU207" i="11"/>
  <c r="DX207" i="11" s="1"/>
  <c r="DU206" i="11"/>
  <c r="DX206" i="11" s="1"/>
  <c r="DU205" i="11"/>
  <c r="DX205" i="11" s="1"/>
  <c r="DU204" i="11"/>
  <c r="DX204" i="11" s="1"/>
  <c r="DU203" i="11"/>
  <c r="DU202" i="11"/>
  <c r="DX202" i="11" s="1"/>
  <c r="DU201" i="11"/>
  <c r="DX201" i="11" s="1"/>
  <c r="DU200" i="11"/>
  <c r="DX200" i="11" s="1"/>
  <c r="DU199" i="11"/>
  <c r="DX199" i="11" s="1"/>
  <c r="DU198" i="11"/>
  <c r="DX198" i="11" s="1"/>
  <c r="DU197" i="11"/>
  <c r="DX197" i="11" s="1"/>
  <c r="DU196" i="11"/>
  <c r="DX196" i="11" s="1"/>
  <c r="DU195" i="11"/>
  <c r="DU194" i="11"/>
  <c r="DX194" i="11" s="1"/>
  <c r="DU193" i="11"/>
  <c r="DX193" i="11" s="1"/>
  <c r="DU192" i="11"/>
  <c r="DX192" i="11" s="1"/>
  <c r="DU191" i="11"/>
  <c r="DX191" i="11" s="1"/>
  <c r="DU190" i="11"/>
  <c r="DX190" i="11" s="1"/>
  <c r="DU189" i="11"/>
  <c r="DX189" i="11" s="1"/>
  <c r="DU188" i="11"/>
  <c r="DX188" i="11" s="1"/>
  <c r="DU187" i="11"/>
  <c r="DU186" i="11"/>
  <c r="DX186" i="11" s="1"/>
  <c r="DU185" i="11"/>
  <c r="DX185" i="11" s="1"/>
  <c r="DU184" i="11"/>
  <c r="DX184" i="11" s="1"/>
  <c r="DU183" i="11"/>
  <c r="DX183" i="11" s="1"/>
  <c r="DU182" i="11"/>
  <c r="DX182" i="11" s="1"/>
  <c r="DU181" i="11"/>
  <c r="DX181" i="11" s="1"/>
  <c r="DU180" i="11"/>
  <c r="DX180" i="11" s="1"/>
  <c r="DU179" i="11"/>
  <c r="DU178" i="11"/>
  <c r="DX178" i="11" s="1"/>
  <c r="DU177" i="11"/>
  <c r="DX177" i="11" s="1"/>
  <c r="DU176" i="11"/>
  <c r="DX176" i="11" s="1"/>
  <c r="DU175" i="11"/>
  <c r="DX175" i="11" s="1"/>
  <c r="DU174" i="11"/>
  <c r="DX174" i="11" s="1"/>
  <c r="DU173" i="11"/>
  <c r="DX173" i="11" s="1"/>
  <c r="DU172" i="11"/>
  <c r="DX172" i="11" s="1"/>
  <c r="DU171" i="11"/>
  <c r="DU170" i="11"/>
  <c r="DX170" i="11" s="1"/>
  <c r="DU169" i="11"/>
  <c r="DX169" i="11" s="1"/>
  <c r="DU168" i="11"/>
  <c r="DX168" i="11" s="1"/>
  <c r="DU167" i="11"/>
  <c r="DX167" i="11" s="1"/>
  <c r="DU166" i="11"/>
  <c r="DX166" i="11" s="1"/>
  <c r="DU165" i="11"/>
  <c r="DX165" i="11" s="1"/>
  <c r="DU164" i="11"/>
  <c r="DX164" i="11" s="1"/>
  <c r="DU163" i="11"/>
  <c r="DU162" i="11"/>
  <c r="DX162" i="11" s="1"/>
  <c r="DU161" i="11"/>
  <c r="DX161" i="11" s="1"/>
  <c r="DU160" i="11"/>
  <c r="DX160" i="11" s="1"/>
  <c r="DU159" i="11"/>
  <c r="DX159" i="11" s="1"/>
  <c r="DU158" i="11"/>
  <c r="DX158" i="11" s="1"/>
  <c r="DU157" i="11"/>
  <c r="DX157" i="11" s="1"/>
  <c r="DU156" i="11"/>
  <c r="DX156" i="11" s="1"/>
  <c r="DU155" i="11"/>
  <c r="DU154" i="11"/>
  <c r="DX154" i="11" s="1"/>
  <c r="DU153" i="11"/>
  <c r="DX153" i="11" s="1"/>
  <c r="DU152" i="11"/>
  <c r="DX152" i="11" s="1"/>
  <c r="DU151" i="11"/>
  <c r="DX151" i="11" s="1"/>
  <c r="DU150" i="11"/>
  <c r="DX150" i="11" s="1"/>
  <c r="DU149" i="11"/>
  <c r="DX149" i="11" s="1"/>
  <c r="DU148" i="11"/>
  <c r="DX148" i="11" s="1"/>
  <c r="DU147" i="11"/>
  <c r="DU146" i="11"/>
  <c r="DX146" i="11" s="1"/>
  <c r="DU145" i="11"/>
  <c r="DX145" i="11" s="1"/>
  <c r="DU144" i="11"/>
  <c r="DX144" i="11" s="1"/>
  <c r="DU143" i="11"/>
  <c r="DX143" i="11" s="1"/>
  <c r="DU142" i="11"/>
  <c r="DX142" i="11" s="1"/>
  <c r="DU141" i="11"/>
  <c r="DX141" i="11" s="1"/>
  <c r="DU140" i="11"/>
  <c r="DX140" i="11" s="1"/>
  <c r="DU139" i="11"/>
  <c r="DU138" i="11"/>
  <c r="DX138" i="11" s="1"/>
  <c r="DU137" i="11"/>
  <c r="DX137" i="11" s="1"/>
  <c r="DU136" i="11"/>
  <c r="DX136" i="11" s="1"/>
  <c r="DU135" i="11"/>
  <c r="DX135" i="11" s="1"/>
  <c r="DU134" i="11"/>
  <c r="DX134" i="11" s="1"/>
  <c r="DU133" i="11"/>
  <c r="DX133" i="11" s="1"/>
  <c r="DU132" i="11"/>
  <c r="DX132" i="11" s="1"/>
  <c r="DU131" i="11"/>
  <c r="DU130" i="11"/>
  <c r="DX130" i="11" s="1"/>
  <c r="DU129" i="11"/>
  <c r="DX129" i="11" s="1"/>
  <c r="DU128" i="11"/>
  <c r="DX128" i="11" s="1"/>
  <c r="DU127" i="11"/>
  <c r="DX127" i="11" s="1"/>
  <c r="DU126" i="11"/>
  <c r="DX126" i="11" s="1"/>
  <c r="DU125" i="11"/>
  <c r="DX125" i="11" s="1"/>
  <c r="DU124" i="11"/>
  <c r="DX124" i="11" s="1"/>
  <c r="DU123" i="11"/>
  <c r="DU122" i="11"/>
  <c r="DX122" i="11" s="1"/>
  <c r="DU121" i="11"/>
  <c r="DX121" i="11" s="1"/>
  <c r="DU120" i="11"/>
  <c r="DX120" i="11" s="1"/>
  <c r="DU119" i="11"/>
  <c r="DX119" i="11" s="1"/>
  <c r="DU118" i="11"/>
  <c r="DX118" i="11" s="1"/>
  <c r="DU117" i="11"/>
  <c r="DX117" i="11" s="1"/>
  <c r="DU116" i="11"/>
  <c r="DX116" i="11" s="1"/>
  <c r="DU115" i="11"/>
  <c r="DU114" i="11"/>
  <c r="DX114" i="11" s="1"/>
  <c r="DU113" i="11"/>
  <c r="DX113" i="11" s="1"/>
  <c r="DU112" i="11"/>
  <c r="DX112" i="11" s="1"/>
  <c r="DU111" i="11"/>
  <c r="DX111" i="11" s="1"/>
  <c r="DU110" i="11"/>
  <c r="DX110" i="11" s="1"/>
  <c r="DU109" i="11"/>
  <c r="DX109" i="11" s="1"/>
  <c r="DU108" i="11"/>
  <c r="DX108" i="11" s="1"/>
  <c r="DU107" i="11"/>
  <c r="DU106" i="11"/>
  <c r="DX106" i="11" s="1"/>
  <c r="DU105" i="11"/>
  <c r="DX105" i="11" s="1"/>
  <c r="DU104" i="11"/>
  <c r="DX104" i="11" s="1"/>
  <c r="DU103" i="11"/>
  <c r="DX103" i="11" s="1"/>
  <c r="DU102" i="11"/>
  <c r="DX102" i="11" s="1"/>
  <c r="DU101" i="11"/>
  <c r="DX101" i="11" s="1"/>
  <c r="DU100" i="11"/>
  <c r="DX100" i="11" s="1"/>
  <c r="DU99" i="11"/>
  <c r="DU98" i="11"/>
  <c r="DX98" i="11" s="1"/>
  <c r="DU97" i="11"/>
  <c r="DX97" i="11" s="1"/>
  <c r="DU96" i="11"/>
  <c r="DX96" i="11" s="1"/>
  <c r="DU95" i="11"/>
  <c r="DX95" i="11" s="1"/>
  <c r="DU94" i="11"/>
  <c r="DX94" i="11" s="1"/>
  <c r="DU93" i="11"/>
  <c r="DX93" i="11" s="1"/>
  <c r="DU92" i="11"/>
  <c r="DX92" i="11" s="1"/>
  <c r="DU91" i="11"/>
  <c r="DU90" i="11"/>
  <c r="DX90" i="11" s="1"/>
  <c r="DU89" i="11"/>
  <c r="DX89" i="11" s="1"/>
  <c r="DU88" i="11"/>
  <c r="DX88" i="11" s="1"/>
  <c r="DU87" i="11"/>
  <c r="DX87" i="11" s="1"/>
  <c r="DU86" i="11"/>
  <c r="DX86" i="11" s="1"/>
  <c r="DU85" i="11"/>
  <c r="DX85" i="11" s="1"/>
  <c r="DU84" i="11"/>
  <c r="DX84" i="11" s="1"/>
  <c r="DU83" i="11"/>
  <c r="DU82" i="11"/>
  <c r="DX82" i="11" s="1"/>
  <c r="DU81" i="11"/>
  <c r="DX81" i="11" s="1"/>
  <c r="DU80" i="11"/>
  <c r="DX80" i="11" s="1"/>
  <c r="DU79" i="11"/>
  <c r="DX79" i="11" s="1"/>
  <c r="DU78" i="11"/>
  <c r="DX78" i="11" s="1"/>
  <c r="DU77" i="11"/>
  <c r="DX77" i="11" s="1"/>
  <c r="DU76" i="11"/>
  <c r="DX76" i="11" s="1"/>
  <c r="DU75" i="11"/>
  <c r="DU74" i="11"/>
  <c r="DX74" i="11" s="1"/>
  <c r="DU73" i="11"/>
  <c r="DX73" i="11" s="1"/>
  <c r="DU72" i="11"/>
  <c r="DX72" i="11" s="1"/>
  <c r="DU71" i="11"/>
  <c r="DX71" i="11" s="1"/>
  <c r="DU70" i="11"/>
  <c r="DX70" i="11" s="1"/>
  <c r="DU69" i="11"/>
  <c r="DX69" i="11" s="1"/>
  <c r="DU68" i="11"/>
  <c r="DX68" i="11" s="1"/>
  <c r="DU67" i="11"/>
  <c r="DU66" i="11"/>
  <c r="DX66" i="11" s="1"/>
  <c r="DU65" i="11"/>
  <c r="DX65" i="11" s="1"/>
  <c r="DU64" i="11"/>
  <c r="DX64" i="11" s="1"/>
  <c r="DU63" i="11"/>
  <c r="DX63" i="11" s="1"/>
  <c r="DU62" i="11"/>
  <c r="DX62" i="11" s="1"/>
  <c r="DU61" i="11"/>
  <c r="DX61" i="11" s="1"/>
  <c r="DU60" i="11"/>
  <c r="DX60" i="11" s="1"/>
  <c r="DU59" i="11"/>
  <c r="DU58" i="11"/>
  <c r="DX58" i="11" s="1"/>
  <c r="DU57" i="11"/>
  <c r="DX57" i="11" s="1"/>
  <c r="DU56" i="11"/>
  <c r="DX56" i="11" s="1"/>
  <c r="DU55" i="11"/>
  <c r="DX55" i="11" s="1"/>
  <c r="DU54" i="11"/>
  <c r="DX54" i="11" s="1"/>
  <c r="DU53" i="11"/>
  <c r="DX53" i="11" s="1"/>
  <c r="DU52" i="11"/>
  <c r="DX52" i="11" s="1"/>
  <c r="DU51" i="11"/>
  <c r="DU50" i="11"/>
  <c r="DX50" i="11" s="1"/>
  <c r="DU49" i="11"/>
  <c r="DX49" i="11" s="1"/>
  <c r="DU48" i="11"/>
  <c r="DX48" i="11" s="1"/>
  <c r="DU47" i="11"/>
  <c r="DX47" i="11" s="1"/>
  <c r="DU46" i="11"/>
  <c r="DX46" i="11" s="1"/>
  <c r="DU45" i="11"/>
  <c r="DX45" i="11" s="1"/>
  <c r="DU44" i="11"/>
  <c r="DX44" i="11" s="1"/>
  <c r="DU43" i="11"/>
  <c r="DU42" i="11"/>
  <c r="DX42" i="11" s="1"/>
  <c r="DU41" i="11"/>
  <c r="DX41" i="11" s="1"/>
  <c r="DU40" i="11"/>
  <c r="DX40" i="11" s="1"/>
  <c r="DU39" i="11"/>
  <c r="DX39" i="11" s="1"/>
  <c r="DU38" i="11"/>
  <c r="DX38" i="11" s="1"/>
  <c r="DU37" i="11"/>
  <c r="DX37" i="11" s="1"/>
  <c r="DU36" i="11"/>
  <c r="DX36" i="11" s="1"/>
  <c r="DU35" i="11"/>
  <c r="DU34" i="11"/>
  <c r="DX34" i="11" s="1"/>
  <c r="DU33" i="11"/>
  <c r="DX33" i="11" s="1"/>
  <c r="DU32" i="11"/>
  <c r="DX32" i="11" s="1"/>
  <c r="DU31" i="11"/>
  <c r="DX31" i="11" s="1"/>
  <c r="DU30" i="11"/>
  <c r="DX30" i="11" s="1"/>
  <c r="DU29" i="11"/>
  <c r="DX29" i="11" s="1"/>
  <c r="DU28" i="11"/>
  <c r="DX28" i="11" s="1"/>
  <c r="DU27" i="11"/>
  <c r="DU26" i="11"/>
  <c r="DX26" i="11" s="1"/>
  <c r="DU25" i="11"/>
  <c r="DX25" i="11" s="1"/>
  <c r="DU24" i="11"/>
  <c r="DX24" i="11" s="1"/>
  <c r="DU23" i="11"/>
  <c r="DX23" i="11" s="1"/>
  <c r="DU22" i="11"/>
  <c r="DX22" i="11" s="1"/>
  <c r="DU21" i="11"/>
  <c r="DX21" i="11" s="1"/>
  <c r="DU20" i="11"/>
  <c r="DX20" i="11" s="1"/>
  <c r="DU19" i="11"/>
  <c r="DU18" i="11"/>
  <c r="DX18" i="11" s="1"/>
  <c r="DU17" i="11"/>
  <c r="DX17" i="11" s="1"/>
  <c r="DU16" i="11"/>
  <c r="DX16" i="11" s="1"/>
  <c r="DU15" i="11"/>
  <c r="DX15" i="11" s="1"/>
  <c r="DU14" i="11"/>
  <c r="DX14" i="11" s="1"/>
  <c r="DU13" i="11"/>
  <c r="DX13" i="11" s="1"/>
  <c r="DU12" i="11"/>
  <c r="DX12" i="11" s="1"/>
  <c r="DU11" i="11"/>
  <c r="DU10" i="11"/>
  <c r="DX10" i="11" s="1"/>
  <c r="DU9" i="11"/>
  <c r="DX9" i="11" s="1"/>
  <c r="DU8" i="11"/>
  <c r="DX8" i="11" s="1"/>
  <c r="DU7" i="11"/>
  <c r="DX7" i="11" s="1"/>
  <c r="DU6" i="11"/>
  <c r="DX6" i="11" s="1"/>
  <c r="DU5" i="11"/>
  <c r="DX5" i="11" s="1"/>
  <c r="DU4" i="11"/>
  <c r="DX4" i="11" s="1"/>
  <c r="DU3" i="11"/>
  <c r="DV437" i="11"/>
  <c r="DV436" i="11"/>
  <c r="DV435" i="11"/>
  <c r="DV434" i="11"/>
  <c r="DV433" i="11"/>
  <c r="DV432" i="11"/>
  <c r="DV431" i="11"/>
  <c r="DV430" i="11"/>
  <c r="DV429" i="11"/>
  <c r="DV428" i="11"/>
  <c r="DV427" i="11"/>
  <c r="DV426" i="11"/>
  <c r="DV425" i="11"/>
  <c r="DV424" i="11"/>
  <c r="DV423" i="11"/>
  <c r="DV422" i="11"/>
  <c r="DV421" i="11"/>
  <c r="DV420" i="11"/>
  <c r="DV419" i="11"/>
  <c r="DV418" i="11"/>
  <c r="DV417" i="11"/>
  <c r="DV416" i="11"/>
  <c r="DV415" i="11"/>
  <c r="DV414" i="11"/>
  <c r="DV413" i="11"/>
  <c r="DV412" i="11"/>
  <c r="DV411" i="11"/>
  <c r="DV410" i="11"/>
  <c r="DV409" i="11"/>
  <c r="DV408" i="11"/>
  <c r="DV407" i="11"/>
  <c r="DV406" i="11"/>
  <c r="DV405" i="11"/>
  <c r="DV404" i="11"/>
  <c r="DV403" i="11"/>
  <c r="DV402" i="11"/>
  <c r="DV401" i="11"/>
  <c r="DV400" i="11"/>
  <c r="DV399" i="11"/>
  <c r="DV398" i="11"/>
  <c r="DV397" i="11"/>
  <c r="DV396" i="11"/>
  <c r="DV395" i="11"/>
  <c r="DV394" i="11"/>
  <c r="DV393" i="11"/>
  <c r="DV392" i="11"/>
  <c r="DV391" i="11"/>
  <c r="DV390" i="11"/>
  <c r="DV389" i="11"/>
  <c r="DV388" i="11"/>
  <c r="DV387" i="11"/>
  <c r="DV386" i="11"/>
  <c r="DV385" i="11"/>
  <c r="DV384" i="11"/>
  <c r="DV383" i="11"/>
  <c r="DV382" i="11"/>
  <c r="DV381" i="11"/>
  <c r="DV380" i="11"/>
  <c r="DV379" i="11"/>
  <c r="DV378" i="11"/>
  <c r="DV377" i="11"/>
  <c r="DV376" i="11"/>
  <c r="DV375" i="11"/>
  <c r="DV374" i="11"/>
  <c r="DV373" i="11"/>
  <c r="DV372" i="11"/>
  <c r="DV371" i="11"/>
  <c r="DV370" i="11"/>
  <c r="DV369" i="11"/>
  <c r="DV368" i="11"/>
  <c r="DV367" i="11"/>
  <c r="DV366" i="11"/>
  <c r="DV365" i="11"/>
  <c r="DV364" i="11"/>
  <c r="DV363" i="11"/>
  <c r="DV362" i="11"/>
  <c r="DV361" i="11"/>
  <c r="DV360" i="11"/>
  <c r="DV359" i="11"/>
  <c r="DV358" i="11"/>
  <c r="DV357" i="11"/>
  <c r="DV356" i="11"/>
  <c r="DV355" i="11"/>
  <c r="DV354" i="11"/>
  <c r="DV353" i="11"/>
  <c r="DV352" i="11"/>
  <c r="DV351" i="11"/>
  <c r="DV350" i="11"/>
  <c r="DV349" i="11"/>
  <c r="DV348" i="11"/>
  <c r="DV347" i="11"/>
  <c r="DV346" i="11"/>
  <c r="DV345" i="11"/>
  <c r="DV344" i="11"/>
  <c r="DV343" i="11"/>
  <c r="DV342" i="11"/>
  <c r="DV341" i="11"/>
  <c r="DV340" i="11"/>
  <c r="DV339" i="11"/>
  <c r="DV338" i="11"/>
  <c r="DV337" i="11"/>
  <c r="DV336" i="11"/>
  <c r="DV335" i="11"/>
  <c r="DV334" i="11"/>
  <c r="DV333" i="11"/>
  <c r="DV332" i="11"/>
  <c r="DV331" i="11"/>
  <c r="DV330" i="11"/>
  <c r="DV329" i="11"/>
  <c r="DV328" i="11"/>
  <c r="DV327" i="11"/>
  <c r="DV326" i="11"/>
  <c r="DV325" i="11"/>
  <c r="DV324" i="11"/>
  <c r="DV323" i="11"/>
  <c r="DV322" i="11"/>
  <c r="DV321" i="11"/>
  <c r="DV320" i="11"/>
  <c r="DV319" i="11"/>
  <c r="DV318" i="11"/>
  <c r="DV317" i="11"/>
  <c r="DV316" i="11"/>
  <c r="DV315" i="11"/>
  <c r="DV314" i="11"/>
  <c r="DV313" i="11"/>
  <c r="DV312" i="11"/>
  <c r="DV311" i="11"/>
  <c r="DV310" i="11"/>
  <c r="DV309" i="11"/>
  <c r="DV308" i="11"/>
  <c r="DV307" i="11"/>
  <c r="DV306" i="11"/>
  <c r="DV305" i="11"/>
  <c r="DV304" i="11"/>
  <c r="DV303" i="11"/>
  <c r="DV302" i="11"/>
  <c r="DV301" i="11"/>
  <c r="DV300" i="11"/>
  <c r="DV299" i="11"/>
  <c r="DV298" i="11"/>
  <c r="DV297" i="11"/>
  <c r="DV296" i="11"/>
  <c r="DV295" i="11"/>
  <c r="DV294" i="11"/>
  <c r="DV293" i="11"/>
  <c r="DV292" i="11"/>
  <c r="DV291" i="11"/>
  <c r="DV290" i="11"/>
  <c r="DV289" i="11"/>
  <c r="DV288" i="11"/>
  <c r="DV287" i="11"/>
  <c r="DV286" i="11"/>
  <c r="DV285" i="11"/>
  <c r="DV284" i="11"/>
  <c r="DV283" i="11"/>
  <c r="DV282" i="11"/>
  <c r="DV281" i="11"/>
  <c r="DV280" i="11"/>
  <c r="DV279" i="11"/>
  <c r="DV278" i="11"/>
  <c r="DV277" i="11"/>
  <c r="DV276" i="11"/>
  <c r="DV275" i="11"/>
  <c r="DV274" i="11"/>
  <c r="DV273" i="11"/>
  <c r="DV272" i="11"/>
  <c r="DV271" i="11"/>
  <c r="DV270" i="11"/>
  <c r="DV269" i="11"/>
  <c r="DV268" i="11"/>
  <c r="DV267" i="11"/>
  <c r="DV266" i="11"/>
  <c r="DV265" i="11"/>
  <c r="DV264" i="11"/>
  <c r="DV263" i="11"/>
  <c r="DV262" i="11"/>
  <c r="DV261" i="11"/>
  <c r="DV260" i="11"/>
  <c r="DV259" i="11"/>
  <c r="DV258" i="11"/>
  <c r="DV257" i="11"/>
  <c r="DV256" i="11"/>
  <c r="DV255" i="11"/>
  <c r="DV254" i="11"/>
  <c r="DV253" i="11"/>
  <c r="DV252" i="11"/>
  <c r="DV251" i="11"/>
  <c r="DV250" i="11"/>
  <c r="DV249" i="11"/>
  <c r="DV248" i="11"/>
  <c r="DV247" i="11"/>
  <c r="DV246" i="11"/>
  <c r="DV245" i="11"/>
  <c r="DV244" i="11"/>
  <c r="DV243" i="11"/>
  <c r="DV242" i="11"/>
  <c r="DV241" i="11"/>
  <c r="DV240" i="11"/>
  <c r="DV239" i="11"/>
  <c r="DV238" i="11"/>
  <c r="DV237" i="11"/>
  <c r="DV236" i="11"/>
  <c r="DV235" i="11"/>
  <c r="DV234" i="11"/>
  <c r="DV233" i="11"/>
  <c r="DV232" i="11"/>
  <c r="DV231" i="11"/>
  <c r="DV230" i="11"/>
  <c r="DV229" i="11"/>
  <c r="DV228" i="11"/>
  <c r="DV227" i="11"/>
  <c r="DV226" i="11"/>
  <c r="DV225" i="11"/>
  <c r="DV224" i="11"/>
  <c r="DV223" i="11"/>
  <c r="DV222" i="11"/>
  <c r="DV221" i="11"/>
  <c r="DV220" i="11"/>
  <c r="DV219" i="11"/>
  <c r="DV218" i="11"/>
  <c r="DV217" i="11"/>
  <c r="DV216" i="11"/>
  <c r="DV215" i="11"/>
  <c r="DV214" i="11"/>
  <c r="DV213" i="11"/>
  <c r="DV212" i="11"/>
  <c r="DV211" i="11"/>
  <c r="DV210" i="11"/>
  <c r="DV209" i="11"/>
  <c r="DV208" i="11"/>
  <c r="DV207" i="11"/>
  <c r="DV206" i="11"/>
  <c r="DV205" i="11"/>
  <c r="DV204" i="11"/>
  <c r="DV203" i="11"/>
  <c r="DV202" i="11"/>
  <c r="DV201" i="11"/>
  <c r="DV200" i="11"/>
  <c r="DV199" i="11"/>
  <c r="DV198" i="11"/>
  <c r="DV197" i="11"/>
  <c r="DV196" i="11"/>
  <c r="DV195" i="11"/>
  <c r="DV194" i="11"/>
  <c r="DV193" i="11"/>
  <c r="DV192" i="11"/>
  <c r="DV191" i="11"/>
  <c r="DV190" i="11"/>
  <c r="DV189" i="11"/>
  <c r="DV188" i="11"/>
  <c r="DV187" i="11"/>
  <c r="DV186" i="11"/>
  <c r="DV185" i="11"/>
  <c r="DV184" i="11"/>
  <c r="DV183" i="11"/>
  <c r="DV182" i="11"/>
  <c r="DV181" i="11"/>
  <c r="DV180" i="11"/>
  <c r="DV179" i="11"/>
  <c r="DV178" i="11"/>
  <c r="DV177" i="11"/>
  <c r="DV176" i="11"/>
  <c r="DV175" i="11"/>
  <c r="DV174" i="11"/>
  <c r="DV173" i="11"/>
  <c r="DV172" i="11"/>
  <c r="DV171" i="11"/>
  <c r="DV170" i="11"/>
  <c r="DV169" i="11"/>
  <c r="DV168" i="11"/>
  <c r="DV167" i="11"/>
  <c r="DV166" i="11"/>
  <c r="DV165" i="11"/>
  <c r="DV164" i="11"/>
  <c r="DV163" i="11"/>
  <c r="DV162" i="11"/>
  <c r="DV161" i="11"/>
  <c r="DV160" i="11"/>
  <c r="DV159" i="11"/>
  <c r="DV158" i="11"/>
  <c r="DV157" i="11"/>
  <c r="DV156" i="11"/>
  <c r="DV155" i="11"/>
  <c r="DV154" i="11"/>
  <c r="DV153" i="11"/>
  <c r="DV152" i="11"/>
  <c r="DV151" i="11"/>
  <c r="DV150" i="11"/>
  <c r="DV149" i="11"/>
  <c r="DV148" i="11"/>
  <c r="DV147" i="11"/>
  <c r="DV146" i="11"/>
  <c r="DV145" i="11"/>
  <c r="DV144" i="11"/>
  <c r="DV143" i="11"/>
  <c r="DV142" i="11"/>
  <c r="DV141" i="11"/>
  <c r="DV140" i="11"/>
  <c r="DV139" i="11"/>
  <c r="DV138" i="11"/>
  <c r="DV137" i="11"/>
  <c r="DV136" i="11"/>
  <c r="DV135" i="11"/>
  <c r="DV134" i="11"/>
  <c r="DV133" i="11"/>
  <c r="DV132" i="11"/>
  <c r="DV131" i="11"/>
  <c r="DV130" i="11"/>
  <c r="DV129" i="11"/>
  <c r="DV128" i="11"/>
  <c r="DV127" i="11"/>
  <c r="DV126" i="11"/>
  <c r="DV125" i="11"/>
  <c r="DV124" i="11"/>
  <c r="DV123" i="11"/>
  <c r="DV122" i="11"/>
  <c r="DV121" i="11"/>
  <c r="DV120" i="11"/>
  <c r="DV119" i="11"/>
  <c r="DV118" i="11"/>
  <c r="DV117" i="11"/>
  <c r="DV116" i="11"/>
  <c r="DV115" i="11"/>
  <c r="DV114" i="11"/>
  <c r="DV113" i="11"/>
  <c r="DV112" i="11"/>
  <c r="DV111" i="11"/>
  <c r="DV110" i="11"/>
  <c r="DV109" i="11"/>
  <c r="DV108" i="11"/>
  <c r="DV107" i="11"/>
  <c r="DV106" i="11"/>
  <c r="DV105" i="11"/>
  <c r="DV104" i="11"/>
  <c r="DV103" i="11"/>
  <c r="DV102" i="11"/>
  <c r="DV101" i="11"/>
  <c r="DV100" i="11"/>
  <c r="DV99" i="11"/>
  <c r="DV98" i="11"/>
  <c r="DV97" i="11"/>
  <c r="DV96" i="11"/>
  <c r="DV95" i="11"/>
  <c r="DV94" i="11"/>
  <c r="DV93" i="11"/>
  <c r="DV92" i="11"/>
  <c r="DV91" i="11"/>
  <c r="DV90" i="11"/>
  <c r="DV89" i="11"/>
  <c r="DV88" i="11"/>
  <c r="DV87" i="11"/>
  <c r="DV86" i="11"/>
  <c r="DV85" i="11"/>
  <c r="DV84" i="11"/>
  <c r="DV83" i="11"/>
  <c r="DV82" i="11"/>
  <c r="DV81" i="11"/>
  <c r="DV80" i="11"/>
  <c r="DV79" i="11"/>
  <c r="DV78" i="11"/>
  <c r="DV77" i="11"/>
  <c r="DV76" i="11"/>
  <c r="DV75" i="11"/>
  <c r="DV74" i="11"/>
  <c r="DV73" i="11"/>
  <c r="DV72" i="11"/>
  <c r="DV71" i="11"/>
  <c r="DV70" i="11"/>
  <c r="DV69" i="11"/>
  <c r="DV68" i="11"/>
  <c r="DV67" i="11"/>
  <c r="DV66" i="11"/>
  <c r="DV65" i="11"/>
  <c r="DV64" i="11"/>
  <c r="DV63" i="11"/>
  <c r="DV62" i="11"/>
  <c r="DV61" i="11"/>
  <c r="DV60" i="11"/>
  <c r="DV59" i="11"/>
  <c r="DV58" i="11"/>
  <c r="DV57" i="11"/>
  <c r="DV56" i="11"/>
  <c r="DV55" i="11"/>
  <c r="DV54" i="11"/>
  <c r="DV53" i="11"/>
  <c r="DV52" i="11"/>
  <c r="DV51" i="11"/>
  <c r="DV50" i="11"/>
  <c r="DV49" i="11"/>
  <c r="DV48" i="11"/>
  <c r="DV47" i="11"/>
  <c r="DV46" i="11"/>
  <c r="DV45" i="11"/>
  <c r="DV44" i="11"/>
  <c r="DV43" i="11"/>
  <c r="DV42" i="11"/>
  <c r="DV41" i="11"/>
  <c r="DV40" i="11"/>
  <c r="DV39" i="11"/>
  <c r="DV38" i="11"/>
  <c r="DV37" i="11"/>
  <c r="DV36" i="11"/>
  <c r="DV35" i="11"/>
  <c r="DV34" i="11"/>
  <c r="DV33" i="11"/>
  <c r="DV32" i="11"/>
  <c r="DV31" i="11"/>
  <c r="DV30" i="11"/>
  <c r="DV29" i="11"/>
  <c r="DV28" i="11"/>
  <c r="DV27" i="11"/>
  <c r="DV26" i="11"/>
  <c r="DV25" i="11"/>
  <c r="DV24" i="11"/>
  <c r="DV23" i="11"/>
  <c r="DV22" i="11"/>
  <c r="DV21" i="11"/>
  <c r="DV20" i="11"/>
  <c r="DV19" i="11"/>
  <c r="DV18" i="11"/>
  <c r="DV17" i="11"/>
  <c r="DV16" i="11"/>
  <c r="DV15" i="11"/>
  <c r="DV14" i="11"/>
  <c r="DV13" i="11"/>
  <c r="DV12" i="11"/>
  <c r="DV11" i="11"/>
  <c r="DV10" i="11"/>
  <c r="DV9" i="11"/>
  <c r="DV8" i="11"/>
  <c r="DV7" i="11"/>
  <c r="DV6" i="11"/>
  <c r="DV5" i="11"/>
  <c r="DV4" i="11"/>
  <c r="DV3" i="11"/>
  <c r="DS3" i="11"/>
  <c r="DW437" i="11"/>
  <c r="DW436" i="11"/>
  <c r="DW435" i="11"/>
  <c r="DW434" i="11"/>
  <c r="DW433" i="11"/>
  <c r="DW432" i="11"/>
  <c r="DW431" i="11"/>
  <c r="DW430" i="11"/>
  <c r="DW429" i="11"/>
  <c r="DW428" i="11"/>
  <c r="DW427" i="11"/>
  <c r="DW426" i="11"/>
  <c r="DW425" i="11"/>
  <c r="DW424" i="11"/>
  <c r="DW423" i="11"/>
  <c r="DW422" i="11"/>
  <c r="DW421" i="11"/>
  <c r="DW420" i="11"/>
  <c r="DW419" i="11"/>
  <c r="DW418" i="11"/>
  <c r="DW417" i="11"/>
  <c r="DW416" i="11"/>
  <c r="DW415" i="11"/>
  <c r="DW414" i="11"/>
  <c r="DW413" i="11"/>
  <c r="DW412" i="11"/>
  <c r="DW411" i="11"/>
  <c r="DW410" i="11"/>
  <c r="DW409" i="11"/>
  <c r="DW408" i="11"/>
  <c r="DW407" i="11"/>
  <c r="DW406" i="11"/>
  <c r="DW405" i="11"/>
  <c r="DW404" i="11"/>
  <c r="DW403" i="11"/>
  <c r="DW402" i="11"/>
  <c r="DW401" i="11"/>
  <c r="DW400" i="11"/>
  <c r="DW399" i="11"/>
  <c r="DW398" i="11"/>
  <c r="DW397" i="11"/>
  <c r="DW396" i="11"/>
  <c r="DW395" i="11"/>
  <c r="DW394" i="11"/>
  <c r="DW393" i="11"/>
  <c r="DW392" i="11"/>
  <c r="DW391" i="11"/>
  <c r="DW390" i="11"/>
  <c r="DW389" i="11"/>
  <c r="DW388" i="11"/>
  <c r="DW387" i="11"/>
  <c r="DW386" i="11"/>
  <c r="DW385" i="11"/>
  <c r="DW384" i="11"/>
  <c r="DW383" i="11"/>
  <c r="DW382" i="11"/>
  <c r="DW381" i="11"/>
  <c r="DW380" i="11"/>
  <c r="DW379" i="11"/>
  <c r="DW378" i="11"/>
  <c r="DW377" i="11"/>
  <c r="DW376" i="11"/>
  <c r="DW375" i="11"/>
  <c r="DW374" i="11"/>
  <c r="DW373" i="11"/>
  <c r="DW372" i="11"/>
  <c r="DW371" i="11"/>
  <c r="DW370" i="11"/>
  <c r="DW369" i="11"/>
  <c r="DW368" i="11"/>
  <c r="DW367" i="11"/>
  <c r="DW366" i="11"/>
  <c r="DW365" i="11"/>
  <c r="DW364" i="11"/>
  <c r="DW363" i="11"/>
  <c r="DW362" i="11"/>
  <c r="DW361" i="11"/>
  <c r="DW360" i="11"/>
  <c r="DW359" i="11"/>
  <c r="DW358" i="11"/>
  <c r="DW357" i="11"/>
  <c r="DW356" i="11"/>
  <c r="DW355" i="11"/>
  <c r="DW354" i="11"/>
  <c r="DW353" i="11"/>
  <c r="DW352" i="11"/>
  <c r="DW351" i="11"/>
  <c r="DW350" i="11"/>
  <c r="DW349" i="11"/>
  <c r="DW348" i="11"/>
  <c r="DW347" i="11"/>
  <c r="DW346" i="11"/>
  <c r="DW345" i="11"/>
  <c r="DW344" i="11"/>
  <c r="DW343" i="11"/>
  <c r="DW342" i="11"/>
  <c r="DW341" i="11"/>
  <c r="DW340" i="11"/>
  <c r="DW339" i="11"/>
  <c r="DW338" i="11"/>
  <c r="DW337" i="11"/>
  <c r="DW336" i="11"/>
  <c r="DW335" i="11"/>
  <c r="DW334" i="11"/>
  <c r="DW333" i="11"/>
  <c r="DW332" i="11"/>
  <c r="DW331" i="11"/>
  <c r="DW330" i="11"/>
  <c r="DW329" i="11"/>
  <c r="DW328" i="11"/>
  <c r="DW327" i="11"/>
  <c r="DW326" i="11"/>
  <c r="DW325" i="11"/>
  <c r="DW324" i="11"/>
  <c r="DW323" i="11"/>
  <c r="DW322" i="11"/>
  <c r="DW321" i="11"/>
  <c r="DW320" i="11"/>
  <c r="DW319" i="11"/>
  <c r="DW318" i="11"/>
  <c r="DW317" i="11"/>
  <c r="DW316" i="11"/>
  <c r="DW315" i="11"/>
  <c r="DW314" i="11"/>
  <c r="DW313" i="11"/>
  <c r="DW312" i="11"/>
  <c r="DW311" i="11"/>
  <c r="DW310" i="11"/>
  <c r="DW309" i="11"/>
  <c r="DW308" i="11"/>
  <c r="DW307" i="11"/>
  <c r="DW306" i="11"/>
  <c r="DW305" i="11"/>
  <c r="DW304" i="11"/>
  <c r="DW303" i="11"/>
  <c r="DW302" i="11"/>
  <c r="DW301" i="11"/>
  <c r="DW300" i="11"/>
  <c r="DW299" i="11"/>
  <c r="DW298" i="11"/>
  <c r="DW297" i="11"/>
  <c r="DW296" i="11"/>
  <c r="DW295" i="11"/>
  <c r="DW294" i="11"/>
  <c r="DW293" i="11"/>
  <c r="DW292" i="11"/>
  <c r="DW291" i="11"/>
  <c r="DW290" i="11"/>
  <c r="DW289" i="11"/>
  <c r="DW288" i="11"/>
  <c r="DW287" i="11"/>
  <c r="DW286" i="11"/>
  <c r="DW285" i="11"/>
  <c r="DW284" i="11"/>
  <c r="DW283" i="11"/>
  <c r="DW282" i="11"/>
  <c r="DW281" i="11"/>
  <c r="DW280" i="11"/>
  <c r="DW279" i="11"/>
  <c r="DW278" i="11"/>
  <c r="DW277" i="11"/>
  <c r="DW276" i="11"/>
  <c r="DW275" i="11"/>
  <c r="DW274" i="11"/>
  <c r="DW273" i="11"/>
  <c r="DW272" i="11"/>
  <c r="DW271" i="11"/>
  <c r="DW270" i="11"/>
  <c r="DW269" i="11"/>
  <c r="DW268" i="11"/>
  <c r="DW267" i="11"/>
  <c r="DW266" i="11"/>
  <c r="DW265" i="11"/>
  <c r="DW264" i="11"/>
  <c r="DW263" i="11"/>
  <c r="DW262" i="11"/>
  <c r="DW261" i="11"/>
  <c r="DW260" i="11"/>
  <c r="DW259" i="11"/>
  <c r="DW258" i="11"/>
  <c r="DW257" i="11"/>
  <c r="DW256" i="11"/>
  <c r="DW255" i="11"/>
  <c r="DW254" i="11"/>
  <c r="DW253" i="11"/>
  <c r="DW252" i="11"/>
  <c r="DW251" i="11"/>
  <c r="DW250" i="11"/>
  <c r="DW249" i="11"/>
  <c r="DW248" i="11"/>
  <c r="DW247" i="11"/>
  <c r="DW246" i="11"/>
  <c r="DW245" i="11"/>
  <c r="DW244" i="11"/>
  <c r="DW243" i="11"/>
  <c r="DW242" i="11"/>
  <c r="DW241" i="11"/>
  <c r="DW240" i="11"/>
  <c r="DW239" i="11"/>
  <c r="DW238" i="11"/>
  <c r="DW237" i="11"/>
  <c r="DW236" i="11"/>
  <c r="DW235" i="11"/>
  <c r="DW234" i="11"/>
  <c r="DW233" i="11"/>
  <c r="DW232" i="11"/>
  <c r="DW231" i="11"/>
  <c r="DW230" i="11"/>
  <c r="DW229" i="11"/>
  <c r="DW228" i="11"/>
  <c r="DW227" i="11"/>
  <c r="DW226" i="11"/>
  <c r="DW225" i="11"/>
  <c r="DW224" i="11"/>
  <c r="DW223" i="11"/>
  <c r="DW222" i="11"/>
  <c r="DW221" i="11"/>
  <c r="DW220" i="11"/>
  <c r="DW219" i="11"/>
  <c r="DW218" i="11"/>
  <c r="DW217" i="11"/>
  <c r="DW216" i="11"/>
  <c r="DW215" i="11"/>
  <c r="DW214" i="11"/>
  <c r="DW213" i="11"/>
  <c r="DW212" i="11"/>
  <c r="DW211" i="11"/>
  <c r="DW210" i="11"/>
  <c r="DW209" i="11"/>
  <c r="DW208" i="11"/>
  <c r="DW207" i="11"/>
  <c r="DW206" i="11"/>
  <c r="DW205" i="11"/>
  <c r="DW204" i="11"/>
  <c r="DW203" i="11"/>
  <c r="DW202" i="11"/>
  <c r="DW201" i="11"/>
  <c r="DW200" i="11"/>
  <c r="DW199" i="11"/>
  <c r="DW198" i="11"/>
  <c r="DW197" i="11"/>
  <c r="DW196" i="11"/>
  <c r="DW195" i="11"/>
  <c r="DW194" i="11"/>
  <c r="DW193" i="11"/>
  <c r="DW192" i="11"/>
  <c r="DW191" i="11"/>
  <c r="DW190" i="11"/>
  <c r="DW189" i="11"/>
  <c r="DW188" i="11"/>
  <c r="DW187" i="11"/>
  <c r="DW186" i="11"/>
  <c r="DW185" i="11"/>
  <c r="DW184" i="11"/>
  <c r="DW183" i="11"/>
  <c r="DW182" i="11"/>
  <c r="DW181" i="11"/>
  <c r="DW180" i="11"/>
  <c r="DW179" i="11"/>
  <c r="DW178" i="11"/>
  <c r="DW177" i="11"/>
  <c r="DW176" i="11"/>
  <c r="DW175" i="11"/>
  <c r="DW174" i="11"/>
  <c r="DW173" i="11"/>
  <c r="DW172" i="11"/>
  <c r="DW171" i="11"/>
  <c r="DW170" i="11"/>
  <c r="DW169" i="11"/>
  <c r="DW168" i="11"/>
  <c r="DW167" i="11"/>
  <c r="DW166" i="11"/>
  <c r="DW165" i="11"/>
  <c r="DW164" i="11"/>
  <c r="DW163" i="11"/>
  <c r="DW162" i="11"/>
  <c r="DW161" i="11"/>
  <c r="DW160" i="11"/>
  <c r="DW159" i="11"/>
  <c r="DW158" i="11"/>
  <c r="DW157" i="11"/>
  <c r="DW156" i="11"/>
  <c r="DW155" i="11"/>
  <c r="DW154" i="11"/>
  <c r="DW153" i="11"/>
  <c r="DW152" i="11"/>
  <c r="DW151" i="11"/>
  <c r="DW150" i="11"/>
  <c r="DW149" i="11"/>
  <c r="DW148" i="11"/>
  <c r="DW147" i="11"/>
  <c r="DW146" i="11"/>
  <c r="DW145" i="11"/>
  <c r="DW144" i="11"/>
  <c r="DW143" i="11"/>
  <c r="DW142" i="11"/>
  <c r="DW141" i="11"/>
  <c r="DW140" i="11"/>
  <c r="DW139" i="11"/>
  <c r="DW138" i="11"/>
  <c r="DW137" i="11"/>
  <c r="DW136" i="11"/>
  <c r="DW135" i="11"/>
  <c r="DW134" i="11"/>
  <c r="DW133" i="11"/>
  <c r="DW132" i="11"/>
  <c r="DW131" i="11"/>
  <c r="DW130" i="11"/>
  <c r="DW129" i="11"/>
  <c r="DW128" i="11"/>
  <c r="DW127" i="11"/>
  <c r="DW126" i="11"/>
  <c r="DW125" i="11"/>
  <c r="DW124" i="11"/>
  <c r="DW123" i="11"/>
  <c r="DW122" i="11"/>
  <c r="DW121" i="11"/>
  <c r="DW120" i="11"/>
  <c r="DW119" i="11"/>
  <c r="DW118" i="11"/>
  <c r="DW117" i="11"/>
  <c r="DW116" i="11"/>
  <c r="DW115" i="11"/>
  <c r="DW114" i="11"/>
  <c r="DW113" i="11"/>
  <c r="DW112" i="11"/>
  <c r="DW111" i="11"/>
  <c r="DW110" i="11"/>
  <c r="DW109" i="11"/>
  <c r="DW108" i="11"/>
  <c r="DW107" i="11"/>
  <c r="DW106" i="11"/>
  <c r="DW105" i="11"/>
  <c r="DW104" i="11"/>
  <c r="DW103" i="11"/>
  <c r="DW102" i="11"/>
  <c r="DW101" i="11"/>
  <c r="DW100" i="11"/>
  <c r="DW99" i="11"/>
  <c r="DW98" i="11"/>
  <c r="DW97" i="11"/>
  <c r="DW96" i="11"/>
  <c r="DW95" i="11"/>
  <c r="DW94" i="11"/>
  <c r="DW93" i="11"/>
  <c r="DW92" i="11"/>
  <c r="DW91" i="11"/>
  <c r="DW90" i="11"/>
  <c r="DW89" i="11"/>
  <c r="DW88" i="11"/>
  <c r="DW87" i="11"/>
  <c r="DW86" i="11"/>
  <c r="DW85" i="11"/>
  <c r="DW84" i="11"/>
  <c r="DW83" i="11"/>
  <c r="DW82" i="11"/>
  <c r="DW81" i="11"/>
  <c r="DW80" i="11"/>
  <c r="DW79" i="11"/>
  <c r="DW78" i="11"/>
  <c r="DW77" i="11"/>
  <c r="DW76" i="11"/>
  <c r="DW75" i="11"/>
  <c r="DW74" i="11"/>
  <c r="DW73" i="11"/>
  <c r="DW72" i="11"/>
  <c r="DW71" i="11"/>
  <c r="DW70" i="11"/>
  <c r="DW69" i="11"/>
  <c r="DW68" i="11"/>
  <c r="DW67" i="11"/>
  <c r="DW66" i="11"/>
  <c r="DW65" i="11"/>
  <c r="DW64" i="11"/>
  <c r="DW63" i="11"/>
  <c r="DW62" i="11"/>
  <c r="DW61" i="11"/>
  <c r="DW60" i="11"/>
  <c r="DW59" i="11"/>
  <c r="DW58" i="11"/>
  <c r="DW57" i="11"/>
  <c r="DW56" i="11"/>
  <c r="DW55" i="11"/>
  <c r="DW54" i="11"/>
  <c r="DW53" i="11"/>
  <c r="DW52" i="11"/>
  <c r="DW51" i="11"/>
  <c r="DW50" i="11"/>
  <c r="DW49" i="11"/>
  <c r="DW48" i="11"/>
  <c r="DW47" i="11"/>
  <c r="DW46" i="11"/>
  <c r="DW45" i="11"/>
  <c r="DW44" i="11"/>
  <c r="DW43" i="11"/>
  <c r="DW42" i="11"/>
  <c r="DW41" i="11"/>
  <c r="DW40" i="11"/>
  <c r="DW39" i="11"/>
  <c r="DW38" i="11"/>
  <c r="DW37" i="11"/>
  <c r="DW36" i="11"/>
  <c r="DW35" i="11"/>
  <c r="DW34" i="11"/>
  <c r="DW33" i="11"/>
  <c r="DW32" i="11"/>
  <c r="DW31" i="11"/>
  <c r="DW30" i="11"/>
  <c r="DW29" i="11"/>
  <c r="DW28" i="11"/>
  <c r="DW27" i="11"/>
  <c r="DW26" i="11"/>
  <c r="DW25" i="11"/>
  <c r="DW24" i="11"/>
  <c r="DW23" i="11"/>
  <c r="DW22" i="11"/>
  <c r="DW21" i="11"/>
  <c r="DW20" i="11"/>
  <c r="DW19" i="11"/>
  <c r="DW18" i="11"/>
  <c r="DW17" i="11"/>
  <c r="DW16" i="11"/>
  <c r="DW15" i="11"/>
  <c r="DW14" i="11"/>
  <c r="DW13" i="11"/>
  <c r="DW12" i="11"/>
  <c r="DW11" i="11"/>
  <c r="DW10" i="11"/>
  <c r="DW9" i="11"/>
  <c r="DW8" i="11"/>
  <c r="DW7" i="11"/>
  <c r="DW6" i="11"/>
  <c r="DW5" i="11"/>
  <c r="DW4" i="11"/>
  <c r="DW3" i="11"/>
  <c r="DT437" i="11"/>
  <c r="DT436" i="11"/>
  <c r="DT435" i="11"/>
  <c r="DT434" i="11"/>
  <c r="DT433" i="11"/>
  <c r="DT432" i="11"/>
  <c r="DT431" i="11"/>
  <c r="DT430" i="11"/>
  <c r="DT429" i="11"/>
  <c r="DT428" i="11"/>
  <c r="DT427" i="11"/>
  <c r="DT426" i="11"/>
  <c r="DT425" i="11"/>
  <c r="DT424" i="11"/>
  <c r="DT423" i="11"/>
  <c r="DT422" i="11"/>
  <c r="DT421" i="11"/>
  <c r="DT420" i="11"/>
  <c r="DT419" i="11"/>
  <c r="DT418" i="11"/>
  <c r="DT417" i="11"/>
  <c r="DT416" i="11"/>
  <c r="DT415" i="11"/>
  <c r="DT414" i="11"/>
  <c r="DT413" i="11"/>
  <c r="DT412" i="11"/>
  <c r="DT411" i="11"/>
  <c r="DT410" i="11"/>
  <c r="DT409" i="11"/>
  <c r="DT408" i="11"/>
  <c r="DT407" i="11"/>
  <c r="DT406" i="11"/>
  <c r="DT405" i="11"/>
  <c r="DT404" i="11"/>
  <c r="DT403" i="11"/>
  <c r="DT402" i="11"/>
  <c r="DT401" i="11"/>
  <c r="DT400" i="11"/>
  <c r="DT399" i="11"/>
  <c r="DT398" i="11"/>
  <c r="DT397" i="11"/>
  <c r="DT396" i="11"/>
  <c r="DT395" i="11"/>
  <c r="DT394" i="11"/>
  <c r="DT393" i="11"/>
  <c r="DT392" i="11"/>
  <c r="DT391" i="11"/>
  <c r="DT390" i="11"/>
  <c r="DT389" i="11"/>
  <c r="DT388" i="11"/>
  <c r="DT387" i="11"/>
  <c r="DT386" i="11"/>
  <c r="DT385" i="11"/>
  <c r="DT384" i="11"/>
  <c r="DT383" i="11"/>
  <c r="DT382" i="11"/>
  <c r="DT381" i="11"/>
  <c r="DT380" i="11"/>
  <c r="DT379" i="11"/>
  <c r="DT378" i="11"/>
  <c r="DT377" i="11"/>
  <c r="DT376" i="11"/>
  <c r="DT375" i="11"/>
  <c r="DT374" i="11"/>
  <c r="DT373" i="11"/>
  <c r="DT372" i="11"/>
  <c r="DT371" i="11"/>
  <c r="DT370" i="11"/>
  <c r="DT369" i="11"/>
  <c r="DT368" i="11"/>
  <c r="DT367" i="11"/>
  <c r="DT366" i="11"/>
  <c r="DT365" i="11"/>
  <c r="DT364" i="11"/>
  <c r="DT363" i="11"/>
  <c r="DT362" i="11"/>
  <c r="DT361" i="11"/>
  <c r="DT360" i="11"/>
  <c r="DT359" i="11"/>
  <c r="DT358" i="11"/>
  <c r="DT357" i="11"/>
  <c r="DT356" i="11"/>
  <c r="DT355" i="11"/>
  <c r="DT354" i="11"/>
  <c r="DT353" i="11"/>
  <c r="DT352" i="11"/>
  <c r="DT351" i="11"/>
  <c r="DT350" i="11"/>
  <c r="DT349" i="11"/>
  <c r="DT348" i="11"/>
  <c r="DT347" i="11"/>
  <c r="DT346" i="11"/>
  <c r="DT345" i="11"/>
  <c r="DT344" i="11"/>
  <c r="DT343" i="11"/>
  <c r="DT342" i="11"/>
  <c r="DT341" i="11"/>
  <c r="DT340" i="11"/>
  <c r="DT339" i="11"/>
  <c r="DT338" i="11"/>
  <c r="DT337" i="11"/>
  <c r="DT336" i="11"/>
  <c r="DT335" i="11"/>
  <c r="DT334" i="11"/>
  <c r="DT333" i="11"/>
  <c r="DT332" i="11"/>
  <c r="DT331" i="11"/>
  <c r="DT330" i="11"/>
  <c r="DT329" i="11"/>
  <c r="DT328" i="11"/>
  <c r="DT327" i="11"/>
  <c r="DT326" i="11"/>
  <c r="DT325" i="11"/>
  <c r="DT324" i="11"/>
  <c r="DT323" i="11"/>
  <c r="DT322" i="11"/>
  <c r="DT321" i="11"/>
  <c r="DT320" i="11"/>
  <c r="DT319" i="11"/>
  <c r="DT318" i="11"/>
  <c r="DT317" i="11"/>
  <c r="DT316" i="11"/>
  <c r="DT315" i="11"/>
  <c r="DT314" i="11"/>
  <c r="DT313" i="11"/>
  <c r="DT312" i="11"/>
  <c r="DT311" i="11"/>
  <c r="DT310" i="11"/>
  <c r="DT309" i="11"/>
  <c r="DT308" i="11"/>
  <c r="DT307" i="11"/>
  <c r="DT306" i="11"/>
  <c r="DT305" i="11"/>
  <c r="DT304" i="11"/>
  <c r="DT303" i="11"/>
  <c r="DT302" i="11"/>
  <c r="DT301" i="11"/>
  <c r="DT300" i="11"/>
  <c r="DT299" i="11"/>
  <c r="DT298" i="11"/>
  <c r="DT297" i="11"/>
  <c r="DT296" i="11"/>
  <c r="DT295" i="11"/>
  <c r="DT294" i="11"/>
  <c r="DT293" i="11"/>
  <c r="DT292" i="11"/>
  <c r="DT291" i="11"/>
  <c r="DT290" i="11"/>
  <c r="DT289" i="11"/>
  <c r="DT288" i="11"/>
  <c r="DT287" i="11"/>
  <c r="DT286" i="11"/>
  <c r="DT285" i="11"/>
  <c r="DT284" i="11"/>
  <c r="DT283" i="11"/>
  <c r="DT282" i="11"/>
  <c r="DT281" i="11"/>
  <c r="DT280" i="11"/>
  <c r="DT279" i="11"/>
  <c r="DT278" i="11"/>
  <c r="DT277" i="11"/>
  <c r="DT276" i="11"/>
  <c r="DT275" i="11"/>
  <c r="DT274" i="11"/>
  <c r="DT273" i="11"/>
  <c r="DT272" i="11"/>
  <c r="DT271" i="11"/>
  <c r="DT270" i="11"/>
  <c r="DT269" i="11"/>
  <c r="DT268" i="11"/>
  <c r="DT267" i="11"/>
  <c r="DT266" i="11"/>
  <c r="DT265" i="11"/>
  <c r="DT264" i="11"/>
  <c r="DT263" i="11"/>
  <c r="DT262" i="11"/>
  <c r="DT261" i="11"/>
  <c r="DT260" i="11"/>
  <c r="DT259" i="11"/>
  <c r="DT258" i="11"/>
  <c r="DT257" i="11"/>
  <c r="DT256" i="11"/>
  <c r="DT255" i="11"/>
  <c r="DT254" i="11"/>
  <c r="DT253" i="11"/>
  <c r="DT252" i="11"/>
  <c r="DT251" i="11"/>
  <c r="DT250" i="11"/>
  <c r="DT249" i="11"/>
  <c r="DT248" i="11"/>
  <c r="DT247" i="11"/>
  <c r="DT246" i="11"/>
  <c r="DT245" i="11"/>
  <c r="DT244" i="11"/>
  <c r="DT243" i="11"/>
  <c r="DT242" i="11"/>
  <c r="DT241" i="11"/>
  <c r="DT240" i="11"/>
  <c r="DT239" i="11"/>
  <c r="DT238" i="11"/>
  <c r="DT237" i="11"/>
  <c r="DT236" i="11"/>
  <c r="DT235" i="11"/>
  <c r="DT234" i="11"/>
  <c r="DT233" i="11"/>
  <c r="DT232" i="11"/>
  <c r="DT231" i="11"/>
  <c r="DT230" i="11"/>
  <c r="DT229" i="11"/>
  <c r="DT228" i="11"/>
  <c r="DT227" i="11"/>
  <c r="DT226" i="11"/>
  <c r="DT225" i="11"/>
  <c r="DT224" i="11"/>
  <c r="DT223" i="11"/>
  <c r="DT222" i="11"/>
  <c r="DT221" i="11"/>
  <c r="DT220" i="11"/>
  <c r="DT219" i="11"/>
  <c r="DT218" i="11"/>
  <c r="DT217" i="11"/>
  <c r="DT216" i="11"/>
  <c r="DT215" i="11"/>
  <c r="DT214" i="11"/>
  <c r="DT213" i="11"/>
  <c r="DT212" i="11"/>
  <c r="DT211" i="11"/>
  <c r="DT210" i="11"/>
  <c r="DT209" i="11"/>
  <c r="DT208" i="11"/>
  <c r="DT207" i="11"/>
  <c r="DT206" i="11"/>
  <c r="DT205" i="11"/>
  <c r="DT204" i="11"/>
  <c r="DT203" i="11"/>
  <c r="DT202" i="11"/>
  <c r="DT201" i="11"/>
  <c r="DT200" i="11"/>
  <c r="DT199" i="11"/>
  <c r="DT198" i="11"/>
  <c r="DT197" i="11"/>
  <c r="DT196" i="11"/>
  <c r="DT195" i="11"/>
  <c r="DT194" i="11"/>
  <c r="DT193" i="11"/>
  <c r="DT192" i="11"/>
  <c r="DT191" i="11"/>
  <c r="DT190" i="11"/>
  <c r="DT189" i="11"/>
  <c r="DT188" i="11"/>
  <c r="DT187" i="11"/>
  <c r="DT186" i="11"/>
  <c r="DT185" i="11"/>
  <c r="DT184" i="11"/>
  <c r="DT183" i="11"/>
  <c r="DT182" i="11"/>
  <c r="DT181" i="11"/>
  <c r="DT180" i="11"/>
  <c r="DT179" i="11"/>
  <c r="DT178" i="11"/>
  <c r="DT177" i="11"/>
  <c r="DT176" i="11"/>
  <c r="DT175" i="11"/>
  <c r="DT174" i="11"/>
  <c r="DT173" i="11"/>
  <c r="DT172" i="11"/>
  <c r="DT171" i="11"/>
  <c r="DT170" i="11"/>
  <c r="DT169" i="11"/>
  <c r="DT168" i="11"/>
  <c r="DT167" i="11"/>
  <c r="DT166" i="11"/>
  <c r="DT165" i="11"/>
  <c r="DT164" i="11"/>
  <c r="DT163" i="11"/>
  <c r="DT162" i="11"/>
  <c r="DT161" i="11"/>
  <c r="DT160" i="11"/>
  <c r="DT159" i="11"/>
  <c r="DT158" i="11"/>
  <c r="DT157" i="11"/>
  <c r="DT156" i="11"/>
  <c r="DT155" i="11"/>
  <c r="DT154" i="11"/>
  <c r="DT153" i="11"/>
  <c r="DT152" i="11"/>
  <c r="DT151" i="11"/>
  <c r="DT150" i="11"/>
  <c r="DT149" i="11"/>
  <c r="DT148" i="11"/>
  <c r="DT147" i="11"/>
  <c r="DT146" i="11"/>
  <c r="DT145" i="11"/>
  <c r="DT144" i="11"/>
  <c r="DT143" i="11"/>
  <c r="DT142" i="11"/>
  <c r="DT141" i="11"/>
  <c r="DT140" i="11"/>
  <c r="DT139" i="11"/>
  <c r="DT138" i="11"/>
  <c r="DT137" i="11"/>
  <c r="DT136" i="11"/>
  <c r="DT135" i="11"/>
  <c r="DT134" i="11"/>
  <c r="DT133" i="11"/>
  <c r="DT132" i="11"/>
  <c r="DT131" i="11"/>
  <c r="DT130" i="11"/>
  <c r="DT129" i="11"/>
  <c r="DT128" i="11"/>
  <c r="DT127" i="11"/>
  <c r="DT126" i="11"/>
  <c r="DT125" i="11"/>
  <c r="DT124" i="11"/>
  <c r="DT123" i="11"/>
  <c r="DT122" i="11"/>
  <c r="DT121" i="11"/>
  <c r="DT120" i="11"/>
  <c r="DT119" i="11"/>
  <c r="DT118" i="11"/>
  <c r="DT117" i="11"/>
  <c r="DT116" i="11"/>
  <c r="DT115" i="11"/>
  <c r="DT114" i="11"/>
  <c r="DT113" i="11"/>
  <c r="DT112" i="11"/>
  <c r="DT111" i="11"/>
  <c r="DT110" i="11"/>
  <c r="DT109" i="11"/>
  <c r="DT108" i="11"/>
  <c r="DT107" i="11"/>
  <c r="DT106" i="11"/>
  <c r="DT105" i="11"/>
  <c r="DT104" i="11"/>
  <c r="DT103" i="11"/>
  <c r="DT102" i="11"/>
  <c r="DT101" i="11"/>
  <c r="DT100" i="11"/>
  <c r="DT99" i="11"/>
  <c r="DT98" i="11"/>
  <c r="DT97" i="11"/>
  <c r="DT96" i="11"/>
  <c r="DT95" i="11"/>
  <c r="DT94" i="11"/>
  <c r="DT93" i="11"/>
  <c r="DT92" i="11"/>
  <c r="DT91" i="11"/>
  <c r="DT90" i="11"/>
  <c r="DT89" i="11"/>
  <c r="DT88" i="11"/>
  <c r="DT87" i="11"/>
  <c r="DT86" i="11"/>
  <c r="DT85" i="11"/>
  <c r="DT84" i="11"/>
  <c r="DT83" i="11"/>
  <c r="DT82" i="11"/>
  <c r="DT81" i="11"/>
  <c r="DT80" i="11"/>
  <c r="DT79" i="11"/>
  <c r="DT78" i="11"/>
  <c r="DT77" i="11"/>
  <c r="DT76" i="11"/>
  <c r="DT75" i="11"/>
  <c r="DT74" i="11"/>
  <c r="DT73" i="11"/>
  <c r="DT72" i="11"/>
  <c r="DT71" i="11"/>
  <c r="DT70" i="11"/>
  <c r="DT69" i="11"/>
  <c r="DT68" i="11"/>
  <c r="DT67" i="11"/>
  <c r="DT66" i="11"/>
  <c r="DT65" i="11"/>
  <c r="DT64" i="11"/>
  <c r="DT63" i="11"/>
  <c r="DT62" i="11"/>
  <c r="DT61" i="11"/>
  <c r="DT60" i="11"/>
  <c r="DT59" i="11"/>
  <c r="DT58" i="11"/>
  <c r="DT57" i="11"/>
  <c r="DT56" i="11"/>
  <c r="DT55" i="11"/>
  <c r="DT54" i="11"/>
  <c r="DT53" i="11"/>
  <c r="DT52" i="11"/>
  <c r="DT51" i="11"/>
  <c r="DT50" i="11"/>
  <c r="DT49" i="11"/>
  <c r="DT48" i="11"/>
  <c r="DT47" i="11"/>
  <c r="DT46" i="11"/>
  <c r="DT45" i="11"/>
  <c r="DT44" i="11"/>
  <c r="DT43" i="11"/>
  <c r="DT42" i="11"/>
  <c r="DT41" i="11"/>
  <c r="DT40" i="11"/>
  <c r="DT39" i="11"/>
  <c r="DT38" i="11"/>
  <c r="DT37" i="11"/>
  <c r="DT36" i="11"/>
  <c r="DT35" i="11"/>
  <c r="DT34" i="11"/>
  <c r="DT33" i="11"/>
  <c r="DT32" i="11"/>
  <c r="DT31" i="11"/>
  <c r="DT30" i="11"/>
  <c r="DT29" i="11"/>
  <c r="DT28" i="11"/>
  <c r="DT27" i="11"/>
  <c r="DT26" i="11"/>
  <c r="DT25" i="11"/>
  <c r="DT24" i="11"/>
  <c r="DT23" i="11"/>
  <c r="DT22" i="11"/>
  <c r="DT21" i="11"/>
  <c r="DT20" i="11"/>
  <c r="DT19" i="11"/>
  <c r="DT18" i="11"/>
  <c r="DT17" i="11"/>
  <c r="DT16" i="11"/>
  <c r="DT15" i="11"/>
  <c r="DT14" i="11"/>
  <c r="DT13" i="11"/>
  <c r="DT12" i="11"/>
  <c r="DT11" i="11"/>
  <c r="DT10" i="11"/>
  <c r="DT9" i="11"/>
  <c r="DT8" i="11"/>
  <c r="DT7" i="11"/>
  <c r="DT6" i="11"/>
  <c r="DT5" i="11"/>
  <c r="DT4" i="11"/>
  <c r="DT3" i="11"/>
  <c r="DS437" i="11"/>
  <c r="DS436" i="11"/>
  <c r="DS435" i="11"/>
  <c r="DS434" i="11"/>
  <c r="DS433" i="11"/>
  <c r="DS432" i="11"/>
  <c r="DS431" i="11"/>
  <c r="DS430" i="11"/>
  <c r="DS429" i="11"/>
  <c r="DS428" i="11"/>
  <c r="DS427" i="11"/>
  <c r="DS426" i="11"/>
  <c r="DS425" i="11"/>
  <c r="DS424" i="11"/>
  <c r="DS423" i="11"/>
  <c r="DS422" i="11"/>
  <c r="DS421" i="11"/>
  <c r="DS420" i="11"/>
  <c r="DS419" i="11"/>
  <c r="DS418" i="11"/>
  <c r="DS417" i="11"/>
  <c r="DS416" i="11"/>
  <c r="DS415" i="11"/>
  <c r="DS414" i="11"/>
  <c r="DS413" i="11"/>
  <c r="DS412" i="11"/>
  <c r="DS411" i="11"/>
  <c r="DS410" i="11"/>
  <c r="DS409" i="11"/>
  <c r="DS408" i="11"/>
  <c r="DS407" i="11"/>
  <c r="DS406" i="11"/>
  <c r="DS405" i="11"/>
  <c r="DS404" i="11"/>
  <c r="DS403" i="11"/>
  <c r="DS402" i="11"/>
  <c r="DS401" i="11"/>
  <c r="DS400" i="11"/>
  <c r="DS399" i="11"/>
  <c r="DS398" i="11"/>
  <c r="DS397" i="11"/>
  <c r="DS396" i="11"/>
  <c r="DS395" i="11"/>
  <c r="DS394" i="11"/>
  <c r="DS393" i="11"/>
  <c r="DS392" i="11"/>
  <c r="DS391" i="11"/>
  <c r="DS390" i="11"/>
  <c r="DS389" i="11"/>
  <c r="DS388" i="11"/>
  <c r="DS387" i="11"/>
  <c r="DS386" i="11"/>
  <c r="DS385" i="11"/>
  <c r="DS384" i="11"/>
  <c r="DS383" i="11"/>
  <c r="DS382" i="11"/>
  <c r="DS381" i="11"/>
  <c r="DS380" i="11"/>
  <c r="DS379" i="11"/>
  <c r="DS378" i="11"/>
  <c r="DS377" i="11"/>
  <c r="DS376" i="11"/>
  <c r="DS375" i="11"/>
  <c r="DS374" i="11"/>
  <c r="DS373" i="11"/>
  <c r="DS372" i="11"/>
  <c r="DS371" i="11"/>
  <c r="DS370" i="11"/>
  <c r="DS369" i="11"/>
  <c r="DS368" i="11"/>
  <c r="DS367" i="11"/>
  <c r="DS366" i="11"/>
  <c r="DS365" i="11"/>
  <c r="DS364" i="11"/>
  <c r="DS363" i="11"/>
  <c r="DS362" i="11"/>
  <c r="DS361" i="11"/>
  <c r="DS360" i="11"/>
  <c r="DS359" i="11"/>
  <c r="DS358" i="11"/>
  <c r="DS357" i="11"/>
  <c r="DS356" i="11"/>
  <c r="DS355" i="11"/>
  <c r="DS354" i="11"/>
  <c r="DS353" i="11"/>
  <c r="DS352" i="11"/>
  <c r="DS351" i="11"/>
  <c r="DS350" i="11"/>
  <c r="DS349" i="11"/>
  <c r="DS348" i="11"/>
  <c r="DS347" i="11"/>
  <c r="DS346" i="11"/>
  <c r="DS345" i="11"/>
  <c r="DS344" i="11"/>
  <c r="DS343" i="11"/>
  <c r="DS342" i="11"/>
  <c r="DS341" i="11"/>
  <c r="DS340" i="11"/>
  <c r="DS339" i="11"/>
  <c r="DS338" i="11"/>
  <c r="DS337" i="11"/>
  <c r="DS336" i="11"/>
  <c r="DS335" i="11"/>
  <c r="DS334" i="11"/>
  <c r="DS333" i="11"/>
  <c r="DS332" i="11"/>
  <c r="DS331" i="11"/>
  <c r="DS330" i="11"/>
  <c r="DS329" i="11"/>
  <c r="DS328" i="11"/>
  <c r="DS327" i="11"/>
  <c r="DS326" i="11"/>
  <c r="DS325" i="11"/>
  <c r="DS324" i="11"/>
  <c r="DS323" i="11"/>
  <c r="DS322" i="11"/>
  <c r="DS321" i="11"/>
  <c r="DS320" i="11"/>
  <c r="DS319" i="11"/>
  <c r="DS318" i="11"/>
  <c r="DS317" i="11"/>
  <c r="DS316" i="11"/>
  <c r="DS315" i="11"/>
  <c r="DS314" i="11"/>
  <c r="DS313" i="11"/>
  <c r="DS312" i="11"/>
  <c r="DS311" i="11"/>
  <c r="DS310" i="11"/>
  <c r="DS309" i="11"/>
  <c r="DS308" i="11"/>
  <c r="DS307" i="11"/>
  <c r="DS306" i="11"/>
  <c r="DS305" i="11"/>
  <c r="DS304" i="11"/>
  <c r="DS303" i="11"/>
  <c r="DS302" i="11"/>
  <c r="DS301" i="11"/>
  <c r="DS300" i="11"/>
  <c r="DS299" i="11"/>
  <c r="DS298" i="11"/>
  <c r="DS297" i="11"/>
  <c r="DS296" i="11"/>
  <c r="DS295" i="11"/>
  <c r="DS294" i="11"/>
  <c r="DS293" i="11"/>
  <c r="DS292" i="11"/>
  <c r="DS291" i="11"/>
  <c r="DS290" i="11"/>
  <c r="DS289" i="11"/>
  <c r="DS288" i="11"/>
  <c r="DS287" i="11"/>
  <c r="DS286" i="11"/>
  <c r="DS285" i="11"/>
  <c r="DS284" i="11"/>
  <c r="DS283" i="11"/>
  <c r="DS282" i="11"/>
  <c r="DS281" i="11"/>
  <c r="DS280" i="11"/>
  <c r="DS279" i="11"/>
  <c r="DS278" i="11"/>
  <c r="DS277" i="11"/>
  <c r="DS276" i="11"/>
  <c r="DS275" i="11"/>
  <c r="DS274" i="11"/>
  <c r="DS273" i="11"/>
  <c r="DS272" i="11"/>
  <c r="DS271" i="11"/>
  <c r="DS270" i="11"/>
  <c r="DS269" i="11"/>
  <c r="DS268" i="11"/>
  <c r="DS267" i="11"/>
  <c r="DS266" i="11"/>
  <c r="DS265" i="11"/>
  <c r="DS264" i="11"/>
  <c r="DS263" i="11"/>
  <c r="DS262" i="11"/>
  <c r="DS261" i="11"/>
  <c r="DS260" i="11"/>
  <c r="DS259" i="11"/>
  <c r="DS258" i="11"/>
  <c r="DS257" i="11"/>
  <c r="DS256" i="11"/>
  <c r="DS255" i="11"/>
  <c r="DS254" i="11"/>
  <c r="DS253" i="11"/>
  <c r="DS252" i="11"/>
  <c r="DS251" i="11"/>
  <c r="DS250" i="11"/>
  <c r="DS249" i="11"/>
  <c r="DS248" i="11"/>
  <c r="DS247" i="11"/>
  <c r="DS246" i="11"/>
  <c r="DS245" i="11"/>
  <c r="DS244" i="11"/>
  <c r="DS243" i="11"/>
  <c r="DS242" i="11"/>
  <c r="DS241" i="11"/>
  <c r="DS240" i="11"/>
  <c r="DS239" i="11"/>
  <c r="DS238" i="11"/>
  <c r="DS237" i="11"/>
  <c r="DS236" i="11"/>
  <c r="DS235" i="11"/>
  <c r="DS234" i="11"/>
  <c r="DS233" i="11"/>
  <c r="DS232" i="11"/>
  <c r="DS231" i="11"/>
  <c r="DS230" i="11"/>
  <c r="DS229" i="11"/>
  <c r="DS228" i="11"/>
  <c r="DS227" i="11"/>
  <c r="DS226" i="11"/>
  <c r="DS225" i="11"/>
  <c r="DS224" i="11"/>
  <c r="DS223" i="11"/>
  <c r="DS222" i="11"/>
  <c r="DS221" i="11"/>
  <c r="DS220" i="11"/>
  <c r="DS219" i="11"/>
  <c r="DS218" i="11"/>
  <c r="DS217" i="11"/>
  <c r="DS216" i="11"/>
  <c r="DS215" i="11"/>
  <c r="DS214" i="11"/>
  <c r="DS213" i="11"/>
  <c r="DS212" i="11"/>
  <c r="DS211" i="11"/>
  <c r="DS210" i="11"/>
  <c r="DS209" i="11"/>
  <c r="DS208" i="11"/>
  <c r="DS207" i="11"/>
  <c r="DS206" i="11"/>
  <c r="DS205" i="11"/>
  <c r="DS204" i="11"/>
  <c r="DS203" i="11"/>
  <c r="DS202" i="11"/>
  <c r="DS201" i="11"/>
  <c r="DS200" i="11"/>
  <c r="DS199" i="11"/>
  <c r="DS198" i="11"/>
  <c r="DS197" i="11"/>
  <c r="DS196" i="11"/>
  <c r="DS195" i="11"/>
  <c r="DS194" i="11"/>
  <c r="DS193" i="11"/>
  <c r="DS192" i="11"/>
  <c r="DS191" i="11"/>
  <c r="DS190" i="11"/>
  <c r="DS189" i="11"/>
  <c r="DS188" i="11"/>
  <c r="DS187" i="11"/>
  <c r="DS186" i="11"/>
  <c r="DS185" i="11"/>
  <c r="DS184" i="11"/>
  <c r="DS183" i="11"/>
  <c r="DS182" i="11"/>
  <c r="DS181" i="11"/>
  <c r="DS180" i="11"/>
  <c r="DS179" i="11"/>
  <c r="DS178" i="11"/>
  <c r="DS177" i="11"/>
  <c r="DS176" i="11"/>
  <c r="DS175" i="11"/>
  <c r="DS174" i="11"/>
  <c r="DS173" i="11"/>
  <c r="DS172" i="11"/>
  <c r="DS171" i="11"/>
  <c r="DS170" i="11"/>
  <c r="DS169" i="11"/>
  <c r="DS168" i="11"/>
  <c r="DS167" i="11"/>
  <c r="DS166" i="11"/>
  <c r="DS165" i="11"/>
  <c r="DS164" i="11"/>
  <c r="DS163" i="11"/>
  <c r="DS162" i="11"/>
  <c r="DS161" i="11"/>
  <c r="DS160" i="11"/>
  <c r="DS159" i="11"/>
  <c r="DS158" i="11"/>
  <c r="DS157" i="11"/>
  <c r="DS156" i="11"/>
  <c r="DS155" i="11"/>
  <c r="DS154" i="11"/>
  <c r="DS153" i="11"/>
  <c r="DS152" i="11"/>
  <c r="DS151" i="11"/>
  <c r="DS150" i="11"/>
  <c r="DS149" i="11"/>
  <c r="DS148" i="11"/>
  <c r="DS147" i="11"/>
  <c r="DS146" i="11"/>
  <c r="DS145" i="11"/>
  <c r="DS144" i="11"/>
  <c r="DS143" i="11"/>
  <c r="DS142" i="11"/>
  <c r="DS141" i="11"/>
  <c r="DS140" i="11"/>
  <c r="DS139" i="11"/>
  <c r="DS138" i="11"/>
  <c r="DS137" i="11"/>
  <c r="DS136" i="11"/>
  <c r="DS135" i="11"/>
  <c r="DS134" i="11"/>
  <c r="DS133" i="11"/>
  <c r="DS132" i="11"/>
  <c r="DS131" i="11"/>
  <c r="DS130" i="11"/>
  <c r="DS129" i="11"/>
  <c r="DS128" i="11"/>
  <c r="DS127" i="11"/>
  <c r="DS126" i="11"/>
  <c r="DS125" i="11"/>
  <c r="DS124" i="11"/>
  <c r="DS123" i="11"/>
  <c r="DS122" i="11"/>
  <c r="DS121" i="11"/>
  <c r="DS120" i="11"/>
  <c r="DS119" i="11"/>
  <c r="DS118" i="11"/>
  <c r="DS117" i="11"/>
  <c r="DS116" i="11"/>
  <c r="DS115" i="11"/>
  <c r="DS114" i="11"/>
  <c r="DS113" i="11"/>
  <c r="DS112" i="11"/>
  <c r="DS111" i="11"/>
  <c r="DS110" i="11"/>
  <c r="DS109" i="11"/>
  <c r="DS108" i="11"/>
  <c r="DS107" i="11"/>
  <c r="DS106" i="11"/>
  <c r="DS105" i="11"/>
  <c r="DS104" i="11"/>
  <c r="DS103" i="11"/>
  <c r="DS102" i="11"/>
  <c r="DS101" i="11"/>
  <c r="DS100" i="11"/>
  <c r="DS99" i="11"/>
  <c r="DS98" i="11"/>
  <c r="DS97" i="11"/>
  <c r="DS96" i="11"/>
  <c r="DS95" i="11"/>
  <c r="DS94" i="11"/>
  <c r="DS93" i="11"/>
  <c r="DS92" i="11"/>
  <c r="DS91" i="11"/>
  <c r="DS90" i="11"/>
  <c r="DS89" i="11"/>
  <c r="DS88" i="11"/>
  <c r="DS87" i="11"/>
  <c r="DS86" i="11"/>
  <c r="DS85" i="11"/>
  <c r="DS84" i="11"/>
  <c r="DS83" i="11"/>
  <c r="DS82" i="11"/>
  <c r="DS81" i="11"/>
  <c r="DS80" i="11"/>
  <c r="DS79" i="11"/>
  <c r="DS78" i="11"/>
  <c r="DS77" i="11"/>
  <c r="DS76" i="11"/>
  <c r="DS75" i="11"/>
  <c r="DS74" i="11"/>
  <c r="DS73" i="11"/>
  <c r="DS72" i="11"/>
  <c r="DS71" i="11"/>
  <c r="DS70" i="11"/>
  <c r="DS69" i="11"/>
  <c r="DS68" i="11"/>
  <c r="DS67" i="11"/>
  <c r="DS66" i="11"/>
  <c r="DS65" i="11"/>
  <c r="DS64" i="11"/>
  <c r="DS63" i="11"/>
  <c r="DS62" i="11"/>
  <c r="DS61" i="11"/>
  <c r="DS60" i="11"/>
  <c r="DS59" i="11"/>
  <c r="DS58" i="11"/>
  <c r="DS57" i="11"/>
  <c r="DS56" i="11"/>
  <c r="DS55" i="11"/>
  <c r="DS54" i="11"/>
  <c r="DS53" i="11"/>
  <c r="DS52" i="11"/>
  <c r="DS51" i="11"/>
  <c r="DS50" i="11"/>
  <c r="DS49" i="11"/>
  <c r="DS48" i="11"/>
  <c r="DS47" i="11"/>
  <c r="DS46" i="11"/>
  <c r="DS45" i="11"/>
  <c r="DS44" i="11"/>
  <c r="DS43" i="11"/>
  <c r="DS42" i="11"/>
  <c r="DS41" i="11"/>
  <c r="DS40" i="11"/>
  <c r="DS39" i="11"/>
  <c r="DS38" i="11"/>
  <c r="DS37" i="11"/>
  <c r="DS36" i="11"/>
  <c r="DS35" i="11"/>
  <c r="DS34" i="11"/>
  <c r="DS33" i="11"/>
  <c r="DS32" i="11"/>
  <c r="DS31" i="11"/>
  <c r="DS30" i="11"/>
  <c r="DS29" i="11"/>
  <c r="DS28" i="11"/>
  <c r="DS27" i="11"/>
  <c r="DS26" i="11"/>
  <c r="DS25" i="11"/>
  <c r="DS24" i="11"/>
  <c r="DS23" i="11"/>
  <c r="DS22" i="11"/>
  <c r="DS21" i="11"/>
  <c r="DS20" i="11"/>
  <c r="DS19" i="11"/>
  <c r="DS18" i="11"/>
  <c r="DS17" i="11"/>
  <c r="DS16" i="11"/>
  <c r="DS15" i="11"/>
  <c r="DS14" i="11"/>
  <c r="DS13" i="11"/>
  <c r="DS12" i="11"/>
  <c r="DS11" i="11"/>
  <c r="DS10" i="11"/>
  <c r="DS9" i="11"/>
  <c r="DS8" i="11"/>
  <c r="DS7" i="11"/>
  <c r="DS6" i="11"/>
  <c r="DS5" i="11"/>
  <c r="DS4" i="11"/>
  <c r="K2" i="10"/>
  <c r="J436" i="10"/>
  <c r="J435" i="10"/>
  <c r="J434" i="10"/>
  <c r="J433" i="10"/>
  <c r="J432" i="10"/>
  <c r="J431" i="10"/>
  <c r="J430" i="10"/>
  <c r="J429" i="10"/>
  <c r="J428" i="10"/>
  <c r="J427" i="10"/>
  <c r="J426" i="10"/>
  <c r="J425" i="10"/>
  <c r="J424" i="10"/>
  <c r="J423" i="10"/>
  <c r="J422" i="10"/>
  <c r="J421" i="10"/>
  <c r="J420" i="10"/>
  <c r="J419" i="10"/>
  <c r="J418" i="10"/>
  <c r="J417" i="10"/>
  <c r="J416" i="10"/>
  <c r="J415" i="10"/>
  <c r="J414" i="10"/>
  <c r="J413" i="10"/>
  <c r="J412" i="10"/>
  <c r="J411" i="10"/>
  <c r="J410" i="10"/>
  <c r="J409" i="10"/>
  <c r="J408" i="10"/>
  <c r="J407" i="10"/>
  <c r="J406" i="10"/>
  <c r="J405" i="10"/>
  <c r="J404" i="10"/>
  <c r="J403" i="10"/>
  <c r="J402" i="10"/>
  <c r="J401" i="10"/>
  <c r="J400" i="10"/>
  <c r="J399" i="10"/>
  <c r="J398" i="10"/>
  <c r="J397" i="10"/>
  <c r="J396" i="10"/>
  <c r="J395" i="10"/>
  <c r="J394" i="10"/>
  <c r="J393" i="10"/>
  <c r="J392" i="10"/>
  <c r="J391" i="10"/>
  <c r="J390" i="10"/>
  <c r="J389" i="10"/>
  <c r="J388" i="10"/>
  <c r="J387" i="10"/>
  <c r="J386" i="10"/>
  <c r="J385" i="10"/>
  <c r="J384" i="10"/>
  <c r="J383" i="10"/>
  <c r="J382" i="10"/>
  <c r="J381" i="10"/>
  <c r="J380" i="10"/>
  <c r="J379" i="10"/>
  <c r="J378" i="10"/>
  <c r="J377" i="10"/>
  <c r="J376" i="10"/>
  <c r="J375" i="10"/>
  <c r="J374" i="10"/>
  <c r="J373" i="10"/>
  <c r="J372" i="10"/>
  <c r="J371" i="10"/>
  <c r="J370" i="10"/>
  <c r="J369" i="10"/>
  <c r="J368" i="10"/>
  <c r="J367" i="10"/>
  <c r="J366" i="10"/>
  <c r="J365" i="10"/>
  <c r="J364" i="10"/>
  <c r="J363" i="10"/>
  <c r="J362" i="10"/>
  <c r="J361" i="10"/>
  <c r="J360" i="10"/>
  <c r="J359" i="10"/>
  <c r="J358" i="10"/>
  <c r="J357" i="10"/>
  <c r="J356" i="10"/>
  <c r="J355" i="10"/>
  <c r="J354" i="10"/>
  <c r="J353" i="10"/>
  <c r="J352" i="10"/>
  <c r="J351" i="10"/>
  <c r="J350" i="10"/>
  <c r="J349" i="10"/>
  <c r="J348" i="10"/>
  <c r="J347" i="10"/>
  <c r="J346" i="10"/>
  <c r="J345" i="10"/>
  <c r="J344" i="10"/>
  <c r="J343" i="10"/>
  <c r="J342" i="10"/>
  <c r="J341" i="10"/>
  <c r="J340" i="10"/>
  <c r="J339" i="10"/>
  <c r="J338" i="10"/>
  <c r="J337" i="10"/>
  <c r="J336" i="10"/>
  <c r="J335" i="10"/>
  <c r="J334" i="10"/>
  <c r="J333" i="10"/>
  <c r="J332" i="10"/>
  <c r="J331" i="10"/>
  <c r="J330" i="10"/>
  <c r="J329" i="10"/>
  <c r="J328" i="10"/>
  <c r="J327" i="10"/>
  <c r="J326" i="10"/>
  <c r="J325" i="10"/>
  <c r="J324" i="10"/>
  <c r="J323" i="10"/>
  <c r="J322" i="10"/>
  <c r="J321" i="10"/>
  <c r="J320" i="10"/>
  <c r="J319" i="10"/>
  <c r="J318" i="10"/>
  <c r="J317" i="10"/>
  <c r="J316" i="10"/>
  <c r="J315" i="10"/>
  <c r="J314" i="10"/>
  <c r="J313" i="10"/>
  <c r="J312" i="10"/>
  <c r="J311" i="10"/>
  <c r="J310" i="10"/>
  <c r="J309" i="10"/>
  <c r="J308" i="10"/>
  <c r="J307" i="10"/>
  <c r="J306" i="10"/>
  <c r="J305" i="10"/>
  <c r="J304" i="10"/>
  <c r="J303" i="10"/>
  <c r="J302" i="10"/>
  <c r="J301" i="10"/>
  <c r="J300" i="10"/>
  <c r="J299" i="10"/>
  <c r="J298" i="10"/>
  <c r="J297" i="10"/>
  <c r="J296" i="10"/>
  <c r="J295" i="10"/>
  <c r="J294" i="10"/>
  <c r="J293" i="10"/>
  <c r="J292" i="10"/>
  <c r="J291" i="10"/>
  <c r="J290" i="10"/>
  <c r="J289" i="10"/>
  <c r="J288" i="10"/>
  <c r="J287" i="10"/>
  <c r="J286" i="10"/>
  <c r="J285" i="10"/>
  <c r="J284" i="10"/>
  <c r="J283" i="10"/>
  <c r="J282" i="10"/>
  <c r="J281" i="10"/>
  <c r="J280" i="10"/>
  <c r="J279" i="10"/>
  <c r="J278" i="10"/>
  <c r="J277" i="10"/>
  <c r="J276" i="10"/>
  <c r="J275" i="10"/>
  <c r="J274" i="10"/>
  <c r="J273" i="10"/>
  <c r="J272" i="10"/>
  <c r="J271" i="10"/>
  <c r="J270" i="10"/>
  <c r="J269" i="10"/>
  <c r="J268" i="10"/>
  <c r="J267" i="10"/>
  <c r="J266" i="10"/>
  <c r="J265" i="10"/>
  <c r="J264" i="10"/>
  <c r="J263" i="10"/>
  <c r="J262" i="10"/>
  <c r="J261" i="10"/>
  <c r="J260" i="10"/>
  <c r="J259" i="10"/>
  <c r="J258" i="10"/>
  <c r="J257" i="10"/>
  <c r="J256" i="10"/>
  <c r="J255" i="10"/>
  <c r="J254" i="10"/>
  <c r="J253" i="10"/>
  <c r="J252" i="10"/>
  <c r="J251" i="10"/>
  <c r="J250" i="10"/>
  <c r="J249" i="10"/>
  <c r="J248" i="10"/>
  <c r="J247" i="10"/>
  <c r="J246" i="10"/>
  <c r="J245" i="10"/>
  <c r="J244" i="10"/>
  <c r="J243" i="10"/>
  <c r="J242" i="10"/>
  <c r="J241" i="10"/>
  <c r="J240" i="10"/>
  <c r="J239" i="10"/>
  <c r="J238" i="10"/>
  <c r="J237" i="10"/>
  <c r="J236" i="10"/>
  <c r="J235" i="10"/>
  <c r="J234" i="10"/>
  <c r="J233" i="10"/>
  <c r="J232" i="10"/>
  <c r="J231" i="10"/>
  <c r="J230" i="10"/>
  <c r="J229" i="10"/>
  <c r="J228" i="10"/>
  <c r="J227" i="10"/>
  <c r="J226" i="10"/>
  <c r="J225" i="10"/>
  <c r="J224" i="10"/>
  <c r="J223" i="10"/>
  <c r="J222" i="10"/>
  <c r="J221" i="10"/>
  <c r="J220" i="10"/>
  <c r="J219" i="10"/>
  <c r="J218" i="10"/>
  <c r="J217" i="10"/>
  <c r="J216" i="10"/>
  <c r="J215" i="10"/>
  <c r="J214" i="10"/>
  <c r="J213" i="10"/>
  <c r="J212" i="10"/>
  <c r="J211" i="10"/>
  <c r="J210" i="10"/>
  <c r="J209" i="10"/>
  <c r="J208" i="10"/>
  <c r="J207" i="10"/>
  <c r="J206" i="10"/>
  <c r="J205" i="10"/>
  <c r="J204" i="10"/>
  <c r="J203" i="10"/>
  <c r="J202" i="10"/>
  <c r="J201" i="10"/>
  <c r="J200" i="10"/>
  <c r="J199" i="10"/>
  <c r="J198" i="10"/>
  <c r="J197" i="10"/>
  <c r="J196" i="10"/>
  <c r="J195" i="10"/>
  <c r="J194" i="10"/>
  <c r="J193" i="10"/>
  <c r="J192" i="10"/>
  <c r="J191" i="10"/>
  <c r="J190" i="10"/>
  <c r="J189" i="10"/>
  <c r="J188" i="10"/>
  <c r="J187" i="10"/>
  <c r="J186" i="10"/>
  <c r="J185" i="10"/>
  <c r="J184" i="10"/>
  <c r="J183" i="10"/>
  <c r="J182" i="10"/>
  <c r="J181" i="10"/>
  <c r="J180" i="10"/>
  <c r="J179" i="10"/>
  <c r="J178" i="10"/>
  <c r="J177" i="10"/>
  <c r="J176" i="10"/>
  <c r="J175" i="10"/>
  <c r="J174" i="10"/>
  <c r="J173" i="10"/>
  <c r="J172" i="10"/>
  <c r="J171" i="10"/>
  <c r="J170" i="10"/>
  <c r="J169" i="10"/>
  <c r="J168" i="10"/>
  <c r="J167" i="10"/>
  <c r="J166" i="10"/>
  <c r="J165" i="10"/>
  <c r="J164" i="10"/>
  <c r="J163" i="10"/>
  <c r="J162" i="10"/>
  <c r="J161" i="10"/>
  <c r="J160" i="10"/>
  <c r="J159" i="10"/>
  <c r="J158" i="10"/>
  <c r="J157" i="10"/>
  <c r="J156" i="10"/>
  <c r="J155" i="10"/>
  <c r="J154" i="10"/>
  <c r="J153" i="10"/>
  <c r="J152" i="10"/>
  <c r="J151" i="10"/>
  <c r="J150" i="10"/>
  <c r="J149" i="10"/>
  <c r="J148" i="10"/>
  <c r="J147" i="10"/>
  <c r="J146" i="10"/>
  <c r="J145" i="10"/>
  <c r="J144" i="10"/>
  <c r="J143" i="10"/>
  <c r="J142" i="10"/>
  <c r="J141" i="10"/>
  <c r="J140" i="10"/>
  <c r="J139" i="10"/>
  <c r="J138" i="10"/>
  <c r="J137" i="10"/>
  <c r="J136" i="10"/>
  <c r="J135" i="10"/>
  <c r="J134" i="10"/>
  <c r="J133" i="10"/>
  <c r="J132" i="10"/>
  <c r="J131" i="10"/>
  <c r="J130" i="10"/>
  <c r="J129" i="10"/>
  <c r="J128" i="10"/>
  <c r="J127" i="10"/>
  <c r="J126" i="10"/>
  <c r="J125" i="10"/>
  <c r="J124" i="10"/>
  <c r="J123" i="10"/>
  <c r="J122" i="10"/>
  <c r="J121" i="10"/>
  <c r="J120" i="10"/>
  <c r="J119" i="10"/>
  <c r="J118" i="10"/>
  <c r="J117" i="10"/>
  <c r="J116" i="10"/>
  <c r="J115" i="10"/>
  <c r="J114" i="10"/>
  <c r="J113" i="10"/>
  <c r="J112" i="10"/>
  <c r="J111" i="10"/>
  <c r="J110" i="10"/>
  <c r="J109" i="10"/>
  <c r="J108" i="10"/>
  <c r="J107" i="10"/>
  <c r="J106" i="10"/>
  <c r="J105" i="10"/>
  <c r="J104" i="10"/>
  <c r="J103" i="10"/>
  <c r="J102" i="10"/>
  <c r="J101" i="10"/>
  <c r="J100" i="10"/>
  <c r="J99" i="10"/>
  <c r="J98" i="10"/>
  <c r="J97" i="10"/>
  <c r="J96" i="10"/>
  <c r="J95" i="10"/>
  <c r="J94" i="10"/>
  <c r="J93" i="10"/>
  <c r="J92" i="10"/>
  <c r="J91" i="10"/>
  <c r="J90" i="10"/>
  <c r="J89" i="10"/>
  <c r="J88" i="10"/>
  <c r="J87" i="10"/>
  <c r="J86" i="10"/>
  <c r="J85" i="10"/>
  <c r="J84" i="10"/>
  <c r="J83" i="10"/>
  <c r="J82" i="10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K436" i="10"/>
  <c r="K435" i="10"/>
  <c r="K434" i="10"/>
  <c r="K433" i="10"/>
  <c r="K432" i="10"/>
  <c r="K431" i="10"/>
  <c r="K430" i="10"/>
  <c r="K429" i="10"/>
  <c r="K428" i="10"/>
  <c r="K427" i="10"/>
  <c r="K426" i="10"/>
  <c r="K425" i="10"/>
  <c r="K424" i="10"/>
  <c r="K423" i="10"/>
  <c r="K422" i="10"/>
  <c r="K421" i="10"/>
  <c r="K420" i="10"/>
  <c r="K419" i="10"/>
  <c r="K418" i="10"/>
  <c r="K417" i="10"/>
  <c r="K416" i="10"/>
  <c r="K415" i="10"/>
  <c r="K414" i="10"/>
  <c r="K413" i="10"/>
  <c r="K412" i="10"/>
  <c r="K411" i="10"/>
  <c r="K410" i="10"/>
  <c r="K409" i="10"/>
  <c r="K408" i="10"/>
  <c r="K407" i="10"/>
  <c r="K406" i="10"/>
  <c r="K405" i="10"/>
  <c r="K404" i="10"/>
  <c r="K403" i="10"/>
  <c r="K402" i="10"/>
  <c r="K401" i="10"/>
  <c r="K400" i="10"/>
  <c r="K399" i="10"/>
  <c r="K398" i="10"/>
  <c r="K397" i="10"/>
  <c r="K396" i="10"/>
  <c r="K395" i="10"/>
  <c r="K394" i="10"/>
  <c r="K393" i="10"/>
  <c r="K392" i="10"/>
  <c r="K391" i="10"/>
  <c r="K390" i="10"/>
  <c r="K389" i="10"/>
  <c r="K388" i="10"/>
  <c r="K387" i="10"/>
  <c r="K386" i="10"/>
  <c r="K385" i="10"/>
  <c r="K384" i="10"/>
  <c r="K383" i="10"/>
  <c r="K382" i="10"/>
  <c r="K381" i="10"/>
  <c r="K380" i="10"/>
  <c r="K379" i="10"/>
  <c r="K378" i="10"/>
  <c r="K377" i="10"/>
  <c r="K376" i="10"/>
  <c r="K375" i="10"/>
  <c r="K374" i="10"/>
  <c r="K373" i="10"/>
  <c r="K372" i="10"/>
  <c r="K371" i="10"/>
  <c r="K370" i="10"/>
  <c r="K369" i="10"/>
  <c r="K368" i="10"/>
  <c r="K367" i="10"/>
  <c r="K366" i="10"/>
  <c r="K365" i="10"/>
  <c r="K364" i="10"/>
  <c r="K363" i="10"/>
  <c r="K362" i="10"/>
  <c r="K361" i="10"/>
  <c r="K360" i="10"/>
  <c r="K359" i="10"/>
  <c r="K358" i="10"/>
  <c r="K357" i="10"/>
  <c r="K356" i="10"/>
  <c r="K355" i="10"/>
  <c r="K354" i="10"/>
  <c r="K353" i="10"/>
  <c r="K352" i="10"/>
  <c r="K351" i="10"/>
  <c r="K350" i="10"/>
  <c r="K349" i="10"/>
  <c r="K348" i="10"/>
  <c r="K347" i="10"/>
  <c r="K346" i="10"/>
  <c r="K345" i="10"/>
  <c r="K344" i="10"/>
  <c r="K343" i="10"/>
  <c r="K342" i="10"/>
  <c r="K341" i="10"/>
  <c r="K340" i="10"/>
  <c r="K339" i="10"/>
  <c r="K338" i="10"/>
  <c r="K337" i="10"/>
  <c r="K336" i="10"/>
  <c r="K335" i="10"/>
  <c r="K334" i="10"/>
  <c r="K333" i="10"/>
  <c r="K332" i="10"/>
  <c r="K331" i="10"/>
  <c r="K330" i="10"/>
  <c r="K329" i="10"/>
  <c r="K328" i="10"/>
  <c r="K327" i="10"/>
  <c r="K326" i="10"/>
  <c r="K325" i="10"/>
  <c r="K324" i="10"/>
  <c r="K323" i="10"/>
  <c r="K322" i="10"/>
  <c r="K321" i="10"/>
  <c r="K320" i="10"/>
  <c r="K319" i="10"/>
  <c r="K318" i="10"/>
  <c r="K317" i="10"/>
  <c r="K316" i="10"/>
  <c r="K315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9" i="10"/>
  <c r="K288" i="10"/>
  <c r="K287" i="10"/>
  <c r="K286" i="10"/>
  <c r="K285" i="10"/>
  <c r="K284" i="10"/>
  <c r="K283" i="10"/>
  <c r="K282" i="10"/>
  <c r="K281" i="10"/>
  <c r="K280" i="10"/>
  <c r="K279" i="10"/>
  <c r="K278" i="10"/>
  <c r="K277" i="10"/>
  <c r="K276" i="10"/>
  <c r="K275" i="10"/>
  <c r="K274" i="10"/>
  <c r="K273" i="10"/>
  <c r="K272" i="10"/>
  <c r="K271" i="10"/>
  <c r="K270" i="10"/>
  <c r="K269" i="10"/>
  <c r="K268" i="10"/>
  <c r="K267" i="10"/>
  <c r="K266" i="10"/>
  <c r="K265" i="10"/>
  <c r="K264" i="10"/>
  <c r="K263" i="10"/>
  <c r="K262" i="10"/>
  <c r="K261" i="10"/>
  <c r="K260" i="10"/>
  <c r="K259" i="10"/>
  <c r="K258" i="10"/>
  <c r="K257" i="10"/>
  <c r="K256" i="10"/>
  <c r="K255" i="10"/>
  <c r="K254" i="10"/>
  <c r="K253" i="10"/>
  <c r="K252" i="10"/>
  <c r="K251" i="10"/>
  <c r="K250" i="10"/>
  <c r="K249" i="10"/>
  <c r="K248" i="10"/>
  <c r="K247" i="10"/>
  <c r="K246" i="10"/>
  <c r="K245" i="10"/>
  <c r="K244" i="10"/>
  <c r="K243" i="10"/>
  <c r="K242" i="10"/>
  <c r="K241" i="10"/>
  <c r="K240" i="10"/>
  <c r="K239" i="10"/>
  <c r="K238" i="10"/>
  <c r="K237" i="10"/>
  <c r="K236" i="10"/>
  <c r="K235" i="10"/>
  <c r="K234" i="10"/>
  <c r="K233" i="10"/>
  <c r="K232" i="10"/>
  <c r="K231" i="10"/>
  <c r="K230" i="10"/>
  <c r="K229" i="10"/>
  <c r="K228" i="10"/>
  <c r="K227" i="10"/>
  <c r="K226" i="10"/>
  <c r="K225" i="10"/>
  <c r="K224" i="10"/>
  <c r="K223" i="10"/>
  <c r="K222" i="10"/>
  <c r="K221" i="10"/>
  <c r="K220" i="10"/>
  <c r="K219" i="10"/>
  <c r="K218" i="10"/>
  <c r="K217" i="10"/>
  <c r="K216" i="10"/>
  <c r="K215" i="10"/>
  <c r="K214" i="10"/>
  <c r="K213" i="10"/>
  <c r="K212" i="10"/>
  <c r="K211" i="10"/>
  <c r="K210" i="10"/>
  <c r="K209" i="10"/>
  <c r="K208" i="10"/>
  <c r="K207" i="10"/>
  <c r="K206" i="10"/>
  <c r="K205" i="10"/>
  <c r="K204" i="10"/>
  <c r="K203" i="10"/>
  <c r="K202" i="10"/>
  <c r="K201" i="10"/>
  <c r="K200" i="10"/>
  <c r="K199" i="10"/>
  <c r="K198" i="10"/>
  <c r="K197" i="10"/>
  <c r="K196" i="10"/>
  <c r="K195" i="10"/>
  <c r="K194" i="10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Y39" i="4"/>
  <c r="W51" i="4" l="1"/>
  <c r="W50" i="4"/>
  <c r="W49" i="4"/>
  <c r="W48" i="4"/>
  <c r="W47" i="4"/>
  <c r="W46" i="4"/>
  <c r="W45" i="4"/>
  <c r="W44" i="4"/>
  <c r="W43" i="4"/>
  <c r="W42" i="4"/>
  <c r="W41" i="4"/>
  <c r="W40" i="4"/>
  <c r="Y51" i="4" l="1"/>
  <c r="Z51" i="4" s="1"/>
  <c r="AA51" i="4" s="1"/>
  <c r="X51" i="4"/>
  <c r="Y50" i="4"/>
  <c r="Z50" i="4" s="1"/>
  <c r="AA50" i="4" s="1"/>
  <c r="X50" i="4"/>
  <c r="Y49" i="4"/>
  <c r="Z49" i="4" s="1"/>
  <c r="AA49" i="4" s="1"/>
  <c r="X49" i="4"/>
  <c r="Y48" i="4"/>
  <c r="Z48" i="4" s="1"/>
  <c r="AA48" i="4" s="1"/>
  <c r="X48" i="4"/>
  <c r="Y47" i="4"/>
  <c r="Z47" i="4" s="1"/>
  <c r="AA47" i="4" s="1"/>
  <c r="X47" i="4"/>
  <c r="Y46" i="4"/>
  <c r="Z46" i="4" s="1"/>
  <c r="AA46" i="4" s="1"/>
  <c r="X46" i="4"/>
  <c r="Y45" i="4"/>
  <c r="Z45" i="4" s="1"/>
  <c r="AA45" i="4" s="1"/>
  <c r="X45" i="4"/>
  <c r="Y44" i="4"/>
  <c r="Z44" i="4" s="1"/>
  <c r="AA44" i="4" s="1"/>
  <c r="X44" i="4"/>
  <c r="Y43" i="4"/>
  <c r="Z43" i="4" s="1"/>
  <c r="AA43" i="4" s="1"/>
  <c r="X43" i="4"/>
  <c r="Y42" i="4"/>
  <c r="Z42" i="4" s="1"/>
  <c r="AA42" i="4" s="1"/>
  <c r="X42" i="4"/>
  <c r="Y41" i="4"/>
  <c r="Z41" i="4" s="1"/>
  <c r="AA41" i="4" s="1"/>
  <c r="X41" i="4"/>
  <c r="Y40" i="4"/>
  <c r="Z40" i="4" s="1"/>
  <c r="AA40" i="4" s="1"/>
  <c r="X40" i="4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W39" i="4" s="1"/>
  <c r="H37" i="7"/>
  <c r="W38" i="4" s="1"/>
  <c r="H36" i="7"/>
  <c r="W37" i="4" s="1"/>
  <c r="H35" i="7"/>
  <c r="W36" i="4" s="1"/>
  <c r="H34" i="7"/>
  <c r="W35" i="4" s="1"/>
  <c r="H33" i="7"/>
  <c r="W34" i="4" s="1"/>
  <c r="H32" i="7"/>
  <c r="W33" i="4" s="1"/>
  <c r="H31" i="7"/>
  <c r="W32" i="4" s="1"/>
  <c r="H30" i="7"/>
  <c r="W31" i="4" s="1"/>
  <c r="H29" i="7"/>
  <c r="W30" i="4" s="1"/>
  <c r="H28" i="7"/>
  <c r="W29" i="4" s="1"/>
  <c r="H27" i="7"/>
  <c r="W28" i="4" s="1"/>
  <c r="H26" i="7"/>
  <c r="W27" i="4" s="1"/>
  <c r="H25" i="7"/>
  <c r="W26" i="4" s="1"/>
  <c r="H24" i="7"/>
  <c r="W25" i="4" s="1"/>
  <c r="H23" i="7"/>
  <c r="W24" i="4" s="1"/>
  <c r="H22" i="7"/>
  <c r="W23" i="4" s="1"/>
  <c r="H21" i="7"/>
  <c r="W22" i="4" s="1"/>
  <c r="H20" i="7"/>
  <c r="W21" i="4" s="1"/>
  <c r="H19" i="7"/>
  <c r="W20" i="4" s="1"/>
  <c r="H18" i="7"/>
  <c r="W19" i="4" s="1"/>
  <c r="H17" i="7"/>
  <c r="W18" i="4" s="1"/>
  <c r="H16" i="7"/>
  <c r="W17" i="4" s="1"/>
  <c r="H15" i="7"/>
  <c r="W16" i="4" s="1"/>
  <c r="H14" i="7"/>
  <c r="W15" i="4" s="1"/>
  <c r="H13" i="7"/>
  <c r="W14" i="4" s="1"/>
  <c r="H12" i="7"/>
  <c r="W13" i="4" s="1"/>
  <c r="H11" i="7"/>
  <c r="W12" i="4" s="1"/>
  <c r="H10" i="7"/>
  <c r="W11" i="4" s="1"/>
  <c r="H9" i="7"/>
  <c r="W10" i="4" s="1"/>
  <c r="H8" i="7"/>
  <c r="W9" i="4" s="1"/>
  <c r="H7" i="7"/>
  <c r="W8" i="4" s="1"/>
  <c r="H6" i="7"/>
  <c r="W7" i="4" s="1"/>
  <c r="H5" i="7"/>
  <c r="W6" i="4" s="1"/>
  <c r="H4" i="7"/>
  <c r="W5" i="4" s="1"/>
  <c r="H3" i="7"/>
  <c r="W4" i="4" s="1"/>
  <c r="H2" i="7"/>
  <c r="W3" i="4" s="1"/>
  <c r="Y38" i="4"/>
  <c r="Y37" i="4"/>
  <c r="Y36" i="4"/>
  <c r="Y35" i="4"/>
  <c r="AB35" i="4" s="1"/>
  <c r="Y34" i="4"/>
  <c r="AB34" i="4" s="1"/>
  <c r="Y33" i="4"/>
  <c r="Y32" i="4"/>
  <c r="AB32" i="4" s="1"/>
  <c r="Y31" i="4"/>
  <c r="Y30" i="4"/>
  <c r="Y29" i="4"/>
  <c r="Y28" i="4"/>
  <c r="Y27" i="4"/>
  <c r="AB27" i="4" s="1"/>
  <c r="Y26" i="4"/>
  <c r="AB26" i="4" s="1"/>
  <c r="Y25" i="4"/>
  <c r="AB25" i="4" s="1"/>
  <c r="Y24" i="4"/>
  <c r="AB24" i="4" s="1"/>
  <c r="Y23" i="4"/>
  <c r="Y22" i="4"/>
  <c r="Y21" i="4"/>
  <c r="Y20" i="4"/>
  <c r="Y19" i="4"/>
  <c r="AB19" i="4" s="1"/>
  <c r="Y18" i="4"/>
  <c r="AB18" i="4" s="1"/>
  <c r="Y17" i="4"/>
  <c r="Y16" i="4"/>
  <c r="AB16" i="4" s="1"/>
  <c r="Y15" i="4"/>
  <c r="Y14" i="4"/>
  <c r="Y13" i="4"/>
  <c r="Y12" i="4"/>
  <c r="Y11" i="4"/>
  <c r="AB11" i="4" s="1"/>
  <c r="Y10" i="4"/>
  <c r="AB10" i="4" s="1"/>
  <c r="Y9" i="4"/>
  <c r="Y8" i="4"/>
  <c r="Y7" i="4"/>
  <c r="Y6" i="4"/>
  <c r="Y5" i="4"/>
  <c r="Y4" i="4"/>
  <c r="Y3" i="4"/>
  <c r="AB3" i="4" s="1"/>
  <c r="X39" i="4"/>
  <c r="X38" i="4"/>
  <c r="X37" i="4"/>
  <c r="X36" i="4"/>
  <c r="X35" i="4"/>
  <c r="X34" i="4"/>
  <c r="X33" i="4"/>
  <c r="Z32" i="4"/>
  <c r="AA32" i="4" s="1"/>
  <c r="X32" i="4"/>
  <c r="X31" i="4"/>
  <c r="X30" i="4"/>
  <c r="X29" i="4"/>
  <c r="Z28" i="4"/>
  <c r="AA28" i="4" s="1"/>
  <c r="X28" i="4"/>
  <c r="Z27" i="4"/>
  <c r="AA27" i="4" s="1"/>
  <c r="X27" i="4"/>
  <c r="X26" i="4"/>
  <c r="X25" i="4"/>
  <c r="X24" i="4"/>
  <c r="X23" i="4"/>
  <c r="X22" i="4"/>
  <c r="X21" i="4"/>
  <c r="Z20" i="4"/>
  <c r="AA20" i="4" s="1"/>
  <c r="X20" i="4"/>
  <c r="X19" i="4"/>
  <c r="X18" i="4"/>
  <c r="X17" i="4"/>
  <c r="X16" i="4"/>
  <c r="X15" i="4"/>
  <c r="X14" i="4"/>
  <c r="X13" i="4"/>
  <c r="X12" i="4"/>
  <c r="Z11" i="4"/>
  <c r="AA11" i="4" s="1"/>
  <c r="X11" i="4"/>
  <c r="X10" i="4"/>
  <c r="X9" i="4"/>
  <c r="X8" i="4"/>
  <c r="X7" i="4"/>
  <c r="X6" i="4"/>
  <c r="X5" i="4"/>
  <c r="Z4" i="4"/>
  <c r="AA4" i="4" s="1"/>
  <c r="X4" i="4"/>
  <c r="X3" i="4"/>
  <c r="AB4" i="4" l="1"/>
  <c r="AB28" i="4"/>
  <c r="AB5" i="4"/>
  <c r="AB21" i="4"/>
  <c r="AB20" i="4"/>
  <c r="AB36" i="4"/>
  <c r="Z10" i="4"/>
  <c r="AA10" i="4" s="1"/>
  <c r="Z16" i="4"/>
  <c r="AA16" i="4" s="1"/>
  <c r="Z18" i="4"/>
  <c r="AA18" i="4" s="1"/>
  <c r="Z34" i="4"/>
  <c r="AA34" i="4" s="1"/>
  <c r="Z35" i="4"/>
  <c r="AA35" i="4" s="1"/>
  <c r="Z19" i="4"/>
  <c r="AA19" i="4" s="1"/>
  <c r="Z26" i="4"/>
  <c r="AA26" i="4" s="1"/>
  <c r="Z36" i="4"/>
  <c r="AA36" i="4" s="1"/>
  <c r="Z23" i="4"/>
  <c r="AA23" i="4" s="1"/>
  <c r="AB23" i="4"/>
  <c r="Z24" i="4"/>
  <c r="AA24" i="4" s="1"/>
  <c r="Z9" i="4"/>
  <c r="AA9" i="4" s="1"/>
  <c r="AB9" i="4"/>
  <c r="Z21" i="4"/>
  <c r="AA21" i="4" s="1"/>
  <c r="Z29" i="4"/>
  <c r="AA29" i="4" s="1"/>
  <c r="AB29" i="4"/>
  <c r="Z15" i="4"/>
  <c r="AA15" i="4" s="1"/>
  <c r="AB15" i="4"/>
  <c r="Z8" i="4"/>
  <c r="AA8" i="4" s="1"/>
  <c r="AB8" i="4"/>
  <c r="Z5" i="4"/>
  <c r="AA5" i="4" s="1"/>
  <c r="Z17" i="4"/>
  <c r="AA17" i="4" s="1"/>
  <c r="AB17" i="4"/>
  <c r="Z33" i="4"/>
  <c r="AA33" i="4" s="1"/>
  <c r="AB33" i="4"/>
  <c r="Z25" i="4"/>
  <c r="AA25" i="4" s="1"/>
  <c r="Z3" i="4"/>
  <c r="AA3" i="4" s="1"/>
  <c r="Z7" i="4"/>
  <c r="AA7" i="4" s="1"/>
  <c r="AB7" i="4"/>
  <c r="Z12" i="4"/>
  <c r="AA12" i="4" s="1"/>
  <c r="AB12" i="4"/>
  <c r="Z37" i="4"/>
  <c r="AA37" i="4" s="1"/>
  <c r="AB37" i="4"/>
  <c r="Z6" i="4"/>
  <c r="AA6" i="4" s="1"/>
  <c r="AB6" i="4"/>
  <c r="Z14" i="4"/>
  <c r="AA14" i="4" s="1"/>
  <c r="AB14" i="4"/>
  <c r="Z22" i="4"/>
  <c r="AA22" i="4" s="1"/>
  <c r="AB22" i="4"/>
  <c r="Z30" i="4"/>
  <c r="AA30" i="4" s="1"/>
  <c r="AB30" i="4"/>
  <c r="Z38" i="4"/>
  <c r="AA38" i="4" s="1"/>
  <c r="AB38" i="4"/>
  <c r="Z39" i="4"/>
  <c r="AA39" i="4" s="1"/>
  <c r="AB39" i="4"/>
  <c r="Z13" i="4"/>
  <c r="AA13" i="4" s="1"/>
  <c r="AB13" i="4"/>
  <c r="Z31" i="4"/>
  <c r="AA31" i="4" s="1"/>
  <c r="AB31" i="4"/>
</calcChain>
</file>

<file path=xl/connections.xml><?xml version="1.0" encoding="utf-8"?>
<connections xmlns="http://schemas.openxmlformats.org/spreadsheetml/2006/main">
  <connection id="1" keepAlive="1" name="Forespørgsel - IB01031_FO_ABGD_MD_T" description="Forbindelse til forespørgslen 'IB01031_FO_ABGD_MD_T' i projektmappen." type="5" refreshedVersion="6" background="1" saveData="1">
    <dbPr connection="Provider=Microsoft.Mashup.OleDb.1;Data Source=$Workbook$;Location=IB01031_FO_ABGD_MD_T;Extended Properties=&quot;&quot;" command="SELECT * FROM [IB01031_FO_ABGD_MD_T]"/>
  </connection>
  <connection id="2" keepAlive="1" name="Forespørgsel - Table 0" description="Forbindelse til forespørgslen 'Table 0' i projektmappen." type="5" refreshedVersion="6" background="1" saveData="1">
    <dbPr connection="Provider=Microsoft.Mashup.OleDb.1;Data Source=$Workbook$;Location=Table 0;Extended Properties=&quot;&quot;" command="SELECT * FROM [Table 0]"/>
  </connection>
  <connection id="3" keepAlive="1" name="Forespørgsel - Table 0 (2)" description="Forbindelse til forespørgslen 'Table 0 (2)' i projektmappen." type="5" refreshedVersion="6" background="1" saveData="1">
    <dbPr connection="Provider=Microsoft.Mashup.OleDb.1;Data Source=$Workbook$;Location=Table 0 (2);Extended Properties=&quot;&quot;" command="SELECT * FROM [Table 0 (2)]"/>
  </connection>
  <connection id="4" keepAlive="1" name="Forespørgsel - Table 0 (3)" description="Forbindelse til forespørgslen 'Table 0 (3)' i projektmappen." type="5" refreshedVersion="6" background="1" saveData="1">
    <dbPr connection="Provider=Microsoft.Mashup.OleDb.1;Data Source=$Workbook$;Location=Table 0 (3);Extended Properties=&quot;&quot;" command="SELECT * FROM [Table 0 (3)]"/>
  </connection>
  <connection id="5" keepAlive="1" name="Forespørgsel - Table 0 (4)" description="Forbindelse til forespørgslen 'Table 0 (4)' i projektmappen." type="5" refreshedVersion="6" background="1" saveData="1">
    <dbPr connection="Provider=Microsoft.Mashup.OleDb.1;Data Source=$Workbook$;Location=Table 0 (4);Extended Properties=&quot;&quot;" command="SELECT * FROM [Table 0 (4)]"/>
  </connection>
  <connection id="6" keepAlive="1" name="Forespørgsel - Table 0 (5)" description="Forbindelse til forespørgslen 'Table 0 (5)' i projektmappen." type="5" refreshedVersion="6" background="1" saveData="1">
    <dbPr connection="Provider=Microsoft.Mashup.OleDb.1;Data Source=$Workbook$;Location=Table 0 (5);Extended Properties=&quot;&quot;" command="SELECT * FROM [Table 0 (5)]"/>
  </connection>
  <connection id="7" keepAlive="1" name="Forespørgsel - Table 0 (6)" description="Forbindelse til forespørgslen 'Table 0 (6)' i projektmappen." type="5" refreshedVersion="6" background="1" saveData="1">
    <dbPr connection="Provider=Microsoft.Mashup.OleDb.1;Data Source=$Workbook$;Location=Table 0 (6);Extended Properties=&quot;&quot;" command="SELECT * FROM [Table 0 (6)]"/>
  </connection>
</connections>
</file>

<file path=xl/sharedStrings.xml><?xml version="1.0" encoding="utf-8"?>
<sst xmlns="http://schemas.openxmlformats.org/spreadsheetml/2006/main" count="47463" uniqueCount="3161">
  <si>
    <t>Mykines</t>
  </si>
  <si>
    <t>Hestur</t>
  </si>
  <si>
    <t>Koltur</t>
  </si>
  <si>
    <t>Fugloy</t>
  </si>
  <si>
    <t>Svínoy</t>
  </si>
  <si>
    <t>Kalsoy</t>
  </si>
  <si>
    <t>Skúgvoy</t>
  </si>
  <si>
    <t>Alt landið</t>
  </si>
  <si>
    <t>Column1</t>
  </si>
  <si>
    <t>2</t>
  </si>
  <si>
    <t>3</t>
  </si>
  <si>
    <t>Jan</t>
  </si>
  <si>
    <t>Fólkatalið fyrst í mánaðinum</t>
  </si>
  <si>
    <t>ár</t>
  </si>
  <si>
    <t>Viðoy</t>
  </si>
  <si>
    <t>Borðoy</t>
  </si>
  <si>
    <t>Kunoy</t>
  </si>
  <si>
    <t>Eysturoy</t>
  </si>
  <si>
    <t>Streymoy</t>
  </si>
  <si>
    <t>Nólsoy</t>
  </si>
  <si>
    <t>Vágar</t>
  </si>
  <si>
    <t>Sandoy</t>
  </si>
  <si>
    <t>Stóra Dímun</t>
  </si>
  <si>
    <t>Suðuroy</t>
  </si>
  <si>
    <t>meginøkið</t>
  </si>
  <si>
    <t>restin</t>
  </si>
  <si>
    <t>Limited transport connectivity is also a critical constraint to accessing social and administrative services</t>
  </si>
  <si>
    <t>6 islands are interconnected with all-year roads</t>
  </si>
  <si>
    <t>2 islands are selfcontained regions provoding most basic services</t>
  </si>
  <si>
    <t>9 islands lacking groceries and administrative services and with more than 2 km to an all-season road</t>
  </si>
  <si>
    <t>mánaður</t>
  </si>
  <si>
    <t>mát</t>
  </si>
  <si>
    <t>Tórshavn</t>
  </si>
  <si>
    <t>Hvítanes</t>
  </si>
  <si>
    <t>Hoyvík</t>
  </si>
  <si>
    <t>Argir</t>
  </si>
  <si>
    <t>Urban</t>
  </si>
  <si>
    <t>Connectað rural</t>
  </si>
  <si>
    <t>Fólkatalið á útoyggj í prosent av fólkatalinum</t>
  </si>
  <si>
    <t>Fólk í meginøkinum uttan fyri TAHH</t>
  </si>
  <si>
    <t>Klaksvík+Ánir koma upp um markið við ársbyrjan 2021</t>
  </si>
  <si>
    <t>Hattarvík</t>
  </si>
  <si>
    <t>Kirkja</t>
  </si>
  <si>
    <t>Viðareiði</t>
  </si>
  <si>
    <t>Depil</t>
  </si>
  <si>
    <t>Hvannasund</t>
  </si>
  <si>
    <t>Múli</t>
  </si>
  <si>
    <t>Norðdepil</t>
  </si>
  <si>
    <t>Norðtoftir</t>
  </si>
  <si>
    <t>Klaksvík</t>
  </si>
  <si>
    <t>Árnafjørður</t>
  </si>
  <si>
    <t>Norðoyri</t>
  </si>
  <si>
    <t>Ánirnar</t>
  </si>
  <si>
    <t>Haraldssund</t>
  </si>
  <si>
    <t>Mikladalur</t>
  </si>
  <si>
    <t>Trøllanes</t>
  </si>
  <si>
    <t>Húsar</t>
  </si>
  <si>
    <t>Syðradalur, Kalsoy</t>
  </si>
  <si>
    <t>Oyndarfjørður</t>
  </si>
  <si>
    <t>Elduvík</t>
  </si>
  <si>
    <t>Funningsfjørður</t>
  </si>
  <si>
    <t>Fuglafjørður</t>
  </si>
  <si>
    <t>Hellurnar</t>
  </si>
  <si>
    <t>Leirvík</t>
  </si>
  <si>
    <t>Undir Gøtueiði</t>
  </si>
  <si>
    <t>Gøtugjógv</t>
  </si>
  <si>
    <t>Í Skálafirði</t>
  </si>
  <si>
    <t>Norðragøta</t>
  </si>
  <si>
    <t>1985M01</t>
  </si>
  <si>
    <t>4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</si>
  <si>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</si>
  <si>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</si>
  <si>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</si>
  <si>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</si>
  <si>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</si>
  <si>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</si>
  <si>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</si>
  <si>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</si>
  <si>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</si>
  <si>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</si>
  <si>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</si>
  <si>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</si>
  <si>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</si>
  <si>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</si>
  <si>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</si>
  <si>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</si>
  <si>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</si>
  <si>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</si>
  <si>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</si>
  <si>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</si>
  <si>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</si>
  <si>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</si>
  <si>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</si>
  <si>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</si>
  <si>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</si>
  <si>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</si>
  <si>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</si>
  <si>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</si>
  <si>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</si>
  <si>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</si>
  <si>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</si>
  <si>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</si>
  <si>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</si>
  <si>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</si>
  <si>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</si>
  <si>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</si>
  <si>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</si>
  <si>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</si>
  <si>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</si>
  <si>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</si>
  <si>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</si>
  <si>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</si>
  <si>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</si>
  <si>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</si>
  <si>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</si>
  <si>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</si>
  <si>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</si>
  <si>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</si>
  <si>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</si>
  <si>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</si>
  <si>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</si>
  <si>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</si>
  <si>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</si>
  <si>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</si>
  <si>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</si>
  <si>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</si>
  <si>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</si>
  <si>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</si>
  <si>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</si>
  <si>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</si>
  <si>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</si>
  <si>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</si>
  <si>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</si>
  <si>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</si>
  <si>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</si>
  <si>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</si>
  <si>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</si>
  <si>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</si>
  <si>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</si>
  <si>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</si>
  <si>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</si>
  <si>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</si>
  <si>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</si>
  <si>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</si>
  <si>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</si>
  <si>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</si>
  <si>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</si>
  <si>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</si>
  <si>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</si>
  <si>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</si>
  <si>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</si>
  <si>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</si>
  <si>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</si>
  <si>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</si>
  <si>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</si>
  <si>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</si>
  <si>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</si>
  <si>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</si>
  <si>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</si>
  <si>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</si>
  <si>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</si>
  <si>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-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</si>
  <si>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</si>
  <si>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</si>
  <si>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</si>
  <si>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</si>
  <si>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</si>
  <si>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</si>
  <si>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</si>
  <si>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</si>
  <si>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</si>
  <si>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</si>
  <si>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</si>
  <si>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</si>
  <si>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</si>
  <si>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</si>
  <si>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</si>
  <si>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</si>
  <si>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</si>
  <si>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</si>
  <si>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</si>
  <si>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</si>
  <si>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</si>
  <si>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</si>
  <si>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</si>
  <si>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</si>
  <si>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</si>
  <si>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</si>
  <si>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</si>
  <si>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</si>
  <si>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</si>
  <si>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</si>
  <si>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</si>
  <si>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</si>
  <si>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</si>
  <si>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</si>
  <si>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</si>
  <si>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</si>
  <si>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</si>
  <si>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</si>
  <si>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</si>
  <si>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</si>
  <si>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</si>
  <si>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</si>
  <si>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</si>
  <si>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</si>
  <si>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</si>
  <si>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</si>
  <si>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</si>
  <si>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</si>
  <si>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</si>
  <si>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</si>
  <si>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</si>
  <si>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</si>
  <si>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</si>
  <si>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</si>
  <si>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</si>
  <si>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</si>
  <si>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</si>
  <si>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</si>
  <si>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</si>
  <si>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</si>
  <si>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</si>
  <si>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</si>
  <si>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</si>
  <si>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</si>
  <si>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</si>
  <si>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</si>
  <si>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</si>
  <si>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</si>
  <si>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</si>
  <si>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</si>
  <si>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</si>
  <si>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</si>
  <si>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</si>
  <si>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</si>
  <si>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</si>
  <si>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</si>
  <si>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</si>
  <si>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</si>
  <si>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</si>
  <si>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</si>
  <si>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</si>
  <si>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</si>
  <si>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</si>
  <si>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</si>
  <si>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</si>
  <si>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</si>
  <si>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</si>
  <si>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</si>
  <si>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</si>
  <si>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</si>
  <si>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</si>
  <si>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</si>
  <si>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</si>
  <si>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</si>
  <si>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</si>
  <si>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</si>
  <si>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</si>
  <si>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</si>
  <si>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</si>
  <si>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</si>
  <si>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</si>
  <si>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</si>
  <si>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</si>
  <si>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</si>
  <si>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</si>
  <si>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</si>
  <si>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</si>
  <si>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</si>
  <si>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</si>
  <si>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</si>
  <si>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</si>
  <si>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</si>
  <si>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</si>
  <si>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</si>
  <si>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</si>
  <si>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</si>
  <si>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</si>
  <si>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</si>
  <si>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</si>
  <si>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</si>
  <si>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</si>
  <si>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</si>
  <si>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</si>
  <si>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</si>
  <si>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</si>
  <si>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</si>
  <si>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</si>
  <si>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</si>
  <si>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</si>
  <si>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</si>
  <si>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</si>
  <si>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</si>
  <si>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</si>
  <si>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</si>
  <si>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</si>
  <si>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</si>
  <si>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</si>
  <si>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</si>
  <si>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</si>
  <si>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</si>
  <si>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</si>
  <si>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</si>
  <si>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</si>
  <si>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</si>
  <si>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</si>
  <si>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</si>
  <si>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</si>
  <si>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</si>
  <si>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</si>
  <si>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</si>
  <si>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</si>
  <si>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</si>
  <si>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</si>
  <si>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</si>
  <si>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</si>
  <si>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</si>
  <si>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</si>
  <si>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</si>
  <si>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</si>
  <si>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</si>
  <si>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</si>
  <si>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</si>
  <si>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</si>
  <si>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</si>
  <si>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</si>
  <si>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</si>
  <si>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</si>
  <si>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</si>
  <si>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</si>
  <si>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</si>
  <si>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</si>
  <si>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</si>
  <si>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</si>
  <si>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</si>
  <si>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</si>
  <si>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</si>
  <si>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</si>
  <si>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</si>
  <si>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</si>
  <si>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</si>
  <si>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</si>
  <si>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</si>
  <si>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</si>
  <si>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</si>
  <si>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</si>
  <si>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</si>
  <si>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</si>
  <si>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</si>
  <si>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</si>
  <si>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</si>
  <si>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</si>
  <si>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</si>
  <si>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</si>
  <si>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</si>
  <si>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</si>
  <si>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</si>
  <si>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</si>
  <si>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</si>
  <si>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</si>
  <si>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</si>
  <si>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</si>
  <si>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</si>
  <si>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</si>
  <si>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</si>
  <si>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</si>
  <si>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</si>
  <si>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</si>
  <si>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</si>
  <si>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</si>
  <si>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</si>
  <si>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</si>
  <si>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</si>
  <si>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</si>
  <si>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</si>
  <si>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</si>
  <si>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</si>
  <si>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</si>
  <si>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</si>
  <si>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</si>
  <si>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</si>
  <si>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</si>
  <si>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</si>
  <si>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</si>
  <si>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</si>
  <si>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</si>
  <si>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</si>
  <si>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</si>
  <si>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</si>
  <si>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</si>
  <si>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</si>
  <si>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</si>
  <si>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</si>
  <si>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</si>
  <si>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</si>
  <si>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</si>
  <si>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</si>
  <si>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</si>
  <si>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</si>
  <si>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</si>
  <si>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</si>
  <si>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</si>
  <si>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</si>
  <si>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</si>
  <si>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</si>
  <si>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</si>
  <si>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</si>
  <si>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</si>
  <si>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</si>
  <si>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</si>
  <si>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</si>
  <si>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</si>
  <si>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</si>
  <si>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</si>
  <si>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</si>
  <si>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</si>
  <si>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</si>
  <si>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</si>
  <si>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</si>
  <si>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</si>
  <si>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</si>
  <si>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</si>
  <si>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</si>
  <si>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</si>
  <si>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</si>
  <si>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</si>
  <si>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</si>
  <si>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</si>
  <si>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</si>
  <si>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</si>
  <si>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</si>
  <si>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</si>
  <si>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</si>
  <si>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</si>
  <si>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</si>
  <si>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</si>
  <si>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</si>
  <si>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</si>
  <si>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</si>
  <si>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</si>
  <si>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</si>
  <si>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</si>
  <si>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</si>
  <si>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</si>
  <si>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</si>
  <si>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</si>
  <si>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</si>
  <si>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</si>
  <si>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</si>
  <si>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</si>
  <si>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</si>
  <si>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</si>
  <si>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</si>
  <si>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</si>
  <si>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</si>
  <si>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</si>
  <si>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</si>
  <si>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</si>
  <si>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</si>
  <si>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</si>
  <si>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</si>
  <si>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</si>
  <si>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</si>
  <si>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</si>
  <si>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</si>
  <si>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</si>
  <si>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</si>
  <si>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</si>
  <si>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</si>
  <si>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</si>
  <si>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</si>
  <si>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</si>
  <si>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</si>
  <si>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</si>
  <si>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</si>
  <si>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</si>
  <si>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</si>
  <si>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</si>
  <si>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</si>
  <si>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</si>
  <si>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</si>
  <si>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</si>
  <si>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</si>
  <si>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</si>
  <si>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</si>
  <si>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</si>
  <si>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</si>
  <si>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</si>
  <si>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</si>
  <si>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</si>
  <si>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</si>
  <si>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</si>
  <si>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</si>
  <si>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</si>
  <si>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</si>
  <si>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</si>
  <si>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</si>
  <si>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</si>
  <si>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</si>
  <si>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</si>
  <si>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</si>
  <si>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</si>
  <si>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</si>
  <si>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</si>
  <si>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</si>
  <si>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Stórklaksvík</t>
  </si>
  <si>
    <t>Stórtórshavn</t>
  </si>
  <si>
    <t>Meginøkið, bygd</t>
  </si>
  <si>
    <t>Útoyggjar</t>
  </si>
  <si>
    <t>Stóroyggj</t>
  </si>
  <si>
    <t>connected rural %</t>
  </si>
  <si>
    <t>Mánaður</t>
  </si>
  <si>
    <t>undir Gøtueiði</t>
  </si>
  <si>
    <t>Syðrugøta</t>
  </si>
  <si>
    <t>Nes, Eysturoy</t>
  </si>
  <si>
    <t>Saltnes</t>
  </si>
  <si>
    <t>Toftir</t>
  </si>
  <si>
    <t>Æðuvík</t>
  </si>
  <si>
    <t>Glyvrar</t>
  </si>
  <si>
    <t>Lamba</t>
  </si>
  <si>
    <t>Rituvík</t>
  </si>
  <si>
    <t>Runavík</t>
  </si>
  <si>
    <t>Saltangará</t>
  </si>
  <si>
    <t>Skipanes</t>
  </si>
  <si>
    <t>Søldarfjørður</t>
  </si>
  <si>
    <t>Lambareiði</t>
  </si>
  <si>
    <t>Innan Glyvur</t>
  </si>
  <si>
    <t>Kolbeinagjógv</t>
  </si>
  <si>
    <t>Morskranes</t>
  </si>
  <si>
    <t>Selatrað</t>
  </si>
  <si>
    <t>Strendur</t>
  </si>
  <si>
    <t>Skála</t>
  </si>
  <si>
    <t>Skálabotnur</t>
  </si>
  <si>
    <t>Eiði</t>
  </si>
  <si>
    <t>Ljósá</t>
  </si>
  <si>
    <t>Svínáir</t>
  </si>
  <si>
    <t>Norðskáli</t>
  </si>
  <si>
    <t>Oyrarbakki</t>
  </si>
  <si>
    <t>Oyri</t>
  </si>
  <si>
    <t>Funningur</t>
  </si>
  <si>
    <t>Gjógv</t>
  </si>
  <si>
    <t>Haldórsvík</t>
  </si>
  <si>
    <t>Langasandur</t>
  </si>
  <si>
    <t>Tjørnuvík</t>
  </si>
  <si>
    <t>Saksun</t>
  </si>
  <si>
    <t>Hvalvík</t>
  </si>
  <si>
    <t>Nesvík</t>
  </si>
  <si>
    <t>Streymnes</t>
  </si>
  <si>
    <t>Hósvík</t>
  </si>
  <si>
    <t>Kollafjørður</t>
  </si>
  <si>
    <t>Oyrareingir</t>
  </si>
  <si>
    <t>Signabøur</t>
  </si>
  <si>
    <t>Kvívík</t>
  </si>
  <si>
    <t>Leynar</t>
  </si>
  <si>
    <t>Skælingur</t>
  </si>
  <si>
    <t>Stykkið</t>
  </si>
  <si>
    <t>Válur</t>
  </si>
  <si>
    <t>Vestmanna</t>
  </si>
  <si>
    <t>Kaldbak</t>
  </si>
  <si>
    <t>Kaldbaksbotnur</t>
  </si>
  <si>
    <t>Mjørkadalur</t>
  </si>
  <si>
    <t>Sund</t>
  </si>
  <si>
    <t>Norðradalur</t>
  </si>
  <si>
    <t>Syðradalur, Streymoy</t>
  </si>
  <si>
    <t>Kirkjubøur</t>
  </si>
  <si>
    <t>Velbastaður</t>
  </si>
  <si>
    <t>Sandavágur</t>
  </si>
  <si>
    <t>Miðvágur</t>
  </si>
  <si>
    <t>Vatnsoyrar</t>
  </si>
  <si>
    <t>Sørvágur</t>
  </si>
  <si>
    <t>Bøur</t>
  </si>
  <si>
    <t>Gásadalur</t>
  </si>
  <si>
    <t>Sandur</t>
  </si>
  <si>
    <t>Skopun</t>
  </si>
  <si>
    <t>Skálavík</t>
  </si>
  <si>
    <t>Dalur</t>
  </si>
  <si>
    <t>Húsavík</t>
  </si>
  <si>
    <t>Skarvanes</t>
  </si>
  <si>
    <t>Hvalba</t>
  </si>
  <si>
    <t>Sandvík</t>
  </si>
  <si>
    <t>Froðba</t>
  </si>
  <si>
    <t>Trongisvágur</t>
  </si>
  <si>
    <t>Tvøroyri</t>
  </si>
  <si>
    <t>Ørðavík</t>
  </si>
  <si>
    <t>Ørðavíkslíð</t>
  </si>
  <si>
    <t>Fámjin</t>
  </si>
  <si>
    <t>Hov</t>
  </si>
  <si>
    <t>Porkeri</t>
  </si>
  <si>
    <t>Vágur</t>
  </si>
  <si>
    <t>Lopra</t>
  </si>
  <si>
    <t>Sumba</t>
  </si>
  <si>
    <t>Víkarbyrgi</t>
  </si>
  <si>
    <t>Akrar</t>
  </si>
  <si>
    <t>Útoyggj</t>
  </si>
  <si>
    <t>Meginøki, bygd</t>
  </si>
  <si>
    <t>TÓ</t>
  </si>
  <si>
    <t>KLX</t>
  </si>
  <si>
    <t>Urban areas i.e. conurbations with more than 5000 inhabitants</t>
  </si>
  <si>
    <t>Býarøkir</t>
  </si>
  <si>
    <t>Stóroyggjar</t>
  </si>
  <si>
    <t>Meginøkið</t>
  </si>
  <si>
    <t>Tórshavn og Klaksvík við samvaksnum bygdum</t>
  </si>
  <si>
    <t>Smáoyggjar</t>
  </si>
  <si>
    <t>Sandoy og Suðuroy</t>
  </si>
  <si>
    <t>Har koyrandi er úr Tórshavn</t>
  </si>
  <si>
    <t>Aðrar oyggjar, har ikki er koyrandi til meginøkið</t>
  </si>
  <si>
    <t>meginøki, bygd</t>
  </si>
  <si>
    <t>367</t>
  </si>
  <si>
    <t>188</t>
  </si>
  <si>
    <t>168</t>
  </si>
  <si>
    <t>675</t>
  </si>
  <si>
    <t>88</t>
  </si>
  <si>
    <t>409</t>
  </si>
  <si>
    <t>116</t>
  </si>
  <si>
    <t>258</t>
  </si>
  <si>
    <t>406</t>
  </si>
  <si>
    <t>692</t>
  </si>
  <si>
    <t>75</t>
  </si>
  <si>
    <t>328</t>
  </si>
  <si>
    <t>9</t>
  </si>
  <si>
    <t>38</t>
  </si>
  <si>
    <t>40</t>
  </si>
  <si>
    <t>48</t>
  </si>
  <si>
    <t>76</t>
  </si>
  <si>
    <t>733</t>
  </si>
  <si>
    <t>629</t>
  </si>
  <si>
    <t>78</t>
  </si>
  <si>
    <t>572</t>
  </si>
  <si>
    <t>31</t>
  </si>
  <si>
    <t>17</t>
  </si>
  <si>
    <t>185</t>
  </si>
  <si>
    <t>112</t>
  </si>
  <si>
    <t>133</t>
  </si>
  <si>
    <t>104</t>
  </si>
  <si>
    <t>89</t>
  </si>
  <si>
    <t>207</t>
  </si>
  <si>
    <t>33</t>
  </si>
  <si>
    <t>25</t>
  </si>
  <si>
    <t>195</t>
  </si>
  <si>
    <t>164</t>
  </si>
  <si>
    <t>234</t>
  </si>
  <si>
    <t>777</t>
  </si>
  <si>
    <t>15</t>
  </si>
  <si>
    <t>28</t>
  </si>
  <si>
    <t>324</t>
  </si>
  <si>
    <t>70</t>
  </si>
  <si>
    <t>13</t>
  </si>
  <si>
    <t>49</t>
  </si>
  <si>
    <t>57</t>
  </si>
  <si>
    <t>1.305</t>
  </si>
  <si>
    <t>12.354</t>
  </si>
  <si>
    <t>147</t>
  </si>
  <si>
    <t>41</t>
  </si>
  <si>
    <t>94</t>
  </si>
  <si>
    <t>809</t>
  </si>
  <si>
    <t>1.261</t>
  </si>
  <si>
    <t>39</t>
  </si>
  <si>
    <t>12</t>
  </si>
  <si>
    <t>55</t>
  </si>
  <si>
    <t>92</t>
  </si>
  <si>
    <t>58</t>
  </si>
  <si>
    <t>6</t>
  </si>
  <si>
    <t>315</t>
  </si>
  <si>
    <t>768</t>
  </si>
  <si>
    <t>1.022</t>
  </si>
  <si>
    <t>62</t>
  </si>
  <si>
    <t>967</t>
  </si>
  <si>
    <t>61</t>
  </si>
  <si>
    <t>21</t>
  </si>
  <si>
    <t>656</t>
  </si>
  <si>
    <t>608</t>
  </si>
  <si>
    <t>225</t>
  </si>
  <si>
    <t>110</t>
  </si>
  <si>
    <t>7</t>
  </si>
  <si>
    <t>87</t>
  </si>
  <si>
    <t>716</t>
  </si>
  <si>
    <t>204</t>
  </si>
  <si>
    <t>395</t>
  </si>
  <si>
    <t>1.405</t>
  </si>
  <si>
    <t>52</t>
  </si>
  <si>
    <t>127</t>
  </si>
  <si>
    <t>153</t>
  </si>
  <si>
    <t>355</t>
  </si>
  <si>
    <t>1.759</t>
  </si>
  <si>
    <t>132</t>
  </si>
  <si>
    <t>360</t>
  </si>
  <si>
    <t>43</t>
  </si>
  <si>
    <t>365</t>
  </si>
  <si>
    <t>187</t>
  </si>
  <si>
    <t>679</t>
  </si>
  <si>
    <t>119</t>
  </si>
  <si>
    <t>259</t>
  </si>
  <si>
    <t>399</t>
  </si>
  <si>
    <t>694</t>
  </si>
  <si>
    <t>327</t>
  </si>
  <si>
    <t>47</t>
  </si>
  <si>
    <t>738</t>
  </si>
  <si>
    <t>626</t>
  </si>
  <si>
    <t>571</t>
  </si>
  <si>
    <t>136</t>
  </si>
  <si>
    <t>105</t>
  </si>
  <si>
    <t>84</t>
  </si>
  <si>
    <t>209</t>
  </si>
  <si>
    <t>73</t>
  </si>
  <si>
    <t>190</t>
  </si>
  <si>
    <t>235</t>
  </si>
  <si>
    <t>779</t>
  </si>
  <si>
    <t>320</t>
  </si>
  <si>
    <t>50</t>
  </si>
  <si>
    <t>56</t>
  </si>
  <si>
    <t>12.401</t>
  </si>
  <si>
    <t>145</t>
  </si>
  <si>
    <t>42</t>
  </si>
  <si>
    <t>96</t>
  </si>
  <si>
    <t>820</t>
  </si>
  <si>
    <t>1.268</t>
  </si>
  <si>
    <t>764</t>
  </si>
  <si>
    <t>982</t>
  </si>
  <si>
    <t>60</t>
  </si>
  <si>
    <t>20</t>
  </si>
  <si>
    <t>607</t>
  </si>
  <si>
    <t>224</t>
  </si>
  <si>
    <t>715</t>
  </si>
  <si>
    <t>396</t>
  </si>
  <si>
    <t>1.411</t>
  </si>
  <si>
    <t>152</t>
  </si>
  <si>
    <t>353</t>
  </si>
  <si>
    <t>1.757</t>
  </si>
  <si>
    <t>131</t>
  </si>
  <si>
    <t>357</t>
  </si>
  <si>
    <t>369</t>
  </si>
  <si>
    <t>169</t>
  </si>
  <si>
    <t>673</t>
  </si>
  <si>
    <t>260</t>
  </si>
  <si>
    <t>702</t>
  </si>
  <si>
    <t>321</t>
  </si>
  <si>
    <t>11</t>
  </si>
  <si>
    <t>741</t>
  </si>
  <si>
    <t>30</t>
  </si>
  <si>
    <t>113</t>
  </si>
  <si>
    <t>83</t>
  </si>
  <si>
    <t>781</t>
  </si>
  <si>
    <t>322</t>
  </si>
  <si>
    <t>1.303</t>
  </si>
  <si>
    <t>12.419</t>
  </si>
  <si>
    <t>823</t>
  </si>
  <si>
    <t>1.263</t>
  </si>
  <si>
    <t>319</t>
  </si>
  <si>
    <t>766</t>
  </si>
  <si>
    <t>1.021</t>
  </si>
  <si>
    <t>989</t>
  </si>
  <si>
    <t>650</t>
  </si>
  <si>
    <t>595</t>
  </si>
  <si>
    <t>229</t>
  </si>
  <si>
    <t>397</t>
  </si>
  <si>
    <t>356</t>
  </si>
  <si>
    <t>1.760</t>
  </si>
  <si>
    <t>129</t>
  </si>
  <si>
    <t>368</t>
  </si>
  <si>
    <t>170</t>
  </si>
  <si>
    <t>403</t>
  </si>
  <si>
    <t>703</t>
  </si>
  <si>
    <t>744</t>
  </si>
  <si>
    <t>627</t>
  </si>
  <si>
    <t>79</t>
  </si>
  <si>
    <t>32</t>
  </si>
  <si>
    <t>82</t>
  </si>
  <si>
    <t>203</t>
  </si>
  <si>
    <t>26</t>
  </si>
  <si>
    <t>189</t>
  </si>
  <si>
    <t>237</t>
  </si>
  <si>
    <t>785</t>
  </si>
  <si>
    <t>325</t>
  </si>
  <si>
    <t>51</t>
  </si>
  <si>
    <t>1.301</t>
  </si>
  <si>
    <t>12.444</t>
  </si>
  <si>
    <t>146</t>
  </si>
  <si>
    <t>95</t>
  </si>
  <si>
    <t>825</t>
  </si>
  <si>
    <t>1.258</t>
  </si>
  <si>
    <t>318</t>
  </si>
  <si>
    <t>988</t>
  </si>
  <si>
    <t>651</t>
  </si>
  <si>
    <t>598</t>
  </si>
  <si>
    <t>228</t>
  </si>
  <si>
    <t>713</t>
  </si>
  <si>
    <t>398</t>
  </si>
  <si>
    <t>1.410</t>
  </si>
  <si>
    <t>1.763</t>
  </si>
  <si>
    <t>125</t>
  </si>
  <si>
    <t>191</t>
  </si>
  <si>
    <t>172</t>
  </si>
  <si>
    <t>411</t>
  </si>
  <si>
    <t>261</t>
  </si>
  <si>
    <t>405</t>
  </si>
  <si>
    <t>752</t>
  </si>
  <si>
    <t>573</t>
  </si>
  <si>
    <t>107</t>
  </si>
  <si>
    <t>198</t>
  </si>
  <si>
    <t>236</t>
  </si>
  <si>
    <t>796</t>
  </si>
  <si>
    <t>29</t>
  </si>
  <si>
    <t>1.297</t>
  </si>
  <si>
    <t>12.463</t>
  </si>
  <si>
    <t>835</t>
  </si>
  <si>
    <t>317</t>
  </si>
  <si>
    <t>1.019</t>
  </si>
  <si>
    <t>991</t>
  </si>
  <si>
    <t>227</t>
  </si>
  <si>
    <t>115</t>
  </si>
  <si>
    <t>86</t>
  </si>
  <si>
    <t>714</t>
  </si>
  <si>
    <t>201</t>
  </si>
  <si>
    <t>1.420</t>
  </si>
  <si>
    <t>128</t>
  </si>
  <si>
    <t>359</t>
  </si>
  <si>
    <t>1.755</t>
  </si>
  <si>
    <t>358</t>
  </si>
  <si>
    <t>192</t>
  </si>
  <si>
    <t>173</t>
  </si>
  <si>
    <t>672</t>
  </si>
  <si>
    <t>120</t>
  </si>
  <si>
    <t>404</t>
  </si>
  <si>
    <t>707</t>
  </si>
  <si>
    <t>74</t>
  </si>
  <si>
    <t>326</t>
  </si>
  <si>
    <t>37</t>
  </si>
  <si>
    <t>751</t>
  </si>
  <si>
    <t>632</t>
  </si>
  <si>
    <t>80</t>
  </si>
  <si>
    <t>238</t>
  </si>
  <si>
    <t>793</t>
  </si>
  <si>
    <t>1.299</t>
  </si>
  <si>
    <t>12.504</t>
  </si>
  <si>
    <t>837</t>
  </si>
  <si>
    <t>1.260</t>
  </si>
  <si>
    <t>770</t>
  </si>
  <si>
    <t>1.015</t>
  </si>
  <si>
    <t>63</t>
  </si>
  <si>
    <t>999</t>
  </si>
  <si>
    <t>647</t>
  </si>
  <si>
    <t>226</t>
  </si>
  <si>
    <t>202</t>
  </si>
  <si>
    <t>1.419</t>
  </si>
  <si>
    <t>149</t>
  </si>
  <si>
    <t>1.751</t>
  </si>
  <si>
    <t>371</t>
  </si>
  <si>
    <t>175</t>
  </si>
  <si>
    <t>407</t>
  </si>
  <si>
    <t>262</t>
  </si>
  <si>
    <t>705</t>
  </si>
  <si>
    <t>753</t>
  </si>
  <si>
    <t>635</t>
  </si>
  <si>
    <t>197</t>
  </si>
  <si>
    <t>239</t>
  </si>
  <si>
    <t>800</t>
  </si>
  <si>
    <t>330</t>
  </si>
  <si>
    <t>1.304</t>
  </si>
  <si>
    <t>12.526</t>
  </si>
  <si>
    <t>148</t>
  </si>
  <si>
    <t>44</t>
  </si>
  <si>
    <t>1.265</t>
  </si>
  <si>
    <t>97</t>
  </si>
  <si>
    <t>772</t>
  </si>
  <si>
    <t>1.016</t>
  </si>
  <si>
    <t>18</t>
  </si>
  <si>
    <t>648</t>
  </si>
  <si>
    <t>77</t>
  </si>
  <si>
    <t>117</t>
  </si>
  <si>
    <t>712</t>
  </si>
  <si>
    <t>1.424</t>
  </si>
  <si>
    <t>362</t>
  </si>
  <si>
    <t>121</t>
  </si>
  <si>
    <t>363</t>
  </si>
  <si>
    <t>374</t>
  </si>
  <si>
    <t>193</t>
  </si>
  <si>
    <t>177</t>
  </si>
  <si>
    <t>412</t>
  </si>
  <si>
    <t>36</t>
  </si>
  <si>
    <t>756</t>
  </si>
  <si>
    <t>630</t>
  </si>
  <si>
    <t>577</t>
  </si>
  <si>
    <t>72</t>
  </si>
  <si>
    <t>242</t>
  </si>
  <si>
    <t>806</t>
  </si>
  <si>
    <t>331</t>
  </si>
  <si>
    <t>14</t>
  </si>
  <si>
    <t>12.508</t>
  </si>
  <si>
    <t>45</t>
  </si>
  <si>
    <t>849</t>
  </si>
  <si>
    <t>1.277</t>
  </si>
  <si>
    <t>5</t>
  </si>
  <si>
    <t>778</t>
  </si>
  <si>
    <t>1.023</t>
  </si>
  <si>
    <t>977</t>
  </si>
  <si>
    <t>652</t>
  </si>
  <si>
    <t>85</t>
  </si>
  <si>
    <t>710</t>
  </si>
  <si>
    <t>111</t>
  </si>
  <si>
    <t>200</t>
  </si>
  <si>
    <t>401</t>
  </si>
  <si>
    <t>1.425</t>
  </si>
  <si>
    <t>130</t>
  </si>
  <si>
    <t>1.742</t>
  </si>
  <si>
    <t>376</t>
  </si>
  <si>
    <t>671</t>
  </si>
  <si>
    <t>122</t>
  </si>
  <si>
    <t>393</t>
  </si>
  <si>
    <t>748</t>
  </si>
  <si>
    <t>576</t>
  </si>
  <si>
    <t>137</t>
  </si>
  <si>
    <t>81</t>
  </si>
  <si>
    <t>245</t>
  </si>
  <si>
    <t>335</t>
  </si>
  <si>
    <t>852</t>
  </si>
  <si>
    <t>1.274</t>
  </si>
  <si>
    <t>774</t>
  </si>
  <si>
    <t>1.027</t>
  </si>
  <si>
    <t>972</t>
  </si>
  <si>
    <t>646</t>
  </si>
  <si>
    <t>589</t>
  </si>
  <si>
    <t>1.426</t>
  </si>
  <si>
    <t>1.731</t>
  </si>
  <si>
    <t>378</t>
  </si>
  <si>
    <t>183</t>
  </si>
  <si>
    <t>669</t>
  </si>
  <si>
    <t>90</t>
  </si>
  <si>
    <t>402</t>
  </si>
  <si>
    <t>390</t>
  </si>
  <si>
    <t>704</t>
  </si>
  <si>
    <t>332</t>
  </si>
  <si>
    <t>743</t>
  </si>
  <si>
    <t>584</t>
  </si>
  <si>
    <t>114</t>
  </si>
  <si>
    <t>139</t>
  </si>
  <si>
    <t>174</t>
  </si>
  <si>
    <t>249</t>
  </si>
  <si>
    <t>805</t>
  </si>
  <si>
    <t>12.417</t>
  </si>
  <si>
    <t>93</t>
  </si>
  <si>
    <t>859</t>
  </si>
  <si>
    <t>1.284</t>
  </si>
  <si>
    <t>100</t>
  </si>
  <si>
    <t>975</t>
  </si>
  <si>
    <t>594</t>
  </si>
  <si>
    <t>230</t>
  </si>
  <si>
    <t>1.414</t>
  </si>
  <si>
    <t>1.735</t>
  </si>
  <si>
    <t>194</t>
  </si>
  <si>
    <t>181</t>
  </si>
  <si>
    <t>123</t>
  </si>
  <si>
    <t>699</t>
  </si>
  <si>
    <t>588</t>
  </si>
  <si>
    <t>138</t>
  </si>
  <si>
    <t>196</t>
  </si>
  <si>
    <t>804</t>
  </si>
  <si>
    <t>333</t>
  </si>
  <si>
    <t>12.432</t>
  </si>
  <si>
    <t>868</t>
  </si>
  <si>
    <t>1.020</t>
  </si>
  <si>
    <t>976</t>
  </si>
  <si>
    <t>639</t>
  </si>
  <si>
    <t>592</t>
  </si>
  <si>
    <t>394</t>
  </si>
  <si>
    <t>1.409</t>
  </si>
  <si>
    <t>364</t>
  </si>
  <si>
    <t>1.736</t>
  </si>
  <si>
    <t>372</t>
  </si>
  <si>
    <t>184</t>
  </si>
  <si>
    <t>668</t>
  </si>
  <si>
    <t>391</t>
  </si>
  <si>
    <t>698</t>
  </si>
  <si>
    <t>636</t>
  </si>
  <si>
    <t>590</t>
  </si>
  <si>
    <t>247</t>
  </si>
  <si>
    <t>801</t>
  </si>
  <si>
    <t>339</t>
  </si>
  <si>
    <t>54</t>
  </si>
  <si>
    <t>12.474</t>
  </si>
  <si>
    <t>873</t>
  </si>
  <si>
    <t>1.278</t>
  </si>
  <si>
    <t>98</t>
  </si>
  <si>
    <t>784</t>
  </si>
  <si>
    <t>968</t>
  </si>
  <si>
    <t>27</t>
  </si>
  <si>
    <t>8</t>
  </si>
  <si>
    <t>1.730</t>
  </si>
  <si>
    <t>370</t>
  </si>
  <si>
    <t>408</t>
  </si>
  <si>
    <t>256</t>
  </si>
  <si>
    <t>10</t>
  </si>
  <si>
    <t>747</t>
  </si>
  <si>
    <t>71</t>
  </si>
  <si>
    <t>12.465</t>
  </si>
  <si>
    <t>151</t>
  </si>
  <si>
    <t>885</t>
  </si>
  <si>
    <t>1.283</t>
  </si>
  <si>
    <t>323</t>
  </si>
  <si>
    <t>641</t>
  </si>
  <si>
    <t>593</t>
  </si>
  <si>
    <t>223</t>
  </si>
  <si>
    <t>1.413</t>
  </si>
  <si>
    <t>1.727</t>
  </si>
  <si>
    <t>377</t>
  </si>
  <si>
    <t>410</t>
  </si>
  <si>
    <t>264</t>
  </si>
  <si>
    <t>746</t>
  </si>
  <si>
    <t>640</t>
  </si>
  <si>
    <t>586</t>
  </si>
  <si>
    <t>134</t>
  </si>
  <si>
    <t>180</t>
  </si>
  <si>
    <t>794</t>
  </si>
  <si>
    <t>1.300</t>
  </si>
  <si>
    <t>12.478</t>
  </si>
  <si>
    <t>150</t>
  </si>
  <si>
    <t>892</t>
  </si>
  <si>
    <t>1.287</t>
  </si>
  <si>
    <t>34</t>
  </si>
  <si>
    <t>59</t>
  </si>
  <si>
    <t>776</t>
  </si>
  <si>
    <t>1.024</t>
  </si>
  <si>
    <t>24</t>
  </si>
  <si>
    <t>585</t>
  </si>
  <si>
    <t>199</t>
  </si>
  <si>
    <t>156</t>
  </si>
  <si>
    <t>1.715</t>
  </si>
  <si>
    <t>379</t>
  </si>
  <si>
    <t>677</t>
  </si>
  <si>
    <t>392</t>
  </si>
  <si>
    <t>750</t>
  </si>
  <si>
    <t>106</t>
  </si>
  <si>
    <t>179</t>
  </si>
  <si>
    <t>246</t>
  </si>
  <si>
    <t>345</t>
  </si>
  <si>
    <t>12.490</t>
  </si>
  <si>
    <t>909</t>
  </si>
  <si>
    <t>1.306</t>
  </si>
  <si>
    <t>1.026</t>
  </si>
  <si>
    <t>980</t>
  </si>
  <si>
    <t>155</t>
  </si>
  <si>
    <t>1.711</t>
  </si>
  <si>
    <t>680</t>
  </si>
  <si>
    <t>267</t>
  </si>
  <si>
    <t>388</t>
  </si>
  <si>
    <t>178</t>
  </si>
  <si>
    <t>12.500</t>
  </si>
  <si>
    <t>904</t>
  </si>
  <si>
    <t>1.322</t>
  </si>
  <si>
    <t>719</t>
  </si>
  <si>
    <t>154</t>
  </si>
  <si>
    <t>1.705</t>
  </si>
  <si>
    <t>681</t>
  </si>
  <si>
    <t>269</t>
  </si>
  <si>
    <t>12.532</t>
  </si>
  <si>
    <t>160</t>
  </si>
  <si>
    <t>46</t>
  </si>
  <si>
    <t>908</t>
  </si>
  <si>
    <t>1.327</t>
  </si>
  <si>
    <t>987</t>
  </si>
  <si>
    <t>717</t>
  </si>
  <si>
    <t>1.407</t>
  </si>
  <si>
    <t>1.718</t>
  </si>
  <si>
    <t>683</t>
  </si>
  <si>
    <t>270</t>
  </si>
  <si>
    <t>389</t>
  </si>
  <si>
    <t>708</t>
  </si>
  <si>
    <t>597</t>
  </si>
  <si>
    <t>250</t>
  </si>
  <si>
    <t>797</t>
  </si>
  <si>
    <t>338</t>
  </si>
  <si>
    <t>12.579</t>
  </si>
  <si>
    <t>163</t>
  </si>
  <si>
    <t>900</t>
  </si>
  <si>
    <t>1.328</t>
  </si>
  <si>
    <t>775</t>
  </si>
  <si>
    <t>1.025</t>
  </si>
  <si>
    <t>986</t>
  </si>
  <si>
    <t>643</t>
  </si>
  <si>
    <t>724</t>
  </si>
  <si>
    <t>1.717</t>
  </si>
  <si>
    <t>687</t>
  </si>
  <si>
    <t>413</t>
  </si>
  <si>
    <t>381</t>
  </si>
  <si>
    <t>68</t>
  </si>
  <si>
    <t>638</t>
  </si>
  <si>
    <t>615</t>
  </si>
  <si>
    <t>35</t>
  </si>
  <si>
    <t>252</t>
  </si>
  <si>
    <t>792</t>
  </si>
  <si>
    <t>12.613</t>
  </si>
  <si>
    <t>162</t>
  </si>
  <si>
    <t>903</t>
  </si>
  <si>
    <t>1.334</t>
  </si>
  <si>
    <t>108</t>
  </si>
  <si>
    <t>1.032</t>
  </si>
  <si>
    <t>727</t>
  </si>
  <si>
    <t>1.418</t>
  </si>
  <si>
    <t>1.712</t>
  </si>
  <si>
    <t>373</t>
  </si>
  <si>
    <t>693</t>
  </si>
  <si>
    <t>417</t>
  </si>
  <si>
    <t>272</t>
  </si>
  <si>
    <t>382</t>
  </si>
  <si>
    <t>624</t>
  </si>
  <si>
    <t>798</t>
  </si>
  <si>
    <t>12.623</t>
  </si>
  <si>
    <t>166</t>
  </si>
  <si>
    <t>1.342</t>
  </si>
  <si>
    <t>773</t>
  </si>
  <si>
    <t>1.045</t>
  </si>
  <si>
    <t>644</t>
  </si>
  <si>
    <t>361</t>
  </si>
  <si>
    <t>1.709</t>
  </si>
  <si>
    <t>124</t>
  </si>
  <si>
    <t>375</t>
  </si>
  <si>
    <t>126</t>
  </si>
  <si>
    <t>276</t>
  </si>
  <si>
    <t>69</t>
  </si>
  <si>
    <t>749</t>
  </si>
  <si>
    <t>790</t>
  </si>
  <si>
    <t>12.648</t>
  </si>
  <si>
    <t>165</t>
  </si>
  <si>
    <t>1.339</t>
  </si>
  <si>
    <t>765</t>
  </si>
  <si>
    <t>1.037</t>
  </si>
  <si>
    <t>969</t>
  </si>
  <si>
    <t>655</t>
  </si>
  <si>
    <t>732</t>
  </si>
  <si>
    <t>1.416</t>
  </si>
  <si>
    <t>1.707</t>
  </si>
  <si>
    <t>277</t>
  </si>
  <si>
    <t>634</t>
  </si>
  <si>
    <t>16</t>
  </si>
  <si>
    <t>140</t>
  </si>
  <si>
    <t>182</t>
  </si>
  <si>
    <t>336</t>
  </si>
  <si>
    <t>1.296</t>
  </si>
  <si>
    <t>12.653</t>
  </si>
  <si>
    <t>161</t>
  </si>
  <si>
    <t>916</t>
  </si>
  <si>
    <t>1.029</t>
  </si>
  <si>
    <t>653</t>
  </si>
  <si>
    <t>583</t>
  </si>
  <si>
    <t>730</t>
  </si>
  <si>
    <t>1.412</t>
  </si>
  <si>
    <t>1.710</t>
  </si>
  <si>
    <t>706</t>
  </si>
  <si>
    <t>709</t>
  </si>
  <si>
    <t>142</t>
  </si>
  <si>
    <t>789</t>
  </si>
  <si>
    <t>334</t>
  </si>
  <si>
    <t>1.292</t>
  </si>
  <si>
    <t>12.661</t>
  </si>
  <si>
    <t>935</t>
  </si>
  <si>
    <t>1.341</t>
  </si>
  <si>
    <t>731</t>
  </si>
  <si>
    <t>701</t>
  </si>
  <si>
    <t>380</t>
  </si>
  <si>
    <t>739</t>
  </si>
  <si>
    <t>637</t>
  </si>
  <si>
    <t>628</t>
  </si>
  <si>
    <t>141</t>
  </si>
  <si>
    <t>12.686</t>
  </si>
  <si>
    <t>158</t>
  </si>
  <si>
    <t>937</t>
  </si>
  <si>
    <t>135</t>
  </si>
  <si>
    <t>1.708</t>
  </si>
  <si>
    <t>711</t>
  </si>
  <si>
    <t>791</t>
  </si>
  <si>
    <t>340</t>
  </si>
  <si>
    <t>12.704</t>
  </si>
  <si>
    <t>159</t>
  </si>
  <si>
    <t>941</t>
  </si>
  <si>
    <t>1.336</t>
  </si>
  <si>
    <t>1.415</t>
  </si>
  <si>
    <t>354</t>
  </si>
  <si>
    <t>274</t>
  </si>
  <si>
    <t>384</t>
  </si>
  <si>
    <t>720</t>
  </si>
  <si>
    <t>726</t>
  </si>
  <si>
    <t>341</t>
  </si>
  <si>
    <t>12.731</t>
  </si>
  <si>
    <t>943</t>
  </si>
  <si>
    <t>313</t>
  </si>
  <si>
    <t>763</t>
  </si>
  <si>
    <t>725</t>
  </si>
  <si>
    <t>205</t>
  </si>
  <si>
    <t>1.417</t>
  </si>
  <si>
    <t>1.688</t>
  </si>
  <si>
    <t>273</t>
  </si>
  <si>
    <t>383</t>
  </si>
  <si>
    <t>67</t>
  </si>
  <si>
    <t>728</t>
  </si>
  <si>
    <t>343</t>
  </si>
  <si>
    <t>12.777</t>
  </si>
  <si>
    <t>940</t>
  </si>
  <si>
    <t>1.355</t>
  </si>
  <si>
    <t>760</t>
  </si>
  <si>
    <t>1.012</t>
  </si>
  <si>
    <t>984</t>
  </si>
  <si>
    <t>232</t>
  </si>
  <si>
    <t>109</t>
  </si>
  <si>
    <t>1.693</t>
  </si>
  <si>
    <t>721</t>
  </si>
  <si>
    <t>736</t>
  </si>
  <si>
    <t>253</t>
  </si>
  <si>
    <t>347</t>
  </si>
  <si>
    <t>12.779</t>
  </si>
  <si>
    <t>167</t>
  </si>
  <si>
    <t>942</t>
  </si>
  <si>
    <t>1.372</t>
  </si>
  <si>
    <t>312</t>
  </si>
  <si>
    <t>985</t>
  </si>
  <si>
    <t>645</t>
  </si>
  <si>
    <t>240</t>
  </si>
  <si>
    <t>1.691</t>
  </si>
  <si>
    <t>740</t>
  </si>
  <si>
    <t>633</t>
  </si>
  <si>
    <t>254</t>
  </si>
  <si>
    <t>12.826</t>
  </si>
  <si>
    <t>91</t>
  </si>
  <si>
    <t>947</t>
  </si>
  <si>
    <t>1.380</t>
  </si>
  <si>
    <t>400</t>
  </si>
  <si>
    <t>1.408</t>
  </si>
  <si>
    <t>12.864</t>
  </si>
  <si>
    <t>946</t>
  </si>
  <si>
    <t>1.379</t>
  </si>
  <si>
    <t>1.013</t>
  </si>
  <si>
    <t>981</t>
  </si>
  <si>
    <t>591</t>
  </si>
  <si>
    <t>208</t>
  </si>
  <si>
    <t>1.700</t>
  </si>
  <si>
    <t>722</t>
  </si>
  <si>
    <t>266</t>
  </si>
  <si>
    <t>66</t>
  </si>
  <si>
    <t>642</t>
  </si>
  <si>
    <t>787</t>
  </si>
  <si>
    <t>12.933</t>
  </si>
  <si>
    <t>948</t>
  </si>
  <si>
    <t>755</t>
  </si>
  <si>
    <t>1.017</t>
  </si>
  <si>
    <t>337</t>
  </si>
  <si>
    <t>810</t>
  </si>
  <si>
    <t>1.307</t>
  </si>
  <si>
    <t>12.981</t>
  </si>
  <si>
    <t>311</t>
  </si>
  <si>
    <t>754</t>
  </si>
  <si>
    <t>1.018</t>
  </si>
  <si>
    <t>723</t>
  </si>
  <si>
    <t>118</t>
  </si>
  <si>
    <t>1.422</t>
  </si>
  <si>
    <t>1.706</t>
  </si>
  <si>
    <t>735</t>
  </si>
  <si>
    <t>742</t>
  </si>
  <si>
    <t>813</t>
  </si>
  <si>
    <t>12.957</t>
  </si>
  <si>
    <t>964</t>
  </si>
  <si>
    <t>316</t>
  </si>
  <si>
    <t>1.014</t>
  </si>
  <si>
    <t>978</t>
  </si>
  <si>
    <t>1.685</t>
  </si>
  <si>
    <t>366</t>
  </si>
  <si>
    <t>23</t>
  </si>
  <si>
    <t>143</t>
  </si>
  <si>
    <t>811</t>
  </si>
  <si>
    <t>12.978</t>
  </si>
  <si>
    <t>1.378</t>
  </si>
  <si>
    <t>758</t>
  </si>
  <si>
    <t>974</t>
  </si>
  <si>
    <t>649</t>
  </si>
  <si>
    <t>1.404</t>
  </si>
  <si>
    <t>157</t>
  </si>
  <si>
    <t>1.687</t>
  </si>
  <si>
    <t>342</t>
  </si>
  <si>
    <t>759</t>
  </si>
  <si>
    <t>812</t>
  </si>
  <si>
    <t>1.291</t>
  </si>
  <si>
    <t>12.976</t>
  </si>
  <si>
    <t>994</t>
  </si>
  <si>
    <t>1.368</t>
  </si>
  <si>
    <t>757</t>
  </si>
  <si>
    <t>596</t>
  </si>
  <si>
    <t>231</t>
  </si>
  <si>
    <t>1.398</t>
  </si>
  <si>
    <t>762</t>
  </si>
  <si>
    <t>1.295</t>
  </si>
  <si>
    <t>12.962</t>
  </si>
  <si>
    <t>1.002</t>
  </si>
  <si>
    <t>1.381</t>
  </si>
  <si>
    <t>1.397</t>
  </si>
  <si>
    <t>1.681</t>
  </si>
  <si>
    <t>12.942</t>
  </si>
  <si>
    <t>1.385</t>
  </si>
  <si>
    <t>206</t>
  </si>
  <si>
    <t>1.401</t>
  </si>
  <si>
    <t>1.682</t>
  </si>
  <si>
    <t>385</t>
  </si>
  <si>
    <t>807</t>
  </si>
  <si>
    <t>53</t>
  </si>
  <si>
    <t>1.042</t>
  </si>
  <si>
    <t>1.395</t>
  </si>
  <si>
    <t>1.675</t>
  </si>
  <si>
    <t>815</t>
  </si>
  <si>
    <t>12.926</t>
  </si>
  <si>
    <t>1.055</t>
  </si>
  <si>
    <t>386</t>
  </si>
  <si>
    <t>176</t>
  </si>
  <si>
    <t>814</t>
  </si>
  <si>
    <t>12.937</t>
  </si>
  <si>
    <t>1.070</t>
  </si>
  <si>
    <t>1.402</t>
  </si>
  <si>
    <t>1.010</t>
  </si>
  <si>
    <t>1.399</t>
  </si>
  <si>
    <t>1.672</t>
  </si>
  <si>
    <t>761</t>
  </si>
  <si>
    <t>1.313</t>
  </si>
  <si>
    <t>12.932</t>
  </si>
  <si>
    <t>1.082</t>
  </si>
  <si>
    <t>210</t>
  </si>
  <si>
    <t>1.396</t>
  </si>
  <si>
    <t>1.670</t>
  </si>
  <si>
    <t>654</t>
  </si>
  <si>
    <t>263</t>
  </si>
  <si>
    <t>824</t>
  </si>
  <si>
    <t>1.315</t>
  </si>
  <si>
    <t>12.975</t>
  </si>
  <si>
    <t>1.089</t>
  </si>
  <si>
    <t>1.421</t>
  </si>
  <si>
    <t>1.394</t>
  </si>
  <si>
    <t>65</t>
  </si>
  <si>
    <t>1.668</t>
  </si>
  <si>
    <t>817</t>
  </si>
  <si>
    <t>1.323</t>
  </si>
  <si>
    <t>13.010</t>
  </si>
  <si>
    <t>1.104</t>
  </si>
  <si>
    <t>587</t>
  </si>
  <si>
    <t>211</t>
  </si>
  <si>
    <t>658</t>
  </si>
  <si>
    <t>265</t>
  </si>
  <si>
    <t>13.030</t>
  </si>
  <si>
    <t>1.121</t>
  </si>
  <si>
    <t>1.439</t>
  </si>
  <si>
    <t>581</t>
  </si>
  <si>
    <t>233</t>
  </si>
  <si>
    <t>212</t>
  </si>
  <si>
    <t>1.678</t>
  </si>
  <si>
    <t>819</t>
  </si>
  <si>
    <t>1.320</t>
  </si>
  <si>
    <t>12.984</t>
  </si>
  <si>
    <t>186</t>
  </si>
  <si>
    <t>1.125</t>
  </si>
  <si>
    <t>1.428</t>
  </si>
  <si>
    <t>997</t>
  </si>
  <si>
    <t>213</t>
  </si>
  <si>
    <t>1.400</t>
  </si>
  <si>
    <t>1.659</t>
  </si>
  <si>
    <t>657</t>
  </si>
  <si>
    <t>22</t>
  </si>
  <si>
    <t>1.324</t>
  </si>
  <si>
    <t>12.995</t>
  </si>
  <si>
    <t>1.142</t>
  </si>
  <si>
    <t>1.435</t>
  </si>
  <si>
    <t>1.007</t>
  </si>
  <si>
    <t>1.406</t>
  </si>
  <si>
    <t>1.661</t>
  </si>
  <si>
    <t>346</t>
  </si>
  <si>
    <t>782</t>
  </si>
  <si>
    <t>631</t>
  </si>
  <si>
    <t>1.330</t>
  </si>
  <si>
    <t>13.050</t>
  </si>
  <si>
    <t>1.151</t>
  </si>
  <si>
    <t>1.665</t>
  </si>
  <si>
    <t>745</t>
  </si>
  <si>
    <t>663</t>
  </si>
  <si>
    <t>832</t>
  </si>
  <si>
    <t>13.090</t>
  </si>
  <si>
    <t>1.159</t>
  </si>
  <si>
    <t>1.403</t>
  </si>
  <si>
    <t>1.664</t>
  </si>
  <si>
    <t>729</t>
  </si>
  <si>
    <t>350</t>
  </si>
  <si>
    <t>783</t>
  </si>
  <si>
    <t>660</t>
  </si>
  <si>
    <t>830</t>
  </si>
  <si>
    <t>1.325</t>
  </si>
  <si>
    <t>13.078</t>
  </si>
  <si>
    <t>1.166</t>
  </si>
  <si>
    <t>1.011</t>
  </si>
  <si>
    <t>1.679</t>
  </si>
  <si>
    <t>13.135</t>
  </si>
  <si>
    <t>1.172</t>
  </si>
  <si>
    <t>1.423</t>
  </si>
  <si>
    <t>605</t>
  </si>
  <si>
    <t>218</t>
  </si>
  <si>
    <t>1.695</t>
  </si>
  <si>
    <t>351</t>
  </si>
  <si>
    <t>827</t>
  </si>
  <si>
    <t>99</t>
  </si>
  <si>
    <t>64</t>
  </si>
  <si>
    <t>13.138</t>
  </si>
  <si>
    <t>19</t>
  </si>
  <si>
    <t>1.186</t>
  </si>
  <si>
    <t>1.447</t>
  </si>
  <si>
    <t>604</t>
  </si>
  <si>
    <t>1.698</t>
  </si>
  <si>
    <t>271</t>
  </si>
  <si>
    <t>666</t>
  </si>
  <si>
    <t>828</t>
  </si>
  <si>
    <t>1.319</t>
  </si>
  <si>
    <t>13.156</t>
  </si>
  <si>
    <t>1.205</t>
  </si>
  <si>
    <t>1.446</t>
  </si>
  <si>
    <t>1.391</t>
  </si>
  <si>
    <t>268</t>
  </si>
  <si>
    <t>13.169</t>
  </si>
  <si>
    <t>1.215</t>
  </si>
  <si>
    <t>1.453</t>
  </si>
  <si>
    <t>219</t>
  </si>
  <si>
    <t>1.393</t>
  </si>
  <si>
    <t>1.699</t>
  </si>
  <si>
    <t>275</t>
  </si>
  <si>
    <t>838</t>
  </si>
  <si>
    <t>1.317</t>
  </si>
  <si>
    <t>13.143</t>
  </si>
  <si>
    <t>1.245</t>
  </si>
  <si>
    <t>171</t>
  </si>
  <si>
    <t>387</t>
  </si>
  <si>
    <t>278</t>
  </si>
  <si>
    <t>428</t>
  </si>
  <si>
    <t>836</t>
  </si>
  <si>
    <t>1.316</t>
  </si>
  <si>
    <t>13.201</t>
  </si>
  <si>
    <t>1.264</t>
  </si>
  <si>
    <t>1.445</t>
  </si>
  <si>
    <t>217</t>
  </si>
  <si>
    <t>430</t>
  </si>
  <si>
    <t>734</t>
  </si>
  <si>
    <t>678</t>
  </si>
  <si>
    <t>840</t>
  </si>
  <si>
    <t>13.235</t>
  </si>
  <si>
    <t>1.438</t>
  </si>
  <si>
    <t>771</t>
  </si>
  <si>
    <t>1.030</t>
  </si>
  <si>
    <t>439</t>
  </si>
  <si>
    <t>780</t>
  </si>
  <si>
    <t>850</t>
  </si>
  <si>
    <t>13.180</t>
  </si>
  <si>
    <t>1.273</t>
  </si>
  <si>
    <t>601</t>
  </si>
  <si>
    <t>1.290</t>
  </si>
  <si>
    <t>13.154</t>
  </si>
  <si>
    <t>1.275</t>
  </si>
  <si>
    <t>1.035</t>
  </si>
  <si>
    <t>600</t>
  </si>
  <si>
    <t>215</t>
  </si>
  <si>
    <t>1.696</t>
  </si>
  <si>
    <t>667</t>
  </si>
  <si>
    <t>848</t>
  </si>
  <si>
    <t>13.165</t>
  </si>
  <si>
    <t>308</t>
  </si>
  <si>
    <t>1.689</t>
  </si>
  <si>
    <t>438</t>
  </si>
  <si>
    <t>625</t>
  </si>
  <si>
    <t>1.288</t>
  </si>
  <si>
    <t>13.167</t>
  </si>
  <si>
    <t>1.282</t>
  </si>
  <si>
    <t>1.432</t>
  </si>
  <si>
    <t>1.043</t>
  </si>
  <si>
    <t>429</t>
  </si>
  <si>
    <t>665</t>
  </si>
  <si>
    <t>13.131</t>
  </si>
  <si>
    <t>1.437</t>
  </si>
  <si>
    <t>306</t>
  </si>
  <si>
    <t>1.041</t>
  </si>
  <si>
    <t>1.003</t>
  </si>
  <si>
    <t>1.392</t>
  </si>
  <si>
    <t>432</t>
  </si>
  <si>
    <t>622</t>
  </si>
  <si>
    <t>842</t>
  </si>
  <si>
    <t>1.289</t>
  </si>
  <si>
    <t>13.146</t>
  </si>
  <si>
    <t>1.431</t>
  </si>
  <si>
    <t>303</t>
  </si>
  <si>
    <t>1.052</t>
  </si>
  <si>
    <t>1.000</t>
  </si>
  <si>
    <t>599</t>
  </si>
  <si>
    <t>1.387</t>
  </si>
  <si>
    <t>1.686</t>
  </si>
  <si>
    <t>431</t>
  </si>
  <si>
    <t>618</t>
  </si>
  <si>
    <t>676</t>
  </si>
  <si>
    <t>13.088</t>
  </si>
  <si>
    <t>1.329</t>
  </si>
  <si>
    <t>305</t>
  </si>
  <si>
    <t>1.053</t>
  </si>
  <si>
    <t>434</t>
  </si>
  <si>
    <t>670</t>
  </si>
  <si>
    <t>843</t>
  </si>
  <si>
    <t>1.276</t>
  </si>
  <si>
    <t>13.073</t>
  </si>
  <si>
    <t>1.350</t>
  </si>
  <si>
    <t>1.056</t>
  </si>
  <si>
    <t>1.388</t>
  </si>
  <si>
    <t>1.269</t>
  </si>
  <si>
    <t>1.376</t>
  </si>
  <si>
    <t>1.442</t>
  </si>
  <si>
    <t>1.051</t>
  </si>
  <si>
    <t>1.004</t>
  </si>
  <si>
    <t>437</t>
  </si>
  <si>
    <t>661</t>
  </si>
  <si>
    <t>257</t>
  </si>
  <si>
    <t>846</t>
  </si>
  <si>
    <t>13.027</t>
  </si>
  <si>
    <t>1.049</t>
  </si>
  <si>
    <t>1.008</t>
  </si>
  <si>
    <t>1.267</t>
  </si>
  <si>
    <t>1.450</t>
  </si>
  <si>
    <t>302</t>
  </si>
  <si>
    <t>1.048</t>
  </si>
  <si>
    <t>1.006</t>
  </si>
  <si>
    <t>1.674</t>
  </si>
  <si>
    <t>283</t>
  </si>
  <si>
    <t>443</t>
  </si>
  <si>
    <t>352</t>
  </si>
  <si>
    <t>839</t>
  </si>
  <si>
    <t>1.255</t>
  </si>
  <si>
    <t>13.017</t>
  </si>
  <si>
    <t>1.452</t>
  </si>
  <si>
    <t>445</t>
  </si>
  <si>
    <t>1.247</t>
  </si>
  <si>
    <t>12.915</t>
  </si>
  <si>
    <t>1.465</t>
  </si>
  <si>
    <t>304</t>
  </si>
  <si>
    <t>582</t>
  </si>
  <si>
    <t>718</t>
  </si>
  <si>
    <t>1.652</t>
  </si>
  <si>
    <t>1.242</t>
  </si>
  <si>
    <t>12.872</t>
  </si>
  <si>
    <t>1.478</t>
  </si>
  <si>
    <t>996</t>
  </si>
  <si>
    <t>578</t>
  </si>
  <si>
    <t>1.655</t>
  </si>
  <si>
    <t>282</t>
  </si>
  <si>
    <t>444</t>
  </si>
  <si>
    <t>620</t>
  </si>
  <si>
    <t>255</t>
  </si>
  <si>
    <t>826</t>
  </si>
  <si>
    <t>1.243</t>
  </si>
  <si>
    <t>12.867</t>
  </si>
  <si>
    <t>1.427</t>
  </si>
  <si>
    <t>1.470</t>
  </si>
  <si>
    <t>284</t>
  </si>
  <si>
    <t>737</t>
  </si>
  <si>
    <t>619</t>
  </si>
  <si>
    <t>829</t>
  </si>
  <si>
    <t>1.251</t>
  </si>
  <si>
    <t>12.848</t>
  </si>
  <si>
    <t>1.467</t>
  </si>
  <si>
    <t>1.473</t>
  </si>
  <si>
    <t>1.658</t>
  </si>
  <si>
    <t>767</t>
  </si>
  <si>
    <t>433</t>
  </si>
  <si>
    <t>831</t>
  </si>
  <si>
    <t>1.254</t>
  </si>
  <si>
    <t>12.855</t>
  </si>
  <si>
    <t>1.486</t>
  </si>
  <si>
    <t>1.460</t>
  </si>
  <si>
    <t>1.390</t>
  </si>
  <si>
    <t>1.660</t>
  </si>
  <si>
    <t>616</t>
  </si>
  <si>
    <t>833</t>
  </si>
  <si>
    <t>1.257</t>
  </si>
  <si>
    <t>12.818</t>
  </si>
  <si>
    <t>1.509</t>
  </si>
  <si>
    <t>1.468</t>
  </si>
  <si>
    <t>300</t>
  </si>
  <si>
    <t>1.386</t>
  </si>
  <si>
    <t>1.650</t>
  </si>
  <si>
    <t>769</t>
  </si>
  <si>
    <t>285</t>
  </si>
  <si>
    <t>617</t>
  </si>
  <si>
    <t>12.840</t>
  </si>
  <si>
    <t>1.512</t>
  </si>
  <si>
    <t>1.637</t>
  </si>
  <si>
    <t>344</t>
  </si>
  <si>
    <t>1.248</t>
  </si>
  <si>
    <t>1.527</t>
  </si>
  <si>
    <t>1.477</t>
  </si>
  <si>
    <t>602</t>
  </si>
  <si>
    <t>1.631</t>
  </si>
  <si>
    <t>348</t>
  </si>
  <si>
    <t>286</t>
  </si>
  <si>
    <t>12.828</t>
  </si>
  <si>
    <t>1.535</t>
  </si>
  <si>
    <t>1.489</t>
  </si>
  <si>
    <t>979</t>
  </si>
  <si>
    <t>1.375</t>
  </si>
  <si>
    <t>1.629</t>
  </si>
  <si>
    <t>349</t>
  </si>
  <si>
    <t>289</t>
  </si>
  <si>
    <t>1.249</t>
  </si>
  <si>
    <t>12.859</t>
  </si>
  <si>
    <t>1.533</t>
  </si>
  <si>
    <t>1.488</t>
  </si>
  <si>
    <t>1.620</t>
  </si>
  <si>
    <t>288</t>
  </si>
  <si>
    <t>442</t>
  </si>
  <si>
    <t>12.861</t>
  </si>
  <si>
    <t>1.548</t>
  </si>
  <si>
    <t>1.498</t>
  </si>
  <si>
    <t>301</t>
  </si>
  <si>
    <t>416</t>
  </si>
  <si>
    <t>1.628</t>
  </si>
  <si>
    <t>623</t>
  </si>
  <si>
    <t>12.816</t>
  </si>
  <si>
    <t>1.578</t>
  </si>
  <si>
    <t>965</t>
  </si>
  <si>
    <t>606</t>
  </si>
  <si>
    <t>422</t>
  </si>
  <si>
    <t>1.623</t>
  </si>
  <si>
    <t>290</t>
  </si>
  <si>
    <t>12.758</t>
  </si>
  <si>
    <t>1.566</t>
  </si>
  <si>
    <t>1.501</t>
  </si>
  <si>
    <t>299</t>
  </si>
  <si>
    <t>216</t>
  </si>
  <si>
    <t>1.371</t>
  </si>
  <si>
    <t>1.612</t>
  </si>
  <si>
    <t>294</t>
  </si>
  <si>
    <t>621</t>
  </si>
  <si>
    <t>244</t>
  </si>
  <si>
    <t>12.738</t>
  </si>
  <si>
    <t>1.568</t>
  </si>
  <si>
    <t>1.005</t>
  </si>
  <si>
    <t>414</t>
  </si>
  <si>
    <t>1.367</t>
  </si>
  <si>
    <t>415</t>
  </si>
  <si>
    <t>1.613</t>
  </si>
  <si>
    <t>845</t>
  </si>
  <si>
    <t>12.746</t>
  </si>
  <si>
    <t>1.597</t>
  </si>
  <si>
    <t>1.490</t>
  </si>
  <si>
    <t>293</t>
  </si>
  <si>
    <t>297</t>
  </si>
  <si>
    <t>847</t>
  </si>
  <si>
    <t>12.744</t>
  </si>
  <si>
    <t>1.622</t>
  </si>
  <si>
    <t>1.499</t>
  </si>
  <si>
    <t>1.374</t>
  </si>
  <si>
    <t>447</t>
  </si>
  <si>
    <t>841</t>
  </si>
  <si>
    <t>12.719</t>
  </si>
  <si>
    <t>1.503</t>
  </si>
  <si>
    <t>998</t>
  </si>
  <si>
    <t>214</t>
  </si>
  <si>
    <t>1.627</t>
  </si>
  <si>
    <t>448</t>
  </si>
  <si>
    <t>614</t>
  </si>
  <si>
    <t>1.252</t>
  </si>
  <si>
    <t>12.736</t>
  </si>
  <si>
    <t>973</t>
  </si>
  <si>
    <t>446</t>
  </si>
  <si>
    <t>613</t>
  </si>
  <si>
    <t>12.716</t>
  </si>
  <si>
    <t>1.662</t>
  </si>
  <si>
    <t>612</t>
  </si>
  <si>
    <t>603</t>
  </si>
  <si>
    <t>1.356</t>
  </si>
  <si>
    <t>1.609</t>
  </si>
  <si>
    <t>1.256</t>
  </si>
  <si>
    <t>12.759</t>
  </si>
  <si>
    <t>1.666</t>
  </si>
  <si>
    <t>1.497</t>
  </si>
  <si>
    <t>611</t>
  </si>
  <si>
    <t>1.606</t>
  </si>
  <si>
    <t>1.262</t>
  </si>
  <si>
    <t>1.690</t>
  </si>
  <si>
    <t>1.479</t>
  </si>
  <si>
    <t>993</t>
  </si>
  <si>
    <t>1.349</t>
  </si>
  <si>
    <t>1.605</t>
  </si>
  <si>
    <t>12.761</t>
  </si>
  <si>
    <t>1.697</t>
  </si>
  <si>
    <t>995</t>
  </si>
  <si>
    <t>1.351</t>
  </si>
  <si>
    <t>1.595</t>
  </si>
  <si>
    <t>298</t>
  </si>
  <si>
    <t>458</t>
  </si>
  <si>
    <t>12.783</t>
  </si>
  <si>
    <t>1.726</t>
  </si>
  <si>
    <t>1.483</t>
  </si>
  <si>
    <t>954</t>
  </si>
  <si>
    <t>1.596</t>
  </si>
  <si>
    <t>786</t>
  </si>
  <si>
    <t>295</t>
  </si>
  <si>
    <t>459</t>
  </si>
  <si>
    <t>243</t>
  </si>
  <si>
    <t>12.742</t>
  </si>
  <si>
    <t>1.744</t>
  </si>
  <si>
    <t>1.480</t>
  </si>
  <si>
    <t>952</t>
  </si>
  <si>
    <t>1.346</t>
  </si>
  <si>
    <t>1.582</t>
  </si>
  <si>
    <t>296</t>
  </si>
  <si>
    <t>453</t>
  </si>
  <si>
    <t>609</t>
  </si>
  <si>
    <t>12.563</t>
  </si>
  <si>
    <t>1.740</t>
  </si>
  <si>
    <t>1.471</t>
  </si>
  <si>
    <t>990</t>
  </si>
  <si>
    <t>452</t>
  </si>
  <si>
    <t>1.244</t>
  </si>
  <si>
    <t>12.543</t>
  </si>
  <si>
    <t>1.739</t>
  </si>
  <si>
    <t>1.469</t>
  </si>
  <si>
    <t>957</t>
  </si>
  <si>
    <t>1.562</t>
  </si>
  <si>
    <t>291</t>
  </si>
  <si>
    <t>454</t>
  </si>
  <si>
    <t>610</t>
  </si>
  <si>
    <t>1.246</t>
  </si>
  <si>
    <t>12.551</t>
  </si>
  <si>
    <t>287</t>
  </si>
  <si>
    <t>983</t>
  </si>
  <si>
    <t>959</t>
  </si>
  <si>
    <t>1.318</t>
  </si>
  <si>
    <t>1.559</t>
  </si>
  <si>
    <t>834</t>
  </si>
  <si>
    <t>12.509</t>
  </si>
  <si>
    <t>1.778</t>
  </si>
  <si>
    <t>1.312</t>
  </si>
  <si>
    <t>1.555</t>
  </si>
  <si>
    <t>292</t>
  </si>
  <si>
    <t>12.497</t>
  </si>
  <si>
    <t>1.787</t>
  </si>
  <si>
    <t>956</t>
  </si>
  <si>
    <t>1.550</t>
  </si>
  <si>
    <t>1.240</t>
  </si>
  <si>
    <t>12.488</t>
  </si>
  <si>
    <t>1.795</t>
  </si>
  <si>
    <t>949</t>
  </si>
  <si>
    <t>1.314</t>
  </si>
  <si>
    <t>1.547</t>
  </si>
  <si>
    <t>241</t>
  </si>
  <si>
    <t>1.235</t>
  </si>
  <si>
    <t>12.487</t>
  </si>
  <si>
    <t>1.800</t>
  </si>
  <si>
    <t>1.482</t>
  </si>
  <si>
    <t>1.542</t>
  </si>
  <si>
    <t>1.231</t>
  </si>
  <si>
    <t>12.455</t>
  </si>
  <si>
    <t>1.829</t>
  </si>
  <si>
    <t>945</t>
  </si>
  <si>
    <t>696</t>
  </si>
  <si>
    <t>1.309</t>
  </si>
  <si>
    <t>1.544</t>
  </si>
  <si>
    <t>1.225</t>
  </si>
  <si>
    <t>12.476</t>
  </si>
  <si>
    <t>1.827</t>
  </si>
  <si>
    <t>691</t>
  </si>
  <si>
    <t>1.308</t>
  </si>
  <si>
    <t>1.541</t>
  </si>
  <si>
    <t>144</t>
  </si>
  <si>
    <t>1.222</t>
  </si>
  <si>
    <t>12.469</t>
  </si>
  <si>
    <t>1.825</t>
  </si>
  <si>
    <t>971</t>
  </si>
  <si>
    <t>1.543</t>
  </si>
  <si>
    <t>441</t>
  </si>
  <si>
    <t>1.211</t>
  </si>
  <si>
    <t>12.496</t>
  </si>
  <si>
    <t>938</t>
  </si>
  <si>
    <t>1.298</t>
  </si>
  <si>
    <t>1.540</t>
  </si>
  <si>
    <t>440</t>
  </si>
  <si>
    <t>12.411</t>
  </si>
  <si>
    <t>1.815</t>
  </si>
  <si>
    <t>1.466</t>
  </si>
  <si>
    <t>970</t>
  </si>
  <si>
    <t>927</t>
  </si>
  <si>
    <t>1.528</t>
  </si>
  <si>
    <t>279</t>
  </si>
  <si>
    <t>1.185</t>
  </si>
  <si>
    <t>12.204</t>
  </si>
  <si>
    <t>690</t>
  </si>
  <si>
    <t>953</t>
  </si>
  <si>
    <t>915</t>
  </si>
  <si>
    <t>569</t>
  </si>
  <si>
    <t>1.281</t>
  </si>
  <si>
    <t>329</t>
  </si>
  <si>
    <t>697</t>
  </si>
  <si>
    <t>12.174</t>
  </si>
  <si>
    <t>1.818</t>
  </si>
  <si>
    <t>944</t>
  </si>
  <si>
    <t>914</t>
  </si>
  <si>
    <t>574</t>
  </si>
  <si>
    <t>1.271</t>
  </si>
  <si>
    <t>1.164</t>
  </si>
  <si>
    <t>12.121</t>
  </si>
  <si>
    <t>1.819</t>
  </si>
  <si>
    <t>1.463</t>
  </si>
  <si>
    <t>565</t>
  </si>
  <si>
    <t>700</t>
  </si>
  <si>
    <t>1.160</t>
  </si>
  <si>
    <t>12.075</t>
  </si>
  <si>
    <t>1.817</t>
  </si>
  <si>
    <t>913</t>
  </si>
  <si>
    <t>674</t>
  </si>
  <si>
    <t>1.270</t>
  </si>
  <si>
    <t>1.161</t>
  </si>
  <si>
    <t>12.055</t>
  </si>
  <si>
    <t>1.461</t>
  </si>
  <si>
    <t>566</t>
  </si>
  <si>
    <t>685</t>
  </si>
  <si>
    <t>580</t>
  </si>
  <si>
    <t>11.947</t>
  </si>
  <si>
    <t>1.806</t>
  </si>
  <si>
    <t>939</t>
  </si>
  <si>
    <t>917</t>
  </si>
  <si>
    <t>558</t>
  </si>
  <si>
    <t>568</t>
  </si>
  <si>
    <t>1.266</t>
  </si>
  <si>
    <t>1.493</t>
  </si>
  <si>
    <t>11.877</t>
  </si>
  <si>
    <t>1.822</t>
  </si>
  <si>
    <t>929</t>
  </si>
  <si>
    <t>562</t>
  </si>
  <si>
    <t>1.168</t>
  </si>
  <si>
    <t>11.879</t>
  </si>
  <si>
    <t>1.448</t>
  </si>
  <si>
    <t>1.476</t>
  </si>
  <si>
    <t>310</t>
  </si>
  <si>
    <t>436</t>
  </si>
  <si>
    <t>1.173</t>
  </si>
  <si>
    <t>11.837</t>
  </si>
  <si>
    <t>925</t>
  </si>
  <si>
    <t>556</t>
  </si>
  <si>
    <t>570</t>
  </si>
  <si>
    <t>435</t>
  </si>
  <si>
    <t>221</t>
  </si>
  <si>
    <t>1.171</t>
  </si>
  <si>
    <t>11.828</t>
  </si>
  <si>
    <t>934</t>
  </si>
  <si>
    <t>555</t>
  </si>
  <si>
    <t>1.475</t>
  </si>
  <si>
    <t>309</t>
  </si>
  <si>
    <t>1.163</t>
  </si>
  <si>
    <t>11.776</t>
  </si>
  <si>
    <t>1.841</t>
  </si>
  <si>
    <t>931</t>
  </si>
  <si>
    <t>561</t>
  </si>
  <si>
    <t>1.238</t>
  </si>
  <si>
    <t>1.472</t>
  </si>
  <si>
    <t>11.727</t>
  </si>
  <si>
    <t>1.840</t>
  </si>
  <si>
    <t>248</t>
  </si>
  <si>
    <t>688</t>
  </si>
  <si>
    <t>920</t>
  </si>
  <si>
    <t>563</t>
  </si>
  <si>
    <t>1.218</t>
  </si>
  <si>
    <t>427</t>
  </si>
  <si>
    <t>557</t>
  </si>
  <si>
    <t>575</t>
  </si>
  <si>
    <t>11.580</t>
  </si>
  <si>
    <t>1.790</t>
  </si>
  <si>
    <t>922</t>
  </si>
  <si>
    <t>912</t>
  </si>
  <si>
    <t>559</t>
  </si>
  <si>
    <t>547</t>
  </si>
  <si>
    <t>1.193</t>
  </si>
  <si>
    <t>1.436</t>
  </si>
  <si>
    <t>554</t>
  </si>
  <si>
    <t>1.154</t>
  </si>
  <si>
    <t>11.542</t>
  </si>
  <si>
    <t>1.799</t>
  </si>
  <si>
    <t>545</t>
  </si>
  <si>
    <t>1.429</t>
  </si>
  <si>
    <t>546</t>
  </si>
  <si>
    <t>1.148</t>
  </si>
  <si>
    <t>11.556</t>
  </si>
  <si>
    <t>919</t>
  </si>
  <si>
    <t>544</t>
  </si>
  <si>
    <t>1.188</t>
  </si>
  <si>
    <t>695</t>
  </si>
  <si>
    <t>11.561</t>
  </si>
  <si>
    <t>1.814</t>
  </si>
  <si>
    <t>662</t>
  </si>
  <si>
    <t>918</t>
  </si>
  <si>
    <t>540</t>
  </si>
  <si>
    <t>1.191</t>
  </si>
  <si>
    <t>548</t>
  </si>
  <si>
    <t>1.152</t>
  </si>
  <si>
    <t>11.568</t>
  </si>
  <si>
    <t>1.828</t>
  </si>
  <si>
    <t>910</t>
  </si>
  <si>
    <t>541</t>
  </si>
  <si>
    <t>659</t>
  </si>
  <si>
    <t>103</t>
  </si>
  <si>
    <t>550</t>
  </si>
  <si>
    <t>11.532</t>
  </si>
  <si>
    <t>921</t>
  </si>
  <si>
    <t>530</t>
  </si>
  <si>
    <t>1.178</t>
  </si>
  <si>
    <t>551</t>
  </si>
  <si>
    <t>1.147</t>
  </si>
  <si>
    <t>1.834</t>
  </si>
  <si>
    <t>926</t>
  </si>
  <si>
    <t>907</t>
  </si>
  <si>
    <t>529</t>
  </si>
  <si>
    <t>1.176</t>
  </si>
  <si>
    <t>102</t>
  </si>
  <si>
    <t>552</t>
  </si>
  <si>
    <t>11.554</t>
  </si>
  <si>
    <t>1.826</t>
  </si>
  <si>
    <t>1.434</t>
  </si>
  <si>
    <t>923</t>
  </si>
  <si>
    <t>906</t>
  </si>
  <si>
    <t>527</t>
  </si>
  <si>
    <t>1.169</t>
  </si>
  <si>
    <t>684</t>
  </si>
  <si>
    <t>101</t>
  </si>
  <si>
    <t>11.557</t>
  </si>
  <si>
    <t>924</t>
  </si>
  <si>
    <t>899</t>
  </si>
  <si>
    <t>543</t>
  </si>
  <si>
    <t>1.144</t>
  </si>
  <si>
    <t>11.546</t>
  </si>
  <si>
    <t>1.856</t>
  </si>
  <si>
    <t>531</t>
  </si>
  <si>
    <t>1.162</t>
  </si>
  <si>
    <t>11.606</t>
  </si>
  <si>
    <t>1.849</t>
  </si>
  <si>
    <t>526</t>
  </si>
  <si>
    <t>1.179</t>
  </si>
  <si>
    <t>426</t>
  </si>
  <si>
    <t>535</t>
  </si>
  <si>
    <t>11.618</t>
  </si>
  <si>
    <t>1.858</t>
  </si>
  <si>
    <t>1.449</t>
  </si>
  <si>
    <t>895</t>
  </si>
  <si>
    <t>553</t>
  </si>
  <si>
    <t>1.182</t>
  </si>
  <si>
    <t>534</t>
  </si>
  <si>
    <t>1.143</t>
  </si>
  <si>
    <t>11.528</t>
  </si>
  <si>
    <t>1.870</t>
  </si>
  <si>
    <t>1.459</t>
  </si>
  <si>
    <t>884</t>
  </si>
  <si>
    <t>549</t>
  </si>
  <si>
    <t>517</t>
  </si>
  <si>
    <t>1.130</t>
  </si>
  <si>
    <t>11.562</t>
  </si>
  <si>
    <t>1.862</t>
  </si>
  <si>
    <t>1.458</t>
  </si>
  <si>
    <t>877</t>
  </si>
  <si>
    <t>519</t>
  </si>
  <si>
    <t>682</t>
  </si>
  <si>
    <t>567</t>
  </si>
  <si>
    <t>1.135</t>
  </si>
  <si>
    <t>11.584</t>
  </si>
  <si>
    <t>1.869</t>
  </si>
  <si>
    <t>1.455</t>
  </si>
  <si>
    <t>881</t>
  </si>
  <si>
    <t>520</t>
  </si>
  <si>
    <t>1.165</t>
  </si>
  <si>
    <t>281</t>
  </si>
  <si>
    <t>528</t>
  </si>
  <si>
    <t>1.139</t>
  </si>
  <si>
    <t>11.589</t>
  </si>
  <si>
    <t>1.880</t>
  </si>
  <si>
    <t>882</t>
  </si>
  <si>
    <t>11.607</t>
  </si>
  <si>
    <t>1.877</t>
  </si>
  <si>
    <t>886</t>
  </si>
  <si>
    <t>523</t>
  </si>
  <si>
    <t>539</t>
  </si>
  <si>
    <t>1.133</t>
  </si>
  <si>
    <t>1.881</t>
  </si>
  <si>
    <t>1.167</t>
  </si>
  <si>
    <t>1.131</t>
  </si>
  <si>
    <t>1.902</t>
  </si>
  <si>
    <t>1.457</t>
  </si>
  <si>
    <t>664</t>
  </si>
  <si>
    <t>880</t>
  </si>
  <si>
    <t>11.667</t>
  </si>
  <si>
    <t>1.897</t>
  </si>
  <si>
    <t>1.134</t>
  </si>
  <si>
    <t>11.674</t>
  </si>
  <si>
    <t>1.906</t>
  </si>
  <si>
    <t>525</t>
  </si>
  <si>
    <t>11.695</t>
  </si>
  <si>
    <t>1.927</t>
  </si>
  <si>
    <t>537</t>
  </si>
  <si>
    <t>1.140</t>
  </si>
  <si>
    <t>11.735</t>
  </si>
  <si>
    <t>1.938</t>
  </si>
  <si>
    <t>1.443</t>
  </si>
  <si>
    <t>893</t>
  </si>
  <si>
    <t>538</t>
  </si>
  <si>
    <t>11.740</t>
  </si>
  <si>
    <t>1.939</t>
  </si>
  <si>
    <t>911</t>
  </si>
  <si>
    <t>887</t>
  </si>
  <si>
    <t>1.170</t>
  </si>
  <si>
    <t>1.136</t>
  </si>
  <si>
    <t>11.691</t>
  </si>
  <si>
    <t>1.942</t>
  </si>
  <si>
    <t>516</t>
  </si>
  <si>
    <t>689</t>
  </si>
  <si>
    <t>11.719</t>
  </si>
  <si>
    <t>1.946</t>
  </si>
  <si>
    <t>1.456</t>
  </si>
  <si>
    <t>507</t>
  </si>
  <si>
    <t>220</t>
  </si>
  <si>
    <t>1.137</t>
  </si>
  <si>
    <t>11.718</t>
  </si>
  <si>
    <t>1.956</t>
  </si>
  <si>
    <t>1.464</t>
  </si>
  <si>
    <t>902</t>
  </si>
  <si>
    <t>889</t>
  </si>
  <si>
    <t>506</t>
  </si>
  <si>
    <t>11.732</t>
  </si>
  <si>
    <t>1.967</t>
  </si>
  <si>
    <t>508</t>
  </si>
  <si>
    <t>11.770</t>
  </si>
  <si>
    <t>1.976</t>
  </si>
  <si>
    <t>1.481</t>
  </si>
  <si>
    <t>11.778</t>
  </si>
  <si>
    <t>1.978</t>
  </si>
  <si>
    <t>533</t>
  </si>
  <si>
    <t>513</t>
  </si>
  <si>
    <t>11.797</t>
  </si>
  <si>
    <t>1.988</t>
  </si>
  <si>
    <t>11.813</t>
  </si>
  <si>
    <t>1.992</t>
  </si>
  <si>
    <t>511</t>
  </si>
  <si>
    <t>1.389</t>
  </si>
  <si>
    <t>11.873</t>
  </si>
  <si>
    <t>1.987</t>
  </si>
  <si>
    <t>501</t>
  </si>
  <si>
    <t>1.384</t>
  </si>
  <si>
    <t>11.909</t>
  </si>
  <si>
    <t>1.996</t>
  </si>
  <si>
    <t>891</t>
  </si>
  <si>
    <t>503</t>
  </si>
  <si>
    <t>1.383</t>
  </si>
  <si>
    <t>11.935</t>
  </si>
  <si>
    <t>1.991</t>
  </si>
  <si>
    <t>532</t>
  </si>
  <si>
    <t>514</t>
  </si>
  <si>
    <t>1.146</t>
  </si>
  <si>
    <t>11.954</t>
  </si>
  <si>
    <t>2.009</t>
  </si>
  <si>
    <t>1.514</t>
  </si>
  <si>
    <t>536</t>
  </si>
  <si>
    <t>11.865</t>
  </si>
  <si>
    <t>1.994</t>
  </si>
  <si>
    <t>1.510</t>
  </si>
  <si>
    <t>11.901</t>
  </si>
  <si>
    <t>1.984</t>
  </si>
  <si>
    <t>1.517</t>
  </si>
  <si>
    <t>1.153</t>
  </si>
  <si>
    <t>11.912</t>
  </si>
  <si>
    <t>1.997</t>
  </si>
  <si>
    <t>1.529</t>
  </si>
  <si>
    <t>515</t>
  </si>
  <si>
    <t>1.149</t>
  </si>
  <si>
    <t>2.015</t>
  </si>
  <si>
    <t>1.138</t>
  </si>
  <si>
    <t>1.150</t>
  </si>
  <si>
    <t>11.955</t>
  </si>
  <si>
    <t>2.025</t>
  </si>
  <si>
    <t>1.536</t>
  </si>
  <si>
    <t>890</t>
  </si>
  <si>
    <t>11.983</t>
  </si>
  <si>
    <t>2.017</t>
  </si>
  <si>
    <t>1.525</t>
  </si>
  <si>
    <t>12.027</t>
  </si>
  <si>
    <t>2.016</t>
  </si>
  <si>
    <t>12.068</t>
  </si>
  <si>
    <t>1.538</t>
  </si>
  <si>
    <t>12.083</t>
  </si>
  <si>
    <t>2.035</t>
  </si>
  <si>
    <t>12.111</t>
  </si>
  <si>
    <t>2.031</t>
  </si>
  <si>
    <t>12.152</t>
  </si>
  <si>
    <t>2.034</t>
  </si>
  <si>
    <t>1.560</t>
  </si>
  <si>
    <t>896</t>
  </si>
  <si>
    <t>12.171</t>
  </si>
  <si>
    <t>1.561</t>
  </si>
  <si>
    <t>251</t>
  </si>
  <si>
    <t>898</t>
  </si>
  <si>
    <t>12.101</t>
  </si>
  <si>
    <t>2.060</t>
  </si>
  <si>
    <t>1.520</t>
  </si>
  <si>
    <t>1.155</t>
  </si>
  <si>
    <t>2.059</t>
  </si>
  <si>
    <t>1.523</t>
  </si>
  <si>
    <t>1.128</t>
  </si>
  <si>
    <t>450</t>
  </si>
  <si>
    <t>2.061</t>
  </si>
  <si>
    <t>509</t>
  </si>
  <si>
    <t>1.126</t>
  </si>
  <si>
    <t>2.082</t>
  </si>
  <si>
    <t>1.537</t>
  </si>
  <si>
    <t>1.132</t>
  </si>
  <si>
    <t>451</t>
  </si>
  <si>
    <t>12.115</t>
  </si>
  <si>
    <t>2.091</t>
  </si>
  <si>
    <t>894</t>
  </si>
  <si>
    <t>2.120</t>
  </si>
  <si>
    <t>1.545</t>
  </si>
  <si>
    <t>449</t>
  </si>
  <si>
    <t>1.174</t>
  </si>
  <si>
    <t>12.172</t>
  </si>
  <si>
    <t>2.117</t>
  </si>
  <si>
    <t>518</t>
  </si>
  <si>
    <t>12.180</t>
  </si>
  <si>
    <t>2.149</t>
  </si>
  <si>
    <t>897</t>
  </si>
  <si>
    <t>522</t>
  </si>
  <si>
    <t>1.145</t>
  </si>
  <si>
    <t>280</t>
  </si>
  <si>
    <t>12.181</t>
  </si>
  <si>
    <t>2.156</t>
  </si>
  <si>
    <t>1.546</t>
  </si>
  <si>
    <t>686</t>
  </si>
  <si>
    <t>521</t>
  </si>
  <si>
    <t>1.190</t>
  </si>
  <si>
    <t>12.184</t>
  </si>
  <si>
    <t>2.169</t>
  </si>
  <si>
    <t>1.156</t>
  </si>
  <si>
    <t>1.197</t>
  </si>
  <si>
    <t>12.241</t>
  </si>
  <si>
    <t>2.192</t>
  </si>
  <si>
    <t>1.571</t>
  </si>
  <si>
    <t>460</t>
  </si>
  <si>
    <t>12.257</t>
  </si>
  <si>
    <t>2.228</t>
  </si>
  <si>
    <t>1.579</t>
  </si>
  <si>
    <t>901</t>
  </si>
  <si>
    <t>500</t>
  </si>
  <si>
    <t>12.212</t>
  </si>
  <si>
    <t>2.225</t>
  </si>
  <si>
    <t>1.581</t>
  </si>
  <si>
    <t>485</t>
  </si>
  <si>
    <t>457</t>
  </si>
  <si>
    <t>12.211</t>
  </si>
  <si>
    <t>2.234</t>
  </si>
  <si>
    <t>1.587</t>
  </si>
  <si>
    <t>455</t>
  </si>
  <si>
    <t>12.230</t>
  </si>
  <si>
    <t>2.237</t>
  </si>
  <si>
    <t>487</t>
  </si>
  <si>
    <t>461</t>
  </si>
  <si>
    <t>1.208</t>
  </si>
  <si>
    <t>12.242</t>
  </si>
  <si>
    <t>2.247</t>
  </si>
  <si>
    <t>1.580</t>
  </si>
  <si>
    <t>888</t>
  </si>
  <si>
    <t>488</t>
  </si>
  <si>
    <t>464</t>
  </si>
  <si>
    <t>1.210</t>
  </si>
  <si>
    <t>12.279</t>
  </si>
  <si>
    <t>2.245</t>
  </si>
  <si>
    <t>1.585</t>
  </si>
  <si>
    <t>489</t>
  </si>
  <si>
    <t>1.216</t>
  </si>
  <si>
    <t>12.260</t>
  </si>
  <si>
    <t>2.268</t>
  </si>
  <si>
    <t>466</t>
  </si>
  <si>
    <t>1.207</t>
  </si>
  <si>
    <t>12.285</t>
  </si>
  <si>
    <t>2.279</t>
  </si>
  <si>
    <t>564</t>
  </si>
  <si>
    <t>472</t>
  </si>
  <si>
    <t>1.206</t>
  </si>
  <si>
    <t>12.293</t>
  </si>
  <si>
    <t>2.314</t>
  </si>
  <si>
    <t>1.590</t>
  </si>
  <si>
    <t>484</t>
  </si>
  <si>
    <t>475</t>
  </si>
  <si>
    <t>1.202</t>
  </si>
  <si>
    <t>12.289</t>
  </si>
  <si>
    <t>2.327</t>
  </si>
  <si>
    <t>1.592</t>
  </si>
  <si>
    <t>490</t>
  </si>
  <si>
    <t>1.157</t>
  </si>
  <si>
    <t>477</t>
  </si>
  <si>
    <t>12.281</t>
  </si>
  <si>
    <t>2.358</t>
  </si>
  <si>
    <t>491</t>
  </si>
  <si>
    <t>468</t>
  </si>
  <si>
    <t>1.223</t>
  </si>
  <si>
    <t>12.284</t>
  </si>
  <si>
    <t>2.362</t>
  </si>
  <si>
    <t>492</t>
  </si>
  <si>
    <t>467</t>
  </si>
  <si>
    <t>795</t>
  </si>
  <si>
    <t>12.315</t>
  </si>
  <si>
    <t>2.371</t>
  </si>
  <si>
    <t>1.602</t>
  </si>
  <si>
    <t>1.224</t>
  </si>
  <si>
    <t>12.288</t>
  </si>
  <si>
    <t>2.363</t>
  </si>
  <si>
    <t>1.618</t>
  </si>
  <si>
    <t>802</t>
  </si>
  <si>
    <t>12.312</t>
  </si>
  <si>
    <t>2.375</t>
  </si>
  <si>
    <t>788</t>
  </si>
  <si>
    <t>12.299</t>
  </si>
  <si>
    <t>2.392</t>
  </si>
  <si>
    <t>1.639</t>
  </si>
  <si>
    <t>1.362</t>
  </si>
  <si>
    <t>12.291</t>
  </si>
  <si>
    <t>2.419</t>
  </si>
  <si>
    <t>905</t>
  </si>
  <si>
    <t>494</t>
  </si>
  <si>
    <t>1.158</t>
  </si>
  <si>
    <t>471</t>
  </si>
  <si>
    <t>560</t>
  </si>
  <si>
    <t>12.328</t>
  </si>
  <si>
    <t>2.425</t>
  </si>
  <si>
    <t>1.229</t>
  </si>
  <si>
    <t>12.357</t>
  </si>
  <si>
    <t>2.429</t>
  </si>
  <si>
    <t>1.680</t>
  </si>
  <si>
    <t>469</t>
  </si>
  <si>
    <t>12.376</t>
  </si>
  <si>
    <t>2.432</t>
  </si>
  <si>
    <t>1.694</t>
  </si>
  <si>
    <t>1.377</t>
  </si>
  <si>
    <t>1.226</t>
  </si>
  <si>
    <t>12.426</t>
  </si>
  <si>
    <t>2.440</t>
  </si>
  <si>
    <t>1.692</t>
  </si>
  <si>
    <t>799</t>
  </si>
  <si>
    <t>12.462</t>
  </si>
  <si>
    <t>2.439</t>
  </si>
  <si>
    <t>930</t>
  </si>
  <si>
    <t>476</t>
  </si>
  <si>
    <t>803</t>
  </si>
  <si>
    <t>12.456</t>
  </si>
  <si>
    <t>2.444</t>
  </si>
  <si>
    <t>1.719</t>
  </si>
  <si>
    <t>932</t>
  </si>
  <si>
    <t>486</t>
  </si>
  <si>
    <t>2.454</t>
  </si>
  <si>
    <t>1.728</t>
  </si>
  <si>
    <t>479</t>
  </si>
  <si>
    <t>1.232</t>
  </si>
  <si>
    <t>2.485</t>
  </si>
  <si>
    <t>1.729</t>
  </si>
  <si>
    <t>1.237</t>
  </si>
  <si>
    <t>12.435</t>
  </si>
  <si>
    <t>2.491</t>
  </si>
  <si>
    <t>1.720</t>
  </si>
  <si>
    <t>958</t>
  </si>
  <si>
    <t>933</t>
  </si>
  <si>
    <t>480</t>
  </si>
  <si>
    <t>1.184</t>
  </si>
  <si>
    <t>222</t>
  </si>
  <si>
    <t>12.405</t>
  </si>
  <si>
    <t>955</t>
  </si>
  <si>
    <t>478</t>
  </si>
  <si>
    <t>1.177</t>
  </si>
  <si>
    <t>12.414</t>
  </si>
  <si>
    <t>2.499</t>
  </si>
  <si>
    <t>1.724</t>
  </si>
  <si>
    <t>481</t>
  </si>
  <si>
    <t>2.536</t>
  </si>
  <si>
    <t>961</t>
  </si>
  <si>
    <t>2.557</t>
  </si>
  <si>
    <t>1.175</t>
  </si>
  <si>
    <t>473</t>
  </si>
  <si>
    <t>12.409</t>
  </si>
  <si>
    <t>1.737</t>
  </si>
  <si>
    <t>12.464</t>
  </si>
  <si>
    <t>2.575</t>
  </si>
  <si>
    <t>1.743</t>
  </si>
  <si>
    <t>963</t>
  </si>
  <si>
    <t>2.585</t>
  </si>
  <si>
    <t>1.758</t>
  </si>
  <si>
    <t>493</t>
  </si>
  <si>
    <t>1.180</t>
  </si>
  <si>
    <t>12.475</t>
  </si>
  <si>
    <t>2.594</t>
  </si>
  <si>
    <t>1.183</t>
  </si>
  <si>
    <t>816</t>
  </si>
  <si>
    <t>12.485</t>
  </si>
  <si>
    <t>2.626</t>
  </si>
  <si>
    <t>818</t>
  </si>
  <si>
    <t>12.516</t>
  </si>
  <si>
    <t>2.638</t>
  </si>
  <si>
    <t>1.181</t>
  </si>
  <si>
    <t>2.655</t>
  </si>
  <si>
    <t>1.775</t>
  </si>
  <si>
    <t>992</t>
  </si>
  <si>
    <t>1.187</t>
  </si>
  <si>
    <t>1.430</t>
  </si>
  <si>
    <t>821</t>
  </si>
  <si>
    <t>474</t>
  </si>
  <si>
    <t>12.483</t>
  </si>
  <si>
    <t>2.651</t>
  </si>
  <si>
    <t>1.764</t>
  </si>
  <si>
    <t>499</t>
  </si>
  <si>
    <t>12.499</t>
  </si>
  <si>
    <t>2.646</t>
  </si>
  <si>
    <t>1.189</t>
  </si>
  <si>
    <t>2.653</t>
  </si>
  <si>
    <t>808</t>
  </si>
  <si>
    <t>12.554</t>
  </si>
  <si>
    <t>2.663</t>
  </si>
  <si>
    <t>1.772</t>
  </si>
  <si>
    <t>497</t>
  </si>
  <si>
    <t>12.560</t>
  </si>
  <si>
    <t>2.684</t>
  </si>
  <si>
    <t>1.792</t>
  </si>
  <si>
    <t>498</t>
  </si>
  <si>
    <t>1.194</t>
  </si>
  <si>
    <t>1.228</t>
  </si>
  <si>
    <t>12.546</t>
  </si>
  <si>
    <t>2.707</t>
  </si>
  <si>
    <t>1.802</t>
  </si>
  <si>
    <t>1.195</t>
  </si>
  <si>
    <t>12.573</t>
  </si>
  <si>
    <t>2.718</t>
  </si>
  <si>
    <t>1.807</t>
  </si>
  <si>
    <t>1.192</t>
  </si>
  <si>
    <t>1.227</t>
  </si>
  <si>
    <t>12.596</t>
  </si>
  <si>
    <t>2.725</t>
  </si>
  <si>
    <t>496</t>
  </si>
  <si>
    <t>12.607</t>
  </si>
  <si>
    <t>2.739</t>
  </si>
  <si>
    <t>12.609</t>
  </si>
  <si>
    <t>2.751</t>
  </si>
  <si>
    <t>1.821</t>
  </si>
  <si>
    <t>483</t>
  </si>
  <si>
    <t>12.672</t>
  </si>
  <si>
    <t>2.760</t>
  </si>
  <si>
    <t>1.441</t>
  </si>
  <si>
    <t>822</t>
  </si>
  <si>
    <t>12.692</t>
  </si>
  <si>
    <t>2.771</t>
  </si>
  <si>
    <t>12.582</t>
  </si>
  <si>
    <t>2.798</t>
  </si>
  <si>
    <t>1.809</t>
  </si>
  <si>
    <t>12.619</t>
  </si>
  <si>
    <t>2.786</t>
  </si>
  <si>
    <t>495</t>
  </si>
  <si>
    <t>1.433</t>
  </si>
  <si>
    <t>2.794</t>
  </si>
  <si>
    <t>1.031</t>
  </si>
  <si>
    <t>12.632</t>
  </si>
  <si>
    <t>2.810</t>
  </si>
  <si>
    <t>1.838</t>
  </si>
  <si>
    <t>419</t>
  </si>
  <si>
    <t>1.239</t>
  </si>
  <si>
    <t>12.621</t>
  </si>
  <si>
    <t>2.820</t>
  </si>
  <si>
    <t>1.851</t>
  </si>
  <si>
    <t>420</t>
  </si>
  <si>
    <t>12.588</t>
  </si>
  <si>
    <t>2.843</t>
  </si>
  <si>
    <t>1.855</t>
  </si>
  <si>
    <t>1.196</t>
  </si>
  <si>
    <t>12.641</t>
  </si>
  <si>
    <t>2.847</t>
  </si>
  <si>
    <t>1.852</t>
  </si>
  <si>
    <t>482</t>
  </si>
  <si>
    <t>12.638</t>
  </si>
  <si>
    <t>2.846</t>
  </si>
  <si>
    <t>1.859</t>
  </si>
  <si>
    <t>1.034</t>
  </si>
  <si>
    <t>12.658</t>
  </si>
  <si>
    <t>2.858</t>
  </si>
  <si>
    <t>1.865</t>
  </si>
  <si>
    <t>418</t>
  </si>
  <si>
    <t>12.652</t>
  </si>
  <si>
    <t>2.882</t>
  </si>
  <si>
    <t>1.872</t>
  </si>
  <si>
    <t>12.710</t>
  </si>
  <si>
    <t>2.891</t>
  </si>
  <si>
    <t>1.874</t>
  </si>
  <si>
    <t>1.033</t>
  </si>
  <si>
    <t>470</t>
  </si>
  <si>
    <t>12.691</t>
  </si>
  <si>
    <t>2.911</t>
  </si>
  <si>
    <t>1.878</t>
  </si>
  <si>
    <t>1.040</t>
  </si>
  <si>
    <t>12.634</t>
  </si>
  <si>
    <t>2.924</t>
  </si>
  <si>
    <t>1.860</t>
  </si>
  <si>
    <t>12.622</t>
  </si>
  <si>
    <t>12.615</t>
  </si>
  <si>
    <t>2.935</t>
  </si>
  <si>
    <t>12.612</t>
  </si>
  <si>
    <t>2.933</t>
  </si>
  <si>
    <t>12.594</t>
  </si>
  <si>
    <t>2.949</t>
  </si>
  <si>
    <t>1.888</t>
  </si>
  <si>
    <t>12.541</t>
  </si>
  <si>
    <t>2.963</t>
  </si>
  <si>
    <t>1.879</t>
  </si>
  <si>
    <t>12.536</t>
  </si>
  <si>
    <t>2.965</t>
  </si>
  <si>
    <t>1.875</t>
  </si>
  <si>
    <t>2.973</t>
  </si>
  <si>
    <t>1.036</t>
  </si>
  <si>
    <t>12.540</t>
  </si>
  <si>
    <t>2.989</t>
  </si>
  <si>
    <t>1.253</t>
  </si>
  <si>
    <t>12.531</t>
  </si>
  <si>
    <t>3.003</t>
  </si>
  <si>
    <t>12.556</t>
  </si>
  <si>
    <t>3.021</t>
  </si>
  <si>
    <t>1.901</t>
  </si>
  <si>
    <t>421</t>
  </si>
  <si>
    <t>1.241</t>
  </si>
  <si>
    <t>12.593</t>
  </si>
  <si>
    <t>3.010</t>
  </si>
  <si>
    <t>1.905</t>
  </si>
  <si>
    <t>424</t>
  </si>
  <si>
    <t>12.451</t>
  </si>
  <si>
    <t>2.969</t>
  </si>
  <si>
    <t>960</t>
  </si>
  <si>
    <t>12.447</t>
  </si>
  <si>
    <t>1.910</t>
  </si>
  <si>
    <t>962</t>
  </si>
  <si>
    <t>423</t>
  </si>
  <si>
    <t>12.454</t>
  </si>
  <si>
    <t>2.984</t>
  </si>
  <si>
    <t>1.913</t>
  </si>
  <si>
    <t>1.039</t>
  </si>
  <si>
    <t>1.234</t>
  </si>
  <si>
    <t>12.424</t>
  </si>
  <si>
    <t>2.995</t>
  </si>
  <si>
    <t>1.923</t>
  </si>
  <si>
    <t>1.038</t>
  </si>
  <si>
    <t>12.470</t>
  </si>
  <si>
    <t>3.011</t>
  </si>
  <si>
    <t>1.918</t>
  </si>
  <si>
    <t>1.044</t>
  </si>
  <si>
    <t>465</t>
  </si>
  <si>
    <t>12.448</t>
  </si>
  <si>
    <t>3.037</t>
  </si>
  <si>
    <t>1.911</t>
  </si>
  <si>
    <t>950</t>
  </si>
  <si>
    <t>1.382</t>
  </si>
  <si>
    <t>3.058</t>
  </si>
  <si>
    <t>1.920</t>
  </si>
  <si>
    <t>462</t>
  </si>
  <si>
    <t>1.219</t>
  </si>
  <si>
    <t>3.071</t>
  </si>
  <si>
    <t>844</t>
  </si>
  <si>
    <t>3.091</t>
  </si>
  <si>
    <t>1.915</t>
  </si>
  <si>
    <t>858</t>
  </si>
  <si>
    <t>12.467</t>
  </si>
  <si>
    <t>3.106</t>
  </si>
  <si>
    <t>1.917</t>
  </si>
  <si>
    <t>463</t>
  </si>
  <si>
    <t>864</t>
  </si>
  <si>
    <t>12.501</t>
  </si>
  <si>
    <t>3.110</t>
  </si>
  <si>
    <t>1.921</t>
  </si>
  <si>
    <t>860</t>
  </si>
  <si>
    <t>307</t>
  </si>
  <si>
    <t>12.479</t>
  </si>
  <si>
    <t>3.118</t>
  </si>
  <si>
    <t>1.936</t>
  </si>
  <si>
    <t>854</t>
  </si>
  <si>
    <t>12.382</t>
  </si>
  <si>
    <t>3.097</t>
  </si>
  <si>
    <t>1.928</t>
  </si>
  <si>
    <t>1.233</t>
  </si>
  <si>
    <t>12.353</t>
  </si>
  <si>
    <t>3.111</t>
  </si>
  <si>
    <t>505</t>
  </si>
  <si>
    <t>861</t>
  </si>
  <si>
    <t>12.351</t>
  </si>
  <si>
    <t>3.117</t>
  </si>
  <si>
    <t>1.914</t>
  </si>
  <si>
    <t>865</t>
  </si>
  <si>
    <t>12.326</t>
  </si>
  <si>
    <t>3.139</t>
  </si>
  <si>
    <t>1.046</t>
  </si>
  <si>
    <t>12.340</t>
  </si>
  <si>
    <t>3.153</t>
  </si>
  <si>
    <t>504</t>
  </si>
  <si>
    <t>872</t>
  </si>
  <si>
    <t>12.273</t>
  </si>
  <si>
    <t>3.159</t>
  </si>
  <si>
    <t>1.050</t>
  </si>
  <si>
    <t>874</t>
  </si>
  <si>
    <t>12.294</t>
  </si>
  <si>
    <t>3.163</t>
  </si>
  <si>
    <t>883</t>
  </si>
  <si>
    <t>1.230</t>
  </si>
  <si>
    <t>3.185</t>
  </si>
  <si>
    <t>12.317</t>
  </si>
  <si>
    <t>3.212</t>
  </si>
  <si>
    <t>1.059</t>
  </si>
  <si>
    <t>12.322</t>
  </si>
  <si>
    <t>3.220</t>
  </si>
  <si>
    <t>1.893</t>
  </si>
  <si>
    <t>579</t>
  </si>
  <si>
    <t>12.330</t>
  </si>
  <si>
    <t>3.247</t>
  </si>
  <si>
    <t>1.885</t>
  </si>
  <si>
    <t>1.062</t>
  </si>
  <si>
    <t>879</t>
  </si>
  <si>
    <t>314</t>
  </si>
  <si>
    <t>12.369</t>
  </si>
  <si>
    <t>3.262</t>
  </si>
  <si>
    <t>12.258</t>
  </si>
  <si>
    <t>3.271</t>
  </si>
  <si>
    <t>1.069</t>
  </si>
  <si>
    <t>871</t>
  </si>
  <si>
    <t>1.221</t>
  </si>
  <si>
    <t>12.266</t>
  </si>
  <si>
    <t>3.276</t>
  </si>
  <si>
    <t>1.868</t>
  </si>
  <si>
    <t>1.061</t>
  </si>
  <si>
    <t>3.286</t>
  </si>
  <si>
    <t>1.861</t>
  </si>
  <si>
    <t>1.220</t>
  </si>
  <si>
    <t>12.261</t>
  </si>
  <si>
    <t>3.319</t>
  </si>
  <si>
    <t>12.300</t>
  </si>
  <si>
    <t>3.330</t>
  </si>
  <si>
    <t>1.857</t>
  </si>
  <si>
    <t>502</t>
  </si>
  <si>
    <t>1.217</t>
  </si>
  <si>
    <t>12.297</t>
  </si>
  <si>
    <t>3.334</t>
  </si>
  <si>
    <t>12.333</t>
  </si>
  <si>
    <t>3.325</t>
  </si>
  <si>
    <t>1.864</t>
  </si>
  <si>
    <t>1.117</t>
  </si>
  <si>
    <t>12.342</t>
  </si>
  <si>
    <t>3.346</t>
  </si>
  <si>
    <t>1.054</t>
  </si>
  <si>
    <t>1.122</t>
  </si>
  <si>
    <t>3.364</t>
  </si>
  <si>
    <t>1.873</t>
  </si>
  <si>
    <t>1.057</t>
  </si>
  <si>
    <t>1.119</t>
  </si>
  <si>
    <t>12.349</t>
  </si>
  <si>
    <t>3.376</t>
  </si>
  <si>
    <t>1.060</t>
  </si>
  <si>
    <t>1.113</t>
  </si>
  <si>
    <t>12.358</t>
  </si>
  <si>
    <t>3.381</t>
  </si>
  <si>
    <t>1.114</t>
  </si>
  <si>
    <t>3.412</t>
  </si>
  <si>
    <t>1.889</t>
  </si>
  <si>
    <t>1.064</t>
  </si>
  <si>
    <t>1.124</t>
  </si>
  <si>
    <t>12.308</t>
  </si>
  <si>
    <t>3.379</t>
  </si>
  <si>
    <t>1.886</t>
  </si>
  <si>
    <t>1.112</t>
  </si>
  <si>
    <t>12.287</t>
  </si>
  <si>
    <t>3.397</t>
  </si>
  <si>
    <t>1.892</t>
  </si>
  <si>
    <t>1.110</t>
  </si>
  <si>
    <t>12.320</t>
  </si>
  <si>
    <t>3.407</t>
  </si>
  <si>
    <t>1.098</t>
  </si>
  <si>
    <t>12.334</t>
  </si>
  <si>
    <t>3.435</t>
  </si>
  <si>
    <t>1.887</t>
  </si>
  <si>
    <t>1.094</t>
  </si>
  <si>
    <t>12.335</t>
  </si>
  <si>
    <t>3.455</t>
  </si>
  <si>
    <t>1.907</t>
  </si>
  <si>
    <t>1.086</t>
  </si>
  <si>
    <t>3.477</t>
  </si>
  <si>
    <t>1.912</t>
  </si>
  <si>
    <t>1.066</t>
  </si>
  <si>
    <t>3.472</t>
  </si>
  <si>
    <t>1.899</t>
  </si>
  <si>
    <t>1.068</t>
  </si>
  <si>
    <t>1.236</t>
  </si>
  <si>
    <t>12.373</t>
  </si>
  <si>
    <t>3.496</t>
  </si>
  <si>
    <t>1.071</t>
  </si>
  <si>
    <t>3.506</t>
  </si>
  <si>
    <t>1.065</t>
  </si>
  <si>
    <t>512</t>
  </si>
  <si>
    <t>12.364</t>
  </si>
  <si>
    <t>3.513</t>
  </si>
  <si>
    <t>1.947</t>
  </si>
  <si>
    <t>12.387</t>
  </si>
  <si>
    <t>3.549</t>
  </si>
  <si>
    <t>1.963</t>
  </si>
  <si>
    <t>1.366</t>
  </si>
  <si>
    <t>3.572</t>
  </si>
  <si>
    <t>1.357</t>
  </si>
  <si>
    <t>12.302</t>
  </si>
  <si>
    <t>3.543</t>
  </si>
  <si>
    <t>1.948</t>
  </si>
  <si>
    <t>1.009</t>
  </si>
  <si>
    <t>1.331</t>
  </si>
  <si>
    <t>425</t>
  </si>
  <si>
    <t>3.562</t>
  </si>
  <si>
    <t>1.975</t>
  </si>
  <si>
    <t>1.058</t>
  </si>
  <si>
    <t>12.264</t>
  </si>
  <si>
    <t>3.573</t>
  </si>
  <si>
    <t>1.344</t>
  </si>
  <si>
    <t>3.603</t>
  </si>
  <si>
    <t>1.979</t>
  </si>
  <si>
    <t>1.348</t>
  </si>
  <si>
    <t>3.605</t>
  </si>
  <si>
    <t>3.614</t>
  </si>
  <si>
    <t>2.003</t>
  </si>
  <si>
    <t>1.353</t>
  </si>
  <si>
    <t>3.622</t>
  </si>
  <si>
    <t>2.027</t>
  </si>
  <si>
    <t>1.200</t>
  </si>
  <si>
    <t>3.629</t>
  </si>
  <si>
    <t>2.006</t>
  </si>
  <si>
    <t>1.361</t>
  </si>
  <si>
    <t>3.630</t>
  </si>
  <si>
    <t>1.067</t>
  </si>
  <si>
    <t>1.199</t>
  </si>
  <si>
    <t>3.646</t>
  </si>
  <si>
    <t>12.379</t>
  </si>
  <si>
    <t>3.663</t>
  </si>
  <si>
    <t>1.990</t>
  </si>
  <si>
    <t>1.370</t>
  </si>
  <si>
    <t>1.203</t>
  </si>
  <si>
    <t>12.461</t>
  </si>
  <si>
    <t>3.660</t>
  </si>
  <si>
    <t>2.002</t>
  </si>
  <si>
    <t>1.209</t>
  </si>
  <si>
    <t>3.600</t>
  </si>
  <si>
    <t>12.286</t>
  </si>
  <si>
    <t>3.610</t>
  </si>
  <si>
    <t>524</t>
  </si>
  <si>
    <t>1.213</t>
  </si>
  <si>
    <t>12.270</t>
  </si>
  <si>
    <t>3.615</t>
  </si>
  <si>
    <t>1.373</t>
  </si>
  <si>
    <t>1.212</t>
  </si>
  <si>
    <t>3.623</t>
  </si>
  <si>
    <t>2.020</t>
  </si>
  <si>
    <t>3.628</t>
  </si>
  <si>
    <t>2.038</t>
  </si>
  <si>
    <t>12.280</t>
  </si>
  <si>
    <t>3.633</t>
  </si>
  <si>
    <t>2.036</t>
  </si>
  <si>
    <t>1.363</t>
  </si>
  <si>
    <t>1.214</t>
  </si>
  <si>
    <t>3.641</t>
  </si>
  <si>
    <t>2.026</t>
  </si>
  <si>
    <t>12.277</t>
  </si>
  <si>
    <t>3.653</t>
  </si>
  <si>
    <t>2.029</t>
  </si>
  <si>
    <t>12.275</t>
  </si>
  <si>
    <t>966</t>
  </si>
  <si>
    <t>3.682</t>
  </si>
  <si>
    <t>2.045</t>
  </si>
  <si>
    <t>510</t>
  </si>
  <si>
    <t>3.685</t>
  </si>
  <si>
    <t>2.053</t>
  </si>
  <si>
    <t>1.364</t>
  </si>
  <si>
    <t>3.678</t>
  </si>
  <si>
    <t>2.066</t>
  </si>
  <si>
    <t>3.627</t>
  </si>
  <si>
    <t>1.354</t>
  </si>
  <si>
    <t>12.178</t>
  </si>
  <si>
    <t>1.359</t>
  </si>
  <si>
    <t>12.186</t>
  </si>
  <si>
    <t>3.616</t>
  </si>
  <si>
    <t>2.033</t>
  </si>
  <si>
    <t>851</t>
  </si>
  <si>
    <t>1.358</t>
  </si>
  <si>
    <t>12.168</t>
  </si>
  <si>
    <t>3.632</t>
  </si>
  <si>
    <t>2.030</t>
  </si>
  <si>
    <t>857</t>
  </si>
  <si>
    <t>12.218</t>
  </si>
  <si>
    <t>3.631</t>
  </si>
  <si>
    <t>856</t>
  </si>
  <si>
    <t>12.185</t>
  </si>
  <si>
    <t>2.021</t>
  </si>
  <si>
    <t>1.365</t>
  </si>
  <si>
    <t>12.166</t>
  </si>
  <si>
    <t>3.655</t>
  </si>
  <si>
    <t>12.203</t>
  </si>
  <si>
    <t>3.665</t>
  </si>
  <si>
    <t>2.037</t>
  </si>
  <si>
    <t>855</t>
  </si>
  <si>
    <t>12.205</t>
  </si>
  <si>
    <t>3.667</t>
  </si>
  <si>
    <t>456</t>
  </si>
  <si>
    <t>3.681</t>
  </si>
  <si>
    <t>2.039</t>
  </si>
  <si>
    <t>12.187</t>
  </si>
  <si>
    <t>3.703</t>
  </si>
  <si>
    <t>12.229</t>
  </si>
  <si>
    <t>3.709</t>
  </si>
  <si>
    <t>1.345</t>
  </si>
  <si>
    <t>12.120</t>
  </si>
  <si>
    <t>3.684</t>
  </si>
  <si>
    <t>2.007</t>
  </si>
  <si>
    <t>1.326</t>
  </si>
  <si>
    <t>12.125</t>
  </si>
  <si>
    <t>3.691</t>
  </si>
  <si>
    <t>2.001</t>
  </si>
  <si>
    <t>12.142</t>
  </si>
  <si>
    <t>3.695</t>
  </si>
  <si>
    <t>12.157</t>
  </si>
  <si>
    <t>3.698</t>
  </si>
  <si>
    <t>2.005</t>
  </si>
  <si>
    <t>12.196</t>
  </si>
  <si>
    <t>3.726</t>
  </si>
  <si>
    <t>12.213</t>
  </si>
  <si>
    <t>3.723</t>
  </si>
  <si>
    <t>1.998</t>
  </si>
  <si>
    <t>12.239</t>
  </si>
  <si>
    <t>3.735</t>
  </si>
  <si>
    <t>2.000</t>
  </si>
  <si>
    <t>12.252</t>
  </si>
  <si>
    <t>3.744</t>
  </si>
  <si>
    <t>1.993</t>
  </si>
  <si>
    <t>12.238</t>
  </si>
  <si>
    <t>3.765</t>
  </si>
  <si>
    <t>12.271</t>
  </si>
  <si>
    <t>3.778</t>
  </si>
  <si>
    <t>12.296</t>
  </si>
  <si>
    <t>3.792</t>
  </si>
  <si>
    <t>2.012</t>
  </si>
  <si>
    <t>12.339</t>
  </si>
  <si>
    <t>3.821</t>
  </si>
  <si>
    <t>2.004</t>
  </si>
  <si>
    <t>866</t>
  </si>
  <si>
    <t>1.302</t>
  </si>
  <si>
    <t>12.225</t>
  </si>
  <si>
    <t>3.754</t>
  </si>
  <si>
    <t>12.234</t>
  </si>
  <si>
    <t>3.753</t>
  </si>
  <si>
    <t>869</t>
  </si>
  <si>
    <t>1.001</t>
  </si>
  <si>
    <t>3.756</t>
  </si>
  <si>
    <t>2.008</t>
  </si>
  <si>
    <t>870</t>
  </si>
  <si>
    <t>1.311</t>
  </si>
  <si>
    <t>3.766</t>
  </si>
  <si>
    <t>2.011</t>
  </si>
  <si>
    <t>3.777</t>
  </si>
  <si>
    <t>875</t>
  </si>
  <si>
    <t>1.198</t>
  </si>
  <si>
    <t>12.374</t>
  </si>
  <si>
    <t>3.770</t>
  </si>
  <si>
    <t>1.201</t>
  </si>
  <si>
    <t>3.759</t>
  </si>
  <si>
    <t>1.047</t>
  </si>
  <si>
    <t>12.407</t>
  </si>
  <si>
    <t>12.439</t>
  </si>
  <si>
    <t>1.333</t>
  </si>
  <si>
    <t>12.472</t>
  </si>
  <si>
    <t>3.755</t>
  </si>
  <si>
    <t>12.498</t>
  </si>
  <si>
    <t>3.779</t>
  </si>
  <si>
    <t>1.981</t>
  </si>
  <si>
    <t>12.576</t>
  </si>
  <si>
    <t>3.790</t>
  </si>
  <si>
    <t>1.063</t>
  </si>
  <si>
    <t>3.763</t>
  </si>
  <si>
    <t>3.758</t>
  </si>
  <si>
    <t>1.204</t>
  </si>
  <si>
    <t>12.587</t>
  </si>
  <si>
    <t>1.954</t>
  </si>
  <si>
    <t>1.321</t>
  </si>
  <si>
    <t>12.608</t>
  </si>
  <si>
    <t>3.794</t>
  </si>
  <si>
    <t>12.580</t>
  </si>
  <si>
    <t>3.806</t>
  </si>
  <si>
    <t>1.966</t>
  </si>
  <si>
    <t>3.810</t>
  </si>
  <si>
    <t>1.969</t>
  </si>
  <si>
    <t>1.332</t>
  </si>
  <si>
    <t>3.817</t>
  </si>
  <si>
    <t>1.977</t>
  </si>
  <si>
    <t>12.625</t>
  </si>
  <si>
    <t>3.823</t>
  </si>
  <si>
    <t>1.995</t>
  </si>
  <si>
    <t>1.072</t>
  </si>
  <si>
    <t>1.335</t>
  </si>
  <si>
    <t>12.644</t>
  </si>
  <si>
    <t>3.820</t>
  </si>
  <si>
    <t>863</t>
  </si>
  <si>
    <t>12.697</t>
  </si>
  <si>
    <t>3.848</t>
  </si>
  <si>
    <t>1.073</t>
  </si>
  <si>
    <t>12.747</t>
  </si>
  <si>
    <t>3.862</t>
  </si>
  <si>
    <t>1.076</t>
  </si>
  <si>
    <t>1.340</t>
  </si>
  <si>
    <t>3.832</t>
  </si>
  <si>
    <t>1.074</t>
  </si>
  <si>
    <t>12.668</t>
  </si>
  <si>
    <t>3.842</t>
  </si>
  <si>
    <t>1.075</t>
  </si>
  <si>
    <t>12.717</t>
  </si>
  <si>
    <t>3.840</t>
  </si>
  <si>
    <t>1.078</t>
  </si>
  <si>
    <t>12.737</t>
  </si>
  <si>
    <t>3.837</t>
  </si>
  <si>
    <t>1.080</t>
  </si>
  <si>
    <t>12.763</t>
  </si>
  <si>
    <t>3.854</t>
  </si>
  <si>
    <t>1.085</t>
  </si>
  <si>
    <t>12.787</t>
  </si>
  <si>
    <t>2.048</t>
  </si>
  <si>
    <t>1.090</t>
  </si>
  <si>
    <t>12.811</t>
  </si>
  <si>
    <t>3.849</t>
  </si>
  <si>
    <t>2.058</t>
  </si>
  <si>
    <t>1.093</t>
  </si>
  <si>
    <t>12.808</t>
  </si>
  <si>
    <t>3.870</t>
  </si>
  <si>
    <t>1.092</t>
  </si>
  <si>
    <t>12.857</t>
  </si>
  <si>
    <t>3.871</t>
  </si>
  <si>
    <t>2.071</t>
  </si>
  <si>
    <t>12.889</t>
  </si>
  <si>
    <t>3.889</t>
  </si>
  <si>
    <t>12.986</t>
  </si>
  <si>
    <t>3.916</t>
  </si>
  <si>
    <t>2.099</t>
  </si>
  <si>
    <t>1.343</t>
  </si>
  <si>
    <t>12.898</t>
  </si>
  <si>
    <t>3.894</t>
  </si>
  <si>
    <t>2.092</t>
  </si>
  <si>
    <t>878</t>
  </si>
  <si>
    <t>1.347</t>
  </si>
  <si>
    <t>12.911</t>
  </si>
  <si>
    <t>2.096</t>
  </si>
  <si>
    <t>1.095</t>
  </si>
  <si>
    <t>12.948</t>
  </si>
  <si>
    <t>3.896</t>
  </si>
  <si>
    <t>2.090</t>
  </si>
  <si>
    <t>1.096</t>
  </si>
  <si>
    <t>12.955</t>
  </si>
  <si>
    <t>2.110</t>
  </si>
  <si>
    <t>12.967</t>
  </si>
  <si>
    <t>3.936</t>
  </si>
  <si>
    <t>2.104</t>
  </si>
  <si>
    <t>1.097</t>
  </si>
  <si>
    <t>12.969</t>
  </si>
  <si>
    <t>3.953</t>
  </si>
  <si>
    <t>2.106</t>
  </si>
  <si>
    <t>1.103</t>
  </si>
  <si>
    <t>12.983</t>
  </si>
  <si>
    <t>3.972</t>
  </si>
  <si>
    <t>1.102</t>
  </si>
  <si>
    <t>13.009</t>
  </si>
  <si>
    <t>3.962</t>
  </si>
  <si>
    <t>13.047</t>
  </si>
  <si>
    <t>3.967</t>
  </si>
  <si>
    <t>2.095</t>
  </si>
  <si>
    <t>1.105</t>
  </si>
  <si>
    <t>13.041</t>
  </si>
  <si>
    <t>3.961</t>
  </si>
  <si>
    <t>13.079</t>
  </si>
  <si>
    <t>3.951</t>
  </si>
  <si>
    <t>13.127</t>
  </si>
  <si>
    <t>3.971</t>
  </si>
  <si>
    <t>2.119</t>
  </si>
  <si>
    <t>1.108</t>
  </si>
  <si>
    <t>13.044</t>
  </si>
  <si>
    <t>3.954</t>
  </si>
  <si>
    <t>2.100</t>
  </si>
  <si>
    <t>13.052</t>
  </si>
  <si>
    <t>3.956</t>
  </si>
  <si>
    <t>2.097</t>
  </si>
  <si>
    <t>1.099</t>
  </si>
  <si>
    <t>3.942</t>
  </si>
  <si>
    <t>2.105</t>
  </si>
  <si>
    <t>1.106</t>
  </si>
  <si>
    <t>13.101</t>
  </si>
  <si>
    <t>3.937</t>
  </si>
  <si>
    <t>2.132</t>
  </si>
  <si>
    <t>13.120</t>
  </si>
  <si>
    <t>3.941</t>
  </si>
  <si>
    <t>2.138</t>
  </si>
  <si>
    <t>1.107</t>
  </si>
  <si>
    <t>1.079</t>
  </si>
  <si>
    <t>13.134</t>
  </si>
  <si>
    <t>3.964</t>
  </si>
  <si>
    <t>13.191</t>
  </si>
  <si>
    <t>3.966</t>
  </si>
  <si>
    <t>2.153</t>
  </si>
  <si>
    <t>13.219</t>
  </si>
  <si>
    <t>3.985</t>
  </si>
  <si>
    <t>1.101</t>
  </si>
  <si>
    <t>13.231</t>
  </si>
  <si>
    <t>4.003</t>
  </si>
  <si>
    <t>2.171</t>
  </si>
  <si>
    <t>1.115</t>
  </si>
  <si>
    <t>1.077</t>
  </si>
  <si>
    <t>1.369</t>
  </si>
  <si>
    <t>867</t>
  </si>
  <si>
    <t>13.267</t>
  </si>
  <si>
    <t>4.000</t>
  </si>
  <si>
    <t>2.173</t>
  </si>
  <si>
    <t>13.264</t>
  </si>
  <si>
    <t>4.035</t>
  </si>
  <si>
    <t>2.188</t>
  </si>
  <si>
    <t>13.362</t>
  </si>
  <si>
    <t>4.072</t>
  </si>
  <si>
    <t>2.187</t>
  </si>
  <si>
    <t>13.270</t>
  </si>
  <si>
    <t>2.163</t>
  </si>
  <si>
    <t>1.088</t>
  </si>
  <si>
    <t>13.250</t>
  </si>
  <si>
    <t>4.073</t>
  </si>
  <si>
    <t>2.159</t>
  </si>
  <si>
    <t>1.111</t>
  </si>
  <si>
    <t>1.100</t>
  </si>
  <si>
    <t>13.294</t>
  </si>
  <si>
    <t>4.095</t>
  </si>
  <si>
    <t>2.183</t>
  </si>
  <si>
    <t>13.313</t>
  </si>
  <si>
    <t>4.098</t>
  </si>
  <si>
    <t>2.186</t>
  </si>
  <si>
    <t>1.109</t>
  </si>
  <si>
    <t>4.114</t>
  </si>
  <si>
    <t>13.333</t>
  </si>
  <si>
    <t>4.123</t>
  </si>
  <si>
    <t>2.194</t>
  </si>
  <si>
    <t>13.374</t>
  </si>
  <si>
    <t>4.132</t>
  </si>
  <si>
    <t>2.184</t>
  </si>
  <si>
    <t>1.120</t>
  </si>
  <si>
    <t>13.379</t>
  </si>
  <si>
    <t>4.139</t>
  </si>
  <si>
    <t>853</t>
  </si>
  <si>
    <t>13.371</t>
  </si>
  <si>
    <t>4.142</t>
  </si>
  <si>
    <t>2.206</t>
  </si>
  <si>
    <t>1.129</t>
  </si>
  <si>
    <t>13.388</t>
  </si>
  <si>
    <t>4.140</t>
  </si>
  <si>
    <t>2.221</t>
  </si>
  <si>
    <t>1.123</t>
  </si>
  <si>
    <t>13.406</t>
  </si>
  <si>
    <t>4.156</t>
  </si>
  <si>
    <t>2.230</t>
  </si>
  <si>
    <t>13.500</t>
  </si>
  <si>
    <t>4.208</t>
  </si>
  <si>
    <t>2.246</t>
  </si>
  <si>
    <t>13.477</t>
  </si>
  <si>
    <t>4.193</t>
  </si>
  <si>
    <t>13.452</t>
  </si>
  <si>
    <t>4.200</t>
  </si>
  <si>
    <t>1.127</t>
  </si>
  <si>
    <t>1.028</t>
  </si>
  <si>
    <t>13.499</t>
  </si>
  <si>
    <t>1.118</t>
  </si>
  <si>
    <t>13.539</t>
  </si>
  <si>
    <t>2.233</t>
  </si>
  <si>
    <t>13.532</t>
  </si>
  <si>
    <t>4.224</t>
  </si>
  <si>
    <t>1.352</t>
  </si>
  <si>
    <t>13.567</t>
  </si>
  <si>
    <t>4.250</t>
  </si>
  <si>
    <t>2.259</t>
  </si>
  <si>
    <t>13.584</t>
  </si>
  <si>
    <t>4.264</t>
  </si>
  <si>
    <t>2.251</t>
  </si>
  <si>
    <t>13.597</t>
  </si>
  <si>
    <t>4.280</t>
  </si>
  <si>
    <t>2.257</t>
  </si>
  <si>
    <t>13.604</t>
  </si>
  <si>
    <t>4.284</t>
  </si>
  <si>
    <t>2.270</t>
  </si>
  <si>
    <t>13.633</t>
  </si>
  <si>
    <t>4.301</t>
  </si>
  <si>
    <t>2.272</t>
  </si>
  <si>
    <t>13.637</t>
  </si>
  <si>
    <t>4.320</t>
  </si>
  <si>
    <t>2.287</t>
  </si>
  <si>
    <t>928</t>
  </si>
  <si>
    <t>13.703</t>
  </si>
  <si>
    <t>4.336</t>
  </si>
  <si>
    <t>2.302</t>
  </si>
  <si>
    <t>13.603</t>
  </si>
  <si>
    <t>4.328</t>
  </si>
  <si>
    <t>13.629</t>
  </si>
  <si>
    <t>4.326</t>
  </si>
  <si>
    <t>2.320</t>
  </si>
  <si>
    <t>13.616</t>
  </si>
  <si>
    <t>4.339</t>
  </si>
  <si>
    <t>2.337</t>
  </si>
  <si>
    <t>1.116</t>
  </si>
  <si>
    <t>13.623</t>
  </si>
  <si>
    <t>4.363</t>
  </si>
  <si>
    <t>2.343</t>
  </si>
  <si>
    <t>13.640</t>
  </si>
  <si>
    <t>4.366</t>
  </si>
  <si>
    <t>2.365</t>
  </si>
  <si>
    <t>13.661</t>
  </si>
  <si>
    <t>4.378</t>
  </si>
  <si>
    <t>13.678</t>
  </si>
  <si>
    <t>4.410</t>
  </si>
  <si>
    <t>2.370</t>
  </si>
  <si>
    <t>2021M04</t>
  </si>
  <si>
    <t>1.083</t>
  </si>
  <si>
    <t>13.660</t>
  </si>
  <si>
    <t>4.431</t>
  </si>
  <si>
    <t>2.387</t>
  </si>
  <si>
    <t>410101 Hattarvík</t>
  </si>
  <si>
    <t>410102 Kirkja</t>
  </si>
  <si>
    <t>410201 Svínoy</t>
  </si>
  <si>
    <t>410301 Viðareiði</t>
  </si>
  <si>
    <t>410401 Depil</t>
  </si>
  <si>
    <t>410402 Hvannasund</t>
  </si>
  <si>
    <t>410403 Múli</t>
  </si>
  <si>
    <t>410404 Norðdepil</t>
  </si>
  <si>
    <t>410405 Norðtoftir</t>
  </si>
  <si>
    <t>410501 Klaksvík</t>
  </si>
  <si>
    <t>410502 Árnafjørður</t>
  </si>
  <si>
    <t>410503 Norðoyri</t>
  </si>
  <si>
    <t>410505 Ánirnar</t>
  </si>
  <si>
    <t>410601 Haraldssund</t>
  </si>
  <si>
    <t>410602 Kunoy</t>
  </si>
  <si>
    <t>410701 Mikladalur</t>
  </si>
  <si>
    <t>410702 Trøllanes</t>
  </si>
  <si>
    <t>410801 Húsar</t>
  </si>
  <si>
    <t>410802 Syðradalur, Kalsoy</t>
  </si>
  <si>
    <t>420101 Oyndarfjørður</t>
  </si>
  <si>
    <t>420201 Elduvík</t>
  </si>
  <si>
    <t>420202 Funningsfjørður</t>
  </si>
  <si>
    <t>420301 Fuglafjørður</t>
  </si>
  <si>
    <t>420302 Hellurnar</t>
  </si>
  <si>
    <t>420401 Leirvík</t>
  </si>
  <si>
    <t>420501 undir Gøtueiði</t>
  </si>
  <si>
    <t>420502 Gøtugjógv</t>
  </si>
  <si>
    <t>420503 Í Skálafirði</t>
  </si>
  <si>
    <t>420504 Norðragøta</t>
  </si>
  <si>
    <t>420505 Syðrugøta</t>
  </si>
  <si>
    <t>420601 Nes, Eysturoy</t>
  </si>
  <si>
    <t>420602 Saltnes</t>
  </si>
  <si>
    <t>420603 Toftir</t>
  </si>
  <si>
    <t>420701 Æðuvík</t>
  </si>
  <si>
    <t>420702 Glyvrar</t>
  </si>
  <si>
    <t>420703 Lamba</t>
  </si>
  <si>
    <t>420704 Rituvík</t>
  </si>
  <si>
    <t>420705 Runavík</t>
  </si>
  <si>
    <t>420706 Saltangará</t>
  </si>
  <si>
    <t>420707 Skipanes</t>
  </si>
  <si>
    <t>420708 Søldarfjørður</t>
  </si>
  <si>
    <t>420709 Lambareiði</t>
  </si>
  <si>
    <t>420801 Innan Glyvur</t>
  </si>
  <si>
    <t>420802 Kolbeinagjógv</t>
  </si>
  <si>
    <t>420803 Morskranes</t>
  </si>
  <si>
    <t>420804 Selatrað</t>
  </si>
  <si>
    <t>420805 Strendur</t>
  </si>
  <si>
    <t>420901 Skála</t>
  </si>
  <si>
    <t>420902 Skálabotnur</t>
  </si>
  <si>
    <t>421001 Eiði</t>
  </si>
  <si>
    <t>421002 Ljósá</t>
  </si>
  <si>
    <t>421003 Svínáir</t>
  </si>
  <si>
    <t>421101 Norðskáli</t>
  </si>
  <si>
    <t>421102 Oyrarbakki</t>
  </si>
  <si>
    <t>421103 Oyri</t>
  </si>
  <si>
    <t>421201 Funningur</t>
  </si>
  <si>
    <t>421301 Gjógv</t>
  </si>
  <si>
    <t>430101 Haldórsvík</t>
  </si>
  <si>
    <t>430102 Langasandur</t>
  </si>
  <si>
    <t>430103 Tjørnuvík</t>
  </si>
  <si>
    <t>430201 Saksun</t>
  </si>
  <si>
    <t>430301 Hvalvík</t>
  </si>
  <si>
    <t>430302 Nesvík</t>
  </si>
  <si>
    <t>430303 Streymnes</t>
  </si>
  <si>
    <t>430401 Hósvík</t>
  </si>
  <si>
    <t>430501 Kollafjørður</t>
  </si>
  <si>
    <t>430502 Oyrareingir</t>
  </si>
  <si>
    <t>430503 Signabøur</t>
  </si>
  <si>
    <t>430601 Kvívík</t>
  </si>
  <si>
    <t>430602 Leynar</t>
  </si>
  <si>
    <t>430604 Skælingur</t>
  </si>
  <si>
    <t>430605 Stykkið</t>
  </si>
  <si>
    <t>430606 Válur</t>
  </si>
  <si>
    <t>430701 Vestmanna</t>
  </si>
  <si>
    <t>470101 Tórshavn</t>
  </si>
  <si>
    <t>470102 Kaldbak</t>
  </si>
  <si>
    <t>470103 Kaldbaksbotnur</t>
  </si>
  <si>
    <t>470104 Mjørkadalur</t>
  </si>
  <si>
    <t>470105 Sund</t>
  </si>
  <si>
    <t>470106 Hvítanes</t>
  </si>
  <si>
    <t>470108 Hoyvík</t>
  </si>
  <si>
    <t>430801 Argir</t>
  </si>
  <si>
    <t>430805 Norðradalur</t>
  </si>
  <si>
    <t>430806 Syðradalur, Streymoy</t>
  </si>
  <si>
    <t>430901 Kirkjubøur</t>
  </si>
  <si>
    <t>430902 Velbastaður</t>
  </si>
  <si>
    <t>431001 Hestur</t>
  </si>
  <si>
    <t>431002 Koltur</t>
  </si>
  <si>
    <t>431102 Nólsoy</t>
  </si>
  <si>
    <t>440101 Sandavágur</t>
  </si>
  <si>
    <t>440201 Miðvágur</t>
  </si>
  <si>
    <t>440202 Vatnsoyrar</t>
  </si>
  <si>
    <t>440301 Sørvágur</t>
  </si>
  <si>
    <t>440401 Bøur</t>
  </si>
  <si>
    <t>440402 Gásadalur</t>
  </si>
  <si>
    <t>440501 Mykines</t>
  </si>
  <si>
    <t>450101 Sandur</t>
  </si>
  <si>
    <t>450201 Skopun</t>
  </si>
  <si>
    <t>450301 Skálavík</t>
  </si>
  <si>
    <t>450401 Dalur</t>
  </si>
  <si>
    <t>450402 Húsavík</t>
  </si>
  <si>
    <t>450403 Skarvanes</t>
  </si>
  <si>
    <t>450501 Skúgvoy</t>
  </si>
  <si>
    <t>450502 Stóra Dímun</t>
  </si>
  <si>
    <t>460101 Hvalba</t>
  </si>
  <si>
    <t>460102 Sandvík</t>
  </si>
  <si>
    <t>460201 Froðba</t>
  </si>
  <si>
    <t>460202 Trongisvágur</t>
  </si>
  <si>
    <t>460203 Tvøroyri</t>
  </si>
  <si>
    <t>460204 Ørðavík</t>
  </si>
  <si>
    <t>460205 Ørðavíkslíð</t>
  </si>
  <si>
    <t>460301 Fámjin</t>
  </si>
  <si>
    <t>460401 Hov</t>
  </si>
  <si>
    <t>460501 Porkeri</t>
  </si>
  <si>
    <t>460601 Vágur</t>
  </si>
  <si>
    <t>460702 Lopra</t>
  </si>
  <si>
    <t>460703 Sumba</t>
  </si>
  <si>
    <t>460704 Víkarbyrgi</t>
  </si>
  <si>
    <t>460705 Akrar</t>
  </si>
  <si>
    <t>x</t>
  </si>
  <si>
    <t>Rural</t>
  </si>
  <si>
    <t>Hovedtotal</t>
  </si>
  <si>
    <t>bygd</t>
  </si>
  <si>
    <t>fólk</t>
  </si>
  <si>
    <t>Sum af fólk</t>
  </si>
  <si>
    <t>Bý-land</t>
  </si>
  <si>
    <t>Bygd í meginøkinum</t>
  </si>
  <si>
    <r>
      <rPr>
        <b/>
        <sz val="11"/>
        <color theme="1"/>
        <rFont val="Calibri"/>
        <family val="2"/>
        <scheme val="minor"/>
      </rPr>
      <t>Meginøkið:</t>
    </r>
    <r>
      <rPr>
        <sz val="11"/>
        <color theme="1"/>
        <rFont val="Calibri"/>
        <family val="2"/>
        <scheme val="minor"/>
      </rPr>
      <t xml:space="preserve"> har, sum koyrandi er úr Tórshavn</t>
    </r>
  </si>
  <si>
    <r>
      <rPr>
        <b/>
        <sz val="11"/>
        <color theme="1"/>
        <rFont val="Calibri"/>
        <family val="2"/>
        <scheme val="minor"/>
      </rPr>
      <t>Útoyggjar:</t>
    </r>
    <r>
      <rPr>
        <sz val="11"/>
        <color theme="1"/>
        <rFont val="Calibri"/>
        <family val="2"/>
        <scheme val="minor"/>
      </rPr>
      <t xml:space="preserve"> Fugloy, Svínoy, Kallsoy, Mykines, Hestur, Koltur, Nólsoy, Skúgvoy og Stóra Dímun</t>
    </r>
  </si>
  <si>
    <r>
      <rPr>
        <b/>
        <sz val="11"/>
        <color theme="1"/>
        <rFont val="Calibri"/>
        <family val="2"/>
        <scheme val="minor"/>
      </rPr>
      <t>Stórklaksvík:</t>
    </r>
    <r>
      <rPr>
        <sz val="11"/>
        <color theme="1"/>
        <rFont val="Calibri"/>
        <family val="2"/>
        <scheme val="minor"/>
      </rPr>
      <t xml:space="preserve"> Samvaksni býurin Klaksvík, Anirnar og Norðoyri</t>
    </r>
  </si>
  <si>
    <r>
      <rPr>
        <b/>
        <sz val="11"/>
        <color theme="1"/>
        <rFont val="Calibri"/>
        <family val="2"/>
        <scheme val="minor"/>
      </rPr>
      <t>Stórtórshavn:</t>
    </r>
    <r>
      <rPr>
        <sz val="11"/>
        <color theme="1"/>
        <rFont val="Calibri"/>
        <family val="2"/>
        <scheme val="minor"/>
      </rPr>
      <t xml:space="preserve"> Samvaksni býurin Tórshavn, Argir, Hoyvík og Hvítanes</t>
    </r>
  </si>
  <si>
    <t>Rural Access Index (RAI)</t>
  </si>
  <si>
    <t>Proportion of the rural population who live within 2 km of an all-season road</t>
  </si>
  <si>
    <t>Andel af befolkningen udenfor byer, der bor inden for 2 km af en helårsvej</t>
  </si>
  <si>
    <t>Sandoy/Suðuroy</t>
  </si>
  <si>
    <r>
      <rPr>
        <b/>
        <sz val="11"/>
        <color theme="1"/>
        <rFont val="Calibri"/>
        <family val="2"/>
        <scheme val="minor"/>
      </rPr>
      <t>Stóroyggjar:</t>
    </r>
    <r>
      <rPr>
        <sz val="11"/>
        <color theme="1"/>
        <rFont val="Calibri"/>
        <family val="2"/>
        <scheme val="minor"/>
      </rPr>
      <t xml:space="preserve"> Sandoy og Suðuroy. Her eru flestallir hentleikar og tænastur tøkar uttan at skula av oynni.</t>
    </r>
  </si>
  <si>
    <t>Partur av fólkinum uttan fyri býarøkir, ið býr nærri enn 2 km við ein heilársveg</t>
  </si>
  <si>
    <t>Sym býarøki, ið eru samvaksnar bygdir/býir, har fleiri enn 5.000 fólk búgva, eru tald Stórtórshavn (Tórshavn, Argir, Hoyvík og Hvítanes) og Stórklaksvík (Klaksvík, Ánirnar og Norðoyri)</t>
  </si>
  <si>
    <t>Skálafjørður, Eysturkommuna</t>
  </si>
  <si>
    <t>Skálafjørður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</si>
</sst>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2" borderId="1" xfId="1" applyBorder="1"/>
    <xf numFmtId="0" fontId="0" fillId="0" borderId="0" xfId="0" pivotButton="1"/>
    <xf numFmtId="3" fontId="0" fillId="0" borderId="0" xfId="0" applyNumberFormat="1"/>
  </cellXfs>
  <cellStyles count="2">
    <cellStyle name="God" xfId="1" builtinId="26"/>
    <cellStyle name="Normal" xfId="0" builtinId="0"/>
  </cellStyles>
  <dxfs count="2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o-FO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'Ark4'!$AB$2</c:f>
              <c:strCache>
                <c:ptCount val="1"/>
                <c:pt idx="0">
                  <c:v>Connectað rural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'Ark4'!$X$3:$X$39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</c:numRef>
          </c:cat>
          <c:val>
            <c:numRef>
              <c:f>'Ark4'!$AB$3:$AB$39</c:f>
              <c:numCache>
                <c:formatCode>0.00</c:formatCode>
                <c:ptCount val="37"/>
                <c:pt idx="0">
                  <c:v>98.272468332445641</c:v>
                </c:pt>
                <c:pt idx="1">
                  <c:v>98.28158112964158</c:v>
                </c:pt>
                <c:pt idx="2">
                  <c:v>98.308446369542921</c:v>
                </c:pt>
                <c:pt idx="3">
                  <c:v>98.329952670723458</c:v>
                </c:pt>
                <c:pt idx="4">
                  <c:v>98.338678068768928</c:v>
                </c:pt>
                <c:pt idx="5">
                  <c:v>98.371596369460761</c:v>
                </c:pt>
                <c:pt idx="6">
                  <c:v>98.359027605354044</c:v>
                </c:pt>
                <c:pt idx="7">
                  <c:v>98.35588402501422</c:v>
                </c:pt>
                <c:pt idx="8">
                  <c:v>98.333371752610589</c:v>
                </c:pt>
                <c:pt idx="9">
                  <c:v>98.29331169141166</c:v>
                </c:pt>
                <c:pt idx="10">
                  <c:v>98.363014038394766</c:v>
                </c:pt>
                <c:pt idx="11">
                  <c:v>98.378608660785886</c:v>
                </c:pt>
                <c:pt idx="12">
                  <c:v>98.420319418876559</c:v>
                </c:pt>
                <c:pt idx="13">
                  <c:v>98.361059765865676</c:v>
                </c:pt>
                <c:pt idx="14">
                  <c:v>98.391303288078589</c:v>
                </c:pt>
                <c:pt idx="15">
                  <c:v>98.447497404447446</c:v>
                </c:pt>
                <c:pt idx="16">
                  <c:v>98.397749219141176</c:v>
                </c:pt>
                <c:pt idx="17">
                  <c:v>98.444219877323675</c:v>
                </c:pt>
                <c:pt idx="18">
                  <c:v>98.465538454395613</c:v>
                </c:pt>
                <c:pt idx="19">
                  <c:v>98.550089899036465</c:v>
                </c:pt>
                <c:pt idx="20">
                  <c:v>98.586580585658282</c:v>
                </c:pt>
                <c:pt idx="21">
                  <c:v>98.614881325259276</c:v>
                </c:pt>
                <c:pt idx="22">
                  <c:v>98.631217520415746</c:v>
                </c:pt>
                <c:pt idx="23">
                  <c:v>98.628767982894459</c:v>
                </c:pt>
                <c:pt idx="24">
                  <c:v>98.723059096176129</c:v>
                </c:pt>
                <c:pt idx="25">
                  <c:v>98.740918965638073</c:v>
                </c:pt>
                <c:pt idx="26">
                  <c:v>98.78640208045357</c:v>
                </c:pt>
                <c:pt idx="27">
                  <c:v>98.871746555176074</c:v>
                </c:pt>
                <c:pt idx="28">
                  <c:v>98.906094615712462</c:v>
                </c:pt>
                <c:pt idx="29">
                  <c:v>98.923662858089088</c:v>
                </c:pt>
                <c:pt idx="30">
                  <c:v>98.94027651063233</c:v>
                </c:pt>
                <c:pt idx="31">
                  <c:v>98.964126807563957</c:v>
                </c:pt>
                <c:pt idx="32">
                  <c:v>98.97868052852138</c:v>
                </c:pt>
                <c:pt idx="33">
                  <c:v>98.999751631330582</c:v>
                </c:pt>
                <c:pt idx="34">
                  <c:v>99.02611873774292</c:v>
                </c:pt>
                <c:pt idx="35">
                  <c:v>99.027186086345466</c:v>
                </c:pt>
                <c:pt idx="36">
                  <c:v>98.995552662978625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71-4959-AFBE-68B304DD7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238591"/>
        <c:axId val="16972489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'Ark4'!$X$2</c15:sqref>
                        </c15:formulaRef>
                      </c:ext>
                    </c:extLst>
                    <c:strCache>
                      <c:ptCount val="1"/>
                      <c:pt idx="0">
                        <c:v>ár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'Ark4'!$X$3:$X$39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'Ark4'!$X$3:$X$39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71-4959-AFBE-68B304DD73E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'Ark4'!$Y$2</c15:sqref>
                        </c15:formulaRef>
                      </c:ext>
                    </c:extLst>
                    <c:strCache>
                      <c:ptCount val="1"/>
                      <c:pt idx="0">
                        <c:v>meginøkið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'Ark4'!$X$3:$X$39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'Ark4'!$Y$3:$Y$39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44602</c:v>
                      </c:pt>
                      <c:pt idx="1">
                        <c:v>44929</c:v>
                      </c:pt>
                      <c:pt idx="2">
                        <c:v>45498</c:v>
                      </c:pt>
                      <c:pt idx="3">
                        <c:v>46142</c:v>
                      </c:pt>
                      <c:pt idx="4">
                        <c:v>46830</c:v>
                      </c:pt>
                      <c:pt idx="5">
                        <c:v>47041</c:v>
                      </c:pt>
                      <c:pt idx="6">
                        <c:v>46620</c:v>
                      </c:pt>
                      <c:pt idx="7">
                        <c:v>46481</c:v>
                      </c:pt>
                      <c:pt idx="8">
                        <c:v>46014</c:v>
                      </c:pt>
                      <c:pt idx="9">
                        <c:v>44546</c:v>
                      </c:pt>
                      <c:pt idx="10">
                        <c:v>42983</c:v>
                      </c:pt>
                      <c:pt idx="11">
                        <c:v>42679</c:v>
                      </c:pt>
                      <c:pt idx="12">
                        <c:v>43112</c:v>
                      </c:pt>
                      <c:pt idx="13">
                        <c:v>43563</c:v>
                      </c:pt>
                      <c:pt idx="14">
                        <c:v>44103</c:v>
                      </c:pt>
                      <c:pt idx="15">
                        <c:v>44700</c:v>
                      </c:pt>
                      <c:pt idx="16">
                        <c:v>45459</c:v>
                      </c:pt>
                      <c:pt idx="17">
                        <c:v>46283</c:v>
                      </c:pt>
                      <c:pt idx="18">
                        <c:v>46992</c:v>
                      </c:pt>
                      <c:pt idx="19">
                        <c:v>47523</c:v>
                      </c:pt>
                      <c:pt idx="20">
                        <c:v>47690</c:v>
                      </c:pt>
                      <c:pt idx="21">
                        <c:v>47528</c:v>
                      </c:pt>
                      <c:pt idx="22">
                        <c:v>47678</c:v>
                      </c:pt>
                      <c:pt idx="23">
                        <c:v>47721</c:v>
                      </c:pt>
                      <c:pt idx="24">
                        <c:v>48062</c:v>
                      </c:pt>
                      <c:pt idx="25">
                        <c:v>47955</c:v>
                      </c:pt>
                      <c:pt idx="26">
                        <c:v>47929</c:v>
                      </c:pt>
                      <c:pt idx="27">
                        <c:v>47725</c:v>
                      </c:pt>
                      <c:pt idx="28">
                        <c:v>47600</c:v>
                      </c:pt>
                      <c:pt idx="29">
                        <c:v>47698</c:v>
                      </c:pt>
                      <c:pt idx="30">
                        <c:v>48164</c:v>
                      </c:pt>
                      <c:pt idx="31">
                        <c:v>48674</c:v>
                      </c:pt>
                      <c:pt idx="32">
                        <c:v>49364</c:v>
                      </c:pt>
                      <c:pt idx="33">
                        <c:v>50032</c:v>
                      </c:pt>
                      <c:pt idx="34">
                        <c:v>50843</c:v>
                      </c:pt>
                      <c:pt idx="35">
                        <c:v>51673</c:v>
                      </c:pt>
                      <c:pt idx="36">
                        <c:v>52471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F71-4959-AFBE-68B304DD73E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'Ark4'!$Z$2</c15:sqref>
                        </c15:formulaRef>
                      </c:ext>
                    </c:extLst>
                    <c:strCache>
                      <c:ptCount val="1"/>
                      <c:pt idx="0">
                        <c:v>restin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'Ark4'!$X$3:$X$39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'Ark4'!$Z$3:$Z$39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746</c:v>
                      </c:pt>
                      <c:pt idx="1">
                        <c:v>746</c:v>
                      </c:pt>
                      <c:pt idx="2">
                        <c:v>742</c:v>
                      </c:pt>
                      <c:pt idx="3">
                        <c:v>741</c:v>
                      </c:pt>
                      <c:pt idx="4">
                        <c:v>746</c:v>
                      </c:pt>
                      <c:pt idx="5">
                        <c:v>732</c:v>
                      </c:pt>
                      <c:pt idx="6">
                        <c:v>727</c:v>
                      </c:pt>
                      <c:pt idx="7">
                        <c:v>723</c:v>
                      </c:pt>
                      <c:pt idx="8">
                        <c:v>723</c:v>
                      </c:pt>
                      <c:pt idx="9">
                        <c:v>715</c:v>
                      </c:pt>
                      <c:pt idx="10">
                        <c:v>660</c:v>
                      </c:pt>
                      <c:pt idx="11">
                        <c:v>647</c:v>
                      </c:pt>
                      <c:pt idx="12">
                        <c:v>635</c:v>
                      </c:pt>
                      <c:pt idx="13">
                        <c:v>665</c:v>
                      </c:pt>
                      <c:pt idx="14">
                        <c:v>660</c:v>
                      </c:pt>
                      <c:pt idx="15">
                        <c:v>643</c:v>
                      </c:pt>
                      <c:pt idx="16">
                        <c:v>672</c:v>
                      </c:pt>
                      <c:pt idx="17">
                        <c:v>662</c:v>
                      </c:pt>
                      <c:pt idx="18">
                        <c:v>661</c:v>
                      </c:pt>
                      <c:pt idx="19">
                        <c:v>629</c:v>
                      </c:pt>
                      <c:pt idx="20">
                        <c:v>613</c:v>
                      </c:pt>
                      <c:pt idx="21">
                        <c:v>597</c:v>
                      </c:pt>
                      <c:pt idx="22">
                        <c:v>590</c:v>
                      </c:pt>
                      <c:pt idx="23">
                        <c:v>590</c:v>
                      </c:pt>
                      <c:pt idx="24">
                        <c:v>551</c:v>
                      </c:pt>
                      <c:pt idx="25">
                        <c:v>539</c:v>
                      </c:pt>
                      <c:pt idx="26">
                        <c:v>518</c:v>
                      </c:pt>
                      <c:pt idx="27">
                        <c:v>479</c:v>
                      </c:pt>
                      <c:pt idx="28">
                        <c:v>462</c:v>
                      </c:pt>
                      <c:pt idx="29">
                        <c:v>455</c:v>
                      </c:pt>
                      <c:pt idx="30">
                        <c:v>453</c:v>
                      </c:pt>
                      <c:pt idx="31">
                        <c:v>447</c:v>
                      </c:pt>
                      <c:pt idx="32">
                        <c:v>446</c:v>
                      </c:pt>
                      <c:pt idx="33">
                        <c:v>443</c:v>
                      </c:pt>
                      <c:pt idx="34">
                        <c:v>437</c:v>
                      </c:pt>
                      <c:pt idx="35">
                        <c:v>443</c:v>
                      </c:pt>
                      <c:pt idx="36">
                        <c:v>463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F71-4959-AFBE-68B304DD73E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'Ark4'!$AA$2</c15:sqref>
                        </c15:formulaRef>
                      </c:ext>
                    </c:extLst>
                    <c:strCache>
                      <c:ptCount val="1"/>
                      <c:pt idx="0">
                        <c:v>Fólkatalið á útoyggj í prosent av fólkatalinum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'Ark4'!$X$3:$X$39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'Ark4'!$AA$3:$AA$39</c15:sqref>
                        </c15:formulaRef>
                      </c:ext>
                    </c:extLst>
                    <c:numCache>
                      <c:formatCode>0.00</c:formatCode>
                      <c:ptCount val="37"/>
                      <c:pt idx="0">
                        <c:v>1.672570736738263</c:v>
                      </c:pt>
                      <c:pt idx="1">
                        <c:v>1.6603975160809277</c:v>
                      </c:pt>
                      <c:pt idx="2">
                        <c:v>1.6308409160842234</c:v>
                      </c:pt>
                      <c:pt idx="3">
                        <c:v>1.6059121841272592</c:v>
                      </c:pt>
                      <c:pt idx="4">
                        <c:v>1.5929959427717275</c:v>
                      </c:pt>
                      <c:pt idx="5">
                        <c:v>1.5560893688484514</c:v>
                      </c:pt>
                      <c:pt idx="6">
                        <c:v>1.5594165594165594</c:v>
                      </c:pt>
                      <c:pt idx="7">
                        <c:v>1.555474279813257</c:v>
                      </c:pt>
                      <c:pt idx="8">
                        <c:v>1.5712609205893859</c:v>
                      </c:pt>
                      <c:pt idx="9">
                        <c:v>1.6050823867462847</c:v>
                      </c:pt>
                      <c:pt idx="10">
                        <c:v>1.5354907754228415</c:v>
                      </c:pt>
                      <c:pt idx="11">
                        <c:v>1.5159680404882963</c:v>
                      </c:pt>
                      <c:pt idx="12">
                        <c:v>1.4729077750974207</c:v>
                      </c:pt>
                      <c:pt idx="13">
                        <c:v>1.5265248031586438</c:v>
                      </c:pt>
                      <c:pt idx="14">
                        <c:v>1.4964968369498675</c:v>
                      </c:pt>
                      <c:pt idx="15">
                        <c:v>1.4384787472035794</c:v>
                      </c:pt>
                      <c:pt idx="16">
                        <c:v>1.4782551309971623</c:v>
                      </c:pt>
                      <c:pt idx="17">
                        <c:v>1.4303307910031762</c:v>
                      </c:pt>
                      <c:pt idx="18">
                        <c:v>1.406622403813415</c:v>
                      </c:pt>
                      <c:pt idx="19">
                        <c:v>1.3235696399638071</c:v>
                      </c:pt>
                      <c:pt idx="20">
                        <c:v>1.2853847766827426</c:v>
                      </c:pt>
                      <c:pt idx="21">
                        <c:v>1.2561016663861302</c:v>
                      </c:pt>
                      <c:pt idx="22">
                        <c:v>1.2374680145979278</c:v>
                      </c:pt>
                      <c:pt idx="23">
                        <c:v>1.2363529682948806</c:v>
                      </c:pt>
                      <c:pt idx="24">
                        <c:v>1.1464358536889852</c:v>
                      </c:pt>
                      <c:pt idx="25">
                        <c:v>1.1239703889062662</c:v>
                      </c:pt>
                      <c:pt idx="26">
                        <c:v>1.0807652986709508</c:v>
                      </c:pt>
                      <c:pt idx="27">
                        <c:v>1.0036668412781562</c:v>
                      </c:pt>
                      <c:pt idx="28">
                        <c:v>0.97058823529411764</c:v>
                      </c:pt>
                      <c:pt idx="29">
                        <c:v>0.95391840328734956</c:v>
                      </c:pt>
                      <c:pt idx="30">
                        <c:v>0.94053650029067348</c:v>
                      </c:pt>
                      <c:pt idx="31">
                        <c:v>0.91835476845954722</c:v>
                      </c:pt>
                      <c:pt idx="32">
                        <c:v>0.9034924236285552</c:v>
                      </c:pt>
                      <c:pt idx="33">
                        <c:v>0.88543332267348895</c:v>
                      </c:pt>
                      <c:pt idx="34">
                        <c:v>0.85950868359459509</c:v>
                      </c:pt>
                      <c:pt idx="35">
                        <c:v>0.8573142647030364</c:v>
                      </c:pt>
                      <c:pt idx="36">
                        <c:v>0.88239217853671548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F71-4959-AFBE-68B304DD73EA}"/>
                  </c:ext>
                </c:extLst>
              </c15:ser>
            </c15:filteredLineSeries>
          </c:ext>
        </c:extLst>
      </c:lineChart>
      <c:catAx>
        <c:axId val="169723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o-FO"/>
          </a:p>
        </c:txPr>
        <c:crossAx val="1697248991"/>
        <c:crosses val="autoZero"/>
        <c:auto val="1"/>
        <c:lblAlgn val="ctr"/>
        <c:lblOffset val="100"/>
        <c:noMultiLvlLbl val="0"/>
      </c:catAx>
      <c:valAx>
        <c:axId val="169724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o-FO"/>
          </a:p>
        </c:txPr>
        <c:crossAx val="169723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o-F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o-FO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'Ark4'!$AA$2</c:f>
              <c:strCache>
                <c:ptCount val="1"/>
                <c:pt idx="0">
                  <c:v>Fólkatalið á útoyggj í prosent av fólkatalinum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'Ark4'!$X$3:$X$39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</c:numRef>
          </c:cat>
          <c:val>
            <c:numRef>
              <c:f>'Ark4'!$AA$3:$AA$39</c:f>
              <c:numCache>
                <c:formatCode>0.00</c:formatCode>
                <c:ptCount val="37"/>
                <c:pt idx="0">
                  <c:v>1.672570736738263</c:v>
                </c:pt>
                <c:pt idx="1">
                  <c:v>1.6603975160809277</c:v>
                </c:pt>
                <c:pt idx="2">
                  <c:v>1.6308409160842234</c:v>
                </c:pt>
                <c:pt idx="3">
                  <c:v>1.6059121841272592</c:v>
                </c:pt>
                <c:pt idx="4">
                  <c:v>1.5929959427717275</c:v>
                </c:pt>
                <c:pt idx="5">
                  <c:v>1.5560893688484514</c:v>
                </c:pt>
                <c:pt idx="6">
                  <c:v>1.5594165594165594</c:v>
                </c:pt>
                <c:pt idx="7">
                  <c:v>1.555474279813257</c:v>
                </c:pt>
                <c:pt idx="8">
                  <c:v>1.5712609205893859</c:v>
                </c:pt>
                <c:pt idx="9">
                  <c:v>1.6050823867462847</c:v>
                </c:pt>
                <c:pt idx="10">
                  <c:v>1.5354907754228415</c:v>
                </c:pt>
                <c:pt idx="11">
                  <c:v>1.5159680404882963</c:v>
                </c:pt>
                <c:pt idx="12">
                  <c:v>1.4729077750974207</c:v>
                </c:pt>
                <c:pt idx="13">
                  <c:v>1.5265248031586438</c:v>
                </c:pt>
                <c:pt idx="14">
                  <c:v>1.4964968369498675</c:v>
                </c:pt>
                <c:pt idx="15">
                  <c:v>1.4384787472035794</c:v>
                </c:pt>
                <c:pt idx="16">
                  <c:v>1.4782551309971623</c:v>
                </c:pt>
                <c:pt idx="17">
                  <c:v>1.4303307910031762</c:v>
                </c:pt>
                <c:pt idx="18">
                  <c:v>1.406622403813415</c:v>
                </c:pt>
                <c:pt idx="19">
                  <c:v>1.3235696399638071</c:v>
                </c:pt>
                <c:pt idx="20">
                  <c:v>1.2853847766827426</c:v>
                </c:pt>
                <c:pt idx="21">
                  <c:v>1.2561016663861302</c:v>
                </c:pt>
                <c:pt idx="22">
                  <c:v>1.2374680145979278</c:v>
                </c:pt>
                <c:pt idx="23">
                  <c:v>1.2363529682948806</c:v>
                </c:pt>
                <c:pt idx="24">
                  <c:v>1.1464358536889852</c:v>
                </c:pt>
                <c:pt idx="25">
                  <c:v>1.1239703889062662</c:v>
                </c:pt>
                <c:pt idx="26">
                  <c:v>1.0807652986709508</c:v>
                </c:pt>
                <c:pt idx="27">
                  <c:v>1.0036668412781562</c:v>
                </c:pt>
                <c:pt idx="28">
                  <c:v>0.97058823529411764</c:v>
                </c:pt>
                <c:pt idx="29">
                  <c:v>0.95391840328734956</c:v>
                </c:pt>
                <c:pt idx="30">
                  <c:v>0.94053650029067348</c:v>
                </c:pt>
                <c:pt idx="31">
                  <c:v>0.91835476845954722</c:v>
                </c:pt>
                <c:pt idx="32">
                  <c:v>0.9034924236285552</c:v>
                </c:pt>
                <c:pt idx="33">
                  <c:v>0.88543332267348895</c:v>
                </c:pt>
                <c:pt idx="34">
                  <c:v>0.85950868359459509</c:v>
                </c:pt>
                <c:pt idx="35">
                  <c:v>0.8573142647030364</c:v>
                </c:pt>
                <c:pt idx="36">
                  <c:v>0.88239217853671548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71-4959-AFBE-68B304DD7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238591"/>
        <c:axId val="16972489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'Ark4'!$X$2</c15:sqref>
                        </c15:formulaRef>
                      </c:ext>
                    </c:extLst>
                    <c:strCache>
                      <c:ptCount val="1"/>
                      <c:pt idx="0">
                        <c:v>ár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'Ark4'!$X$3:$X$39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'Ark4'!$X$3:$X$39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71-4959-AFBE-68B304DD73E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'Ark4'!$Y$2</c15:sqref>
                        </c15:formulaRef>
                      </c:ext>
                    </c:extLst>
                    <c:strCache>
                      <c:ptCount val="1"/>
                      <c:pt idx="0">
                        <c:v>meginøkið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'Ark4'!$X$3:$X$39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'Ark4'!$Y$3:$Y$39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44602</c:v>
                      </c:pt>
                      <c:pt idx="1">
                        <c:v>44929</c:v>
                      </c:pt>
                      <c:pt idx="2">
                        <c:v>45498</c:v>
                      </c:pt>
                      <c:pt idx="3">
                        <c:v>46142</c:v>
                      </c:pt>
                      <c:pt idx="4">
                        <c:v>46830</c:v>
                      </c:pt>
                      <c:pt idx="5">
                        <c:v>47041</c:v>
                      </c:pt>
                      <c:pt idx="6">
                        <c:v>46620</c:v>
                      </c:pt>
                      <c:pt idx="7">
                        <c:v>46481</c:v>
                      </c:pt>
                      <c:pt idx="8">
                        <c:v>46014</c:v>
                      </c:pt>
                      <c:pt idx="9">
                        <c:v>44546</c:v>
                      </c:pt>
                      <c:pt idx="10">
                        <c:v>42983</c:v>
                      </c:pt>
                      <c:pt idx="11">
                        <c:v>42679</c:v>
                      </c:pt>
                      <c:pt idx="12">
                        <c:v>43112</c:v>
                      </c:pt>
                      <c:pt idx="13">
                        <c:v>43563</c:v>
                      </c:pt>
                      <c:pt idx="14">
                        <c:v>44103</c:v>
                      </c:pt>
                      <c:pt idx="15">
                        <c:v>44700</c:v>
                      </c:pt>
                      <c:pt idx="16">
                        <c:v>45459</c:v>
                      </c:pt>
                      <c:pt idx="17">
                        <c:v>46283</c:v>
                      </c:pt>
                      <c:pt idx="18">
                        <c:v>46992</c:v>
                      </c:pt>
                      <c:pt idx="19">
                        <c:v>47523</c:v>
                      </c:pt>
                      <c:pt idx="20">
                        <c:v>47690</c:v>
                      </c:pt>
                      <c:pt idx="21">
                        <c:v>47528</c:v>
                      </c:pt>
                      <c:pt idx="22">
                        <c:v>47678</c:v>
                      </c:pt>
                      <c:pt idx="23">
                        <c:v>47721</c:v>
                      </c:pt>
                      <c:pt idx="24">
                        <c:v>48062</c:v>
                      </c:pt>
                      <c:pt idx="25">
                        <c:v>47955</c:v>
                      </c:pt>
                      <c:pt idx="26">
                        <c:v>47929</c:v>
                      </c:pt>
                      <c:pt idx="27">
                        <c:v>47725</c:v>
                      </c:pt>
                      <c:pt idx="28">
                        <c:v>47600</c:v>
                      </c:pt>
                      <c:pt idx="29">
                        <c:v>47698</c:v>
                      </c:pt>
                      <c:pt idx="30">
                        <c:v>48164</c:v>
                      </c:pt>
                      <c:pt idx="31">
                        <c:v>48674</c:v>
                      </c:pt>
                      <c:pt idx="32">
                        <c:v>49364</c:v>
                      </c:pt>
                      <c:pt idx="33">
                        <c:v>50032</c:v>
                      </c:pt>
                      <c:pt idx="34">
                        <c:v>50843</c:v>
                      </c:pt>
                      <c:pt idx="35">
                        <c:v>51673</c:v>
                      </c:pt>
                      <c:pt idx="36">
                        <c:v>52471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F71-4959-AFBE-68B304DD73E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'Ark4'!$Z$2</c15:sqref>
                        </c15:formulaRef>
                      </c:ext>
                    </c:extLst>
                    <c:strCache>
                      <c:ptCount val="1"/>
                      <c:pt idx="0">
                        <c:v>restin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'Ark4'!$X$3:$X$39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'Ark4'!$Z$3:$Z$39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746</c:v>
                      </c:pt>
                      <c:pt idx="1">
                        <c:v>746</c:v>
                      </c:pt>
                      <c:pt idx="2">
                        <c:v>742</c:v>
                      </c:pt>
                      <c:pt idx="3">
                        <c:v>741</c:v>
                      </c:pt>
                      <c:pt idx="4">
                        <c:v>746</c:v>
                      </c:pt>
                      <c:pt idx="5">
                        <c:v>732</c:v>
                      </c:pt>
                      <c:pt idx="6">
                        <c:v>727</c:v>
                      </c:pt>
                      <c:pt idx="7">
                        <c:v>723</c:v>
                      </c:pt>
                      <c:pt idx="8">
                        <c:v>723</c:v>
                      </c:pt>
                      <c:pt idx="9">
                        <c:v>715</c:v>
                      </c:pt>
                      <c:pt idx="10">
                        <c:v>660</c:v>
                      </c:pt>
                      <c:pt idx="11">
                        <c:v>647</c:v>
                      </c:pt>
                      <c:pt idx="12">
                        <c:v>635</c:v>
                      </c:pt>
                      <c:pt idx="13">
                        <c:v>665</c:v>
                      </c:pt>
                      <c:pt idx="14">
                        <c:v>660</c:v>
                      </c:pt>
                      <c:pt idx="15">
                        <c:v>643</c:v>
                      </c:pt>
                      <c:pt idx="16">
                        <c:v>672</c:v>
                      </c:pt>
                      <c:pt idx="17">
                        <c:v>662</c:v>
                      </c:pt>
                      <c:pt idx="18">
                        <c:v>661</c:v>
                      </c:pt>
                      <c:pt idx="19">
                        <c:v>629</c:v>
                      </c:pt>
                      <c:pt idx="20">
                        <c:v>613</c:v>
                      </c:pt>
                      <c:pt idx="21">
                        <c:v>597</c:v>
                      </c:pt>
                      <c:pt idx="22">
                        <c:v>590</c:v>
                      </c:pt>
                      <c:pt idx="23">
                        <c:v>590</c:v>
                      </c:pt>
                      <c:pt idx="24">
                        <c:v>551</c:v>
                      </c:pt>
                      <c:pt idx="25">
                        <c:v>539</c:v>
                      </c:pt>
                      <c:pt idx="26">
                        <c:v>518</c:v>
                      </c:pt>
                      <c:pt idx="27">
                        <c:v>479</c:v>
                      </c:pt>
                      <c:pt idx="28">
                        <c:v>462</c:v>
                      </c:pt>
                      <c:pt idx="29">
                        <c:v>455</c:v>
                      </c:pt>
                      <c:pt idx="30">
                        <c:v>453</c:v>
                      </c:pt>
                      <c:pt idx="31">
                        <c:v>447</c:v>
                      </c:pt>
                      <c:pt idx="32">
                        <c:v>446</c:v>
                      </c:pt>
                      <c:pt idx="33">
                        <c:v>443</c:v>
                      </c:pt>
                      <c:pt idx="34">
                        <c:v>437</c:v>
                      </c:pt>
                      <c:pt idx="35">
                        <c:v>443</c:v>
                      </c:pt>
                      <c:pt idx="36">
                        <c:v>463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F71-4959-AFBE-68B304DD73E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'Ark4'!$AA$2</c15:sqref>
                        </c15:formulaRef>
                      </c:ext>
                    </c:extLst>
                    <c:strCache>
                      <c:ptCount val="1"/>
                      <c:pt idx="0">
                        <c:v>Fólkatalið á útoyggj í prosent av fólkatalinum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'Ark4'!$X$3:$X$39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'Ark4'!$AA$3:$AA$39</c15:sqref>
                        </c15:formulaRef>
                      </c:ext>
                    </c:extLst>
                    <c:numCache>
                      <c:formatCode>0.00</c:formatCode>
                      <c:ptCount val="37"/>
                      <c:pt idx="0">
                        <c:v>1.672570736738263</c:v>
                      </c:pt>
                      <c:pt idx="1">
                        <c:v>1.6603975160809277</c:v>
                      </c:pt>
                      <c:pt idx="2">
                        <c:v>1.6308409160842234</c:v>
                      </c:pt>
                      <c:pt idx="3">
                        <c:v>1.6059121841272592</c:v>
                      </c:pt>
                      <c:pt idx="4">
                        <c:v>1.5929959427717275</c:v>
                      </c:pt>
                      <c:pt idx="5">
                        <c:v>1.5560893688484514</c:v>
                      </c:pt>
                      <c:pt idx="6">
                        <c:v>1.5594165594165594</c:v>
                      </c:pt>
                      <c:pt idx="7">
                        <c:v>1.555474279813257</c:v>
                      </c:pt>
                      <c:pt idx="8">
                        <c:v>1.5712609205893859</c:v>
                      </c:pt>
                      <c:pt idx="9">
                        <c:v>1.6050823867462847</c:v>
                      </c:pt>
                      <c:pt idx="10">
                        <c:v>1.5354907754228415</c:v>
                      </c:pt>
                      <c:pt idx="11">
                        <c:v>1.5159680404882963</c:v>
                      </c:pt>
                      <c:pt idx="12">
                        <c:v>1.4729077750974207</c:v>
                      </c:pt>
                      <c:pt idx="13">
                        <c:v>1.5265248031586438</c:v>
                      </c:pt>
                      <c:pt idx="14">
                        <c:v>1.4964968369498675</c:v>
                      </c:pt>
                      <c:pt idx="15">
                        <c:v>1.4384787472035794</c:v>
                      </c:pt>
                      <c:pt idx="16">
                        <c:v>1.4782551309971623</c:v>
                      </c:pt>
                      <c:pt idx="17">
                        <c:v>1.4303307910031762</c:v>
                      </c:pt>
                      <c:pt idx="18">
                        <c:v>1.406622403813415</c:v>
                      </c:pt>
                      <c:pt idx="19">
                        <c:v>1.3235696399638071</c:v>
                      </c:pt>
                      <c:pt idx="20">
                        <c:v>1.2853847766827426</c:v>
                      </c:pt>
                      <c:pt idx="21">
                        <c:v>1.2561016663861302</c:v>
                      </c:pt>
                      <c:pt idx="22">
                        <c:v>1.2374680145979278</c:v>
                      </c:pt>
                      <c:pt idx="23">
                        <c:v>1.2363529682948806</c:v>
                      </c:pt>
                      <c:pt idx="24">
                        <c:v>1.1464358536889852</c:v>
                      </c:pt>
                      <c:pt idx="25">
                        <c:v>1.1239703889062662</c:v>
                      </c:pt>
                      <c:pt idx="26">
                        <c:v>1.0807652986709508</c:v>
                      </c:pt>
                      <c:pt idx="27">
                        <c:v>1.0036668412781562</c:v>
                      </c:pt>
                      <c:pt idx="28">
                        <c:v>0.97058823529411764</c:v>
                      </c:pt>
                      <c:pt idx="29">
                        <c:v>0.95391840328734956</c:v>
                      </c:pt>
                      <c:pt idx="30">
                        <c:v>0.94053650029067348</c:v>
                      </c:pt>
                      <c:pt idx="31">
                        <c:v>0.91835476845954722</c:v>
                      </c:pt>
                      <c:pt idx="32">
                        <c:v>0.9034924236285552</c:v>
                      </c:pt>
                      <c:pt idx="33">
                        <c:v>0.88543332267348895</c:v>
                      </c:pt>
                      <c:pt idx="34">
                        <c:v>0.85950868359459509</c:v>
                      </c:pt>
                      <c:pt idx="35">
                        <c:v>0.8573142647030364</c:v>
                      </c:pt>
                      <c:pt idx="36">
                        <c:v>0.88239217853671548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F71-4959-AFBE-68B304DD73EA}"/>
                  </c:ext>
                </c:extLst>
              </c15:ser>
            </c15:filteredLineSeries>
          </c:ext>
        </c:extLst>
      </c:lineChart>
      <c:catAx>
        <c:axId val="169723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o-FO"/>
          </a:p>
        </c:txPr>
        <c:crossAx val="1697248991"/>
        <c:crosses val="autoZero"/>
        <c:auto val="1"/>
        <c:lblAlgn val="ctr"/>
        <c:lblOffset val="100"/>
        <c:noMultiLvlLbl val="0"/>
      </c:catAx>
      <c:valAx>
        <c:axId val="169724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o-FO"/>
          </a:p>
        </c:txPr>
        <c:crossAx val="169723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o-F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o-F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'Ark5'!$K$1</c:f>
              <c:strCache>
                <c:ptCount val="1"/>
                <c:pt idx="0">
                  <c:v>connected rural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'Ark5'!$J$2:$J$436</c:f>
              <c:strCache>
                <c:ptCount val="435"/>
                <c:pt idx="0">
                  <c:v>1985M01</c:v>
                </c:pt>
                <c:pt idx="1">
                  <c:v>1985M02</c:v>
                </c:pt>
                <c:pt idx="2">
                  <c:v>1985M03</c:v>
                </c:pt>
                <c:pt idx="3">
                  <c:v>1985M04</c:v>
                </c:pt>
                <c:pt idx="4">
                  <c:v>1985M05</c:v>
                </c:pt>
                <c:pt idx="5">
                  <c:v>1985M06</c:v>
                </c:pt>
                <c:pt idx="6">
                  <c:v>1985M07</c:v>
                </c:pt>
                <c:pt idx="7">
                  <c:v>1985M08</c:v>
                </c:pt>
                <c:pt idx="8">
                  <c:v>1985M09</c:v>
                </c:pt>
                <c:pt idx="9">
                  <c:v>1985M10</c:v>
                </c:pt>
                <c:pt idx="10">
                  <c:v>1985M11</c:v>
                </c:pt>
                <c:pt idx="11">
                  <c:v>1985M12</c:v>
                </c:pt>
                <c:pt idx="12">
                  <c:v>1986M01</c:v>
                </c:pt>
                <c:pt idx="13">
                  <c:v>1986M02</c:v>
                </c:pt>
                <c:pt idx="14">
                  <c:v>1986M03</c:v>
                </c:pt>
                <c:pt idx="15">
                  <c:v>1986M04</c:v>
                </c:pt>
                <c:pt idx="16">
                  <c:v>1986M05</c:v>
                </c:pt>
                <c:pt idx="17">
                  <c:v>1986M06</c:v>
                </c:pt>
                <c:pt idx="18">
                  <c:v>1986M07</c:v>
                </c:pt>
                <c:pt idx="19">
                  <c:v>1986M08</c:v>
                </c:pt>
                <c:pt idx="20">
                  <c:v>1986M09</c:v>
                </c:pt>
                <c:pt idx="21">
                  <c:v>1986M10</c:v>
                </c:pt>
                <c:pt idx="22">
                  <c:v>1986M11</c:v>
                </c:pt>
                <c:pt idx="23">
                  <c:v>1986M12</c:v>
                </c:pt>
                <c:pt idx="24">
                  <c:v>1987M01</c:v>
                </c:pt>
                <c:pt idx="25">
                  <c:v>1987M02</c:v>
                </c:pt>
                <c:pt idx="26">
                  <c:v>1987M03</c:v>
                </c:pt>
                <c:pt idx="27">
                  <c:v>1987M04</c:v>
                </c:pt>
                <c:pt idx="28">
                  <c:v>1987M05</c:v>
                </c:pt>
                <c:pt idx="29">
                  <c:v>1987M06</c:v>
                </c:pt>
                <c:pt idx="30">
                  <c:v>1987M07</c:v>
                </c:pt>
                <c:pt idx="31">
                  <c:v>1987M08</c:v>
                </c:pt>
                <c:pt idx="32">
                  <c:v>1987M09</c:v>
                </c:pt>
                <c:pt idx="33">
                  <c:v>1987M10</c:v>
                </c:pt>
                <c:pt idx="34">
                  <c:v>1987M11</c:v>
                </c:pt>
                <c:pt idx="35">
                  <c:v>1987M12</c:v>
                </c:pt>
                <c:pt idx="36">
                  <c:v>1988M01</c:v>
                </c:pt>
                <c:pt idx="37">
                  <c:v>1988M02</c:v>
                </c:pt>
                <c:pt idx="38">
                  <c:v>1988M03</c:v>
                </c:pt>
                <c:pt idx="39">
                  <c:v>1988M04</c:v>
                </c:pt>
                <c:pt idx="40">
                  <c:v>1988M05</c:v>
                </c:pt>
                <c:pt idx="41">
                  <c:v>1988M06</c:v>
                </c:pt>
                <c:pt idx="42">
                  <c:v>1988M07</c:v>
                </c:pt>
                <c:pt idx="43">
                  <c:v>1988M08</c:v>
                </c:pt>
                <c:pt idx="44">
                  <c:v>1988M09</c:v>
                </c:pt>
                <c:pt idx="45">
                  <c:v>1988M10</c:v>
                </c:pt>
                <c:pt idx="46">
                  <c:v>1988M11</c:v>
                </c:pt>
                <c:pt idx="47">
                  <c:v>1988M12</c:v>
                </c:pt>
                <c:pt idx="48">
                  <c:v>1989M01</c:v>
                </c:pt>
                <c:pt idx="49">
                  <c:v>1989M02</c:v>
                </c:pt>
                <c:pt idx="50">
                  <c:v>1989M03</c:v>
                </c:pt>
                <c:pt idx="51">
                  <c:v>1989M04</c:v>
                </c:pt>
                <c:pt idx="52">
                  <c:v>1989M05</c:v>
                </c:pt>
                <c:pt idx="53">
                  <c:v>1989M06</c:v>
                </c:pt>
                <c:pt idx="54">
                  <c:v>1989M07</c:v>
                </c:pt>
                <c:pt idx="55">
                  <c:v>1989M08</c:v>
                </c:pt>
                <c:pt idx="56">
                  <c:v>1989M09</c:v>
                </c:pt>
                <c:pt idx="57">
                  <c:v>1989M10</c:v>
                </c:pt>
                <c:pt idx="58">
                  <c:v>1989M11</c:v>
                </c:pt>
                <c:pt idx="59">
                  <c:v>1989M12</c:v>
                </c:pt>
                <c:pt idx="60">
                  <c:v>1990M01</c:v>
                </c:pt>
                <c:pt idx="61">
                  <c:v>1990M02</c:v>
                </c:pt>
                <c:pt idx="62">
                  <c:v>1990M03</c:v>
                </c:pt>
                <c:pt idx="63">
                  <c:v>1990M04</c:v>
                </c:pt>
                <c:pt idx="64">
                  <c:v>1990M05</c:v>
                </c:pt>
                <c:pt idx="65">
                  <c:v>1990M06</c:v>
                </c:pt>
                <c:pt idx="66">
                  <c:v>1990M07</c:v>
                </c:pt>
                <c:pt idx="67">
                  <c:v>1990M08</c:v>
                </c:pt>
                <c:pt idx="68">
                  <c:v>1990M09</c:v>
                </c:pt>
                <c:pt idx="69">
                  <c:v>1990M10</c:v>
                </c:pt>
                <c:pt idx="70">
                  <c:v>1990M11</c:v>
                </c:pt>
                <c:pt idx="71">
                  <c:v>1990M12</c:v>
                </c:pt>
                <c:pt idx="72">
                  <c:v>1991M01</c:v>
                </c:pt>
                <c:pt idx="73">
                  <c:v>1991M02</c:v>
                </c:pt>
                <c:pt idx="74">
                  <c:v>1991M03</c:v>
                </c:pt>
                <c:pt idx="75">
                  <c:v>1991M04</c:v>
                </c:pt>
                <c:pt idx="76">
                  <c:v>1991M05</c:v>
                </c:pt>
                <c:pt idx="77">
                  <c:v>1991M06</c:v>
                </c:pt>
                <c:pt idx="78">
                  <c:v>1991M07</c:v>
                </c:pt>
                <c:pt idx="79">
                  <c:v>1991M08</c:v>
                </c:pt>
                <c:pt idx="80">
                  <c:v>1991M09</c:v>
                </c:pt>
                <c:pt idx="81">
                  <c:v>1991M10</c:v>
                </c:pt>
                <c:pt idx="82">
                  <c:v>1991M11</c:v>
                </c:pt>
                <c:pt idx="83">
                  <c:v>1991M12</c:v>
                </c:pt>
                <c:pt idx="84">
                  <c:v>1992M01</c:v>
                </c:pt>
                <c:pt idx="85">
                  <c:v>1992M02</c:v>
                </c:pt>
                <c:pt idx="86">
                  <c:v>1992M03</c:v>
                </c:pt>
                <c:pt idx="87">
                  <c:v>1992M04</c:v>
                </c:pt>
                <c:pt idx="88">
                  <c:v>1992M05</c:v>
                </c:pt>
                <c:pt idx="89">
                  <c:v>1992M06</c:v>
                </c:pt>
                <c:pt idx="90">
                  <c:v>1992M07</c:v>
                </c:pt>
                <c:pt idx="91">
                  <c:v>1992M08</c:v>
                </c:pt>
                <c:pt idx="92">
                  <c:v>1992M09</c:v>
                </c:pt>
                <c:pt idx="93">
                  <c:v>1992M10</c:v>
                </c:pt>
                <c:pt idx="94">
                  <c:v>1992M11</c:v>
                </c:pt>
                <c:pt idx="95">
                  <c:v>1992M12</c:v>
                </c:pt>
                <c:pt idx="96">
                  <c:v>1993M01</c:v>
                </c:pt>
                <c:pt idx="97">
                  <c:v>1993M02</c:v>
                </c:pt>
                <c:pt idx="98">
                  <c:v>1993M03</c:v>
                </c:pt>
                <c:pt idx="99">
                  <c:v>1993M04</c:v>
                </c:pt>
                <c:pt idx="100">
                  <c:v>1993M05</c:v>
                </c:pt>
                <c:pt idx="101">
                  <c:v>1993M06</c:v>
                </c:pt>
                <c:pt idx="102">
                  <c:v>1993M07</c:v>
                </c:pt>
                <c:pt idx="103">
                  <c:v>1993M08</c:v>
                </c:pt>
                <c:pt idx="104">
                  <c:v>1993M09</c:v>
                </c:pt>
                <c:pt idx="105">
                  <c:v>1993M10</c:v>
                </c:pt>
                <c:pt idx="106">
                  <c:v>1993M11</c:v>
                </c:pt>
                <c:pt idx="107">
                  <c:v>1993M12</c:v>
                </c:pt>
                <c:pt idx="108">
                  <c:v>1994M01</c:v>
                </c:pt>
                <c:pt idx="109">
                  <c:v>1994M02</c:v>
                </c:pt>
                <c:pt idx="110">
                  <c:v>1994M03</c:v>
                </c:pt>
                <c:pt idx="111">
                  <c:v>1994M04</c:v>
                </c:pt>
                <c:pt idx="112">
                  <c:v>1994M05</c:v>
                </c:pt>
                <c:pt idx="113">
                  <c:v>1994M06</c:v>
                </c:pt>
                <c:pt idx="114">
                  <c:v>1994M07</c:v>
                </c:pt>
                <c:pt idx="115">
                  <c:v>1994M08</c:v>
                </c:pt>
                <c:pt idx="116">
                  <c:v>1994M09</c:v>
                </c:pt>
                <c:pt idx="117">
                  <c:v>1994M10</c:v>
                </c:pt>
                <c:pt idx="118">
                  <c:v>1994M11</c:v>
                </c:pt>
                <c:pt idx="119">
                  <c:v>1994M12</c:v>
                </c:pt>
                <c:pt idx="120">
                  <c:v>1995M01</c:v>
                </c:pt>
                <c:pt idx="121">
                  <c:v>1995M02</c:v>
                </c:pt>
                <c:pt idx="122">
                  <c:v>1995M03</c:v>
                </c:pt>
                <c:pt idx="123">
                  <c:v>1995M04</c:v>
                </c:pt>
                <c:pt idx="124">
                  <c:v>1995M05</c:v>
                </c:pt>
                <c:pt idx="125">
                  <c:v>1995M06</c:v>
                </c:pt>
                <c:pt idx="126">
                  <c:v>1995M07</c:v>
                </c:pt>
                <c:pt idx="127">
                  <c:v>1995M08</c:v>
                </c:pt>
                <c:pt idx="128">
                  <c:v>1995M09</c:v>
                </c:pt>
                <c:pt idx="129">
                  <c:v>1995M10</c:v>
                </c:pt>
                <c:pt idx="130">
                  <c:v>1995M11</c:v>
                </c:pt>
                <c:pt idx="131">
                  <c:v>1995M12</c:v>
                </c:pt>
                <c:pt idx="132">
                  <c:v>1996M01</c:v>
                </c:pt>
                <c:pt idx="133">
                  <c:v>1996M02</c:v>
                </c:pt>
                <c:pt idx="134">
                  <c:v>1996M03</c:v>
                </c:pt>
                <c:pt idx="135">
                  <c:v>1996M04</c:v>
                </c:pt>
                <c:pt idx="136">
                  <c:v>1996M05</c:v>
                </c:pt>
                <c:pt idx="137">
                  <c:v>1996M06</c:v>
                </c:pt>
                <c:pt idx="138">
                  <c:v>1996M07</c:v>
                </c:pt>
                <c:pt idx="139">
                  <c:v>1996M08</c:v>
                </c:pt>
                <c:pt idx="140">
                  <c:v>1996M09</c:v>
                </c:pt>
                <c:pt idx="141">
                  <c:v>1996M10</c:v>
                </c:pt>
                <c:pt idx="142">
                  <c:v>1996M11</c:v>
                </c:pt>
                <c:pt idx="143">
                  <c:v>1996M12</c:v>
                </c:pt>
                <c:pt idx="144">
                  <c:v>1997M01</c:v>
                </c:pt>
                <c:pt idx="145">
                  <c:v>1997M02</c:v>
                </c:pt>
                <c:pt idx="146">
                  <c:v>1997M03</c:v>
                </c:pt>
                <c:pt idx="147">
                  <c:v>1997M04</c:v>
                </c:pt>
                <c:pt idx="148">
                  <c:v>1997M05</c:v>
                </c:pt>
                <c:pt idx="149">
                  <c:v>1997M06</c:v>
                </c:pt>
                <c:pt idx="150">
                  <c:v>1997M07</c:v>
                </c:pt>
                <c:pt idx="151">
                  <c:v>1997M08</c:v>
                </c:pt>
                <c:pt idx="152">
                  <c:v>1997M09</c:v>
                </c:pt>
                <c:pt idx="153">
                  <c:v>1997M10</c:v>
                </c:pt>
                <c:pt idx="154">
                  <c:v>1997M11</c:v>
                </c:pt>
                <c:pt idx="155">
                  <c:v>1997M12</c:v>
                </c:pt>
                <c:pt idx="156">
                  <c:v>1998M01</c:v>
                </c:pt>
                <c:pt idx="157">
                  <c:v>1998M02</c:v>
                </c:pt>
                <c:pt idx="158">
                  <c:v>1998M03</c:v>
                </c:pt>
                <c:pt idx="159">
                  <c:v>1998M04</c:v>
                </c:pt>
                <c:pt idx="160">
                  <c:v>1998M05</c:v>
                </c:pt>
                <c:pt idx="161">
                  <c:v>1998M06</c:v>
                </c:pt>
                <c:pt idx="162">
                  <c:v>1998M07</c:v>
                </c:pt>
                <c:pt idx="163">
                  <c:v>1998M08</c:v>
                </c:pt>
                <c:pt idx="164">
                  <c:v>1998M09</c:v>
                </c:pt>
                <c:pt idx="165">
                  <c:v>1998M10</c:v>
                </c:pt>
                <c:pt idx="166">
                  <c:v>1998M11</c:v>
                </c:pt>
                <c:pt idx="167">
                  <c:v>1998M12</c:v>
                </c:pt>
                <c:pt idx="168">
                  <c:v>1999M01</c:v>
                </c:pt>
                <c:pt idx="169">
                  <c:v>1999M02</c:v>
                </c:pt>
                <c:pt idx="170">
                  <c:v>1999M03</c:v>
                </c:pt>
                <c:pt idx="171">
                  <c:v>1999M04</c:v>
                </c:pt>
                <c:pt idx="172">
                  <c:v>1999M05</c:v>
                </c:pt>
                <c:pt idx="173">
                  <c:v>1999M06</c:v>
                </c:pt>
                <c:pt idx="174">
                  <c:v>1999M07</c:v>
                </c:pt>
                <c:pt idx="175">
                  <c:v>1999M08</c:v>
                </c:pt>
                <c:pt idx="176">
                  <c:v>1999M09</c:v>
                </c:pt>
                <c:pt idx="177">
                  <c:v>1999M10</c:v>
                </c:pt>
                <c:pt idx="178">
                  <c:v>1999M11</c:v>
                </c:pt>
                <c:pt idx="179">
                  <c:v>1999M12</c:v>
                </c:pt>
                <c:pt idx="180">
                  <c:v>2000M01</c:v>
                </c:pt>
                <c:pt idx="181">
                  <c:v>2000M02</c:v>
                </c:pt>
                <c:pt idx="182">
                  <c:v>2000M03</c:v>
                </c:pt>
                <c:pt idx="183">
                  <c:v>2000M04</c:v>
                </c:pt>
                <c:pt idx="184">
                  <c:v>2000M05</c:v>
                </c:pt>
                <c:pt idx="185">
                  <c:v>2000M06</c:v>
                </c:pt>
                <c:pt idx="186">
                  <c:v>2000M07</c:v>
                </c:pt>
                <c:pt idx="187">
                  <c:v>2000M08</c:v>
                </c:pt>
                <c:pt idx="188">
                  <c:v>2000M09</c:v>
                </c:pt>
                <c:pt idx="189">
                  <c:v>2000M10</c:v>
                </c:pt>
                <c:pt idx="190">
                  <c:v>2000M11</c:v>
                </c:pt>
                <c:pt idx="191">
                  <c:v>2000M12</c:v>
                </c:pt>
                <c:pt idx="192">
                  <c:v>2001M01</c:v>
                </c:pt>
                <c:pt idx="193">
                  <c:v>2001M02</c:v>
                </c:pt>
                <c:pt idx="194">
                  <c:v>2001M03</c:v>
                </c:pt>
                <c:pt idx="195">
                  <c:v>2001M04</c:v>
                </c:pt>
                <c:pt idx="196">
                  <c:v>2001M05</c:v>
                </c:pt>
                <c:pt idx="197">
                  <c:v>2001M06</c:v>
                </c:pt>
                <c:pt idx="198">
                  <c:v>2001M07</c:v>
                </c:pt>
                <c:pt idx="199">
                  <c:v>2001M08</c:v>
                </c:pt>
                <c:pt idx="200">
                  <c:v>2001M09</c:v>
                </c:pt>
                <c:pt idx="201">
                  <c:v>2001M10</c:v>
                </c:pt>
                <c:pt idx="202">
                  <c:v>2001M11</c:v>
                </c:pt>
                <c:pt idx="203">
                  <c:v>2001M12</c:v>
                </c:pt>
                <c:pt idx="204">
                  <c:v>2002M01</c:v>
                </c:pt>
                <c:pt idx="205">
                  <c:v>2002M02</c:v>
                </c:pt>
                <c:pt idx="206">
                  <c:v>2002M03</c:v>
                </c:pt>
                <c:pt idx="207">
                  <c:v>2002M04</c:v>
                </c:pt>
                <c:pt idx="208">
                  <c:v>2002M05</c:v>
                </c:pt>
                <c:pt idx="209">
                  <c:v>2002M06</c:v>
                </c:pt>
                <c:pt idx="210">
                  <c:v>2002M07</c:v>
                </c:pt>
                <c:pt idx="211">
                  <c:v>2002M08</c:v>
                </c:pt>
                <c:pt idx="212">
                  <c:v>2002M09</c:v>
                </c:pt>
                <c:pt idx="213">
                  <c:v>2002M10</c:v>
                </c:pt>
                <c:pt idx="214">
                  <c:v>2002M11</c:v>
                </c:pt>
                <c:pt idx="215">
                  <c:v>2002M12</c:v>
                </c:pt>
                <c:pt idx="216">
                  <c:v>2003M01</c:v>
                </c:pt>
                <c:pt idx="217">
                  <c:v>2003M02</c:v>
                </c:pt>
                <c:pt idx="218">
                  <c:v>2003M03</c:v>
                </c:pt>
                <c:pt idx="219">
                  <c:v>2003M04</c:v>
                </c:pt>
                <c:pt idx="220">
                  <c:v>2003M05</c:v>
                </c:pt>
                <c:pt idx="221">
                  <c:v>2003M06</c:v>
                </c:pt>
                <c:pt idx="222">
                  <c:v>2003M07</c:v>
                </c:pt>
                <c:pt idx="223">
                  <c:v>2003M08</c:v>
                </c:pt>
                <c:pt idx="224">
                  <c:v>2003M09</c:v>
                </c:pt>
                <c:pt idx="225">
                  <c:v>2003M10</c:v>
                </c:pt>
                <c:pt idx="226">
                  <c:v>2003M11</c:v>
                </c:pt>
                <c:pt idx="227">
                  <c:v>2003M12</c:v>
                </c:pt>
                <c:pt idx="228">
                  <c:v>2004M01</c:v>
                </c:pt>
                <c:pt idx="229">
                  <c:v>2004M02</c:v>
                </c:pt>
                <c:pt idx="230">
                  <c:v>2004M03</c:v>
                </c:pt>
                <c:pt idx="231">
                  <c:v>2004M04</c:v>
                </c:pt>
                <c:pt idx="232">
                  <c:v>2004M05</c:v>
                </c:pt>
                <c:pt idx="233">
                  <c:v>2004M06</c:v>
                </c:pt>
                <c:pt idx="234">
                  <c:v>2004M07</c:v>
                </c:pt>
                <c:pt idx="235">
                  <c:v>2004M08</c:v>
                </c:pt>
                <c:pt idx="236">
                  <c:v>2004M09</c:v>
                </c:pt>
                <c:pt idx="237">
                  <c:v>2004M10</c:v>
                </c:pt>
                <c:pt idx="238">
                  <c:v>2004M11</c:v>
                </c:pt>
                <c:pt idx="239">
                  <c:v>2004M12</c:v>
                </c:pt>
                <c:pt idx="240">
                  <c:v>2005M01</c:v>
                </c:pt>
                <c:pt idx="241">
                  <c:v>2005M02</c:v>
                </c:pt>
                <c:pt idx="242">
                  <c:v>2005M03</c:v>
                </c:pt>
                <c:pt idx="243">
                  <c:v>2005M04</c:v>
                </c:pt>
                <c:pt idx="244">
                  <c:v>2005M05</c:v>
                </c:pt>
                <c:pt idx="245">
                  <c:v>2005M06</c:v>
                </c:pt>
                <c:pt idx="246">
                  <c:v>2005M07</c:v>
                </c:pt>
                <c:pt idx="247">
                  <c:v>2005M08</c:v>
                </c:pt>
                <c:pt idx="248">
                  <c:v>2005M09</c:v>
                </c:pt>
                <c:pt idx="249">
                  <c:v>2005M10</c:v>
                </c:pt>
                <c:pt idx="250">
                  <c:v>2005M11</c:v>
                </c:pt>
                <c:pt idx="251">
                  <c:v>2005M12</c:v>
                </c:pt>
                <c:pt idx="252">
                  <c:v>2006M01</c:v>
                </c:pt>
                <c:pt idx="253">
                  <c:v>2006M02</c:v>
                </c:pt>
                <c:pt idx="254">
                  <c:v>2006M03</c:v>
                </c:pt>
                <c:pt idx="255">
                  <c:v>2006M04</c:v>
                </c:pt>
                <c:pt idx="256">
                  <c:v>2006M05</c:v>
                </c:pt>
                <c:pt idx="257">
                  <c:v>2006M06</c:v>
                </c:pt>
                <c:pt idx="258">
                  <c:v>2006M07</c:v>
                </c:pt>
                <c:pt idx="259">
                  <c:v>2006M08</c:v>
                </c:pt>
                <c:pt idx="260">
                  <c:v>2006M09</c:v>
                </c:pt>
                <c:pt idx="261">
                  <c:v>2006M10</c:v>
                </c:pt>
                <c:pt idx="262">
                  <c:v>2006M11</c:v>
                </c:pt>
                <c:pt idx="263">
                  <c:v>2006M12</c:v>
                </c:pt>
                <c:pt idx="264">
                  <c:v>2007M01</c:v>
                </c:pt>
                <c:pt idx="265">
                  <c:v>2007M02</c:v>
                </c:pt>
                <c:pt idx="266">
                  <c:v>2007M03</c:v>
                </c:pt>
                <c:pt idx="267">
                  <c:v>2007M04</c:v>
                </c:pt>
                <c:pt idx="268">
                  <c:v>2007M05</c:v>
                </c:pt>
                <c:pt idx="269">
                  <c:v>2007M06</c:v>
                </c:pt>
                <c:pt idx="270">
                  <c:v>2007M07</c:v>
                </c:pt>
                <c:pt idx="271">
                  <c:v>2007M08</c:v>
                </c:pt>
                <c:pt idx="272">
                  <c:v>2007M09</c:v>
                </c:pt>
                <c:pt idx="273">
                  <c:v>2007M10</c:v>
                </c:pt>
                <c:pt idx="274">
                  <c:v>2007M11</c:v>
                </c:pt>
                <c:pt idx="275">
                  <c:v>2007M12</c:v>
                </c:pt>
                <c:pt idx="276">
                  <c:v>2008M01</c:v>
                </c:pt>
                <c:pt idx="277">
                  <c:v>2008M02</c:v>
                </c:pt>
                <c:pt idx="278">
                  <c:v>2008M03</c:v>
                </c:pt>
                <c:pt idx="279">
                  <c:v>2008M04</c:v>
                </c:pt>
                <c:pt idx="280">
                  <c:v>2008M05</c:v>
                </c:pt>
                <c:pt idx="281">
                  <c:v>2008M06</c:v>
                </c:pt>
                <c:pt idx="282">
                  <c:v>2008M07</c:v>
                </c:pt>
                <c:pt idx="283">
                  <c:v>2008M08</c:v>
                </c:pt>
                <c:pt idx="284">
                  <c:v>2008M09</c:v>
                </c:pt>
                <c:pt idx="285">
                  <c:v>2008M10</c:v>
                </c:pt>
                <c:pt idx="286">
                  <c:v>2008M11</c:v>
                </c:pt>
                <c:pt idx="287">
                  <c:v>2008M12</c:v>
                </c:pt>
                <c:pt idx="288">
                  <c:v>2009M01</c:v>
                </c:pt>
                <c:pt idx="289">
                  <c:v>2009M02</c:v>
                </c:pt>
                <c:pt idx="290">
                  <c:v>2009M03</c:v>
                </c:pt>
                <c:pt idx="291">
                  <c:v>2009M04</c:v>
                </c:pt>
                <c:pt idx="292">
                  <c:v>2009M05</c:v>
                </c:pt>
                <c:pt idx="293">
                  <c:v>2009M06</c:v>
                </c:pt>
                <c:pt idx="294">
                  <c:v>2009M07</c:v>
                </c:pt>
                <c:pt idx="295">
                  <c:v>2009M08</c:v>
                </c:pt>
                <c:pt idx="296">
                  <c:v>2009M09</c:v>
                </c:pt>
                <c:pt idx="297">
                  <c:v>2009M10</c:v>
                </c:pt>
                <c:pt idx="298">
                  <c:v>2009M11</c:v>
                </c:pt>
                <c:pt idx="299">
                  <c:v>2009M12</c:v>
                </c:pt>
                <c:pt idx="300">
                  <c:v>2010M01</c:v>
                </c:pt>
                <c:pt idx="301">
                  <c:v>2010M02</c:v>
                </c:pt>
                <c:pt idx="302">
                  <c:v>2010M03</c:v>
                </c:pt>
                <c:pt idx="303">
                  <c:v>2010M04</c:v>
                </c:pt>
                <c:pt idx="304">
                  <c:v>2010M05</c:v>
                </c:pt>
                <c:pt idx="305">
                  <c:v>2010M06</c:v>
                </c:pt>
                <c:pt idx="306">
                  <c:v>2010M07</c:v>
                </c:pt>
                <c:pt idx="307">
                  <c:v>2010M08</c:v>
                </c:pt>
                <c:pt idx="308">
                  <c:v>2010M09</c:v>
                </c:pt>
                <c:pt idx="309">
                  <c:v>2010M10</c:v>
                </c:pt>
                <c:pt idx="310">
                  <c:v>2010M11</c:v>
                </c:pt>
                <c:pt idx="311">
                  <c:v>2010M12</c:v>
                </c:pt>
                <c:pt idx="312">
                  <c:v>2011M01</c:v>
                </c:pt>
                <c:pt idx="313">
                  <c:v>2011M02</c:v>
                </c:pt>
                <c:pt idx="314">
                  <c:v>2011M03</c:v>
                </c:pt>
                <c:pt idx="315">
                  <c:v>2011M04</c:v>
                </c:pt>
                <c:pt idx="316">
                  <c:v>2011M05</c:v>
                </c:pt>
                <c:pt idx="317">
                  <c:v>2011M06</c:v>
                </c:pt>
                <c:pt idx="318">
                  <c:v>2011M07</c:v>
                </c:pt>
                <c:pt idx="319">
                  <c:v>2011M08</c:v>
                </c:pt>
                <c:pt idx="320">
                  <c:v>2011M09</c:v>
                </c:pt>
                <c:pt idx="321">
                  <c:v>2011M10</c:v>
                </c:pt>
                <c:pt idx="322">
                  <c:v>2011M11</c:v>
                </c:pt>
                <c:pt idx="323">
                  <c:v>2011M12</c:v>
                </c:pt>
                <c:pt idx="324">
                  <c:v>2012M01</c:v>
                </c:pt>
                <c:pt idx="325">
                  <c:v>2012M02</c:v>
                </c:pt>
                <c:pt idx="326">
                  <c:v>2012M03</c:v>
                </c:pt>
                <c:pt idx="327">
                  <c:v>2012M04</c:v>
                </c:pt>
                <c:pt idx="328">
                  <c:v>2012M05</c:v>
                </c:pt>
                <c:pt idx="329">
                  <c:v>2012M06</c:v>
                </c:pt>
                <c:pt idx="330">
                  <c:v>2012M07</c:v>
                </c:pt>
                <c:pt idx="331">
                  <c:v>2012M08</c:v>
                </c:pt>
                <c:pt idx="332">
                  <c:v>2012M09</c:v>
                </c:pt>
                <c:pt idx="333">
                  <c:v>2012M10</c:v>
                </c:pt>
                <c:pt idx="334">
                  <c:v>2012M11</c:v>
                </c:pt>
                <c:pt idx="335">
                  <c:v>2012M12</c:v>
                </c:pt>
                <c:pt idx="336">
                  <c:v>2013M01</c:v>
                </c:pt>
                <c:pt idx="337">
                  <c:v>2013M02</c:v>
                </c:pt>
                <c:pt idx="338">
                  <c:v>2013M03</c:v>
                </c:pt>
                <c:pt idx="339">
                  <c:v>2013M04</c:v>
                </c:pt>
                <c:pt idx="340">
                  <c:v>2013M05</c:v>
                </c:pt>
                <c:pt idx="341">
                  <c:v>2013M06</c:v>
                </c:pt>
                <c:pt idx="342">
                  <c:v>2013M07</c:v>
                </c:pt>
                <c:pt idx="343">
                  <c:v>2013M08</c:v>
                </c:pt>
                <c:pt idx="344">
                  <c:v>2013M09</c:v>
                </c:pt>
                <c:pt idx="345">
                  <c:v>2013M10</c:v>
                </c:pt>
                <c:pt idx="346">
                  <c:v>2013M11</c:v>
                </c:pt>
                <c:pt idx="347">
                  <c:v>2013M12</c:v>
                </c:pt>
                <c:pt idx="348">
                  <c:v>2014M01</c:v>
                </c:pt>
                <c:pt idx="349">
                  <c:v>2014M02</c:v>
                </c:pt>
                <c:pt idx="350">
                  <c:v>2014M03</c:v>
                </c:pt>
                <c:pt idx="351">
                  <c:v>2014M04</c:v>
                </c:pt>
                <c:pt idx="352">
                  <c:v>2014M05</c:v>
                </c:pt>
                <c:pt idx="353">
                  <c:v>2014M06</c:v>
                </c:pt>
                <c:pt idx="354">
                  <c:v>2014M07</c:v>
                </c:pt>
                <c:pt idx="355">
                  <c:v>2014M08</c:v>
                </c:pt>
                <c:pt idx="356">
                  <c:v>2014M09</c:v>
                </c:pt>
                <c:pt idx="357">
                  <c:v>2014M10</c:v>
                </c:pt>
                <c:pt idx="358">
                  <c:v>2014M11</c:v>
                </c:pt>
                <c:pt idx="359">
                  <c:v>2014M12</c:v>
                </c:pt>
                <c:pt idx="360">
                  <c:v>2015M01</c:v>
                </c:pt>
                <c:pt idx="361">
                  <c:v>2015M02</c:v>
                </c:pt>
                <c:pt idx="362">
                  <c:v>2015M03</c:v>
                </c:pt>
                <c:pt idx="363">
                  <c:v>2015M04</c:v>
                </c:pt>
                <c:pt idx="364">
                  <c:v>2015M05</c:v>
                </c:pt>
                <c:pt idx="365">
                  <c:v>2015M06</c:v>
                </c:pt>
                <c:pt idx="366">
                  <c:v>2015M07</c:v>
                </c:pt>
                <c:pt idx="367">
                  <c:v>2015M08</c:v>
                </c:pt>
                <c:pt idx="368">
                  <c:v>2015M09</c:v>
                </c:pt>
                <c:pt idx="369">
                  <c:v>2015M10</c:v>
                </c:pt>
                <c:pt idx="370">
                  <c:v>2015M11</c:v>
                </c:pt>
                <c:pt idx="371">
                  <c:v>2015M12</c:v>
                </c:pt>
                <c:pt idx="372">
                  <c:v>2016M01</c:v>
                </c:pt>
                <c:pt idx="373">
                  <c:v>2016M02</c:v>
                </c:pt>
                <c:pt idx="374">
                  <c:v>2016M03</c:v>
                </c:pt>
                <c:pt idx="375">
                  <c:v>2016M04</c:v>
                </c:pt>
                <c:pt idx="376">
                  <c:v>2016M05</c:v>
                </c:pt>
                <c:pt idx="377">
                  <c:v>2016M06</c:v>
                </c:pt>
                <c:pt idx="378">
                  <c:v>2016M07</c:v>
                </c:pt>
                <c:pt idx="379">
                  <c:v>2016M08</c:v>
                </c:pt>
                <c:pt idx="380">
                  <c:v>2016M09</c:v>
                </c:pt>
                <c:pt idx="381">
                  <c:v>2016M10</c:v>
                </c:pt>
                <c:pt idx="382">
                  <c:v>2016M11</c:v>
                </c:pt>
                <c:pt idx="383">
                  <c:v>2016M12</c:v>
                </c:pt>
                <c:pt idx="384">
                  <c:v>2017M01</c:v>
                </c:pt>
                <c:pt idx="385">
                  <c:v>2017M02</c:v>
                </c:pt>
                <c:pt idx="386">
                  <c:v>2017M03</c:v>
                </c:pt>
                <c:pt idx="387">
                  <c:v>2017M04</c:v>
                </c:pt>
                <c:pt idx="388">
                  <c:v>2017M05</c:v>
                </c:pt>
                <c:pt idx="389">
                  <c:v>2017M06</c:v>
                </c:pt>
                <c:pt idx="390">
                  <c:v>2017M07</c:v>
                </c:pt>
                <c:pt idx="391">
                  <c:v>2017M08</c:v>
                </c:pt>
                <c:pt idx="392">
                  <c:v>2017M09</c:v>
                </c:pt>
                <c:pt idx="393">
                  <c:v>2017M10</c:v>
                </c:pt>
                <c:pt idx="394">
                  <c:v>2017M11</c:v>
                </c:pt>
                <c:pt idx="395">
                  <c:v>2017M12</c:v>
                </c:pt>
                <c:pt idx="396">
                  <c:v>2018M01</c:v>
                </c:pt>
                <c:pt idx="397">
                  <c:v>2018M02</c:v>
                </c:pt>
                <c:pt idx="398">
                  <c:v>2018M03</c:v>
                </c:pt>
                <c:pt idx="399">
                  <c:v>2018M04</c:v>
                </c:pt>
                <c:pt idx="400">
                  <c:v>2018M05</c:v>
                </c:pt>
                <c:pt idx="401">
                  <c:v>2018M06</c:v>
                </c:pt>
                <c:pt idx="402">
                  <c:v>2018M07</c:v>
                </c:pt>
                <c:pt idx="403">
                  <c:v>2018M08</c:v>
                </c:pt>
                <c:pt idx="404">
                  <c:v>2018M09</c:v>
                </c:pt>
                <c:pt idx="405">
                  <c:v>2018M10</c:v>
                </c:pt>
                <c:pt idx="406">
                  <c:v>2018M11</c:v>
                </c:pt>
                <c:pt idx="407">
                  <c:v>2018M12</c:v>
                </c:pt>
                <c:pt idx="408">
                  <c:v>2019M01</c:v>
                </c:pt>
                <c:pt idx="409">
                  <c:v>2019M02</c:v>
                </c:pt>
                <c:pt idx="410">
                  <c:v>2019M03</c:v>
                </c:pt>
                <c:pt idx="411">
                  <c:v>2019M04</c:v>
                </c:pt>
                <c:pt idx="412">
                  <c:v>2019M05</c:v>
                </c:pt>
                <c:pt idx="413">
                  <c:v>2019M06</c:v>
                </c:pt>
                <c:pt idx="414">
                  <c:v>2019M07</c:v>
                </c:pt>
                <c:pt idx="415">
                  <c:v>2019M08</c:v>
                </c:pt>
                <c:pt idx="416">
                  <c:v>2019M09</c:v>
                </c:pt>
                <c:pt idx="417">
                  <c:v>2019M10</c:v>
                </c:pt>
                <c:pt idx="418">
                  <c:v>2019M11</c:v>
                </c:pt>
                <c:pt idx="419">
                  <c:v>2019M12</c:v>
                </c:pt>
                <c:pt idx="420">
                  <c:v>2020M01</c:v>
                </c:pt>
                <c:pt idx="421">
                  <c:v>2020M02</c:v>
                </c:pt>
                <c:pt idx="422">
                  <c:v>2020M03</c:v>
                </c:pt>
                <c:pt idx="423">
                  <c:v>2020M04</c:v>
                </c:pt>
                <c:pt idx="424">
                  <c:v>2020M05</c:v>
                </c:pt>
                <c:pt idx="425">
                  <c:v>2020M06</c:v>
                </c:pt>
                <c:pt idx="426">
                  <c:v>2020M07</c:v>
                </c:pt>
                <c:pt idx="427">
                  <c:v>2020M08</c:v>
                </c:pt>
                <c:pt idx="428">
                  <c:v>2020M09</c:v>
                </c:pt>
                <c:pt idx="429">
                  <c:v>2020M10</c:v>
                </c:pt>
                <c:pt idx="430">
                  <c:v>2020M11</c:v>
                </c:pt>
                <c:pt idx="431">
                  <c:v>2020M12</c:v>
                </c:pt>
                <c:pt idx="432">
                  <c:v>2021M01</c:v>
                </c:pt>
                <c:pt idx="433">
                  <c:v>2021M02</c:v>
                </c:pt>
                <c:pt idx="434">
                  <c:v>2021M03</c:v>
                </c:pt>
              </c:strCache>
            </c:strRef>
          </c:cat>
          <c:val>
            <c:numRef>
              <c:f>'Ark5'!$K$2:$K$436</c:f>
              <c:numCache>
                <c:formatCode>0.00</c:formatCode>
                <c:ptCount val="435"/>
                <c:pt idx="0">
                  <c:v>97.138692850567665</c:v>
                </c:pt>
                <c:pt idx="1">
                  <c:v>97.185748291484302</c:v>
                </c:pt>
                <c:pt idx="2">
                  <c:v>97.173537871524445</c:v>
                </c:pt>
                <c:pt idx="3">
                  <c:v>97.183476394849791</c:v>
                </c:pt>
                <c:pt idx="4">
                  <c:v>97.195009949487215</c:v>
                </c:pt>
                <c:pt idx="5">
                  <c:v>97.206490127047303</c:v>
                </c:pt>
                <c:pt idx="6">
                  <c:v>97.205360210743322</c:v>
                </c:pt>
                <c:pt idx="7">
                  <c:v>97.184817852374593</c:v>
                </c:pt>
                <c:pt idx="8">
                  <c:v>97.169306097467683</c:v>
                </c:pt>
                <c:pt idx="9">
                  <c:v>97.161196653039397</c:v>
                </c:pt>
                <c:pt idx="10">
                  <c:v>97.143403441682594</c:v>
                </c:pt>
                <c:pt idx="11">
                  <c:v>97.154005049345884</c:v>
                </c:pt>
                <c:pt idx="12">
                  <c:v>97.148100007645851</c:v>
                </c:pt>
                <c:pt idx="13">
                  <c:v>97.167322909897166</c:v>
                </c:pt>
                <c:pt idx="14">
                  <c:v>97.170027497708517</c:v>
                </c:pt>
                <c:pt idx="15">
                  <c:v>97.171971605220975</c:v>
                </c:pt>
                <c:pt idx="16">
                  <c:v>97.167440797989798</c:v>
                </c:pt>
                <c:pt idx="17">
                  <c:v>97.166546229034338</c:v>
                </c:pt>
                <c:pt idx="18">
                  <c:v>97.189410915720302</c:v>
                </c:pt>
                <c:pt idx="19">
                  <c:v>97.193075495283907</c:v>
                </c:pt>
                <c:pt idx="20">
                  <c:v>97.17647058823529</c:v>
                </c:pt>
                <c:pt idx="21">
                  <c:v>97.16726789443706</c:v>
                </c:pt>
                <c:pt idx="22">
                  <c:v>97.173144876325082</c:v>
                </c:pt>
                <c:pt idx="23">
                  <c:v>97.162393162393158</c:v>
                </c:pt>
                <c:pt idx="24">
                  <c:v>97.182349813928766</c:v>
                </c:pt>
                <c:pt idx="25">
                  <c:v>97.194487680801785</c:v>
                </c:pt>
                <c:pt idx="26">
                  <c:v>97.192609734815434</c:v>
                </c:pt>
                <c:pt idx="27">
                  <c:v>97.216533940083423</c:v>
                </c:pt>
                <c:pt idx="28">
                  <c:v>97.213176826959483</c:v>
                </c:pt>
                <c:pt idx="29">
                  <c:v>97.212872972053091</c:v>
                </c:pt>
                <c:pt idx="30">
                  <c:v>97.210373334339963</c:v>
                </c:pt>
                <c:pt idx="31">
                  <c:v>97.237194225622858</c:v>
                </c:pt>
                <c:pt idx="32">
                  <c:v>97.202506795530056</c:v>
                </c:pt>
                <c:pt idx="33">
                  <c:v>97.199788663295337</c:v>
                </c:pt>
                <c:pt idx="34">
                  <c:v>97.204851955096814</c:v>
                </c:pt>
                <c:pt idx="35">
                  <c:v>97.224837142749564</c:v>
                </c:pt>
                <c:pt idx="36">
                  <c:v>97.212609088173338</c:v>
                </c:pt>
                <c:pt idx="37">
                  <c:v>97.211770018061415</c:v>
                </c:pt>
                <c:pt idx="38">
                  <c:v>97.209284855769226</c:v>
                </c:pt>
                <c:pt idx="39">
                  <c:v>97.197279933876843</c:v>
                </c:pt>
                <c:pt idx="40">
                  <c:v>97.209528803655701</c:v>
                </c:pt>
                <c:pt idx="41">
                  <c:v>97.208083832335333</c:v>
                </c:pt>
                <c:pt idx="42">
                  <c:v>97.197238290725878</c:v>
                </c:pt>
                <c:pt idx="43">
                  <c:v>97.179687791065902</c:v>
                </c:pt>
                <c:pt idx="44">
                  <c:v>97.194029850746276</c:v>
                </c:pt>
                <c:pt idx="45">
                  <c:v>97.223774920812374</c:v>
                </c:pt>
                <c:pt idx="46">
                  <c:v>97.231833910034595</c:v>
                </c:pt>
                <c:pt idx="47">
                  <c:v>97.212724840196231</c:v>
                </c:pt>
                <c:pt idx="48">
                  <c:v>97.228723206657008</c:v>
                </c:pt>
                <c:pt idx="49">
                  <c:v>97.230883444691912</c:v>
                </c:pt>
                <c:pt idx="50">
                  <c:v>97.241712143148831</c:v>
                </c:pt>
                <c:pt idx="51">
                  <c:v>97.254989242525411</c:v>
                </c:pt>
                <c:pt idx="52">
                  <c:v>97.276163652534834</c:v>
                </c:pt>
                <c:pt idx="53">
                  <c:v>97.255962079691898</c:v>
                </c:pt>
                <c:pt idx="54">
                  <c:v>97.261843174931641</c:v>
                </c:pt>
                <c:pt idx="55">
                  <c:v>97.258553166334153</c:v>
                </c:pt>
                <c:pt idx="56">
                  <c:v>97.25677476677032</c:v>
                </c:pt>
                <c:pt idx="57">
                  <c:v>97.273367169266109</c:v>
                </c:pt>
                <c:pt idx="58">
                  <c:v>97.27565884576893</c:v>
                </c:pt>
                <c:pt idx="59">
                  <c:v>97.274212715389183</c:v>
                </c:pt>
                <c:pt idx="60">
                  <c:v>97.279619444031511</c:v>
                </c:pt>
                <c:pt idx="61">
                  <c:v>97.291465138775209</c:v>
                </c:pt>
                <c:pt idx="62">
                  <c:v>97.273775430505452</c:v>
                </c:pt>
                <c:pt idx="63">
                  <c:v>97.26812565133244</c:v>
                </c:pt>
                <c:pt idx="64">
                  <c:v>97.278177011579842</c:v>
                </c:pt>
                <c:pt idx="65">
                  <c:v>97.279898786931611</c:v>
                </c:pt>
                <c:pt idx="66">
                  <c:v>97.272355152011315</c:v>
                </c:pt>
                <c:pt idx="67">
                  <c:v>97.267127123389955</c:v>
                </c:pt>
                <c:pt idx="68">
                  <c:v>97.268087661362955</c:v>
                </c:pt>
                <c:pt idx="69">
                  <c:v>97.244775221771164</c:v>
                </c:pt>
                <c:pt idx="70">
                  <c:v>97.260892467454283</c:v>
                </c:pt>
                <c:pt idx="71">
                  <c:v>97.283160865475068</c:v>
                </c:pt>
                <c:pt idx="72">
                  <c:v>97.26434619002822</c:v>
                </c:pt>
                <c:pt idx="73">
                  <c:v>97.250470809792844</c:v>
                </c:pt>
                <c:pt idx="74">
                  <c:v>97.242183678844199</c:v>
                </c:pt>
                <c:pt idx="75">
                  <c:v>97.251816436396496</c:v>
                </c:pt>
                <c:pt idx="76">
                  <c:v>97.262801204819283</c:v>
                </c:pt>
                <c:pt idx="77">
                  <c:v>97.250367245470642</c:v>
                </c:pt>
                <c:pt idx="78">
                  <c:v>97.253160746538228</c:v>
                </c:pt>
                <c:pt idx="79">
                  <c:v>97.245738796703918</c:v>
                </c:pt>
                <c:pt idx="80">
                  <c:v>97.23430819870606</c:v>
                </c:pt>
                <c:pt idx="81">
                  <c:v>97.256536566881394</c:v>
                </c:pt>
                <c:pt idx="82">
                  <c:v>97.263907836895555</c:v>
                </c:pt>
                <c:pt idx="83">
                  <c:v>97.262870573963156</c:v>
                </c:pt>
                <c:pt idx="84">
                  <c:v>97.263126017337328</c:v>
                </c:pt>
                <c:pt idx="85">
                  <c:v>97.282938676381306</c:v>
                </c:pt>
                <c:pt idx="86">
                  <c:v>97.278937381404177</c:v>
                </c:pt>
                <c:pt idx="87">
                  <c:v>97.299555623077211</c:v>
                </c:pt>
                <c:pt idx="88">
                  <c:v>97.29678423630358</c:v>
                </c:pt>
                <c:pt idx="89">
                  <c:v>97.296270980481509</c:v>
                </c:pt>
                <c:pt idx="90">
                  <c:v>97.295349366512397</c:v>
                </c:pt>
                <c:pt idx="91">
                  <c:v>97.270104032196826</c:v>
                </c:pt>
                <c:pt idx="92">
                  <c:v>97.273735326731156</c:v>
                </c:pt>
                <c:pt idx="93">
                  <c:v>97.252873563218387</c:v>
                </c:pt>
                <c:pt idx="94">
                  <c:v>97.232444035571916</c:v>
                </c:pt>
                <c:pt idx="95">
                  <c:v>97.242013330268904</c:v>
                </c:pt>
                <c:pt idx="96">
                  <c:v>97.230309531106343</c:v>
                </c:pt>
                <c:pt idx="97">
                  <c:v>97.219551590201135</c:v>
                </c:pt>
                <c:pt idx="98">
                  <c:v>97.193563289190024</c:v>
                </c:pt>
                <c:pt idx="99">
                  <c:v>97.187065905232288</c:v>
                </c:pt>
                <c:pt idx="100">
                  <c:v>97.182064166988795</c:v>
                </c:pt>
                <c:pt idx="101">
                  <c:v>97.169373549883986</c:v>
                </c:pt>
                <c:pt idx="102">
                  <c:v>97.142746525223586</c:v>
                </c:pt>
                <c:pt idx="103">
                  <c:v>97.211838006230536</c:v>
                </c:pt>
                <c:pt idx="104">
                  <c:v>97.198691934911949</c:v>
                </c:pt>
                <c:pt idx="105">
                  <c:v>97.154616328307412</c:v>
                </c:pt>
                <c:pt idx="106">
                  <c:v>97.154970876094623</c:v>
                </c:pt>
                <c:pt idx="107">
                  <c:v>97.155569680597495</c:v>
                </c:pt>
                <c:pt idx="108">
                  <c:v>97.16078306794266</c:v>
                </c:pt>
                <c:pt idx="109">
                  <c:v>97.210155035670155</c:v>
                </c:pt>
                <c:pt idx="110">
                  <c:v>97.211139482923713</c:v>
                </c:pt>
                <c:pt idx="111">
                  <c:v>97.202573632258321</c:v>
                </c:pt>
                <c:pt idx="112">
                  <c:v>97.23389776229935</c:v>
                </c:pt>
                <c:pt idx="113">
                  <c:v>97.24193225095209</c:v>
                </c:pt>
                <c:pt idx="114">
                  <c:v>97.238500441518823</c:v>
                </c:pt>
                <c:pt idx="115">
                  <c:v>97.23739028435061</c:v>
                </c:pt>
                <c:pt idx="116">
                  <c:v>97.209569535065043</c:v>
                </c:pt>
                <c:pt idx="117">
                  <c:v>97.214323979066222</c:v>
                </c:pt>
                <c:pt idx="118">
                  <c:v>97.233462713684034</c:v>
                </c:pt>
                <c:pt idx="119">
                  <c:v>97.257331681123503</c:v>
                </c:pt>
                <c:pt idx="120">
                  <c:v>97.276328821393193</c:v>
                </c:pt>
                <c:pt idx="121">
                  <c:v>97.280039804295541</c:v>
                </c:pt>
                <c:pt idx="122">
                  <c:v>97.274763563962168</c:v>
                </c:pt>
                <c:pt idx="123">
                  <c:v>97.275634370198091</c:v>
                </c:pt>
                <c:pt idx="124">
                  <c:v>97.27472892692451</c:v>
                </c:pt>
                <c:pt idx="125">
                  <c:v>97.300103842159913</c:v>
                </c:pt>
                <c:pt idx="126">
                  <c:v>97.290906073680716</c:v>
                </c:pt>
                <c:pt idx="127">
                  <c:v>97.301455301455306</c:v>
                </c:pt>
                <c:pt idx="128">
                  <c:v>97.310226175989257</c:v>
                </c:pt>
                <c:pt idx="129">
                  <c:v>97.297297297297291</c:v>
                </c:pt>
                <c:pt idx="130">
                  <c:v>97.286153069381911</c:v>
                </c:pt>
                <c:pt idx="131">
                  <c:v>97.286398386961267</c:v>
                </c:pt>
                <c:pt idx="132">
                  <c:v>97.290052356020936</c:v>
                </c:pt>
                <c:pt idx="133">
                  <c:v>97.318922541996571</c:v>
                </c:pt>
                <c:pt idx="134">
                  <c:v>97.319932998324958</c:v>
                </c:pt>
                <c:pt idx="135">
                  <c:v>97.332160656698917</c:v>
                </c:pt>
                <c:pt idx="136">
                  <c:v>97.338355304456996</c:v>
                </c:pt>
                <c:pt idx="137">
                  <c:v>97.329873608437268</c:v>
                </c:pt>
                <c:pt idx="138">
                  <c:v>97.310707138092056</c:v>
                </c:pt>
                <c:pt idx="139">
                  <c:v>97.31330830204422</c:v>
                </c:pt>
                <c:pt idx="140">
                  <c:v>97.322399799179991</c:v>
                </c:pt>
                <c:pt idx="141">
                  <c:v>97.324947589098528</c:v>
                </c:pt>
                <c:pt idx="142">
                  <c:v>97.326852976913727</c:v>
                </c:pt>
                <c:pt idx="143">
                  <c:v>97.33806936899289</c:v>
                </c:pt>
                <c:pt idx="144">
                  <c:v>97.354056419017454</c:v>
                </c:pt>
                <c:pt idx="145">
                  <c:v>97.362170271283915</c:v>
                </c:pt>
                <c:pt idx="146">
                  <c:v>97.370282528190401</c:v>
                </c:pt>
                <c:pt idx="147">
                  <c:v>97.374224959427409</c:v>
                </c:pt>
                <c:pt idx="148">
                  <c:v>97.397676645709282</c:v>
                </c:pt>
                <c:pt idx="149">
                  <c:v>97.381546134663338</c:v>
                </c:pt>
                <c:pt idx="150">
                  <c:v>97.351212647959599</c:v>
                </c:pt>
                <c:pt idx="151">
                  <c:v>97.350911269992153</c:v>
                </c:pt>
                <c:pt idx="152">
                  <c:v>97.374860034006559</c:v>
                </c:pt>
                <c:pt idx="153">
                  <c:v>97.297521346265441</c:v>
                </c:pt>
                <c:pt idx="154">
                  <c:v>97.280039804295541</c:v>
                </c:pt>
                <c:pt idx="155">
                  <c:v>97.252838319383443</c:v>
                </c:pt>
                <c:pt idx="156">
                  <c:v>97.250361794500719</c:v>
                </c:pt>
                <c:pt idx="157">
                  <c:v>97.261688418965804</c:v>
                </c:pt>
                <c:pt idx="158">
                  <c:v>97.267782081925333</c:v>
                </c:pt>
                <c:pt idx="159">
                  <c:v>97.283594394064309</c:v>
                </c:pt>
                <c:pt idx="160">
                  <c:v>97.290396969197829</c:v>
                </c:pt>
                <c:pt idx="161">
                  <c:v>97.287522603978303</c:v>
                </c:pt>
                <c:pt idx="162">
                  <c:v>97.283747688514481</c:v>
                </c:pt>
                <c:pt idx="163">
                  <c:v>97.319045859506502</c:v>
                </c:pt>
                <c:pt idx="164">
                  <c:v>97.300633692700188</c:v>
                </c:pt>
                <c:pt idx="165">
                  <c:v>97.272278449765494</c:v>
                </c:pt>
                <c:pt idx="166">
                  <c:v>97.288400608978321</c:v>
                </c:pt>
                <c:pt idx="167">
                  <c:v>97.291521104763476</c:v>
                </c:pt>
                <c:pt idx="168">
                  <c:v>97.291529875246226</c:v>
                </c:pt>
                <c:pt idx="169">
                  <c:v>97.29896145478429</c:v>
                </c:pt>
                <c:pt idx="170">
                  <c:v>97.316262464606666</c:v>
                </c:pt>
                <c:pt idx="171">
                  <c:v>97.305610236220474</c:v>
                </c:pt>
                <c:pt idx="172">
                  <c:v>97.325414704075357</c:v>
                </c:pt>
                <c:pt idx="173">
                  <c:v>97.345820382790777</c:v>
                </c:pt>
                <c:pt idx="174">
                  <c:v>97.383780253867187</c:v>
                </c:pt>
                <c:pt idx="175">
                  <c:v>97.38332993682495</c:v>
                </c:pt>
                <c:pt idx="176">
                  <c:v>97.379626596790047</c:v>
                </c:pt>
                <c:pt idx="177">
                  <c:v>97.364862095815752</c:v>
                </c:pt>
                <c:pt idx="178">
                  <c:v>97.376284229053255</c:v>
                </c:pt>
                <c:pt idx="179">
                  <c:v>97.373151401258269</c:v>
                </c:pt>
                <c:pt idx="180">
                  <c:v>97.377543945511647</c:v>
                </c:pt>
                <c:pt idx="181">
                  <c:v>97.384076277402002</c:v>
                </c:pt>
                <c:pt idx="182">
                  <c:v>97.395091375310344</c:v>
                </c:pt>
                <c:pt idx="183">
                  <c:v>97.386951035858189</c:v>
                </c:pt>
                <c:pt idx="184">
                  <c:v>97.388302193338745</c:v>
                </c:pt>
                <c:pt idx="185">
                  <c:v>97.370446902475592</c:v>
                </c:pt>
                <c:pt idx="186">
                  <c:v>97.373631257828606</c:v>
                </c:pt>
                <c:pt idx="187">
                  <c:v>97.375963828670621</c:v>
                </c:pt>
                <c:pt idx="188">
                  <c:v>97.360763074933317</c:v>
                </c:pt>
                <c:pt idx="189">
                  <c:v>97.353321480523675</c:v>
                </c:pt>
                <c:pt idx="190">
                  <c:v>97.323375050464264</c:v>
                </c:pt>
                <c:pt idx="191">
                  <c:v>97.285760309278345</c:v>
                </c:pt>
                <c:pt idx="192">
                  <c:v>97.30022899843317</c:v>
                </c:pt>
                <c:pt idx="193">
                  <c:v>97.311288574982939</c:v>
                </c:pt>
                <c:pt idx="194">
                  <c:v>97.280736884261117</c:v>
                </c:pt>
                <c:pt idx="195">
                  <c:v>97.294272810838891</c:v>
                </c:pt>
                <c:pt idx="196">
                  <c:v>97.306356997485935</c:v>
                </c:pt>
                <c:pt idx="197">
                  <c:v>97.312577138989525</c:v>
                </c:pt>
                <c:pt idx="198">
                  <c:v>97.342285078658833</c:v>
                </c:pt>
                <c:pt idx="199">
                  <c:v>97.344151988917474</c:v>
                </c:pt>
                <c:pt idx="200">
                  <c:v>97.331538522448326</c:v>
                </c:pt>
                <c:pt idx="201">
                  <c:v>97.356253704801418</c:v>
                </c:pt>
                <c:pt idx="202">
                  <c:v>97.376829316397775</c:v>
                </c:pt>
                <c:pt idx="203">
                  <c:v>97.374748709054359</c:v>
                </c:pt>
                <c:pt idx="204">
                  <c:v>97.393700787401571</c:v>
                </c:pt>
                <c:pt idx="205">
                  <c:v>97.408980105370759</c:v>
                </c:pt>
                <c:pt idx="206">
                  <c:v>97.40851264331711</c:v>
                </c:pt>
                <c:pt idx="207">
                  <c:v>97.415179446950376</c:v>
                </c:pt>
                <c:pt idx="208">
                  <c:v>97.401222953904039</c:v>
                </c:pt>
                <c:pt idx="209">
                  <c:v>97.406870617728856</c:v>
                </c:pt>
                <c:pt idx="210">
                  <c:v>97.408333984833092</c:v>
                </c:pt>
                <c:pt idx="211">
                  <c:v>97.412682926829262</c:v>
                </c:pt>
                <c:pt idx="212">
                  <c:v>97.357549302361832</c:v>
                </c:pt>
                <c:pt idx="213">
                  <c:v>97.348130841121488</c:v>
                </c:pt>
                <c:pt idx="214">
                  <c:v>97.400171246205346</c:v>
                </c:pt>
                <c:pt idx="215">
                  <c:v>97.418953587809995</c:v>
                </c:pt>
                <c:pt idx="216">
                  <c:v>97.435996896819233</c:v>
                </c:pt>
                <c:pt idx="217">
                  <c:v>97.460292804162947</c:v>
                </c:pt>
                <c:pt idx="218">
                  <c:v>97.45348837209302</c:v>
                </c:pt>
                <c:pt idx="219">
                  <c:v>97.449196826011232</c:v>
                </c:pt>
                <c:pt idx="220">
                  <c:v>97.458315602150947</c:v>
                </c:pt>
                <c:pt idx="221">
                  <c:v>97.46057513914657</c:v>
                </c:pt>
                <c:pt idx="222">
                  <c:v>97.456874927642502</c:v>
                </c:pt>
                <c:pt idx="223">
                  <c:v>97.457529180630999</c:v>
                </c:pt>
                <c:pt idx="224">
                  <c:v>97.486195312198319</c:v>
                </c:pt>
                <c:pt idx="225">
                  <c:v>97.54487550665894</c:v>
                </c:pt>
                <c:pt idx="226">
                  <c:v>97.540667643204074</c:v>
                </c:pt>
                <c:pt idx="227">
                  <c:v>97.56304465180844</c:v>
                </c:pt>
                <c:pt idx="228">
                  <c:v>97.577881320035431</c:v>
                </c:pt>
                <c:pt idx="229">
                  <c:v>97.591986129840109</c:v>
                </c:pt>
                <c:pt idx="230">
                  <c:v>97.600523802187638</c:v>
                </c:pt>
                <c:pt idx="231">
                  <c:v>97.591103243929652</c:v>
                </c:pt>
                <c:pt idx="232">
                  <c:v>97.587162318171323</c:v>
                </c:pt>
                <c:pt idx="233">
                  <c:v>97.581885283715209</c:v>
                </c:pt>
                <c:pt idx="234">
                  <c:v>97.582350001921824</c:v>
                </c:pt>
                <c:pt idx="235">
                  <c:v>97.581481054934926</c:v>
                </c:pt>
                <c:pt idx="236">
                  <c:v>97.615464752864909</c:v>
                </c:pt>
                <c:pt idx="237">
                  <c:v>97.608486017357762</c:v>
                </c:pt>
                <c:pt idx="238">
                  <c:v>97.608578261204968</c:v>
                </c:pt>
                <c:pt idx="239">
                  <c:v>97.633911368015418</c:v>
                </c:pt>
                <c:pt idx="240">
                  <c:v>97.641491285444957</c:v>
                </c:pt>
                <c:pt idx="241">
                  <c:v>97.668952762579949</c:v>
                </c:pt>
                <c:pt idx="242">
                  <c:v>97.672088183149611</c:v>
                </c:pt>
                <c:pt idx="243">
                  <c:v>97.6843646451414</c:v>
                </c:pt>
                <c:pt idx="244">
                  <c:v>97.689730853644448</c:v>
                </c:pt>
                <c:pt idx="245">
                  <c:v>97.714065807196462</c:v>
                </c:pt>
                <c:pt idx="246">
                  <c:v>97.699823063312564</c:v>
                </c:pt>
                <c:pt idx="247">
                  <c:v>97.708541939459295</c:v>
                </c:pt>
                <c:pt idx="248">
                  <c:v>97.686633453056814</c:v>
                </c:pt>
                <c:pt idx="249">
                  <c:v>97.667401647905308</c:v>
                </c:pt>
                <c:pt idx="250">
                  <c:v>97.684934683466025</c:v>
                </c:pt>
                <c:pt idx="251">
                  <c:v>97.684845205426512</c:v>
                </c:pt>
                <c:pt idx="252">
                  <c:v>97.691950823474826</c:v>
                </c:pt>
                <c:pt idx="253">
                  <c:v>97.699635969328483</c:v>
                </c:pt>
                <c:pt idx="254">
                  <c:v>97.688286544046463</c:v>
                </c:pt>
                <c:pt idx="255">
                  <c:v>97.690879554420974</c:v>
                </c:pt>
                <c:pt idx="256">
                  <c:v>97.714352012994553</c:v>
                </c:pt>
                <c:pt idx="257">
                  <c:v>97.717265353418313</c:v>
                </c:pt>
                <c:pt idx="258">
                  <c:v>97.717282332073722</c:v>
                </c:pt>
                <c:pt idx="259">
                  <c:v>97.720885466794996</c:v>
                </c:pt>
                <c:pt idx="260">
                  <c:v>97.713250038562393</c:v>
                </c:pt>
                <c:pt idx="261">
                  <c:v>97.727798780958253</c:v>
                </c:pt>
                <c:pt idx="262">
                  <c:v>97.723853246402527</c:v>
                </c:pt>
                <c:pt idx="263">
                  <c:v>97.729109734036413</c:v>
                </c:pt>
                <c:pt idx="264">
                  <c:v>97.731205537396661</c:v>
                </c:pt>
                <c:pt idx="265">
                  <c:v>97.741588569672757</c:v>
                </c:pt>
                <c:pt idx="266">
                  <c:v>97.743956339597986</c:v>
                </c:pt>
                <c:pt idx="267">
                  <c:v>97.741762040095239</c:v>
                </c:pt>
                <c:pt idx="268">
                  <c:v>97.748628849767954</c:v>
                </c:pt>
                <c:pt idx="269">
                  <c:v>97.74733287282217</c:v>
                </c:pt>
                <c:pt idx="270">
                  <c:v>97.746727572837898</c:v>
                </c:pt>
                <c:pt idx="271">
                  <c:v>97.732243582364447</c:v>
                </c:pt>
                <c:pt idx="272">
                  <c:v>97.715540488481395</c:v>
                </c:pt>
                <c:pt idx="273">
                  <c:v>97.715696866800428</c:v>
                </c:pt>
                <c:pt idx="274">
                  <c:v>97.72253532000309</c:v>
                </c:pt>
                <c:pt idx="275">
                  <c:v>97.747782491322795</c:v>
                </c:pt>
                <c:pt idx="276">
                  <c:v>97.727535338751295</c:v>
                </c:pt>
                <c:pt idx="277">
                  <c:v>97.740243714329779</c:v>
                </c:pt>
                <c:pt idx="278">
                  <c:v>97.77418361059766</c:v>
                </c:pt>
                <c:pt idx="279">
                  <c:v>97.778633301251205</c:v>
                </c:pt>
                <c:pt idx="280">
                  <c:v>97.782909930715931</c:v>
                </c:pt>
                <c:pt idx="281">
                  <c:v>97.797339893903285</c:v>
                </c:pt>
                <c:pt idx="282">
                  <c:v>97.798319972383112</c:v>
                </c:pt>
                <c:pt idx="283">
                  <c:v>97.822085889570559</c:v>
                </c:pt>
                <c:pt idx="284">
                  <c:v>97.823332949441436</c:v>
                </c:pt>
                <c:pt idx="285">
                  <c:v>97.841284474149191</c:v>
                </c:pt>
                <c:pt idx="286">
                  <c:v>97.854373776532455</c:v>
                </c:pt>
                <c:pt idx="287">
                  <c:v>97.861393741601077</c:v>
                </c:pt>
                <c:pt idx="288">
                  <c:v>97.885486223040914</c:v>
                </c:pt>
                <c:pt idx="289">
                  <c:v>97.87919463087249</c:v>
                </c:pt>
                <c:pt idx="290">
                  <c:v>97.846035707429451</c:v>
                </c:pt>
                <c:pt idx="291">
                  <c:v>97.859362412245375</c:v>
                </c:pt>
                <c:pt idx="292">
                  <c:v>97.879763821792807</c:v>
                </c:pt>
                <c:pt idx="293">
                  <c:v>97.883273257151629</c:v>
                </c:pt>
                <c:pt idx="294">
                  <c:v>97.878869241686161</c:v>
                </c:pt>
                <c:pt idx="295">
                  <c:v>97.875115065971158</c:v>
                </c:pt>
                <c:pt idx="296">
                  <c:v>97.868801732807299</c:v>
                </c:pt>
                <c:pt idx="297">
                  <c:v>97.869208120254143</c:v>
                </c:pt>
                <c:pt idx="298">
                  <c:v>97.883638900732592</c:v>
                </c:pt>
                <c:pt idx="299">
                  <c:v>97.896490276594093</c:v>
                </c:pt>
                <c:pt idx="300">
                  <c:v>97.911743055286507</c:v>
                </c:pt>
                <c:pt idx="301">
                  <c:v>97.927662216702885</c:v>
                </c:pt>
                <c:pt idx="302">
                  <c:v>97.943185346165791</c:v>
                </c:pt>
                <c:pt idx="303">
                  <c:v>97.956255332350892</c:v>
                </c:pt>
                <c:pt idx="304">
                  <c:v>97.965195147474901</c:v>
                </c:pt>
                <c:pt idx="305">
                  <c:v>97.935548841893251</c:v>
                </c:pt>
                <c:pt idx="306">
                  <c:v>97.939140857595788</c:v>
                </c:pt>
                <c:pt idx="307">
                  <c:v>97.943563973714731</c:v>
                </c:pt>
                <c:pt idx="308">
                  <c:v>97.959659554622831</c:v>
                </c:pt>
                <c:pt idx="309">
                  <c:v>97.974260274505227</c:v>
                </c:pt>
                <c:pt idx="310">
                  <c:v>97.982036626618452</c:v>
                </c:pt>
                <c:pt idx="311">
                  <c:v>97.974654019592592</c:v>
                </c:pt>
                <c:pt idx="312">
                  <c:v>97.985611510791372</c:v>
                </c:pt>
                <c:pt idx="313">
                  <c:v>98.010666874294387</c:v>
                </c:pt>
                <c:pt idx="314">
                  <c:v>98.015795821499438</c:v>
                </c:pt>
                <c:pt idx="315">
                  <c:v>98.027544351073757</c:v>
                </c:pt>
                <c:pt idx="316">
                  <c:v>98.039673278879818</c:v>
                </c:pt>
                <c:pt idx="317">
                  <c:v>98.040206867052916</c:v>
                </c:pt>
                <c:pt idx="318">
                  <c:v>98.037386809684818</c:v>
                </c:pt>
                <c:pt idx="319">
                  <c:v>98.048042221273619</c:v>
                </c:pt>
                <c:pt idx="320">
                  <c:v>98.081440877055599</c:v>
                </c:pt>
                <c:pt idx="321">
                  <c:v>98.129265040395325</c:v>
                </c:pt>
                <c:pt idx="322">
                  <c:v>98.129778474808859</c:v>
                </c:pt>
                <c:pt idx="323">
                  <c:v>98.119564365744736</c:v>
                </c:pt>
                <c:pt idx="324">
                  <c:v>98.122304978439828</c:v>
                </c:pt>
                <c:pt idx="325">
                  <c:v>98.145965904627232</c:v>
                </c:pt>
                <c:pt idx="326">
                  <c:v>98.145674550168934</c:v>
                </c:pt>
                <c:pt idx="327">
                  <c:v>98.149603205782981</c:v>
                </c:pt>
                <c:pt idx="328">
                  <c:v>98.152578937046485</c:v>
                </c:pt>
                <c:pt idx="329">
                  <c:v>98.146406458186377</c:v>
                </c:pt>
                <c:pt idx="330">
                  <c:v>98.155978388536525</c:v>
                </c:pt>
                <c:pt idx="331">
                  <c:v>98.138349990201846</c:v>
                </c:pt>
                <c:pt idx="332">
                  <c:v>98.12947364258315</c:v>
                </c:pt>
                <c:pt idx="333">
                  <c:v>98.116194396074093</c:v>
                </c:pt>
                <c:pt idx="334">
                  <c:v>98.106345127495558</c:v>
                </c:pt>
                <c:pt idx="335">
                  <c:v>98.122306992924067</c:v>
                </c:pt>
                <c:pt idx="336">
                  <c:v>98.172251453890894</c:v>
                </c:pt>
                <c:pt idx="337">
                  <c:v>98.180953513256455</c:v>
                </c:pt>
                <c:pt idx="338">
                  <c:v>98.207984775799872</c:v>
                </c:pt>
                <c:pt idx="339">
                  <c:v>98.205798479087449</c:v>
                </c:pt>
                <c:pt idx="340">
                  <c:v>98.203616507735532</c:v>
                </c:pt>
                <c:pt idx="341">
                  <c:v>98.199445983379505</c:v>
                </c:pt>
                <c:pt idx="342">
                  <c:v>98.205888164394395</c:v>
                </c:pt>
                <c:pt idx="343">
                  <c:v>98.191153238546605</c:v>
                </c:pt>
                <c:pt idx="344">
                  <c:v>98.207472178060414</c:v>
                </c:pt>
                <c:pt idx="345">
                  <c:v>98.217695735200508</c:v>
                </c:pt>
                <c:pt idx="346">
                  <c:v>98.18441857693378</c:v>
                </c:pt>
                <c:pt idx="347">
                  <c:v>98.182974832014636</c:v>
                </c:pt>
                <c:pt idx="348">
                  <c:v>98.190063248339229</c:v>
                </c:pt>
                <c:pt idx="349">
                  <c:v>98.213930546163326</c:v>
                </c:pt>
                <c:pt idx="350">
                  <c:v>98.192005086227454</c:v>
                </c:pt>
                <c:pt idx="351">
                  <c:v>98.205779612575427</c:v>
                </c:pt>
                <c:pt idx="352">
                  <c:v>98.206633867640051</c:v>
                </c:pt>
                <c:pt idx="353">
                  <c:v>98.213649146433241</c:v>
                </c:pt>
                <c:pt idx="354">
                  <c:v>98.246376239187967</c:v>
                </c:pt>
                <c:pt idx="355">
                  <c:v>98.233577793549401</c:v>
                </c:pt>
                <c:pt idx="356">
                  <c:v>98.244087637427825</c:v>
                </c:pt>
                <c:pt idx="357">
                  <c:v>98.242071504929328</c:v>
                </c:pt>
                <c:pt idx="358">
                  <c:v>98.24457359743802</c:v>
                </c:pt>
                <c:pt idx="359">
                  <c:v>98.21506140662639</c:v>
                </c:pt>
                <c:pt idx="360">
                  <c:v>98.213581512737591</c:v>
                </c:pt>
                <c:pt idx="361">
                  <c:v>98.218789407313992</c:v>
                </c:pt>
                <c:pt idx="362">
                  <c:v>98.240006313878695</c:v>
                </c:pt>
                <c:pt idx="363">
                  <c:v>98.222239741416686</c:v>
                </c:pt>
                <c:pt idx="364">
                  <c:v>98.251624335499116</c:v>
                </c:pt>
                <c:pt idx="365">
                  <c:v>98.247962518209377</c:v>
                </c:pt>
                <c:pt idx="366">
                  <c:v>98.254167977351372</c:v>
                </c:pt>
                <c:pt idx="367">
                  <c:v>98.253582896076438</c:v>
                </c:pt>
                <c:pt idx="368">
                  <c:v>98.252160251374704</c:v>
                </c:pt>
                <c:pt idx="369">
                  <c:v>98.253600722106668</c:v>
                </c:pt>
                <c:pt idx="370">
                  <c:v>98.242516966772584</c:v>
                </c:pt>
                <c:pt idx="371">
                  <c:v>98.255927885557512</c:v>
                </c:pt>
                <c:pt idx="372">
                  <c:v>98.250009787417298</c:v>
                </c:pt>
                <c:pt idx="373">
                  <c:v>98.239849800516311</c:v>
                </c:pt>
                <c:pt idx="374">
                  <c:v>98.268245963801263</c:v>
                </c:pt>
                <c:pt idx="375">
                  <c:v>98.26029164549044</c:v>
                </c:pt>
                <c:pt idx="376">
                  <c:v>98.24712082764006</c:v>
                </c:pt>
                <c:pt idx="377">
                  <c:v>98.244655952566703</c:v>
                </c:pt>
                <c:pt idx="378">
                  <c:v>98.247800015575109</c:v>
                </c:pt>
                <c:pt idx="379">
                  <c:v>98.289402068268402</c:v>
                </c:pt>
                <c:pt idx="380">
                  <c:v>98.305084745762713</c:v>
                </c:pt>
                <c:pt idx="381">
                  <c:v>98.303171823311928</c:v>
                </c:pt>
                <c:pt idx="382">
                  <c:v>98.267557489123675</c:v>
                </c:pt>
                <c:pt idx="383">
                  <c:v>98.275527245892732</c:v>
                </c:pt>
                <c:pt idx="384">
                  <c:v>98.271451825439883</c:v>
                </c:pt>
                <c:pt idx="385">
                  <c:v>98.273392435445786</c:v>
                </c:pt>
                <c:pt idx="386">
                  <c:v>98.275328692962105</c:v>
                </c:pt>
                <c:pt idx="387">
                  <c:v>98.269201050842213</c:v>
                </c:pt>
                <c:pt idx="388">
                  <c:v>98.266877677847688</c:v>
                </c:pt>
                <c:pt idx="389">
                  <c:v>98.26994952413979</c:v>
                </c:pt>
                <c:pt idx="390">
                  <c:v>98.244738055000767</c:v>
                </c:pt>
                <c:pt idx="391">
                  <c:v>98.270319914281345</c:v>
                </c:pt>
                <c:pt idx="392">
                  <c:v>98.26336975273145</c:v>
                </c:pt>
                <c:pt idx="393">
                  <c:v>98.279100072822047</c:v>
                </c:pt>
                <c:pt idx="394">
                  <c:v>98.274476795347596</c:v>
                </c:pt>
                <c:pt idx="395">
                  <c:v>98.296409472880057</c:v>
                </c:pt>
                <c:pt idx="396">
                  <c:v>98.309998855529699</c:v>
                </c:pt>
                <c:pt idx="397">
                  <c:v>98.294892288954856</c:v>
                </c:pt>
                <c:pt idx="398">
                  <c:v>98.315204989731498</c:v>
                </c:pt>
                <c:pt idx="399">
                  <c:v>98.303989048180398</c:v>
                </c:pt>
                <c:pt idx="400">
                  <c:v>98.318274998101884</c:v>
                </c:pt>
                <c:pt idx="401">
                  <c:v>98.309132956742616</c:v>
                </c:pt>
                <c:pt idx="402">
                  <c:v>98.297131612805572</c:v>
                </c:pt>
                <c:pt idx="403">
                  <c:v>98.301822710290949</c:v>
                </c:pt>
                <c:pt idx="404">
                  <c:v>98.325947808961104</c:v>
                </c:pt>
                <c:pt idx="405">
                  <c:v>98.328796128251668</c:v>
                </c:pt>
                <c:pt idx="406">
                  <c:v>98.350756689436537</c:v>
                </c:pt>
                <c:pt idx="407">
                  <c:v>98.337981457752321</c:v>
                </c:pt>
                <c:pt idx="408">
                  <c:v>98.354296904421176</c:v>
                </c:pt>
                <c:pt idx="409">
                  <c:v>98.363369577485983</c:v>
                </c:pt>
                <c:pt idx="410">
                  <c:v>98.373130411965363</c:v>
                </c:pt>
                <c:pt idx="411">
                  <c:v>98.360901130154929</c:v>
                </c:pt>
                <c:pt idx="412">
                  <c:v>98.368611639974617</c:v>
                </c:pt>
                <c:pt idx="413">
                  <c:v>98.367194780987887</c:v>
                </c:pt>
                <c:pt idx="414">
                  <c:v>98.373227115363136</c:v>
                </c:pt>
                <c:pt idx="415">
                  <c:v>98.350729913450465</c:v>
                </c:pt>
                <c:pt idx="416">
                  <c:v>98.353020084212091</c:v>
                </c:pt>
                <c:pt idx="417">
                  <c:v>98.357847700614414</c:v>
                </c:pt>
                <c:pt idx="418">
                  <c:v>98.359008707300731</c:v>
                </c:pt>
                <c:pt idx="419">
                  <c:v>98.353710654427886</c:v>
                </c:pt>
                <c:pt idx="420">
                  <c:v>98.355299795804711</c:v>
                </c:pt>
                <c:pt idx="421">
                  <c:v>98.346372029216568</c:v>
                </c:pt>
                <c:pt idx="422">
                  <c:v>98.349004220034061</c:v>
                </c:pt>
                <c:pt idx="423">
                  <c:v>98.351140522755003</c:v>
                </c:pt>
                <c:pt idx="424">
                  <c:v>98.324166697427188</c:v>
                </c:pt>
                <c:pt idx="425">
                  <c:v>98.3184600634265</c:v>
                </c:pt>
                <c:pt idx="426">
                  <c:v>98.324865621088279</c:v>
                </c:pt>
                <c:pt idx="427">
                  <c:v>98.321272453440102</c:v>
                </c:pt>
                <c:pt idx="428">
                  <c:v>98.326713739335105</c:v>
                </c:pt>
                <c:pt idx="429">
                  <c:v>98.310128209837998</c:v>
                </c:pt>
                <c:pt idx="430">
                  <c:v>98.303283494576377</c:v>
                </c:pt>
                <c:pt idx="431">
                  <c:v>98.304712386950314</c:v>
                </c:pt>
                <c:pt idx="432">
                  <c:v>98.303283494576377</c:v>
                </c:pt>
                <c:pt idx="433">
                  <c:v>98.316806322953639</c:v>
                </c:pt>
                <c:pt idx="434">
                  <c:v>98.322858813212505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3-4054-8434-3E7F60CB6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831679"/>
        <c:axId val="1691832095"/>
      </c:lineChart>
      <c:catAx>
        <c:axId val="169183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o-FO"/>
          </a:p>
        </c:txPr>
        <c:crossAx val="1691832095"/>
        <c:crosses val="autoZero"/>
        <c:auto val="1"/>
        <c:lblAlgn val="ctr"/>
        <c:lblOffset val="100"/>
        <c:noMultiLvlLbl val="0"/>
      </c:catAx>
      <c:valAx>
        <c:axId val="169183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o-FO"/>
          </a:p>
        </c:txPr>
        <c:crossAx val="169183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o-F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114300</xdr:colOff>
      <xdr:row>3</xdr:row>
      <xdr:rowOff>57150</xdr:rowOff>
    </xdr:from>
    <xdr:to>
      <xdr:col>36</xdr:col>
      <xdr:colOff>419100</xdr:colOff>
      <xdr:row>17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238125</xdr:colOff>
      <xdr:row>21</xdr:row>
      <xdr:rowOff>85725</xdr:rowOff>
    </xdr:from>
    <xdr:to>
      <xdr:col>36</xdr:col>
      <xdr:colOff>542925</xdr:colOff>
      <xdr:row>35</xdr:row>
      <xdr:rowOff>161925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4</xdr:row>
      <xdr:rowOff>95250</xdr:rowOff>
    </xdr:from>
    <xdr:to>
      <xdr:col>30</xdr:col>
      <xdr:colOff>295275</xdr:colOff>
      <xdr:row>38</xdr:row>
      <xdr:rowOff>76200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ógvan Bærentsen" refreshedDate="44321.611620601849" createdVersion="6" refreshedVersion="6" minRefreshableVersion="3" recordCount="6693">
  <cacheSource type="worksheet">
    <worksheetSource ref="A1:D6694" sheet="Ark9"/>
  </cacheSource>
  <cacheFields count="4">
    <cacheField name="ár" numFmtId="0">
      <sharedItems containsString="0" containsBlank="1" containsNumber="1" containsInteger="1" minValue="1985" maxValue="2021" count="38"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  <cacheField name="bygd" numFmtId="0">
      <sharedItems containsBlank="1"/>
    </cacheField>
    <cacheField name="fólk" numFmtId="0">
      <sharedItems containsString="0" containsBlank="1" containsNumber="1" containsInteger="1" minValue="1" maxValue="13640"/>
    </cacheField>
    <cacheField name="Bý-land" numFmtId="0">
      <sharedItems containsBlank="1" count="8">
        <s v="Útoyggjar"/>
        <s v="Bygd í meginøkinum"/>
        <s v="Stórklaksvík"/>
        <s v="Stórtórshavn"/>
        <s v="Stóroyggj"/>
        <e v="#N/A"/>
        <m u="1"/>
        <s v="Meginøkið, byg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93">
  <r>
    <x v="0"/>
    <s v="Hattarvík"/>
    <n v="27"/>
    <x v="0"/>
  </r>
  <r>
    <x v="0"/>
    <s v="Kirkja"/>
    <n v="35"/>
    <x v="0"/>
  </r>
  <r>
    <x v="0"/>
    <s v="Svínoy"/>
    <n v="66"/>
    <x v="0"/>
  </r>
  <r>
    <x v="0"/>
    <s v="Viðareiði"/>
    <n v="276"/>
    <x v="1"/>
  </r>
  <r>
    <x v="0"/>
    <s v="Depil"/>
    <n v="5"/>
    <x v="1"/>
  </r>
  <r>
    <x v="0"/>
    <s v="Hvannasund"/>
    <n v="244"/>
    <x v="1"/>
  </r>
  <r>
    <x v="0"/>
    <s v="Múli"/>
    <n v="8"/>
    <x v="1"/>
  </r>
  <r>
    <x v="0"/>
    <s v="Norðdepil"/>
    <n v="191"/>
    <x v="1"/>
  </r>
  <r>
    <x v="0"/>
    <s v="Norðtoftir"/>
    <n v="11"/>
    <x v="1"/>
  </r>
  <r>
    <x v="0"/>
    <s v="Klaksvík"/>
    <n v="4728"/>
    <x v="2"/>
  </r>
  <r>
    <x v="0"/>
    <s v="Árnafjørður"/>
    <n v="73"/>
    <x v="1"/>
  </r>
  <r>
    <x v="0"/>
    <s v="Norðoyri"/>
    <n v="15"/>
    <x v="2"/>
  </r>
  <r>
    <x v="0"/>
    <s v="Ánirnar"/>
    <n v="14"/>
    <x v="2"/>
  </r>
  <r>
    <x v="0"/>
    <s v="Haraldssund"/>
    <n v="52"/>
    <x v="1"/>
  </r>
  <r>
    <x v="0"/>
    <s v="Kunoy"/>
    <n v="49"/>
    <x v="1"/>
  </r>
  <r>
    <x v="0"/>
    <s v="Mikladalur"/>
    <n v="55"/>
    <x v="0"/>
  </r>
  <r>
    <x v="0"/>
    <s v="Trøllanes"/>
    <n v="16"/>
    <x v="0"/>
  </r>
  <r>
    <x v="0"/>
    <s v="Húsar"/>
    <n v="38"/>
    <x v="0"/>
  </r>
  <r>
    <x v="0"/>
    <s v="Syðradalur, Kalsoy"/>
    <n v="12"/>
    <x v="0"/>
  </r>
  <r>
    <x v="0"/>
    <s v="Oyndarfjørður"/>
    <n v="178"/>
    <x v="1"/>
  </r>
  <r>
    <x v="0"/>
    <s v="Elduvík"/>
    <n v="44"/>
    <x v="1"/>
  </r>
  <r>
    <x v="0"/>
    <s v="Funningsfjørður"/>
    <n v="95"/>
    <x v="1"/>
  </r>
  <r>
    <x v="0"/>
    <s v="Fuglafjørður"/>
    <n v="1597"/>
    <x v="1"/>
  </r>
  <r>
    <x v="0"/>
    <s v="Hellurnar"/>
    <n v="43"/>
    <x v="1"/>
  </r>
  <r>
    <x v="0"/>
    <s v="Leirvík"/>
    <n v="789"/>
    <x v="1"/>
  </r>
  <r>
    <x v="0"/>
    <s v="Undir Gøtueiði"/>
    <n v="46"/>
    <x v="1"/>
  </r>
  <r>
    <x v="0"/>
    <s v="Gøtugjógv"/>
    <n v="59"/>
    <x v="1"/>
  </r>
  <r>
    <x v="0"/>
    <s v="Í Skálafirði"/>
    <n v="4"/>
    <x v="1"/>
  </r>
  <r>
    <x v="0"/>
    <s v="Norðragøta"/>
    <n v="458"/>
    <x v="1"/>
  </r>
  <r>
    <x v="0"/>
    <s v="Syðrugøta"/>
    <n v="367"/>
    <x v="1"/>
  </r>
  <r>
    <x v="0"/>
    <s v="Nes, Eysturoy"/>
    <n v="188"/>
    <x v="1"/>
  </r>
  <r>
    <x v="0"/>
    <s v="Saltnes"/>
    <n v="168"/>
    <x v="1"/>
  </r>
  <r>
    <x v="0"/>
    <s v="Toftir"/>
    <n v="675"/>
    <x v="1"/>
  </r>
  <r>
    <x v="0"/>
    <s v="Æðuvík"/>
    <n v="88"/>
    <x v="1"/>
  </r>
  <r>
    <x v="0"/>
    <s v="Glyvrar"/>
    <n v="409"/>
    <x v="1"/>
  </r>
  <r>
    <x v="0"/>
    <s v="Lamba"/>
    <n v="116"/>
    <x v="1"/>
  </r>
  <r>
    <x v="0"/>
    <s v="Rituvík"/>
    <n v="258"/>
    <x v="1"/>
  </r>
  <r>
    <x v="0"/>
    <s v="Runavík"/>
    <n v="406"/>
    <x v="1"/>
  </r>
  <r>
    <x v="0"/>
    <s v="Saltangará"/>
    <n v="692"/>
    <x v="1"/>
  </r>
  <r>
    <x v="0"/>
    <s v="Skipanes"/>
    <n v="75"/>
    <x v="1"/>
  </r>
  <r>
    <x v="0"/>
    <s v="Søldarfjørður"/>
    <n v="328"/>
    <x v="1"/>
  </r>
  <r>
    <x v="0"/>
    <s v="Lambareiði"/>
    <n v="9"/>
    <x v="1"/>
  </r>
  <r>
    <x v="0"/>
    <s v="Innan Glyvur"/>
    <n v="38"/>
    <x v="1"/>
  </r>
  <r>
    <x v="0"/>
    <s v="Kolbeinagjógv"/>
    <n v="40"/>
    <x v="1"/>
  </r>
  <r>
    <x v="0"/>
    <s v="Morskranes"/>
    <n v="48"/>
    <x v="1"/>
  </r>
  <r>
    <x v="0"/>
    <s v="Selatrað"/>
    <n v="76"/>
    <x v="1"/>
  </r>
  <r>
    <x v="0"/>
    <s v="Strendur"/>
    <n v="733"/>
    <x v="1"/>
  </r>
  <r>
    <x v="0"/>
    <s v="Skála"/>
    <n v="629"/>
    <x v="1"/>
  </r>
  <r>
    <x v="0"/>
    <s v="Skálabotnur"/>
    <n v="78"/>
    <x v="1"/>
  </r>
  <r>
    <x v="0"/>
    <s v="Eiði"/>
    <n v="572"/>
    <x v="1"/>
  </r>
  <r>
    <x v="0"/>
    <s v="Ljósá"/>
    <n v="31"/>
    <x v="1"/>
  </r>
  <r>
    <x v="0"/>
    <s v="Svínáir"/>
    <n v="17"/>
    <x v="1"/>
  </r>
  <r>
    <x v="0"/>
    <s v="Norðskáli"/>
    <n v="185"/>
    <x v="1"/>
  </r>
  <r>
    <x v="0"/>
    <s v="Oyrarbakki"/>
    <n v="112"/>
    <x v="1"/>
  </r>
  <r>
    <x v="0"/>
    <s v="Oyri"/>
    <n v="133"/>
    <x v="1"/>
  </r>
  <r>
    <x v="0"/>
    <s v="Funningur"/>
    <n v="104"/>
    <x v="1"/>
  </r>
  <r>
    <x v="0"/>
    <s v="Gjógv"/>
    <n v="89"/>
    <x v="1"/>
  </r>
  <r>
    <x v="0"/>
    <s v="Haldórsvík"/>
    <n v="207"/>
    <x v="1"/>
  </r>
  <r>
    <x v="0"/>
    <s v="Langasandur"/>
    <n v="33"/>
    <x v="1"/>
  </r>
  <r>
    <x v="0"/>
    <s v="Tjørnuvík"/>
    <n v="75"/>
    <x v="1"/>
  </r>
  <r>
    <x v="0"/>
    <s v="Saksun"/>
    <n v="25"/>
    <x v="1"/>
  </r>
  <r>
    <x v="0"/>
    <s v="Hvalvík"/>
    <n v="195"/>
    <x v="1"/>
  </r>
  <r>
    <x v="0"/>
    <s v="Nesvík"/>
    <n v="3"/>
    <x v="1"/>
  </r>
  <r>
    <x v="0"/>
    <s v="Streymnes"/>
    <n v="164"/>
    <x v="1"/>
  </r>
  <r>
    <x v="0"/>
    <s v="Hósvík"/>
    <n v="234"/>
    <x v="1"/>
  </r>
  <r>
    <x v="0"/>
    <s v="Kollafjørður"/>
    <n v="777"/>
    <x v="1"/>
  </r>
  <r>
    <x v="0"/>
    <s v="Oyrareingir"/>
    <n v="15"/>
    <x v="1"/>
  </r>
  <r>
    <x v="0"/>
    <s v="Signabøur"/>
    <n v="28"/>
    <x v="1"/>
  </r>
  <r>
    <x v="0"/>
    <s v="Kvívík"/>
    <n v="324"/>
    <x v="1"/>
  </r>
  <r>
    <x v="0"/>
    <s v="Leynar"/>
    <n v="70"/>
    <x v="1"/>
  </r>
  <r>
    <x v="0"/>
    <s v="Skælingur"/>
    <n v="13"/>
    <x v="1"/>
  </r>
  <r>
    <x v="0"/>
    <s v="Stykkið"/>
    <n v="49"/>
    <x v="1"/>
  </r>
  <r>
    <x v="0"/>
    <s v="Válur"/>
    <n v="57"/>
    <x v="1"/>
  </r>
  <r>
    <x v="0"/>
    <s v="Vestmanna"/>
    <n v="1305"/>
    <x v="1"/>
  </r>
  <r>
    <x v="0"/>
    <s v="Tórshavn"/>
    <n v="12354"/>
    <x v="3"/>
  </r>
  <r>
    <x v="0"/>
    <s v="Kaldbak"/>
    <n v="147"/>
    <x v="1"/>
  </r>
  <r>
    <x v="0"/>
    <s v="Kaldbaksbotnur"/>
    <n v="13"/>
    <x v="1"/>
  </r>
  <r>
    <x v="0"/>
    <s v="Mjørkadalur"/>
    <n v="41"/>
    <x v="1"/>
  </r>
  <r>
    <x v="0"/>
    <s v="Sund"/>
    <n v="4"/>
    <x v="1"/>
  </r>
  <r>
    <x v="0"/>
    <s v="Hvítanes"/>
    <n v="94"/>
    <x v="3"/>
  </r>
  <r>
    <x v="0"/>
    <s v="Hoyvík"/>
    <n v="809"/>
    <x v="3"/>
  </r>
  <r>
    <x v="0"/>
    <s v="Argir"/>
    <n v="1261"/>
    <x v="3"/>
  </r>
  <r>
    <x v="0"/>
    <s v="Norðradalur"/>
    <n v="39"/>
    <x v="1"/>
  </r>
  <r>
    <x v="0"/>
    <s v="Syðradalur, Streymoy"/>
    <n v="12"/>
    <x v="1"/>
  </r>
  <r>
    <x v="0"/>
    <s v="Kirkjubøur"/>
    <n v="55"/>
    <x v="1"/>
  </r>
  <r>
    <x v="0"/>
    <s v="Velbastaður"/>
    <n v="92"/>
    <x v="1"/>
  </r>
  <r>
    <x v="0"/>
    <s v="Hestur"/>
    <n v="58"/>
    <x v="0"/>
  </r>
  <r>
    <x v="0"/>
    <s v="Koltur"/>
    <n v="6"/>
    <x v="0"/>
  </r>
  <r>
    <x v="0"/>
    <s v="Nólsoy"/>
    <n v="315"/>
    <x v="0"/>
  </r>
  <r>
    <x v="0"/>
    <s v="Sandavágur"/>
    <n v="768"/>
    <x v="1"/>
  </r>
  <r>
    <x v="0"/>
    <s v="Miðvágur"/>
    <n v="1022"/>
    <x v="1"/>
  </r>
  <r>
    <x v="0"/>
    <s v="Vatnsoyrar"/>
    <n v="62"/>
    <x v="1"/>
  </r>
  <r>
    <x v="0"/>
    <s v="Sørvágur"/>
    <n v="967"/>
    <x v="1"/>
  </r>
  <r>
    <x v="0"/>
    <s v="Bøur"/>
    <n v="61"/>
    <x v="1"/>
  </r>
  <r>
    <x v="0"/>
    <s v="Gásadalur"/>
    <n v="21"/>
    <x v="1"/>
  </r>
  <r>
    <x v="0"/>
    <s v="Mykines"/>
    <n v="28"/>
    <x v="0"/>
  </r>
  <r>
    <x v="0"/>
    <s v="Sandur"/>
    <n v="656"/>
    <x v="4"/>
  </r>
  <r>
    <x v="0"/>
    <s v="Skopun"/>
    <n v="608"/>
    <x v="4"/>
  </r>
  <r>
    <x v="0"/>
    <s v="Skálavík"/>
    <n v="225"/>
    <x v="4"/>
  </r>
  <r>
    <x v="0"/>
    <s v="Dalur"/>
    <n v="75"/>
    <x v="4"/>
  </r>
  <r>
    <x v="0"/>
    <s v="Húsavík"/>
    <n v="110"/>
    <x v="4"/>
  </r>
  <r>
    <x v="0"/>
    <s v="Skarvanes"/>
    <n v="7"/>
    <x v="4"/>
  </r>
  <r>
    <x v="0"/>
    <s v="Skúgvoy"/>
    <n v="87"/>
    <x v="0"/>
  </r>
  <r>
    <x v="0"/>
    <s v="Stóra Dímun"/>
    <n v="3"/>
    <x v="0"/>
  </r>
  <r>
    <x v="0"/>
    <s v="Hvalba"/>
    <n v="716"/>
    <x v="4"/>
  </r>
  <r>
    <x v="0"/>
    <s v="Sandvík"/>
    <n v="112"/>
    <x v="4"/>
  </r>
  <r>
    <x v="0"/>
    <s v="Froðba"/>
    <n v="204"/>
    <x v="4"/>
  </r>
  <r>
    <x v="0"/>
    <s v="Trongisvágur"/>
    <n v="395"/>
    <x v="4"/>
  </r>
  <r>
    <x v="0"/>
    <s v="Tvøroyri"/>
    <n v="1405"/>
    <x v="4"/>
  </r>
  <r>
    <x v="0"/>
    <s v="Ørðavík"/>
    <n v="52"/>
    <x v="4"/>
  </r>
  <r>
    <x v="0"/>
    <s v="Ørðavíkslíð"/>
    <n v="61"/>
    <x v="4"/>
  </r>
  <r>
    <x v="0"/>
    <s v="Fámjin"/>
    <n v="127"/>
    <x v="4"/>
  </r>
  <r>
    <x v="0"/>
    <s v="Hov"/>
    <n v="153"/>
    <x v="4"/>
  </r>
  <r>
    <x v="0"/>
    <s v="Porkeri"/>
    <n v="355"/>
    <x v="4"/>
  </r>
  <r>
    <x v="0"/>
    <s v="Vágur"/>
    <n v="1759"/>
    <x v="4"/>
  </r>
  <r>
    <x v="0"/>
    <s v="Lopra"/>
    <n v="132"/>
    <x v="4"/>
  </r>
  <r>
    <x v="0"/>
    <s v="Sumba"/>
    <n v="360"/>
    <x v="4"/>
  </r>
  <r>
    <x v="0"/>
    <s v="Víkarbyrgi"/>
    <n v="7"/>
    <x v="4"/>
  </r>
  <r>
    <x v="0"/>
    <s v="Akrar"/>
    <n v="43"/>
    <x v="4"/>
  </r>
  <r>
    <x v="1"/>
    <s v="Hattarvík"/>
    <n v="27"/>
    <x v="0"/>
  </r>
  <r>
    <x v="1"/>
    <s v="Kirkja"/>
    <n v="32"/>
    <x v="0"/>
  </r>
  <r>
    <x v="1"/>
    <s v="Svínoy"/>
    <n v="62"/>
    <x v="0"/>
  </r>
  <r>
    <x v="1"/>
    <s v="Viðareiði"/>
    <n v="277"/>
    <x v="1"/>
  </r>
  <r>
    <x v="1"/>
    <s v="Depil"/>
    <n v="4"/>
    <x v="1"/>
  </r>
  <r>
    <x v="1"/>
    <s v="Hvannasund"/>
    <n v="241"/>
    <x v="1"/>
  </r>
  <r>
    <x v="1"/>
    <s v="Múli"/>
    <n v="8"/>
    <x v="1"/>
  </r>
  <r>
    <x v="1"/>
    <s v="Norðdepil"/>
    <n v="179"/>
    <x v="1"/>
  </r>
  <r>
    <x v="1"/>
    <s v="Norðtoftir"/>
    <n v="11"/>
    <x v="1"/>
  </r>
  <r>
    <x v="1"/>
    <s v="Klaksvík"/>
    <n v="4764"/>
    <x v="2"/>
  </r>
  <r>
    <x v="1"/>
    <s v="Árnafjørður"/>
    <n v="74"/>
    <x v="1"/>
  </r>
  <r>
    <x v="1"/>
    <s v="Norðoyri"/>
    <n v="15"/>
    <x v="2"/>
  </r>
  <r>
    <x v="1"/>
    <s v="Ánirnar"/>
    <n v="14"/>
    <x v="2"/>
  </r>
  <r>
    <x v="1"/>
    <s v="Haraldssund"/>
    <n v="50"/>
    <x v="1"/>
  </r>
  <r>
    <x v="1"/>
    <s v="Kunoy"/>
    <n v="47"/>
    <x v="1"/>
  </r>
  <r>
    <x v="1"/>
    <s v="Mikladalur"/>
    <n v="53"/>
    <x v="0"/>
  </r>
  <r>
    <x v="1"/>
    <s v="Trøllanes"/>
    <n v="18"/>
    <x v="0"/>
  </r>
  <r>
    <x v="1"/>
    <s v="Húsar"/>
    <n v="39"/>
    <x v="0"/>
  </r>
  <r>
    <x v="1"/>
    <s v="Syðradalur, Kalsoy"/>
    <n v="12"/>
    <x v="0"/>
  </r>
  <r>
    <x v="1"/>
    <s v="Oyndarfjørður"/>
    <n v="194"/>
    <x v="1"/>
  </r>
  <r>
    <x v="1"/>
    <s v="Elduvík"/>
    <n v="42"/>
    <x v="1"/>
  </r>
  <r>
    <x v="1"/>
    <s v="Funningsfjørður"/>
    <n v="93"/>
    <x v="1"/>
  </r>
  <r>
    <x v="1"/>
    <s v="Fuglafjørður"/>
    <n v="1583"/>
    <x v="1"/>
  </r>
  <r>
    <x v="1"/>
    <s v="Hellurnar"/>
    <n v="48"/>
    <x v="1"/>
  </r>
  <r>
    <x v="1"/>
    <s v="Leirvík"/>
    <n v="802"/>
    <x v="1"/>
  </r>
  <r>
    <x v="1"/>
    <s v="Undir Gøtueiði"/>
    <n v="46"/>
    <x v="1"/>
  </r>
  <r>
    <x v="1"/>
    <s v="Gøtugjógv"/>
    <n v="55"/>
    <x v="1"/>
  </r>
  <r>
    <x v="1"/>
    <s v="Í Skálafirði"/>
    <n v="4"/>
    <x v="1"/>
  </r>
  <r>
    <x v="1"/>
    <s v="Norðragøta"/>
    <n v="459"/>
    <x v="1"/>
  </r>
  <r>
    <x v="1"/>
    <s v="Syðrugøta"/>
    <n v="370"/>
    <x v="1"/>
  </r>
  <r>
    <x v="1"/>
    <s v="Nes, Eysturoy"/>
    <n v="196"/>
    <x v="1"/>
  </r>
  <r>
    <x v="1"/>
    <s v="Saltnes"/>
    <n v="184"/>
    <x v="1"/>
  </r>
  <r>
    <x v="1"/>
    <s v="Toftir"/>
    <n v="669"/>
    <x v="1"/>
  </r>
  <r>
    <x v="1"/>
    <s v="Æðuvík"/>
    <n v="88"/>
    <x v="1"/>
  </r>
  <r>
    <x v="1"/>
    <s v="Glyvrar"/>
    <n v="408"/>
    <x v="1"/>
  </r>
  <r>
    <x v="1"/>
    <s v="Lamba"/>
    <n v="119"/>
    <x v="1"/>
  </r>
  <r>
    <x v="1"/>
    <s v="Rituvík"/>
    <n v="256"/>
    <x v="1"/>
  </r>
  <r>
    <x v="1"/>
    <s v="Runavík"/>
    <n v="396"/>
    <x v="1"/>
  </r>
  <r>
    <x v="1"/>
    <s v="Saltangará"/>
    <n v="698"/>
    <x v="1"/>
  </r>
  <r>
    <x v="1"/>
    <s v="Skipanes"/>
    <n v="72"/>
    <x v="1"/>
  </r>
  <r>
    <x v="1"/>
    <s v="Søldarfjørður"/>
    <n v="335"/>
    <x v="1"/>
  </r>
  <r>
    <x v="1"/>
    <s v="Lambareiði"/>
    <n v="10"/>
    <x v="1"/>
  </r>
  <r>
    <x v="1"/>
    <s v="Innan Glyvur"/>
    <n v="37"/>
    <x v="1"/>
  </r>
  <r>
    <x v="1"/>
    <s v="Kolbeinagjógv"/>
    <n v="40"/>
    <x v="1"/>
  </r>
  <r>
    <x v="1"/>
    <s v="Morskranes"/>
    <n v="47"/>
    <x v="1"/>
  </r>
  <r>
    <x v="1"/>
    <s v="Selatrað"/>
    <n v="79"/>
    <x v="1"/>
  </r>
  <r>
    <x v="1"/>
    <s v="Strendur"/>
    <n v="747"/>
    <x v="1"/>
  </r>
  <r>
    <x v="1"/>
    <s v="Skála"/>
    <n v="639"/>
    <x v="1"/>
  </r>
  <r>
    <x v="1"/>
    <s v="Skálabotnur"/>
    <n v="87"/>
    <x v="1"/>
  </r>
  <r>
    <x v="1"/>
    <s v="Eiði"/>
    <n v="592"/>
    <x v="1"/>
  </r>
  <r>
    <x v="1"/>
    <s v="Ljósá"/>
    <n v="32"/>
    <x v="1"/>
  </r>
  <r>
    <x v="1"/>
    <s v="Svínáir"/>
    <n v="17"/>
    <x v="1"/>
  </r>
  <r>
    <x v="1"/>
    <s v="Norðskáli"/>
    <n v="194"/>
    <x v="1"/>
  </r>
  <r>
    <x v="1"/>
    <s v="Oyrarbakki"/>
    <n v="115"/>
    <x v="1"/>
  </r>
  <r>
    <x v="1"/>
    <s v="Oyri"/>
    <n v="137"/>
    <x v="1"/>
  </r>
  <r>
    <x v="1"/>
    <s v="Funningur"/>
    <n v="107"/>
    <x v="1"/>
  </r>
  <r>
    <x v="1"/>
    <s v="Gjógv"/>
    <n v="83"/>
    <x v="1"/>
  </r>
  <r>
    <x v="1"/>
    <s v="Haldórsvík"/>
    <n v="196"/>
    <x v="1"/>
  </r>
  <r>
    <x v="1"/>
    <s v="Langasandur"/>
    <n v="33"/>
    <x v="1"/>
  </r>
  <r>
    <x v="1"/>
    <s v="Tjørnuvík"/>
    <n v="73"/>
    <x v="1"/>
  </r>
  <r>
    <x v="1"/>
    <s v="Saksun"/>
    <n v="25"/>
    <x v="1"/>
  </r>
  <r>
    <x v="1"/>
    <s v="Hvalvík"/>
    <n v="189"/>
    <x v="1"/>
  </r>
  <r>
    <x v="1"/>
    <s v="Nesvík"/>
    <n v="3"/>
    <x v="1"/>
  </r>
  <r>
    <x v="1"/>
    <s v="Streymnes"/>
    <n v="174"/>
    <x v="1"/>
  </r>
  <r>
    <x v="1"/>
    <s v="Hósvík"/>
    <n v="247"/>
    <x v="1"/>
  </r>
  <r>
    <x v="1"/>
    <s v="Kollafjørður"/>
    <n v="796"/>
    <x v="1"/>
  </r>
  <r>
    <x v="1"/>
    <s v="Oyrareingir"/>
    <n v="15"/>
    <x v="1"/>
  </r>
  <r>
    <x v="1"/>
    <s v="Signabøur"/>
    <n v="29"/>
    <x v="1"/>
  </r>
  <r>
    <x v="1"/>
    <s v="Kvívík"/>
    <n v="339"/>
    <x v="1"/>
  </r>
  <r>
    <x v="1"/>
    <s v="Leynar"/>
    <n v="71"/>
    <x v="1"/>
  </r>
  <r>
    <x v="1"/>
    <s v="Skælingur"/>
    <n v="14"/>
    <x v="1"/>
  </r>
  <r>
    <x v="1"/>
    <s v="Stykkið"/>
    <n v="51"/>
    <x v="1"/>
  </r>
  <r>
    <x v="1"/>
    <s v="Válur"/>
    <n v="54"/>
    <x v="1"/>
  </r>
  <r>
    <x v="1"/>
    <s v="Vestmanna"/>
    <n v="1305"/>
    <x v="1"/>
  </r>
  <r>
    <x v="1"/>
    <s v="Tórshavn"/>
    <n v="12465"/>
    <x v="3"/>
  </r>
  <r>
    <x v="1"/>
    <s v="Kaldbak"/>
    <n v="151"/>
    <x v="1"/>
  </r>
  <r>
    <x v="1"/>
    <s v="Kaldbaksbotnur"/>
    <n v="13"/>
    <x v="1"/>
  </r>
  <r>
    <x v="1"/>
    <s v="Mjørkadalur"/>
    <n v="41"/>
    <x v="1"/>
  </r>
  <r>
    <x v="1"/>
    <s v="Sund"/>
    <n v="4"/>
    <x v="1"/>
  </r>
  <r>
    <x v="1"/>
    <s v="Hvítanes"/>
    <n v="93"/>
    <x v="3"/>
  </r>
  <r>
    <x v="1"/>
    <s v="Hoyvík"/>
    <n v="885"/>
    <x v="3"/>
  </r>
  <r>
    <x v="1"/>
    <s v="Argir"/>
    <n v="1283"/>
    <x v="3"/>
  </r>
  <r>
    <x v="1"/>
    <s v="Norðradalur"/>
    <n v="36"/>
    <x v="1"/>
  </r>
  <r>
    <x v="1"/>
    <s v="Syðradalur, Streymoy"/>
    <n v="15"/>
    <x v="1"/>
  </r>
  <r>
    <x v="1"/>
    <s v="Kirkjubøur"/>
    <n v="57"/>
    <x v="1"/>
  </r>
  <r>
    <x v="1"/>
    <s v="Velbastaður"/>
    <n v="97"/>
    <x v="1"/>
  </r>
  <r>
    <x v="1"/>
    <s v="Hestur"/>
    <n v="57"/>
    <x v="0"/>
  </r>
  <r>
    <x v="1"/>
    <s v="Koltur"/>
    <n v="5"/>
    <x v="0"/>
  </r>
  <r>
    <x v="1"/>
    <s v="Nólsoy"/>
    <n v="323"/>
    <x v="0"/>
  </r>
  <r>
    <x v="1"/>
    <s v="Sandavágur"/>
    <n v="778"/>
    <x v="1"/>
  </r>
  <r>
    <x v="1"/>
    <s v="Miðvágur"/>
    <n v="1020"/>
    <x v="1"/>
  </r>
  <r>
    <x v="1"/>
    <s v="Vatnsoyrar"/>
    <n v="61"/>
    <x v="1"/>
  </r>
  <r>
    <x v="1"/>
    <s v="Sørvágur"/>
    <n v="975"/>
    <x v="1"/>
  </r>
  <r>
    <x v="1"/>
    <s v="Bøur"/>
    <n v="63"/>
    <x v="1"/>
  </r>
  <r>
    <x v="1"/>
    <s v="Gásadalur"/>
    <n v="20"/>
    <x v="1"/>
  </r>
  <r>
    <x v="1"/>
    <s v="Mykines"/>
    <n v="27"/>
    <x v="0"/>
  </r>
  <r>
    <x v="1"/>
    <s v="Sandur"/>
    <n v="641"/>
    <x v="4"/>
  </r>
  <r>
    <x v="1"/>
    <s v="Skopun"/>
    <n v="593"/>
    <x v="4"/>
  </r>
  <r>
    <x v="1"/>
    <s v="Skálavík"/>
    <n v="223"/>
    <x v="4"/>
  </r>
  <r>
    <x v="1"/>
    <s v="Dalur"/>
    <n v="72"/>
    <x v="4"/>
  </r>
  <r>
    <x v="1"/>
    <s v="Húsavík"/>
    <n v="112"/>
    <x v="4"/>
  </r>
  <r>
    <x v="1"/>
    <s v="Skarvanes"/>
    <n v="8"/>
    <x v="4"/>
  </r>
  <r>
    <x v="1"/>
    <s v="Skúgvoy"/>
    <n v="84"/>
    <x v="0"/>
  </r>
  <r>
    <x v="1"/>
    <s v="Stóra Dímun"/>
    <n v="7"/>
    <x v="0"/>
  </r>
  <r>
    <x v="1"/>
    <s v="Hvalba"/>
    <n v="716"/>
    <x v="4"/>
  </r>
  <r>
    <x v="1"/>
    <s v="Sandvík"/>
    <n v="114"/>
    <x v="4"/>
  </r>
  <r>
    <x v="1"/>
    <s v="Froðba"/>
    <n v="202"/>
    <x v="4"/>
  </r>
  <r>
    <x v="1"/>
    <s v="Trongisvágur"/>
    <n v="393"/>
    <x v="4"/>
  </r>
  <r>
    <x v="1"/>
    <s v="Tvøroyri"/>
    <n v="1413"/>
    <x v="4"/>
  </r>
  <r>
    <x v="1"/>
    <s v="Ørðavík"/>
    <n v="50"/>
    <x v="4"/>
  </r>
  <r>
    <x v="1"/>
    <s v="Ørðavíkslíð"/>
    <n v="60"/>
    <x v="4"/>
  </r>
  <r>
    <x v="1"/>
    <s v="Fámjin"/>
    <n v="131"/>
    <x v="4"/>
  </r>
  <r>
    <x v="1"/>
    <s v="Hov"/>
    <n v="149"/>
    <x v="4"/>
  </r>
  <r>
    <x v="1"/>
    <s v="Porkeri"/>
    <n v="356"/>
    <x v="4"/>
  </r>
  <r>
    <x v="1"/>
    <s v="Vágur"/>
    <n v="1727"/>
    <x v="4"/>
  </r>
  <r>
    <x v="1"/>
    <s v="Lopra"/>
    <n v="121"/>
    <x v="4"/>
  </r>
  <r>
    <x v="1"/>
    <s v="Sumba"/>
    <n v="365"/>
    <x v="4"/>
  </r>
  <r>
    <x v="1"/>
    <s v="Víkarbyrgi"/>
    <n v="7"/>
    <x v="4"/>
  </r>
  <r>
    <x v="1"/>
    <s v="Akrar"/>
    <n v="43"/>
    <x v="4"/>
  </r>
  <r>
    <x v="2"/>
    <s v="Hattarvík"/>
    <n v="27"/>
    <x v="0"/>
  </r>
  <r>
    <x v="2"/>
    <s v="Kirkja"/>
    <n v="32"/>
    <x v="0"/>
  </r>
  <r>
    <x v="2"/>
    <s v="Svínoy"/>
    <n v="57"/>
    <x v="0"/>
  </r>
  <r>
    <x v="2"/>
    <s v="Viðareiði"/>
    <n v="295"/>
    <x v="1"/>
  </r>
  <r>
    <x v="2"/>
    <s v="Depil"/>
    <n v="4"/>
    <x v="1"/>
  </r>
  <r>
    <x v="2"/>
    <s v="Hvannasund"/>
    <n v="255"/>
    <x v="1"/>
  </r>
  <r>
    <x v="2"/>
    <s v="Múli"/>
    <n v="7"/>
    <x v="1"/>
  </r>
  <r>
    <x v="2"/>
    <s v="Norðdepil"/>
    <n v="181"/>
    <x v="1"/>
  </r>
  <r>
    <x v="2"/>
    <s v="Norðtoftir"/>
    <n v="10"/>
    <x v="1"/>
  </r>
  <r>
    <x v="2"/>
    <s v="Klaksvík"/>
    <n v="4802"/>
    <x v="2"/>
  </r>
  <r>
    <x v="2"/>
    <s v="Árnafjørður"/>
    <n v="75"/>
    <x v="1"/>
  </r>
  <r>
    <x v="2"/>
    <s v="Norðoyri"/>
    <n v="19"/>
    <x v="2"/>
  </r>
  <r>
    <x v="2"/>
    <s v="Ánirnar"/>
    <n v="11"/>
    <x v="2"/>
  </r>
  <r>
    <x v="2"/>
    <s v="Haraldssund"/>
    <n v="50"/>
    <x v="1"/>
  </r>
  <r>
    <x v="2"/>
    <s v="Kunoy"/>
    <n v="40"/>
    <x v="1"/>
  </r>
  <r>
    <x v="2"/>
    <s v="Mikladalur"/>
    <n v="55"/>
    <x v="0"/>
  </r>
  <r>
    <x v="2"/>
    <s v="Trøllanes"/>
    <n v="18"/>
    <x v="0"/>
  </r>
  <r>
    <x v="2"/>
    <s v="Húsar"/>
    <n v="42"/>
    <x v="0"/>
  </r>
  <r>
    <x v="2"/>
    <s v="Syðradalur, Kalsoy"/>
    <n v="13"/>
    <x v="0"/>
  </r>
  <r>
    <x v="2"/>
    <s v="Oyndarfjørður"/>
    <n v="185"/>
    <x v="1"/>
  </r>
  <r>
    <x v="2"/>
    <s v="Elduvík"/>
    <n v="41"/>
    <x v="1"/>
  </r>
  <r>
    <x v="2"/>
    <s v="Funningsfjørður"/>
    <n v="95"/>
    <x v="1"/>
  </r>
  <r>
    <x v="2"/>
    <s v="Fuglafjørður"/>
    <n v="1591"/>
    <x v="1"/>
  </r>
  <r>
    <x v="2"/>
    <s v="Hellurnar"/>
    <n v="46"/>
    <x v="1"/>
  </r>
  <r>
    <x v="2"/>
    <s v="Leirvík"/>
    <n v="813"/>
    <x v="1"/>
  </r>
  <r>
    <x v="2"/>
    <s v="Undir Gøtueiði"/>
    <n v="46"/>
    <x v="1"/>
  </r>
  <r>
    <x v="2"/>
    <s v="Gøtugjógv"/>
    <n v="49"/>
    <x v="1"/>
  </r>
  <r>
    <x v="2"/>
    <s v="Í Skálafirði"/>
    <n v="4"/>
    <x v="1"/>
  </r>
  <r>
    <x v="2"/>
    <s v="Norðragøta"/>
    <n v="473"/>
    <x v="1"/>
  </r>
  <r>
    <x v="2"/>
    <s v="Syðrugøta"/>
    <n v="379"/>
    <x v="1"/>
  </r>
  <r>
    <x v="2"/>
    <s v="Nes, Eysturoy"/>
    <n v="202"/>
    <x v="1"/>
  </r>
  <r>
    <x v="2"/>
    <s v="Saltnes"/>
    <n v="190"/>
    <x v="1"/>
  </r>
  <r>
    <x v="2"/>
    <s v="Toftir"/>
    <n v="704"/>
    <x v="1"/>
  </r>
  <r>
    <x v="2"/>
    <s v="Æðuvík"/>
    <n v="90"/>
    <x v="1"/>
  </r>
  <r>
    <x v="2"/>
    <s v="Glyvrar"/>
    <n v="405"/>
    <x v="1"/>
  </r>
  <r>
    <x v="2"/>
    <s v="Lamba"/>
    <n v="121"/>
    <x v="1"/>
  </r>
  <r>
    <x v="2"/>
    <s v="Rituvík"/>
    <n v="276"/>
    <x v="1"/>
  </r>
  <r>
    <x v="2"/>
    <s v="Runavík"/>
    <n v="381"/>
    <x v="1"/>
  </r>
  <r>
    <x v="2"/>
    <s v="Saltangará"/>
    <n v="711"/>
    <x v="1"/>
  </r>
  <r>
    <x v="2"/>
    <s v="Skipanes"/>
    <n v="69"/>
    <x v="1"/>
  </r>
  <r>
    <x v="2"/>
    <s v="Søldarfjørður"/>
    <n v="335"/>
    <x v="1"/>
  </r>
  <r>
    <x v="2"/>
    <s v="Lambareiði"/>
    <n v="9"/>
    <x v="1"/>
  </r>
  <r>
    <x v="2"/>
    <s v="Innan Glyvur"/>
    <n v="39"/>
    <x v="1"/>
  </r>
  <r>
    <x v="2"/>
    <s v="Kolbeinagjógv"/>
    <n v="38"/>
    <x v="1"/>
  </r>
  <r>
    <x v="2"/>
    <s v="Morskranes"/>
    <n v="46"/>
    <x v="1"/>
  </r>
  <r>
    <x v="2"/>
    <s v="Selatrað"/>
    <n v="80"/>
    <x v="1"/>
  </r>
  <r>
    <x v="2"/>
    <s v="Strendur"/>
    <n v="733"/>
    <x v="1"/>
  </r>
  <r>
    <x v="2"/>
    <s v="Skála"/>
    <n v="638"/>
    <x v="1"/>
  </r>
  <r>
    <x v="2"/>
    <s v="Skálabotnur"/>
    <n v="72"/>
    <x v="1"/>
  </r>
  <r>
    <x v="2"/>
    <s v="Eiði"/>
    <n v="635"/>
    <x v="1"/>
  </r>
  <r>
    <x v="2"/>
    <s v="Ljósá"/>
    <n v="32"/>
    <x v="1"/>
  </r>
  <r>
    <x v="2"/>
    <s v="Svínáir"/>
    <n v="16"/>
    <x v="1"/>
  </r>
  <r>
    <x v="2"/>
    <s v="Norðskáli"/>
    <n v="198"/>
    <x v="1"/>
  </r>
  <r>
    <x v="2"/>
    <s v="Oyrarbakki"/>
    <n v="112"/>
    <x v="1"/>
  </r>
  <r>
    <x v="2"/>
    <s v="Oyri"/>
    <n v="140"/>
    <x v="1"/>
  </r>
  <r>
    <x v="2"/>
    <s v="Funningur"/>
    <n v="106"/>
    <x v="1"/>
  </r>
  <r>
    <x v="2"/>
    <s v="Gjógv"/>
    <n v="82"/>
    <x v="1"/>
  </r>
  <r>
    <x v="2"/>
    <s v="Haldórsvík"/>
    <n v="202"/>
    <x v="1"/>
  </r>
  <r>
    <x v="2"/>
    <s v="Langasandur"/>
    <n v="35"/>
    <x v="1"/>
  </r>
  <r>
    <x v="2"/>
    <s v="Tjørnuvík"/>
    <n v="77"/>
    <x v="1"/>
  </r>
  <r>
    <x v="2"/>
    <s v="Saksun"/>
    <n v="26"/>
    <x v="1"/>
  </r>
  <r>
    <x v="2"/>
    <s v="Hvalvík"/>
    <n v="198"/>
    <x v="1"/>
  </r>
  <r>
    <x v="2"/>
    <s v="Nesvík"/>
    <n v="3"/>
    <x v="1"/>
  </r>
  <r>
    <x v="2"/>
    <s v="Streymnes"/>
    <n v="183"/>
    <x v="1"/>
  </r>
  <r>
    <x v="2"/>
    <s v="Hósvík"/>
    <n v="261"/>
    <x v="1"/>
  </r>
  <r>
    <x v="2"/>
    <s v="Kollafjørður"/>
    <n v="791"/>
    <x v="1"/>
  </r>
  <r>
    <x v="2"/>
    <s v="Oyrareingir"/>
    <n v="15"/>
    <x v="1"/>
  </r>
  <r>
    <x v="2"/>
    <s v="Signabøur"/>
    <n v="29"/>
    <x v="1"/>
  </r>
  <r>
    <x v="2"/>
    <s v="Kvívík"/>
    <n v="340"/>
    <x v="1"/>
  </r>
  <r>
    <x v="2"/>
    <s v="Leynar"/>
    <n v="78"/>
    <x v="1"/>
  </r>
  <r>
    <x v="2"/>
    <s v="Skælingur"/>
    <n v="14"/>
    <x v="1"/>
  </r>
  <r>
    <x v="2"/>
    <s v="Stykkið"/>
    <n v="52"/>
    <x v="1"/>
  </r>
  <r>
    <x v="2"/>
    <s v="Válur"/>
    <n v="56"/>
    <x v="1"/>
  </r>
  <r>
    <x v="2"/>
    <s v="Vestmanna"/>
    <n v="1300"/>
    <x v="1"/>
  </r>
  <r>
    <x v="2"/>
    <s v="Tórshavn"/>
    <n v="12704"/>
    <x v="3"/>
  </r>
  <r>
    <x v="2"/>
    <s v="Kaldbak"/>
    <n v="159"/>
    <x v="1"/>
  </r>
  <r>
    <x v="2"/>
    <s v="Kaldbaksbotnur"/>
    <n v="10"/>
    <x v="1"/>
  </r>
  <r>
    <x v="2"/>
    <s v="Mjørkadalur"/>
    <n v="42"/>
    <x v="1"/>
  </r>
  <r>
    <x v="2"/>
    <s v="Sund"/>
    <n v="3"/>
    <x v="1"/>
  </r>
  <r>
    <x v="2"/>
    <s v="Hvítanes"/>
    <n v="93"/>
    <x v="3"/>
  </r>
  <r>
    <x v="2"/>
    <s v="Hoyvík"/>
    <n v="941"/>
    <x v="3"/>
  </r>
  <r>
    <x v="2"/>
    <s v="Argir"/>
    <n v="1336"/>
    <x v="3"/>
  </r>
  <r>
    <x v="2"/>
    <s v="Norðradalur"/>
    <n v="36"/>
    <x v="1"/>
  </r>
  <r>
    <x v="2"/>
    <s v="Syðradalur, Streymoy"/>
    <n v="13"/>
    <x v="1"/>
  </r>
  <r>
    <x v="2"/>
    <s v="Kirkjubøur"/>
    <n v="56"/>
    <x v="1"/>
  </r>
  <r>
    <x v="2"/>
    <s v="Velbastaður"/>
    <n v="111"/>
    <x v="1"/>
  </r>
  <r>
    <x v="2"/>
    <s v="Hestur"/>
    <n v="59"/>
    <x v="0"/>
  </r>
  <r>
    <x v="2"/>
    <s v="Koltur"/>
    <n v="4"/>
    <x v="0"/>
  </r>
  <r>
    <x v="2"/>
    <s v="Nólsoy"/>
    <n v="315"/>
    <x v="0"/>
  </r>
  <r>
    <x v="2"/>
    <s v="Sandavágur"/>
    <n v="756"/>
    <x v="1"/>
  </r>
  <r>
    <x v="2"/>
    <s v="Miðvágur"/>
    <n v="1022"/>
    <x v="1"/>
  </r>
  <r>
    <x v="2"/>
    <s v="Vatnsoyrar"/>
    <n v="57"/>
    <x v="1"/>
  </r>
  <r>
    <x v="2"/>
    <s v="Sørvágur"/>
    <n v="980"/>
    <x v="1"/>
  </r>
  <r>
    <x v="2"/>
    <s v="Bøur"/>
    <n v="61"/>
    <x v="1"/>
  </r>
  <r>
    <x v="2"/>
    <s v="Gásadalur"/>
    <n v="20"/>
    <x v="1"/>
  </r>
  <r>
    <x v="2"/>
    <s v="Mykines"/>
    <n v="28"/>
    <x v="0"/>
  </r>
  <r>
    <x v="2"/>
    <s v="Sandur"/>
    <n v="643"/>
    <x v="4"/>
  </r>
  <r>
    <x v="2"/>
    <s v="Skopun"/>
    <n v="585"/>
    <x v="4"/>
  </r>
  <r>
    <x v="2"/>
    <s v="Skálavík"/>
    <n v="228"/>
    <x v="4"/>
  </r>
  <r>
    <x v="2"/>
    <s v="Dalur"/>
    <n v="72"/>
    <x v="4"/>
  </r>
  <r>
    <x v="2"/>
    <s v="Húsavík"/>
    <n v="112"/>
    <x v="4"/>
  </r>
  <r>
    <x v="2"/>
    <s v="Skarvanes"/>
    <n v="5"/>
    <x v="4"/>
  </r>
  <r>
    <x v="2"/>
    <s v="Skúgvoy"/>
    <n v="84"/>
    <x v="0"/>
  </r>
  <r>
    <x v="2"/>
    <s v="Stóra Dímun"/>
    <n v="8"/>
    <x v="0"/>
  </r>
  <r>
    <x v="2"/>
    <s v="Hvalba"/>
    <n v="733"/>
    <x v="4"/>
  </r>
  <r>
    <x v="2"/>
    <s v="Sandvík"/>
    <n v="113"/>
    <x v="4"/>
  </r>
  <r>
    <x v="2"/>
    <s v="Froðba"/>
    <n v="204"/>
    <x v="4"/>
  </r>
  <r>
    <x v="2"/>
    <s v="Trongisvágur"/>
    <n v="389"/>
    <x v="4"/>
  </r>
  <r>
    <x v="2"/>
    <s v="Tvøroyri"/>
    <n v="1415"/>
    <x v="4"/>
  </r>
  <r>
    <x v="2"/>
    <s v="Ørðavík"/>
    <n v="47"/>
    <x v="4"/>
  </r>
  <r>
    <x v="2"/>
    <s v="Ørðavíkslíð"/>
    <n v="59"/>
    <x v="4"/>
  </r>
  <r>
    <x v="2"/>
    <s v="Fámjin"/>
    <n v="132"/>
    <x v="4"/>
  </r>
  <r>
    <x v="2"/>
    <s v="Hov"/>
    <n v="153"/>
    <x v="4"/>
  </r>
  <r>
    <x v="2"/>
    <s v="Porkeri"/>
    <n v="354"/>
    <x v="4"/>
  </r>
  <r>
    <x v="2"/>
    <s v="Vágur"/>
    <n v="1710"/>
    <x v="4"/>
  </r>
  <r>
    <x v="2"/>
    <s v="Lopra"/>
    <n v="129"/>
    <x v="4"/>
  </r>
  <r>
    <x v="2"/>
    <s v="Sumba"/>
    <n v="373"/>
    <x v="4"/>
  </r>
  <r>
    <x v="2"/>
    <s v="Víkarbyrgi"/>
    <n v="7"/>
    <x v="4"/>
  </r>
  <r>
    <x v="2"/>
    <s v="Akrar"/>
    <n v="44"/>
    <x v="4"/>
  </r>
  <r>
    <x v="3"/>
    <s v="Hattarvík"/>
    <n v="30"/>
    <x v="0"/>
  </r>
  <r>
    <x v="3"/>
    <s v="Kirkja"/>
    <n v="25"/>
    <x v="0"/>
  </r>
  <r>
    <x v="3"/>
    <s v="Svínoy"/>
    <n v="56"/>
    <x v="0"/>
  </r>
  <r>
    <x v="3"/>
    <s v="Viðareiði"/>
    <n v="299"/>
    <x v="1"/>
  </r>
  <r>
    <x v="3"/>
    <s v="Depil"/>
    <n v="4"/>
    <x v="1"/>
  </r>
  <r>
    <x v="3"/>
    <s v="Hvannasund"/>
    <n v="256"/>
    <x v="1"/>
  </r>
  <r>
    <x v="3"/>
    <s v="Múli"/>
    <n v="7"/>
    <x v="1"/>
  </r>
  <r>
    <x v="3"/>
    <s v="Norðdepil"/>
    <n v="187"/>
    <x v="1"/>
  </r>
  <r>
    <x v="3"/>
    <s v="Norðtoftir"/>
    <n v="9"/>
    <x v="1"/>
  </r>
  <r>
    <x v="3"/>
    <s v="Klaksvík"/>
    <n v="4817"/>
    <x v="2"/>
  </r>
  <r>
    <x v="3"/>
    <s v="Árnafjørður"/>
    <n v="75"/>
    <x v="1"/>
  </r>
  <r>
    <x v="3"/>
    <s v="Norðoyri"/>
    <n v="20"/>
    <x v="2"/>
  </r>
  <r>
    <x v="3"/>
    <s v="Ánirnar"/>
    <n v="11"/>
    <x v="2"/>
  </r>
  <r>
    <x v="3"/>
    <s v="Haraldssund"/>
    <n v="51"/>
    <x v="1"/>
  </r>
  <r>
    <x v="3"/>
    <s v="Kunoy"/>
    <n v="47"/>
    <x v="1"/>
  </r>
  <r>
    <x v="3"/>
    <s v="Mikladalur"/>
    <n v="54"/>
    <x v="0"/>
  </r>
  <r>
    <x v="3"/>
    <s v="Trøllanes"/>
    <n v="19"/>
    <x v="0"/>
  </r>
  <r>
    <x v="3"/>
    <s v="Húsar"/>
    <n v="41"/>
    <x v="0"/>
  </r>
  <r>
    <x v="3"/>
    <s v="Syðradalur, Kalsoy"/>
    <n v="14"/>
    <x v="0"/>
  </r>
  <r>
    <x v="3"/>
    <s v="Oyndarfjørður"/>
    <n v="194"/>
    <x v="1"/>
  </r>
  <r>
    <x v="3"/>
    <s v="Elduvík"/>
    <n v="41"/>
    <x v="1"/>
  </r>
  <r>
    <x v="3"/>
    <s v="Funningsfjørður"/>
    <n v="91"/>
    <x v="1"/>
  </r>
  <r>
    <x v="3"/>
    <s v="Fuglafjørður"/>
    <n v="1633"/>
    <x v="1"/>
  </r>
  <r>
    <x v="3"/>
    <s v="Hellurnar"/>
    <n v="46"/>
    <x v="1"/>
  </r>
  <r>
    <x v="3"/>
    <s v="Leirvík"/>
    <n v="832"/>
    <x v="1"/>
  </r>
  <r>
    <x v="3"/>
    <s v="Undir Gøtueiði"/>
    <n v="45"/>
    <x v="1"/>
  </r>
  <r>
    <x v="3"/>
    <s v="Gøtugjógv"/>
    <n v="52"/>
    <x v="1"/>
  </r>
  <r>
    <x v="3"/>
    <s v="Í Skálafirði"/>
    <n v="4"/>
    <x v="1"/>
  </r>
  <r>
    <x v="3"/>
    <s v="Norðragøta"/>
    <n v="483"/>
    <x v="1"/>
  </r>
  <r>
    <x v="3"/>
    <s v="Syðrugøta"/>
    <n v="374"/>
    <x v="1"/>
  </r>
  <r>
    <x v="3"/>
    <s v="Nes, Eysturoy"/>
    <n v="201"/>
    <x v="1"/>
  </r>
  <r>
    <x v="3"/>
    <s v="Saltnes"/>
    <n v="202"/>
    <x v="1"/>
  </r>
  <r>
    <x v="3"/>
    <s v="Toftir"/>
    <n v="755"/>
    <x v="1"/>
  </r>
  <r>
    <x v="3"/>
    <s v="Æðuvík"/>
    <n v="88"/>
    <x v="1"/>
  </r>
  <r>
    <x v="3"/>
    <s v="Glyvrar"/>
    <n v="388"/>
    <x v="1"/>
  </r>
  <r>
    <x v="3"/>
    <s v="Lamba"/>
    <n v="115"/>
    <x v="1"/>
  </r>
  <r>
    <x v="3"/>
    <s v="Rituvík"/>
    <n v="270"/>
    <x v="1"/>
  </r>
  <r>
    <x v="3"/>
    <s v="Runavík"/>
    <n v="375"/>
    <x v="1"/>
  </r>
  <r>
    <x v="3"/>
    <s v="Saltangará"/>
    <n v="728"/>
    <x v="1"/>
  </r>
  <r>
    <x v="3"/>
    <s v="Skipanes"/>
    <n v="68"/>
    <x v="1"/>
  </r>
  <r>
    <x v="3"/>
    <s v="Søldarfjørður"/>
    <n v="339"/>
    <x v="1"/>
  </r>
  <r>
    <x v="3"/>
    <s v="Lambareiði"/>
    <n v="7"/>
    <x v="1"/>
  </r>
  <r>
    <x v="3"/>
    <s v="Innan Glyvur"/>
    <n v="44"/>
    <x v="1"/>
  </r>
  <r>
    <x v="3"/>
    <s v="Kolbeinagjógv"/>
    <n v="36"/>
    <x v="1"/>
  </r>
  <r>
    <x v="3"/>
    <s v="Morskranes"/>
    <n v="46"/>
    <x v="1"/>
  </r>
  <r>
    <x v="3"/>
    <s v="Selatrað"/>
    <n v="85"/>
    <x v="1"/>
  </r>
  <r>
    <x v="3"/>
    <s v="Strendur"/>
    <n v="760"/>
    <x v="1"/>
  </r>
  <r>
    <x v="3"/>
    <s v="Skála"/>
    <n v="635"/>
    <x v="1"/>
  </r>
  <r>
    <x v="3"/>
    <s v="Skálabotnur"/>
    <n v="76"/>
    <x v="1"/>
  </r>
  <r>
    <x v="3"/>
    <s v="Eiði"/>
    <n v="647"/>
    <x v="1"/>
  </r>
  <r>
    <x v="3"/>
    <s v="Ljósá"/>
    <n v="38"/>
    <x v="1"/>
  </r>
  <r>
    <x v="3"/>
    <s v="Svínáir"/>
    <n v="23"/>
    <x v="1"/>
  </r>
  <r>
    <x v="3"/>
    <s v="Norðskáli"/>
    <n v="195"/>
    <x v="1"/>
  </r>
  <r>
    <x v="3"/>
    <s v="Oyrarbakki"/>
    <n v="115"/>
    <x v="1"/>
  </r>
  <r>
    <x v="3"/>
    <s v="Oyri"/>
    <n v="147"/>
    <x v="1"/>
  </r>
  <r>
    <x v="3"/>
    <s v="Funningur"/>
    <n v="117"/>
    <x v="1"/>
  </r>
  <r>
    <x v="3"/>
    <s v="Gjógv"/>
    <n v="71"/>
    <x v="1"/>
  </r>
  <r>
    <x v="3"/>
    <s v="Haldórsvík"/>
    <n v="194"/>
    <x v="1"/>
  </r>
  <r>
    <x v="3"/>
    <s v="Langasandur"/>
    <n v="39"/>
    <x v="1"/>
  </r>
  <r>
    <x v="3"/>
    <s v="Tjørnuvík"/>
    <n v="76"/>
    <x v="1"/>
  </r>
  <r>
    <x v="3"/>
    <s v="Saksun"/>
    <n v="26"/>
    <x v="1"/>
  </r>
  <r>
    <x v="3"/>
    <s v="Hvalvík"/>
    <n v="193"/>
    <x v="1"/>
  </r>
  <r>
    <x v="3"/>
    <s v="Nesvík"/>
    <n v="3"/>
    <x v="1"/>
  </r>
  <r>
    <x v="3"/>
    <s v="Streymnes"/>
    <n v="179"/>
    <x v="1"/>
  </r>
  <r>
    <x v="3"/>
    <s v="Hósvík"/>
    <n v="259"/>
    <x v="1"/>
  </r>
  <r>
    <x v="3"/>
    <s v="Kollafjørður"/>
    <n v="813"/>
    <x v="1"/>
  </r>
  <r>
    <x v="3"/>
    <s v="Oyrareingir"/>
    <n v="17"/>
    <x v="1"/>
  </r>
  <r>
    <x v="3"/>
    <s v="Signabøur"/>
    <n v="35"/>
    <x v="1"/>
  </r>
  <r>
    <x v="3"/>
    <s v="Kvívík"/>
    <n v="364"/>
    <x v="1"/>
  </r>
  <r>
    <x v="3"/>
    <s v="Leynar"/>
    <n v="81"/>
    <x v="1"/>
  </r>
  <r>
    <x v="3"/>
    <s v="Skælingur"/>
    <n v="13"/>
    <x v="1"/>
  </r>
  <r>
    <x v="3"/>
    <s v="Stykkið"/>
    <n v="47"/>
    <x v="1"/>
  </r>
  <r>
    <x v="3"/>
    <s v="Válur"/>
    <n v="56"/>
    <x v="1"/>
  </r>
  <r>
    <x v="3"/>
    <s v="Vestmanna"/>
    <n v="1299"/>
    <x v="1"/>
  </r>
  <r>
    <x v="3"/>
    <s v="Tórshavn"/>
    <n v="12942"/>
    <x v="3"/>
  </r>
  <r>
    <x v="3"/>
    <s v="Kaldbak"/>
    <n v="182"/>
    <x v="1"/>
  </r>
  <r>
    <x v="3"/>
    <s v="Kaldbaksbotnur"/>
    <n v="11"/>
    <x v="1"/>
  </r>
  <r>
    <x v="3"/>
    <s v="Mjørkadalur"/>
    <n v="33"/>
    <x v="1"/>
  </r>
  <r>
    <x v="3"/>
    <s v="Sund"/>
    <n v="3"/>
    <x v="1"/>
  </r>
  <r>
    <x v="3"/>
    <s v="Hvítanes"/>
    <n v="94"/>
    <x v="3"/>
  </r>
  <r>
    <x v="3"/>
    <s v="Hoyvík"/>
    <n v="1027"/>
    <x v="3"/>
  </r>
  <r>
    <x v="3"/>
    <s v="Argir"/>
    <n v="1385"/>
    <x v="3"/>
  </r>
  <r>
    <x v="3"/>
    <s v="Norðradalur"/>
    <n v="26"/>
    <x v="1"/>
  </r>
  <r>
    <x v="3"/>
    <s v="Syðradalur, Streymoy"/>
    <n v="12"/>
    <x v="1"/>
  </r>
  <r>
    <x v="3"/>
    <s v="Kirkjubøur"/>
    <n v="57"/>
    <x v="1"/>
  </r>
  <r>
    <x v="3"/>
    <s v="Velbastaður"/>
    <n v="125"/>
    <x v="1"/>
  </r>
  <r>
    <x v="3"/>
    <s v="Hestur"/>
    <n v="58"/>
    <x v="0"/>
  </r>
  <r>
    <x v="3"/>
    <s v="Koltur"/>
    <n v="5"/>
    <x v="0"/>
  </r>
  <r>
    <x v="3"/>
    <s v="Nólsoy"/>
    <n v="322"/>
    <x v="0"/>
  </r>
  <r>
    <x v="3"/>
    <s v="Sandavágur"/>
    <n v="754"/>
    <x v="1"/>
  </r>
  <r>
    <x v="3"/>
    <s v="Miðvágur"/>
    <n v="1021"/>
    <x v="1"/>
  </r>
  <r>
    <x v="3"/>
    <s v="Vatnsoyrar"/>
    <n v="57"/>
    <x v="1"/>
  </r>
  <r>
    <x v="3"/>
    <s v="Sørvágur"/>
    <n v="977"/>
    <x v="1"/>
  </r>
  <r>
    <x v="3"/>
    <s v="Bøur"/>
    <n v="60"/>
    <x v="1"/>
  </r>
  <r>
    <x v="3"/>
    <s v="Gásadalur"/>
    <n v="17"/>
    <x v="1"/>
  </r>
  <r>
    <x v="3"/>
    <s v="Mykines"/>
    <n v="27"/>
    <x v="0"/>
  </r>
  <r>
    <x v="3"/>
    <s v="Sandur"/>
    <n v="643"/>
    <x v="4"/>
  </r>
  <r>
    <x v="3"/>
    <s v="Skopun"/>
    <n v="596"/>
    <x v="4"/>
  </r>
  <r>
    <x v="3"/>
    <s v="Skálavík"/>
    <n v="231"/>
    <x v="4"/>
  </r>
  <r>
    <x v="3"/>
    <s v="Dalur"/>
    <n v="69"/>
    <x v="4"/>
  </r>
  <r>
    <x v="3"/>
    <s v="Húsavík"/>
    <n v="113"/>
    <x v="4"/>
  </r>
  <r>
    <x v="3"/>
    <s v="Skarvanes"/>
    <n v="5"/>
    <x v="4"/>
  </r>
  <r>
    <x v="3"/>
    <s v="Skúgvoy"/>
    <n v="82"/>
    <x v="0"/>
  </r>
  <r>
    <x v="3"/>
    <s v="Stóra Dímun"/>
    <n v="8"/>
    <x v="0"/>
  </r>
  <r>
    <x v="3"/>
    <s v="Hvalba"/>
    <n v="710"/>
    <x v="4"/>
  </r>
  <r>
    <x v="3"/>
    <s v="Sandvík"/>
    <n v="123"/>
    <x v="4"/>
  </r>
  <r>
    <x v="3"/>
    <s v="Froðba"/>
    <n v="206"/>
    <x v="4"/>
  </r>
  <r>
    <x v="3"/>
    <s v="Trongisvágur"/>
    <n v="406"/>
    <x v="4"/>
  </r>
  <r>
    <x v="3"/>
    <s v="Tvøroyri"/>
    <n v="1401"/>
    <x v="4"/>
  </r>
  <r>
    <x v="3"/>
    <s v="Ørðavík"/>
    <n v="49"/>
    <x v="4"/>
  </r>
  <r>
    <x v="3"/>
    <s v="Ørðavíkslíð"/>
    <n v="62"/>
    <x v="4"/>
  </r>
  <r>
    <x v="3"/>
    <s v="Fámjin"/>
    <n v="127"/>
    <x v="4"/>
  </r>
  <r>
    <x v="3"/>
    <s v="Hov"/>
    <n v="166"/>
    <x v="4"/>
  </r>
  <r>
    <x v="3"/>
    <s v="Porkeri"/>
    <n v="368"/>
    <x v="4"/>
  </r>
  <r>
    <x v="3"/>
    <s v="Vágur"/>
    <n v="1682"/>
    <x v="4"/>
  </r>
  <r>
    <x v="3"/>
    <s v="Lopra"/>
    <n v="133"/>
    <x v="4"/>
  </r>
  <r>
    <x v="3"/>
    <s v="Sumba"/>
    <n v="367"/>
    <x v="4"/>
  </r>
  <r>
    <x v="3"/>
    <s v="Víkarbyrgi"/>
    <n v="7"/>
    <x v="4"/>
  </r>
  <r>
    <x v="3"/>
    <s v="Akrar"/>
    <n v="49"/>
    <x v="4"/>
  </r>
  <r>
    <x v="4"/>
    <s v="Hattarvík"/>
    <n v="36"/>
    <x v="0"/>
  </r>
  <r>
    <x v="4"/>
    <s v="Kirkja"/>
    <n v="24"/>
    <x v="0"/>
  </r>
  <r>
    <x v="4"/>
    <s v="Svínoy"/>
    <n v="60"/>
    <x v="0"/>
  </r>
  <r>
    <x v="4"/>
    <s v="Viðareiði"/>
    <n v="301"/>
    <x v="1"/>
  </r>
  <r>
    <x v="4"/>
    <s v="Depil"/>
    <n v="4"/>
    <x v="1"/>
  </r>
  <r>
    <x v="4"/>
    <s v="Hvannasund"/>
    <n v="271"/>
    <x v="1"/>
  </r>
  <r>
    <x v="4"/>
    <s v="Múli"/>
    <n v="6"/>
    <x v="1"/>
  </r>
  <r>
    <x v="4"/>
    <s v="Norðdepil"/>
    <n v="199"/>
    <x v="1"/>
  </r>
  <r>
    <x v="4"/>
    <s v="Norðtoftir"/>
    <n v="9"/>
    <x v="1"/>
  </r>
  <r>
    <x v="4"/>
    <s v="Klaksvík"/>
    <n v="4850"/>
    <x v="2"/>
  </r>
  <r>
    <x v="4"/>
    <s v="Árnafjørður"/>
    <n v="73"/>
    <x v="1"/>
  </r>
  <r>
    <x v="4"/>
    <s v="Norðoyri"/>
    <n v="45"/>
    <x v="2"/>
  </r>
  <r>
    <x v="4"/>
    <s v="Ánirnar"/>
    <n v="14"/>
    <x v="2"/>
  </r>
  <r>
    <x v="4"/>
    <s v="Haraldssund"/>
    <n v="59"/>
    <x v="1"/>
  </r>
  <r>
    <x v="4"/>
    <s v="Kunoy"/>
    <n v="51"/>
    <x v="1"/>
  </r>
  <r>
    <x v="4"/>
    <s v="Mikladalur"/>
    <n v="56"/>
    <x v="0"/>
  </r>
  <r>
    <x v="4"/>
    <s v="Trøllanes"/>
    <n v="20"/>
    <x v="0"/>
  </r>
  <r>
    <x v="4"/>
    <s v="Húsar"/>
    <n v="42"/>
    <x v="0"/>
  </r>
  <r>
    <x v="4"/>
    <s v="Syðradalur, Kalsoy"/>
    <n v="10"/>
    <x v="0"/>
  </r>
  <r>
    <x v="4"/>
    <s v="Oyndarfjørður"/>
    <n v="185"/>
    <x v="1"/>
  </r>
  <r>
    <x v="4"/>
    <s v="Elduvík"/>
    <n v="41"/>
    <x v="1"/>
  </r>
  <r>
    <x v="4"/>
    <s v="Funningsfjørður"/>
    <n v="99"/>
    <x v="1"/>
  </r>
  <r>
    <x v="4"/>
    <s v="Fuglafjørður"/>
    <n v="1642"/>
    <x v="1"/>
  </r>
  <r>
    <x v="4"/>
    <s v="Hellurnar"/>
    <n v="46"/>
    <x v="1"/>
  </r>
  <r>
    <x v="4"/>
    <s v="Leirvík"/>
    <n v="843"/>
    <x v="1"/>
  </r>
  <r>
    <x v="4"/>
    <s v="Undir Gøtueiði"/>
    <n v="45"/>
    <x v="1"/>
  </r>
  <r>
    <x v="4"/>
    <s v="Gøtugjógv"/>
    <n v="42"/>
    <x v="1"/>
  </r>
  <r>
    <x v="4"/>
    <s v="Í Skálafirði"/>
    <n v="1"/>
    <x v="1"/>
  </r>
  <r>
    <x v="4"/>
    <s v="Norðragøta"/>
    <n v="505"/>
    <x v="1"/>
  </r>
  <r>
    <x v="4"/>
    <s v="Syðrugøta"/>
    <n v="365"/>
    <x v="1"/>
  </r>
  <r>
    <x v="4"/>
    <s v="Nes, Eysturoy"/>
    <n v="202"/>
    <x v="1"/>
  </r>
  <r>
    <x v="4"/>
    <s v="Saltnes"/>
    <n v="199"/>
    <x v="1"/>
  </r>
  <r>
    <x v="4"/>
    <s v="Toftir"/>
    <n v="743"/>
    <x v="1"/>
  </r>
  <r>
    <x v="4"/>
    <s v="Æðuvík"/>
    <n v="86"/>
    <x v="1"/>
  </r>
  <r>
    <x v="4"/>
    <s v="Glyvrar"/>
    <n v="393"/>
    <x v="1"/>
  </r>
  <r>
    <x v="4"/>
    <s v="Lamba"/>
    <n v="118"/>
    <x v="1"/>
  </r>
  <r>
    <x v="4"/>
    <s v="Rituvík"/>
    <n v="274"/>
    <x v="1"/>
  </r>
  <r>
    <x v="4"/>
    <s v="Runavík"/>
    <n v="403"/>
    <x v="1"/>
  </r>
  <r>
    <x v="4"/>
    <s v="Saltangará"/>
    <n v="729"/>
    <x v="1"/>
  </r>
  <r>
    <x v="4"/>
    <s v="Skipanes"/>
    <n v="68"/>
    <x v="1"/>
  </r>
  <r>
    <x v="4"/>
    <s v="Søldarfjørður"/>
    <n v="350"/>
    <x v="1"/>
  </r>
  <r>
    <x v="4"/>
    <s v="Lambareiði"/>
    <n v="7"/>
    <x v="1"/>
  </r>
  <r>
    <x v="4"/>
    <s v="Innan Glyvur"/>
    <n v="55"/>
    <x v="1"/>
  </r>
  <r>
    <x v="4"/>
    <s v="Kolbeinagjógv"/>
    <n v="35"/>
    <x v="1"/>
  </r>
  <r>
    <x v="4"/>
    <s v="Morskranes"/>
    <n v="50"/>
    <x v="1"/>
  </r>
  <r>
    <x v="4"/>
    <s v="Selatrað"/>
    <n v="81"/>
    <x v="1"/>
  </r>
  <r>
    <x v="4"/>
    <s v="Strendur"/>
    <n v="783"/>
    <x v="1"/>
  </r>
  <r>
    <x v="4"/>
    <s v="Skála"/>
    <n v="639"/>
    <x v="1"/>
  </r>
  <r>
    <x v="4"/>
    <s v="Skálabotnur"/>
    <n v="90"/>
    <x v="1"/>
  </r>
  <r>
    <x v="4"/>
    <s v="Eiði"/>
    <n v="660"/>
    <x v="1"/>
  </r>
  <r>
    <x v="4"/>
    <s v="Ljósá"/>
    <n v="37"/>
    <x v="1"/>
  </r>
  <r>
    <x v="4"/>
    <s v="Svínáir"/>
    <n v="22"/>
    <x v="1"/>
  </r>
  <r>
    <x v="4"/>
    <s v="Norðskáli"/>
    <n v="203"/>
    <x v="1"/>
  </r>
  <r>
    <x v="4"/>
    <s v="Oyrarbakki"/>
    <n v="118"/>
    <x v="1"/>
  </r>
  <r>
    <x v="4"/>
    <s v="Oyri"/>
    <n v="156"/>
    <x v="1"/>
  </r>
  <r>
    <x v="4"/>
    <s v="Funningur"/>
    <n v="112"/>
    <x v="1"/>
  </r>
  <r>
    <x v="4"/>
    <s v="Gjógv"/>
    <n v="74"/>
    <x v="1"/>
  </r>
  <r>
    <x v="4"/>
    <s v="Haldórsvík"/>
    <n v="193"/>
    <x v="1"/>
  </r>
  <r>
    <x v="4"/>
    <s v="Langasandur"/>
    <n v="32"/>
    <x v="1"/>
  </r>
  <r>
    <x v="4"/>
    <s v="Tjørnuvík"/>
    <n v="79"/>
    <x v="1"/>
  </r>
  <r>
    <x v="4"/>
    <s v="Saksun"/>
    <n v="27"/>
    <x v="1"/>
  </r>
  <r>
    <x v="4"/>
    <s v="Hvalvík"/>
    <n v="192"/>
    <x v="1"/>
  </r>
  <r>
    <x v="4"/>
    <s v="Nesvík"/>
    <n v="3"/>
    <x v="1"/>
  </r>
  <r>
    <x v="4"/>
    <s v="Streymnes"/>
    <n v="170"/>
    <x v="1"/>
  </r>
  <r>
    <x v="4"/>
    <s v="Hósvík"/>
    <n v="264"/>
    <x v="1"/>
  </r>
  <r>
    <x v="4"/>
    <s v="Kollafjørður"/>
    <n v="830"/>
    <x v="1"/>
  </r>
  <r>
    <x v="4"/>
    <s v="Oyrareingir"/>
    <n v="17"/>
    <x v="1"/>
  </r>
  <r>
    <x v="4"/>
    <s v="Signabøur"/>
    <n v="63"/>
    <x v="1"/>
  </r>
  <r>
    <x v="4"/>
    <s v="Kvívík"/>
    <n v="377"/>
    <x v="1"/>
  </r>
  <r>
    <x v="4"/>
    <s v="Leynar"/>
    <n v="96"/>
    <x v="1"/>
  </r>
  <r>
    <x v="4"/>
    <s v="Skælingur"/>
    <n v="15"/>
    <x v="1"/>
  </r>
  <r>
    <x v="4"/>
    <s v="Stykkið"/>
    <n v="59"/>
    <x v="1"/>
  </r>
  <r>
    <x v="4"/>
    <s v="Válur"/>
    <n v="58"/>
    <x v="1"/>
  </r>
  <r>
    <x v="4"/>
    <s v="Vestmanna"/>
    <n v="1325"/>
    <x v="1"/>
  </r>
  <r>
    <x v="4"/>
    <s v="Tórshavn"/>
    <n v="13078"/>
    <x v="3"/>
  </r>
  <r>
    <x v="4"/>
    <s v="Kaldbak"/>
    <n v="181"/>
    <x v="1"/>
  </r>
  <r>
    <x v="4"/>
    <s v="Kaldbaksbotnur"/>
    <n v="11"/>
    <x v="1"/>
  </r>
  <r>
    <x v="4"/>
    <s v="Mjørkadalur"/>
    <n v="23"/>
    <x v="1"/>
  </r>
  <r>
    <x v="4"/>
    <s v="Sund"/>
    <n v="3"/>
    <x v="1"/>
  </r>
  <r>
    <x v="4"/>
    <s v="Hvítanes"/>
    <n v="85"/>
    <x v="3"/>
  </r>
  <r>
    <x v="4"/>
    <s v="Hoyvík"/>
    <n v="1166"/>
    <x v="3"/>
  </r>
  <r>
    <x v="4"/>
    <s v="Argir"/>
    <n v="1413"/>
    <x v="3"/>
  </r>
  <r>
    <x v="4"/>
    <s v="Norðradalur"/>
    <n v="27"/>
    <x v="1"/>
  </r>
  <r>
    <x v="4"/>
    <s v="Syðradalur, Streymoy"/>
    <n v="14"/>
    <x v="1"/>
  </r>
  <r>
    <x v="4"/>
    <s v="Kirkjubøur"/>
    <n v="56"/>
    <x v="1"/>
  </r>
  <r>
    <x v="4"/>
    <s v="Velbastaður"/>
    <n v="135"/>
    <x v="1"/>
  </r>
  <r>
    <x v="4"/>
    <s v="Hestur"/>
    <n v="56"/>
    <x v="0"/>
  </r>
  <r>
    <x v="4"/>
    <s v="Koltur"/>
    <n v="4"/>
    <x v="0"/>
  </r>
  <r>
    <x v="4"/>
    <s v="Nólsoy"/>
    <n v="316"/>
    <x v="0"/>
  </r>
  <r>
    <x v="4"/>
    <s v="Sandavágur"/>
    <n v="760"/>
    <x v="1"/>
  </r>
  <r>
    <x v="4"/>
    <s v="Miðvágur"/>
    <n v="1014"/>
    <x v="1"/>
  </r>
  <r>
    <x v="4"/>
    <s v="Vatnsoyrar"/>
    <n v="53"/>
    <x v="1"/>
  </r>
  <r>
    <x v="4"/>
    <s v="Sørvágur"/>
    <n v="1011"/>
    <x v="1"/>
  </r>
  <r>
    <x v="4"/>
    <s v="Bøur"/>
    <n v="61"/>
    <x v="1"/>
  </r>
  <r>
    <x v="4"/>
    <s v="Gásadalur"/>
    <n v="18"/>
    <x v="1"/>
  </r>
  <r>
    <x v="4"/>
    <s v="Mykines"/>
    <n v="29"/>
    <x v="0"/>
  </r>
  <r>
    <x v="4"/>
    <s v="Sandur"/>
    <n v="651"/>
    <x v="4"/>
  </r>
  <r>
    <x v="4"/>
    <s v="Skopun"/>
    <n v="607"/>
    <x v="4"/>
  </r>
  <r>
    <x v="4"/>
    <s v="Skálavík"/>
    <n v="229"/>
    <x v="4"/>
  </r>
  <r>
    <x v="4"/>
    <s v="Dalur"/>
    <n v="70"/>
    <x v="4"/>
  </r>
  <r>
    <x v="4"/>
    <s v="Húsavík"/>
    <n v="115"/>
    <x v="4"/>
  </r>
  <r>
    <x v="4"/>
    <s v="Skarvanes"/>
    <n v="5"/>
    <x v="4"/>
  </r>
  <r>
    <x v="4"/>
    <s v="Skúgvoy"/>
    <n v="85"/>
    <x v="0"/>
  </r>
  <r>
    <x v="4"/>
    <s v="Stóra Dímun"/>
    <n v="8"/>
    <x v="0"/>
  </r>
  <r>
    <x v="4"/>
    <s v="Hvalba"/>
    <n v="708"/>
    <x v="4"/>
  </r>
  <r>
    <x v="4"/>
    <s v="Sandvík"/>
    <n v="124"/>
    <x v="4"/>
  </r>
  <r>
    <x v="4"/>
    <s v="Froðba"/>
    <n v="212"/>
    <x v="4"/>
  </r>
  <r>
    <x v="4"/>
    <s v="Trongisvágur"/>
    <n v="398"/>
    <x v="4"/>
  </r>
  <r>
    <x v="4"/>
    <s v="Tvøroyri"/>
    <n v="1400"/>
    <x v="4"/>
  </r>
  <r>
    <x v="4"/>
    <s v="Ørðavík"/>
    <n v="44"/>
    <x v="4"/>
  </r>
  <r>
    <x v="4"/>
    <s v="Ørðavíkslíð"/>
    <n v="66"/>
    <x v="4"/>
  </r>
  <r>
    <x v="4"/>
    <s v="Fámjin"/>
    <n v="124"/>
    <x v="4"/>
  </r>
  <r>
    <x v="4"/>
    <s v="Hov"/>
    <n v="165"/>
    <x v="4"/>
  </r>
  <r>
    <x v="4"/>
    <s v="Porkeri"/>
    <n v="390"/>
    <x v="4"/>
  </r>
  <r>
    <x v="4"/>
    <s v="Vágur"/>
    <n v="1679"/>
    <x v="4"/>
  </r>
  <r>
    <x v="4"/>
    <s v="Lopra"/>
    <n v="135"/>
    <x v="4"/>
  </r>
  <r>
    <x v="4"/>
    <s v="Sumba"/>
    <n v="367"/>
    <x v="4"/>
  </r>
  <r>
    <x v="4"/>
    <s v="Víkarbyrgi"/>
    <n v="7"/>
    <x v="4"/>
  </r>
  <r>
    <x v="4"/>
    <s v="Akrar"/>
    <n v="36"/>
    <x v="4"/>
  </r>
  <r>
    <x v="5"/>
    <s v="Hattarvík"/>
    <n v="37"/>
    <x v="0"/>
  </r>
  <r>
    <x v="5"/>
    <s v="Kirkja"/>
    <n v="24"/>
    <x v="0"/>
  </r>
  <r>
    <x v="5"/>
    <s v="Svínoy"/>
    <n v="58"/>
    <x v="0"/>
  </r>
  <r>
    <x v="5"/>
    <s v="Viðareiði"/>
    <n v="307"/>
    <x v="1"/>
  </r>
  <r>
    <x v="5"/>
    <s v="Depil"/>
    <n v="4"/>
    <x v="1"/>
  </r>
  <r>
    <x v="5"/>
    <s v="Hvannasund"/>
    <n v="275"/>
    <x v="1"/>
  </r>
  <r>
    <x v="5"/>
    <s v="Múli"/>
    <n v="6"/>
    <x v="1"/>
  </r>
  <r>
    <x v="5"/>
    <s v="Norðdepil"/>
    <n v="198"/>
    <x v="1"/>
  </r>
  <r>
    <x v="5"/>
    <s v="Norðtoftir"/>
    <n v="9"/>
    <x v="1"/>
  </r>
  <r>
    <x v="5"/>
    <s v="Klaksvík"/>
    <n v="4846"/>
    <x v="2"/>
  </r>
  <r>
    <x v="5"/>
    <s v="Árnafjørður"/>
    <n v="72"/>
    <x v="1"/>
  </r>
  <r>
    <x v="5"/>
    <s v="Norðoyri"/>
    <n v="54"/>
    <x v="2"/>
  </r>
  <r>
    <x v="5"/>
    <s v="Ánirnar"/>
    <n v="14"/>
    <x v="2"/>
  </r>
  <r>
    <x v="5"/>
    <s v="Haraldssund"/>
    <n v="67"/>
    <x v="1"/>
  </r>
  <r>
    <x v="5"/>
    <s v="Kunoy"/>
    <n v="49"/>
    <x v="1"/>
  </r>
  <r>
    <x v="5"/>
    <s v="Mikladalur"/>
    <n v="60"/>
    <x v="0"/>
  </r>
  <r>
    <x v="5"/>
    <s v="Trøllanes"/>
    <n v="20"/>
    <x v="0"/>
  </r>
  <r>
    <x v="5"/>
    <s v="Húsar"/>
    <n v="43"/>
    <x v="0"/>
  </r>
  <r>
    <x v="5"/>
    <s v="Syðradalur, Kalsoy"/>
    <n v="7"/>
    <x v="0"/>
  </r>
  <r>
    <x v="5"/>
    <s v="Oyndarfjørður"/>
    <n v="184"/>
    <x v="1"/>
  </r>
  <r>
    <x v="5"/>
    <s v="Elduvík"/>
    <n v="40"/>
    <x v="1"/>
  </r>
  <r>
    <x v="5"/>
    <s v="Funningsfjørður"/>
    <n v="92"/>
    <x v="1"/>
  </r>
  <r>
    <x v="5"/>
    <s v="Fuglafjørður"/>
    <n v="1617"/>
    <x v="1"/>
  </r>
  <r>
    <x v="5"/>
    <s v="Hellurnar"/>
    <n v="45"/>
    <x v="1"/>
  </r>
  <r>
    <x v="5"/>
    <s v="Leirvík"/>
    <n v="862"/>
    <x v="1"/>
  </r>
  <r>
    <x v="5"/>
    <s v="Undir Gøtueiði"/>
    <n v="49"/>
    <x v="1"/>
  </r>
  <r>
    <x v="5"/>
    <s v="Gøtugjógv"/>
    <n v="43"/>
    <x v="1"/>
  </r>
  <r>
    <x v="5"/>
    <s v="Í Skálafirði"/>
    <n v="1"/>
    <x v="1"/>
  </r>
  <r>
    <x v="5"/>
    <s v="Norðragøta"/>
    <n v="512"/>
    <x v="1"/>
  </r>
  <r>
    <x v="5"/>
    <s v="Syðrugøta"/>
    <n v="364"/>
    <x v="1"/>
  </r>
  <r>
    <x v="5"/>
    <s v="Nes, Eysturoy"/>
    <n v="201"/>
    <x v="1"/>
  </r>
  <r>
    <x v="5"/>
    <s v="Saltnes"/>
    <n v="197"/>
    <x v="1"/>
  </r>
  <r>
    <x v="5"/>
    <s v="Toftir"/>
    <n v="750"/>
    <x v="1"/>
  </r>
  <r>
    <x v="5"/>
    <s v="Æðuvík"/>
    <n v="86"/>
    <x v="1"/>
  </r>
  <r>
    <x v="5"/>
    <s v="Glyvrar"/>
    <n v="397"/>
    <x v="1"/>
  </r>
  <r>
    <x v="5"/>
    <s v="Lamba"/>
    <n v="125"/>
    <x v="1"/>
  </r>
  <r>
    <x v="5"/>
    <s v="Rituvík"/>
    <n v="276"/>
    <x v="1"/>
  </r>
  <r>
    <x v="5"/>
    <s v="Runavík"/>
    <n v="429"/>
    <x v="1"/>
  </r>
  <r>
    <x v="5"/>
    <s v="Saltangará"/>
    <n v="741"/>
    <x v="1"/>
  </r>
  <r>
    <x v="5"/>
    <s v="Skipanes"/>
    <n v="66"/>
    <x v="1"/>
  </r>
  <r>
    <x v="5"/>
    <s v="Søldarfjørður"/>
    <n v="361"/>
    <x v="1"/>
  </r>
  <r>
    <x v="5"/>
    <s v="Lambareiði"/>
    <n v="7"/>
    <x v="1"/>
  </r>
  <r>
    <x v="5"/>
    <s v="Innan Glyvur"/>
    <n v="59"/>
    <x v="1"/>
  </r>
  <r>
    <x v="5"/>
    <s v="Kolbeinagjógv"/>
    <n v="35"/>
    <x v="1"/>
  </r>
  <r>
    <x v="5"/>
    <s v="Morskranes"/>
    <n v="51"/>
    <x v="1"/>
  </r>
  <r>
    <x v="5"/>
    <s v="Selatrað"/>
    <n v="81"/>
    <x v="1"/>
  </r>
  <r>
    <x v="5"/>
    <s v="Strendur"/>
    <n v="779"/>
    <x v="1"/>
  </r>
  <r>
    <x v="5"/>
    <s v="Skála"/>
    <n v="625"/>
    <x v="1"/>
  </r>
  <r>
    <x v="5"/>
    <s v="Skálabotnur"/>
    <n v="92"/>
    <x v="1"/>
  </r>
  <r>
    <x v="5"/>
    <s v="Eiði"/>
    <n v="665"/>
    <x v="1"/>
  </r>
  <r>
    <x v="5"/>
    <s v="Ljósá"/>
    <n v="29"/>
    <x v="1"/>
  </r>
  <r>
    <x v="5"/>
    <s v="Svínáir"/>
    <n v="23"/>
    <x v="1"/>
  </r>
  <r>
    <x v="5"/>
    <s v="Norðskáli"/>
    <n v="203"/>
    <x v="1"/>
  </r>
  <r>
    <x v="5"/>
    <s v="Oyrarbakki"/>
    <n v="119"/>
    <x v="1"/>
  </r>
  <r>
    <x v="5"/>
    <s v="Oyri"/>
    <n v="153"/>
    <x v="1"/>
  </r>
  <r>
    <x v="5"/>
    <s v="Funningur"/>
    <n v="107"/>
    <x v="1"/>
  </r>
  <r>
    <x v="5"/>
    <s v="Gjógv"/>
    <n v="66"/>
    <x v="1"/>
  </r>
  <r>
    <x v="5"/>
    <s v="Haldórsvík"/>
    <n v="197"/>
    <x v="1"/>
  </r>
  <r>
    <x v="5"/>
    <s v="Langasandur"/>
    <n v="32"/>
    <x v="1"/>
  </r>
  <r>
    <x v="5"/>
    <s v="Tjørnuvík"/>
    <n v="77"/>
    <x v="1"/>
  </r>
  <r>
    <x v="5"/>
    <s v="Saksun"/>
    <n v="27"/>
    <x v="1"/>
  </r>
  <r>
    <x v="5"/>
    <s v="Hvalvík"/>
    <n v="200"/>
    <x v="1"/>
  </r>
  <r>
    <x v="5"/>
    <s v="Nesvík"/>
    <n v="3"/>
    <x v="1"/>
  </r>
  <r>
    <x v="5"/>
    <s v="Streymnes"/>
    <n v="166"/>
    <x v="1"/>
  </r>
  <r>
    <x v="5"/>
    <s v="Hósvík"/>
    <n v="268"/>
    <x v="1"/>
  </r>
  <r>
    <x v="5"/>
    <s v="Kollafjørður"/>
    <n v="849"/>
    <x v="1"/>
  </r>
  <r>
    <x v="5"/>
    <s v="Oyrareingir"/>
    <n v="17"/>
    <x v="1"/>
  </r>
  <r>
    <x v="5"/>
    <s v="Signabøur"/>
    <n v="64"/>
    <x v="1"/>
  </r>
  <r>
    <x v="5"/>
    <s v="Kvívík"/>
    <n v="368"/>
    <x v="1"/>
  </r>
  <r>
    <x v="5"/>
    <s v="Leynar"/>
    <n v="93"/>
    <x v="1"/>
  </r>
  <r>
    <x v="5"/>
    <s v="Skælingur"/>
    <n v="15"/>
    <x v="1"/>
  </r>
  <r>
    <x v="5"/>
    <s v="Stykkið"/>
    <n v="60"/>
    <x v="1"/>
  </r>
  <r>
    <x v="5"/>
    <s v="Válur"/>
    <n v="58"/>
    <x v="1"/>
  </r>
  <r>
    <x v="5"/>
    <s v="Vestmanna"/>
    <n v="1284"/>
    <x v="1"/>
  </r>
  <r>
    <x v="5"/>
    <s v="Tórshavn"/>
    <n v="13131"/>
    <x v="3"/>
  </r>
  <r>
    <x v="5"/>
    <s v="Kaldbak"/>
    <n v="188"/>
    <x v="1"/>
  </r>
  <r>
    <x v="5"/>
    <s v="Kaldbaksbotnur"/>
    <n v="11"/>
    <x v="1"/>
  </r>
  <r>
    <x v="5"/>
    <s v="Mjørkadalur"/>
    <n v="20"/>
    <x v="1"/>
  </r>
  <r>
    <x v="5"/>
    <s v="Sund"/>
    <n v="4"/>
    <x v="1"/>
  </r>
  <r>
    <x v="5"/>
    <s v="Hvítanes"/>
    <n v="95"/>
    <x v="3"/>
  </r>
  <r>
    <x v="5"/>
    <s v="Hoyvík"/>
    <n v="1287"/>
    <x v="3"/>
  </r>
  <r>
    <x v="5"/>
    <s v="Argir"/>
    <n v="1437"/>
    <x v="3"/>
  </r>
  <r>
    <x v="5"/>
    <s v="Norðradalur"/>
    <n v="28"/>
    <x v="1"/>
  </r>
  <r>
    <x v="5"/>
    <s v="Syðradalur, Streymoy"/>
    <n v="14"/>
    <x v="1"/>
  </r>
  <r>
    <x v="5"/>
    <s v="Kirkjubøur"/>
    <n v="58"/>
    <x v="1"/>
  </r>
  <r>
    <x v="5"/>
    <s v="Velbastaður"/>
    <n v="134"/>
    <x v="1"/>
  </r>
  <r>
    <x v="5"/>
    <s v="Hestur"/>
    <n v="57"/>
    <x v="0"/>
  </r>
  <r>
    <x v="5"/>
    <s v="Koltur"/>
    <n v="4"/>
    <x v="0"/>
  </r>
  <r>
    <x v="5"/>
    <s v="Nólsoy"/>
    <n v="306"/>
    <x v="0"/>
  </r>
  <r>
    <x v="5"/>
    <s v="Sandavágur"/>
    <n v="756"/>
    <x v="1"/>
  </r>
  <r>
    <x v="5"/>
    <s v="Miðvágur"/>
    <n v="1041"/>
    <x v="1"/>
  </r>
  <r>
    <x v="5"/>
    <s v="Vatnsoyrar"/>
    <n v="43"/>
    <x v="1"/>
  </r>
  <r>
    <x v="5"/>
    <s v="Sørvágur"/>
    <n v="1003"/>
    <x v="1"/>
  </r>
  <r>
    <x v="5"/>
    <s v="Bøur"/>
    <n v="60"/>
    <x v="1"/>
  </r>
  <r>
    <x v="5"/>
    <s v="Gásadalur"/>
    <n v="18"/>
    <x v="1"/>
  </r>
  <r>
    <x v="5"/>
    <s v="Mykines"/>
    <n v="24"/>
    <x v="0"/>
  </r>
  <r>
    <x v="5"/>
    <s v="Sandur"/>
    <n v="647"/>
    <x v="4"/>
  </r>
  <r>
    <x v="5"/>
    <s v="Skopun"/>
    <n v="600"/>
    <x v="4"/>
  </r>
  <r>
    <x v="5"/>
    <s v="Skálavík"/>
    <n v="229"/>
    <x v="4"/>
  </r>
  <r>
    <x v="5"/>
    <s v="Dalur"/>
    <n v="70"/>
    <x v="4"/>
  </r>
  <r>
    <x v="5"/>
    <s v="Húsavík"/>
    <n v="114"/>
    <x v="4"/>
  </r>
  <r>
    <x v="5"/>
    <s v="Skarvanes"/>
    <n v="5"/>
    <x v="4"/>
  </r>
  <r>
    <x v="5"/>
    <s v="Skúgvoy"/>
    <n v="84"/>
    <x v="0"/>
  </r>
  <r>
    <x v="5"/>
    <s v="Stóra Dímun"/>
    <n v="8"/>
    <x v="0"/>
  </r>
  <r>
    <x v="5"/>
    <s v="Hvalba"/>
    <n v="707"/>
    <x v="4"/>
  </r>
  <r>
    <x v="5"/>
    <s v="Sandvík"/>
    <n v="129"/>
    <x v="4"/>
  </r>
  <r>
    <x v="5"/>
    <s v="Froðba"/>
    <n v="212"/>
    <x v="4"/>
  </r>
  <r>
    <x v="5"/>
    <s v="Trongisvágur"/>
    <n v="397"/>
    <x v="4"/>
  </r>
  <r>
    <x v="5"/>
    <s v="Tvøroyri"/>
    <n v="1392"/>
    <x v="4"/>
  </r>
  <r>
    <x v="5"/>
    <s v="Ørðavík"/>
    <n v="46"/>
    <x v="4"/>
  </r>
  <r>
    <x v="5"/>
    <s v="Ørðavíkslíð"/>
    <n v="64"/>
    <x v="4"/>
  </r>
  <r>
    <x v="5"/>
    <s v="Fámjin"/>
    <n v="126"/>
    <x v="4"/>
  </r>
  <r>
    <x v="5"/>
    <s v="Hov"/>
    <n v="165"/>
    <x v="4"/>
  </r>
  <r>
    <x v="5"/>
    <s v="Porkeri"/>
    <n v="395"/>
    <x v="4"/>
  </r>
  <r>
    <x v="5"/>
    <s v="Vágur"/>
    <n v="1688"/>
    <x v="4"/>
  </r>
  <r>
    <x v="5"/>
    <s v="Lopra"/>
    <n v="125"/>
    <x v="4"/>
  </r>
  <r>
    <x v="5"/>
    <s v="Sumba"/>
    <n v="356"/>
    <x v="4"/>
  </r>
  <r>
    <x v="5"/>
    <s v="Víkarbyrgi"/>
    <n v="5"/>
    <x v="4"/>
  </r>
  <r>
    <x v="5"/>
    <s v="Akrar"/>
    <n v="29"/>
    <x v="4"/>
  </r>
  <r>
    <x v="6"/>
    <s v="Hattarvík"/>
    <n v="29"/>
    <x v="0"/>
  </r>
  <r>
    <x v="6"/>
    <s v="Kirkja"/>
    <n v="24"/>
    <x v="0"/>
  </r>
  <r>
    <x v="6"/>
    <s v="Svínoy"/>
    <n v="59"/>
    <x v="0"/>
  </r>
  <r>
    <x v="6"/>
    <s v="Viðareiði"/>
    <n v="300"/>
    <x v="1"/>
  </r>
  <r>
    <x v="6"/>
    <s v="Depil"/>
    <n v="4"/>
    <x v="1"/>
  </r>
  <r>
    <x v="6"/>
    <s v="Hvannasund"/>
    <n v="280"/>
    <x v="1"/>
  </r>
  <r>
    <x v="6"/>
    <s v="Múli"/>
    <n v="6"/>
    <x v="1"/>
  </r>
  <r>
    <x v="6"/>
    <s v="Norðdepil"/>
    <n v="189"/>
    <x v="1"/>
  </r>
  <r>
    <x v="6"/>
    <s v="Norðtoftir"/>
    <n v="9"/>
    <x v="1"/>
  </r>
  <r>
    <x v="6"/>
    <s v="Klaksvík"/>
    <n v="4800"/>
    <x v="2"/>
  </r>
  <r>
    <x v="6"/>
    <s v="Árnafjørður"/>
    <n v="69"/>
    <x v="1"/>
  </r>
  <r>
    <x v="6"/>
    <s v="Norðoyri"/>
    <n v="60"/>
    <x v="2"/>
  </r>
  <r>
    <x v="6"/>
    <s v="Ánirnar"/>
    <n v="14"/>
    <x v="2"/>
  </r>
  <r>
    <x v="6"/>
    <s v="Haraldssund"/>
    <n v="70"/>
    <x v="1"/>
  </r>
  <r>
    <x v="6"/>
    <s v="Kunoy"/>
    <n v="45"/>
    <x v="1"/>
  </r>
  <r>
    <x v="6"/>
    <s v="Mikladalur"/>
    <n v="61"/>
    <x v="0"/>
  </r>
  <r>
    <x v="6"/>
    <s v="Trøllanes"/>
    <n v="21"/>
    <x v="0"/>
  </r>
  <r>
    <x v="6"/>
    <s v="Húsar"/>
    <n v="45"/>
    <x v="0"/>
  </r>
  <r>
    <x v="6"/>
    <s v="Syðradalur, Kalsoy"/>
    <n v="8"/>
    <x v="0"/>
  </r>
  <r>
    <x v="6"/>
    <s v="Oyndarfjørður"/>
    <n v="180"/>
    <x v="1"/>
  </r>
  <r>
    <x v="6"/>
    <s v="Elduvík"/>
    <n v="35"/>
    <x v="1"/>
  </r>
  <r>
    <x v="6"/>
    <s v="Funningsfjørður"/>
    <n v="73"/>
    <x v="1"/>
  </r>
  <r>
    <x v="6"/>
    <s v="Fuglafjørður"/>
    <n v="1592"/>
    <x v="1"/>
  </r>
  <r>
    <x v="6"/>
    <s v="Hellurnar"/>
    <n v="42"/>
    <x v="1"/>
  </r>
  <r>
    <x v="6"/>
    <s v="Leirvík"/>
    <n v="835"/>
    <x v="1"/>
  </r>
  <r>
    <x v="6"/>
    <s v="Undir Gøtueiði"/>
    <n v="51"/>
    <x v="1"/>
  </r>
  <r>
    <x v="6"/>
    <s v="Gøtugjógv"/>
    <n v="48"/>
    <x v="1"/>
  </r>
  <r>
    <x v="6"/>
    <s v="Í Skálafirði"/>
    <n v="1"/>
    <x v="1"/>
  </r>
  <r>
    <x v="6"/>
    <s v="Norðragøta"/>
    <n v="489"/>
    <x v="1"/>
  </r>
  <r>
    <x v="6"/>
    <s v="Syðrugøta"/>
    <n v="365"/>
    <x v="1"/>
  </r>
  <r>
    <x v="6"/>
    <s v="Nes, Eysturoy"/>
    <n v="207"/>
    <x v="1"/>
  </r>
  <r>
    <x v="6"/>
    <s v="Saltnes"/>
    <n v="176"/>
    <x v="1"/>
  </r>
  <r>
    <x v="6"/>
    <s v="Toftir"/>
    <n v="767"/>
    <x v="1"/>
  </r>
  <r>
    <x v="6"/>
    <s v="Æðuvík"/>
    <n v="96"/>
    <x v="1"/>
  </r>
  <r>
    <x v="6"/>
    <s v="Glyvrar"/>
    <n v="377"/>
    <x v="1"/>
  </r>
  <r>
    <x v="6"/>
    <s v="Lamba"/>
    <n v="122"/>
    <x v="1"/>
  </r>
  <r>
    <x v="6"/>
    <s v="Rituvík"/>
    <n v="284"/>
    <x v="1"/>
  </r>
  <r>
    <x v="6"/>
    <s v="Runavík"/>
    <n v="433"/>
    <x v="1"/>
  </r>
  <r>
    <x v="6"/>
    <s v="Saltangará"/>
    <n v="737"/>
    <x v="1"/>
  </r>
  <r>
    <x v="6"/>
    <s v="Skipanes"/>
    <n v="63"/>
    <x v="1"/>
  </r>
  <r>
    <x v="6"/>
    <s v="Søldarfjørður"/>
    <n v="354"/>
    <x v="1"/>
  </r>
  <r>
    <x v="6"/>
    <s v="Lambareiði"/>
    <n v="9"/>
    <x v="1"/>
  </r>
  <r>
    <x v="6"/>
    <s v="Innan Glyvur"/>
    <n v="67"/>
    <x v="1"/>
  </r>
  <r>
    <x v="6"/>
    <s v="Kolbeinagjógv"/>
    <n v="36"/>
    <x v="1"/>
  </r>
  <r>
    <x v="6"/>
    <s v="Morskranes"/>
    <n v="51"/>
    <x v="1"/>
  </r>
  <r>
    <x v="6"/>
    <s v="Selatrað"/>
    <n v="76"/>
    <x v="1"/>
  </r>
  <r>
    <x v="6"/>
    <s v="Strendur"/>
    <n v="777"/>
    <x v="1"/>
  </r>
  <r>
    <x v="6"/>
    <s v="Skála"/>
    <n v="622"/>
    <x v="1"/>
  </r>
  <r>
    <x v="6"/>
    <s v="Skálabotnur"/>
    <n v="92"/>
    <x v="1"/>
  </r>
  <r>
    <x v="6"/>
    <s v="Eiði"/>
    <n v="665"/>
    <x v="1"/>
  </r>
  <r>
    <x v="6"/>
    <s v="Ljósá"/>
    <n v="31"/>
    <x v="1"/>
  </r>
  <r>
    <x v="6"/>
    <s v="Svínáir"/>
    <n v="25"/>
    <x v="1"/>
  </r>
  <r>
    <x v="6"/>
    <s v="Norðskáli"/>
    <n v="205"/>
    <x v="1"/>
  </r>
  <r>
    <x v="6"/>
    <s v="Oyrarbakki"/>
    <n v="118"/>
    <x v="1"/>
  </r>
  <r>
    <x v="6"/>
    <s v="Oyri"/>
    <n v="152"/>
    <x v="1"/>
  </r>
  <r>
    <x v="6"/>
    <s v="Funningur"/>
    <n v="114"/>
    <x v="1"/>
  </r>
  <r>
    <x v="6"/>
    <s v="Gjógv"/>
    <n v="62"/>
    <x v="1"/>
  </r>
  <r>
    <x v="6"/>
    <s v="Haldórsvík"/>
    <n v="193"/>
    <x v="1"/>
  </r>
  <r>
    <x v="6"/>
    <s v="Langasandur"/>
    <n v="34"/>
    <x v="1"/>
  </r>
  <r>
    <x v="6"/>
    <s v="Tjørnuvík"/>
    <n v="74"/>
    <x v="1"/>
  </r>
  <r>
    <x v="6"/>
    <s v="Saksun"/>
    <n v="26"/>
    <x v="1"/>
  </r>
  <r>
    <x v="6"/>
    <s v="Hvalvík"/>
    <n v="191"/>
    <x v="1"/>
  </r>
  <r>
    <x v="6"/>
    <s v="Nesvík"/>
    <n v="3"/>
    <x v="1"/>
  </r>
  <r>
    <x v="6"/>
    <s v="Streymnes"/>
    <n v="163"/>
    <x v="1"/>
  </r>
  <r>
    <x v="6"/>
    <s v="Hósvík"/>
    <n v="254"/>
    <x v="1"/>
  </r>
  <r>
    <x v="6"/>
    <s v="Kollafjørður"/>
    <n v="831"/>
    <x v="1"/>
  </r>
  <r>
    <x v="6"/>
    <s v="Oyrareingir"/>
    <n v="20"/>
    <x v="1"/>
  </r>
  <r>
    <x v="6"/>
    <s v="Signabøur"/>
    <n v="69"/>
    <x v="1"/>
  </r>
  <r>
    <x v="6"/>
    <s v="Kvívík"/>
    <n v="365"/>
    <x v="1"/>
  </r>
  <r>
    <x v="6"/>
    <s v="Leynar"/>
    <n v="92"/>
    <x v="1"/>
  </r>
  <r>
    <x v="6"/>
    <s v="Skælingur"/>
    <n v="15"/>
    <x v="1"/>
  </r>
  <r>
    <x v="6"/>
    <s v="Stykkið"/>
    <n v="51"/>
    <x v="1"/>
  </r>
  <r>
    <x v="6"/>
    <s v="Válur"/>
    <n v="55"/>
    <x v="1"/>
  </r>
  <r>
    <x v="6"/>
    <s v="Vestmanna"/>
    <n v="1254"/>
    <x v="1"/>
  </r>
  <r>
    <x v="6"/>
    <s v="Tórshavn"/>
    <n v="12855"/>
    <x v="3"/>
  </r>
  <r>
    <x v="6"/>
    <s v="Kaldbak"/>
    <n v="196"/>
    <x v="1"/>
  </r>
  <r>
    <x v="6"/>
    <s v="Kaldbaksbotnur"/>
    <n v="10"/>
    <x v="1"/>
  </r>
  <r>
    <x v="6"/>
    <s v="Mjørkadalur"/>
    <n v="14"/>
    <x v="1"/>
  </r>
  <r>
    <x v="6"/>
    <s v="Sund"/>
    <n v="5"/>
    <x v="1"/>
  </r>
  <r>
    <x v="6"/>
    <s v="Hvítanes"/>
    <n v="97"/>
    <x v="3"/>
  </r>
  <r>
    <x v="6"/>
    <s v="Hoyvík"/>
    <n v="1486"/>
    <x v="3"/>
  </r>
  <r>
    <x v="6"/>
    <s v="Argir"/>
    <n v="1460"/>
    <x v="3"/>
  </r>
  <r>
    <x v="6"/>
    <s v="Norðradalur"/>
    <n v="28"/>
    <x v="1"/>
  </r>
  <r>
    <x v="6"/>
    <s v="Syðradalur, Streymoy"/>
    <n v="14"/>
    <x v="1"/>
  </r>
  <r>
    <x v="6"/>
    <s v="Kirkjubøur"/>
    <n v="56"/>
    <x v="1"/>
  </r>
  <r>
    <x v="6"/>
    <s v="Velbastaður"/>
    <n v="130"/>
    <x v="1"/>
  </r>
  <r>
    <x v="6"/>
    <s v="Hestur"/>
    <n v="56"/>
    <x v="0"/>
  </r>
  <r>
    <x v="6"/>
    <s v="Koltur"/>
    <n v="1"/>
    <x v="0"/>
  </r>
  <r>
    <x v="6"/>
    <s v="Nólsoy"/>
    <n v="303"/>
    <x v="0"/>
  </r>
  <r>
    <x v="6"/>
    <s v="Sandavágur"/>
    <n v="733"/>
    <x v="1"/>
  </r>
  <r>
    <x v="6"/>
    <s v="Miðvágur"/>
    <n v="1020"/>
    <x v="1"/>
  </r>
  <r>
    <x v="6"/>
    <s v="Vatnsoyrar"/>
    <n v="42"/>
    <x v="1"/>
  </r>
  <r>
    <x v="6"/>
    <s v="Sørvágur"/>
    <n v="984"/>
    <x v="1"/>
  </r>
  <r>
    <x v="6"/>
    <s v="Bøur"/>
    <n v="61"/>
    <x v="1"/>
  </r>
  <r>
    <x v="6"/>
    <s v="Gásadalur"/>
    <n v="18"/>
    <x v="1"/>
  </r>
  <r>
    <x v="6"/>
    <s v="Mykines"/>
    <n v="28"/>
    <x v="0"/>
  </r>
  <r>
    <x v="6"/>
    <s v="Sandur"/>
    <n v="644"/>
    <x v="4"/>
  </r>
  <r>
    <x v="6"/>
    <s v="Skopun"/>
    <n v="590"/>
    <x v="4"/>
  </r>
  <r>
    <x v="6"/>
    <s v="Skálavík"/>
    <n v="227"/>
    <x v="4"/>
  </r>
  <r>
    <x v="6"/>
    <s v="Dalur"/>
    <n v="67"/>
    <x v="4"/>
  </r>
  <r>
    <x v="6"/>
    <s v="Húsavík"/>
    <n v="118"/>
    <x v="4"/>
  </r>
  <r>
    <x v="6"/>
    <s v="Skarvanes"/>
    <n v="4"/>
    <x v="4"/>
  </r>
  <r>
    <x v="6"/>
    <s v="Skúgvoy"/>
    <n v="84"/>
    <x v="0"/>
  </r>
  <r>
    <x v="6"/>
    <s v="Stóra Dímun"/>
    <n v="8"/>
    <x v="0"/>
  </r>
  <r>
    <x v="6"/>
    <s v="Hvalba"/>
    <n v="711"/>
    <x v="4"/>
  </r>
  <r>
    <x v="6"/>
    <s v="Sandvík"/>
    <n v="139"/>
    <x v="4"/>
  </r>
  <r>
    <x v="6"/>
    <s v="Froðba"/>
    <n v="186"/>
    <x v="4"/>
  </r>
  <r>
    <x v="6"/>
    <s v="Trongisvágur"/>
    <n v="398"/>
    <x v="4"/>
  </r>
  <r>
    <x v="6"/>
    <s v="Tvøroyri"/>
    <n v="1390"/>
    <x v="4"/>
  </r>
  <r>
    <x v="6"/>
    <s v="Ørðavík"/>
    <n v="44"/>
    <x v="4"/>
  </r>
  <r>
    <x v="6"/>
    <s v="Ørðavíkslíð"/>
    <n v="65"/>
    <x v="4"/>
  </r>
  <r>
    <x v="6"/>
    <s v="Fámjin"/>
    <n v="120"/>
    <x v="4"/>
  </r>
  <r>
    <x v="6"/>
    <s v="Hov"/>
    <n v="168"/>
    <x v="4"/>
  </r>
  <r>
    <x v="6"/>
    <s v="Porkeri"/>
    <n v="408"/>
    <x v="4"/>
  </r>
  <r>
    <x v="6"/>
    <s v="Vágur"/>
    <n v="1660"/>
    <x v="4"/>
  </r>
  <r>
    <x v="6"/>
    <s v="Lopra"/>
    <n v="127"/>
    <x v="4"/>
  </r>
  <r>
    <x v="6"/>
    <s v="Sumba"/>
    <n v="343"/>
    <x v="4"/>
  </r>
  <r>
    <x v="6"/>
    <s v="Víkarbyrgi"/>
    <n v="4"/>
    <x v="4"/>
  </r>
  <r>
    <x v="6"/>
    <s v="Akrar"/>
    <n v="33"/>
    <x v="4"/>
  </r>
  <r>
    <x v="7"/>
    <s v="Hattarvík"/>
    <n v="33"/>
    <x v="0"/>
  </r>
  <r>
    <x v="7"/>
    <s v="Kirkja"/>
    <n v="24"/>
    <x v="0"/>
  </r>
  <r>
    <x v="7"/>
    <s v="Svínoy"/>
    <n v="63"/>
    <x v="0"/>
  </r>
  <r>
    <x v="7"/>
    <s v="Viðareiði"/>
    <n v="309"/>
    <x v="1"/>
  </r>
  <r>
    <x v="7"/>
    <s v="Depil"/>
    <n v="3"/>
    <x v="1"/>
  </r>
  <r>
    <x v="7"/>
    <s v="Hvannasund"/>
    <n v="284"/>
    <x v="1"/>
  </r>
  <r>
    <x v="7"/>
    <s v="Múli"/>
    <n v="3"/>
    <x v="1"/>
  </r>
  <r>
    <x v="7"/>
    <s v="Norðdepil"/>
    <n v="174"/>
    <x v="1"/>
  </r>
  <r>
    <x v="7"/>
    <s v="Norðtoftir"/>
    <n v="9"/>
    <x v="1"/>
  </r>
  <r>
    <x v="7"/>
    <s v="Klaksvík"/>
    <n v="4770"/>
    <x v="2"/>
  </r>
  <r>
    <x v="7"/>
    <s v="Árnafjørður"/>
    <n v="69"/>
    <x v="1"/>
  </r>
  <r>
    <x v="7"/>
    <s v="Norðoyri"/>
    <n v="59"/>
    <x v="2"/>
  </r>
  <r>
    <x v="7"/>
    <s v="Ánirnar"/>
    <n v="10"/>
    <x v="2"/>
  </r>
  <r>
    <x v="7"/>
    <s v="Haraldssund"/>
    <n v="73"/>
    <x v="1"/>
  </r>
  <r>
    <x v="7"/>
    <s v="Kunoy"/>
    <n v="51"/>
    <x v="1"/>
  </r>
  <r>
    <x v="7"/>
    <s v="Mikladalur"/>
    <n v="64"/>
    <x v="0"/>
  </r>
  <r>
    <x v="7"/>
    <s v="Trøllanes"/>
    <n v="25"/>
    <x v="0"/>
  </r>
  <r>
    <x v="7"/>
    <s v="Húsar"/>
    <n v="40"/>
    <x v="0"/>
  </r>
  <r>
    <x v="7"/>
    <s v="Syðradalur, Kalsoy"/>
    <n v="8"/>
    <x v="0"/>
  </r>
  <r>
    <x v="7"/>
    <s v="Oyndarfjørður"/>
    <n v="173"/>
    <x v="1"/>
  </r>
  <r>
    <x v="7"/>
    <s v="Elduvík"/>
    <n v="32"/>
    <x v="1"/>
  </r>
  <r>
    <x v="7"/>
    <s v="Funningsfjørður"/>
    <n v="70"/>
    <x v="1"/>
  </r>
  <r>
    <x v="7"/>
    <s v="Fuglafjørður"/>
    <n v="1567"/>
    <x v="1"/>
  </r>
  <r>
    <x v="7"/>
    <s v="Hellurnar"/>
    <n v="33"/>
    <x v="1"/>
  </r>
  <r>
    <x v="7"/>
    <s v="Leirvík"/>
    <n v="826"/>
    <x v="1"/>
  </r>
  <r>
    <x v="7"/>
    <s v="Undir Gøtueiði"/>
    <n v="44"/>
    <x v="1"/>
  </r>
  <r>
    <x v="7"/>
    <s v="Gøtugjógv"/>
    <n v="45"/>
    <x v="1"/>
  </r>
  <r>
    <x v="7"/>
    <s v="Í Skálafirði"/>
    <n v="1"/>
    <x v="1"/>
  </r>
  <r>
    <x v="7"/>
    <s v="Norðragøta"/>
    <n v="484"/>
    <x v="1"/>
  </r>
  <r>
    <x v="7"/>
    <s v="Syðrugøta"/>
    <n v="362"/>
    <x v="1"/>
  </r>
  <r>
    <x v="7"/>
    <s v="Nes, Eysturoy"/>
    <n v="212"/>
    <x v="1"/>
  </r>
  <r>
    <x v="7"/>
    <s v="Saltnes"/>
    <n v="187"/>
    <x v="1"/>
  </r>
  <r>
    <x v="7"/>
    <s v="Toftir"/>
    <n v="776"/>
    <x v="1"/>
  </r>
  <r>
    <x v="7"/>
    <s v="Æðuvík"/>
    <n v="92"/>
    <x v="1"/>
  </r>
  <r>
    <x v="7"/>
    <s v="Glyvrar"/>
    <n v="388"/>
    <x v="1"/>
  </r>
  <r>
    <x v="7"/>
    <s v="Lamba"/>
    <n v="114"/>
    <x v="1"/>
  </r>
  <r>
    <x v="7"/>
    <s v="Rituvík"/>
    <n v="299"/>
    <x v="1"/>
  </r>
  <r>
    <x v="7"/>
    <s v="Runavík"/>
    <n v="447"/>
    <x v="1"/>
  </r>
  <r>
    <x v="7"/>
    <s v="Saltangará"/>
    <n v="744"/>
    <x v="1"/>
  </r>
  <r>
    <x v="7"/>
    <s v="Skipanes"/>
    <n v="58"/>
    <x v="1"/>
  </r>
  <r>
    <x v="7"/>
    <s v="Søldarfjørður"/>
    <n v="348"/>
    <x v="1"/>
  </r>
  <r>
    <x v="7"/>
    <s v="Lambareiði"/>
    <n v="9"/>
    <x v="1"/>
  </r>
  <r>
    <x v="7"/>
    <s v="Innan Glyvur"/>
    <n v="67"/>
    <x v="1"/>
  </r>
  <r>
    <x v="7"/>
    <s v="Kolbeinagjógv"/>
    <n v="36"/>
    <x v="1"/>
  </r>
  <r>
    <x v="7"/>
    <s v="Morskranes"/>
    <n v="52"/>
    <x v="1"/>
  </r>
  <r>
    <x v="7"/>
    <s v="Selatrað"/>
    <n v="74"/>
    <x v="1"/>
  </r>
  <r>
    <x v="7"/>
    <s v="Strendur"/>
    <n v="768"/>
    <x v="1"/>
  </r>
  <r>
    <x v="7"/>
    <s v="Skála"/>
    <n v="617"/>
    <x v="1"/>
  </r>
  <r>
    <x v="7"/>
    <s v="Skálabotnur"/>
    <n v="85"/>
    <x v="1"/>
  </r>
  <r>
    <x v="7"/>
    <s v="Eiði"/>
    <n v="627"/>
    <x v="1"/>
  </r>
  <r>
    <x v="7"/>
    <s v="Ljósá"/>
    <n v="30"/>
    <x v="1"/>
  </r>
  <r>
    <x v="7"/>
    <s v="Svínáir"/>
    <n v="28"/>
    <x v="1"/>
  </r>
  <r>
    <x v="7"/>
    <s v="Norðskáli"/>
    <n v="207"/>
    <x v="1"/>
  </r>
  <r>
    <x v="7"/>
    <s v="Oyrarbakki"/>
    <n v="119"/>
    <x v="1"/>
  </r>
  <r>
    <x v="7"/>
    <s v="Oyri"/>
    <n v="156"/>
    <x v="1"/>
  </r>
  <r>
    <x v="7"/>
    <s v="Funningur"/>
    <n v="112"/>
    <x v="1"/>
  </r>
  <r>
    <x v="7"/>
    <s v="Gjógv"/>
    <n v="66"/>
    <x v="1"/>
  </r>
  <r>
    <x v="7"/>
    <s v="Haldórsvík"/>
    <n v="191"/>
    <x v="1"/>
  </r>
  <r>
    <x v="7"/>
    <s v="Langasandur"/>
    <n v="33"/>
    <x v="1"/>
  </r>
  <r>
    <x v="7"/>
    <s v="Tjørnuvík"/>
    <n v="74"/>
    <x v="1"/>
  </r>
  <r>
    <x v="7"/>
    <s v="Saksun"/>
    <n v="31"/>
    <x v="1"/>
  </r>
  <r>
    <x v="7"/>
    <s v="Hvalvík"/>
    <n v="191"/>
    <x v="1"/>
  </r>
  <r>
    <x v="7"/>
    <s v="Nesvík"/>
    <n v="3"/>
    <x v="1"/>
  </r>
  <r>
    <x v="7"/>
    <s v="Streymnes"/>
    <n v="164"/>
    <x v="1"/>
  </r>
  <r>
    <x v="7"/>
    <s v="Hósvík"/>
    <n v="244"/>
    <x v="1"/>
  </r>
  <r>
    <x v="7"/>
    <s v="Kollafjørður"/>
    <n v="841"/>
    <x v="1"/>
  </r>
  <r>
    <x v="7"/>
    <s v="Oyrareingir"/>
    <n v="20"/>
    <x v="1"/>
  </r>
  <r>
    <x v="7"/>
    <s v="Signabøur"/>
    <n v="72"/>
    <x v="1"/>
  </r>
  <r>
    <x v="7"/>
    <s v="Kvívík"/>
    <n v="361"/>
    <x v="1"/>
  </r>
  <r>
    <x v="7"/>
    <s v="Leynar"/>
    <n v="94"/>
    <x v="1"/>
  </r>
  <r>
    <x v="7"/>
    <s v="Skælingur"/>
    <n v="14"/>
    <x v="1"/>
  </r>
  <r>
    <x v="7"/>
    <s v="Stykkið"/>
    <n v="51"/>
    <x v="1"/>
  </r>
  <r>
    <x v="7"/>
    <s v="Válur"/>
    <n v="54"/>
    <x v="1"/>
  </r>
  <r>
    <x v="7"/>
    <s v="Vestmanna"/>
    <n v="1257"/>
    <x v="1"/>
  </r>
  <r>
    <x v="7"/>
    <s v="Tórshavn"/>
    <n v="12719"/>
    <x v="3"/>
  </r>
  <r>
    <x v="7"/>
    <s v="Kaldbak"/>
    <n v="196"/>
    <x v="1"/>
  </r>
  <r>
    <x v="7"/>
    <s v="Kaldbaksbotnur"/>
    <n v="9"/>
    <x v="1"/>
  </r>
  <r>
    <x v="7"/>
    <s v="Mjørkadalur"/>
    <n v="16"/>
    <x v="1"/>
  </r>
  <r>
    <x v="7"/>
    <s v="Sund"/>
    <n v="4"/>
    <x v="1"/>
  </r>
  <r>
    <x v="7"/>
    <s v="Hvítanes"/>
    <n v="94"/>
    <x v="3"/>
  </r>
  <r>
    <x v="7"/>
    <s v="Hoyvík"/>
    <n v="1631"/>
    <x v="3"/>
  </r>
  <r>
    <x v="7"/>
    <s v="Argir"/>
    <n v="1503"/>
    <x v="3"/>
  </r>
  <r>
    <x v="7"/>
    <s v="Norðradalur"/>
    <n v="27"/>
    <x v="1"/>
  </r>
  <r>
    <x v="7"/>
    <s v="Syðradalur, Streymoy"/>
    <n v="13"/>
    <x v="1"/>
  </r>
  <r>
    <x v="7"/>
    <s v="Kirkjubøur"/>
    <n v="53"/>
    <x v="1"/>
  </r>
  <r>
    <x v="7"/>
    <s v="Velbastaður"/>
    <n v="134"/>
    <x v="1"/>
  </r>
  <r>
    <x v="7"/>
    <s v="Hestur"/>
    <n v="54"/>
    <x v="0"/>
  </r>
  <r>
    <x v="7"/>
    <s v="Koltur"/>
    <n v="1"/>
    <x v="0"/>
  </r>
  <r>
    <x v="7"/>
    <s v="Nólsoy"/>
    <n v="294"/>
    <x v="0"/>
  </r>
  <r>
    <x v="7"/>
    <s v="Sandavágur"/>
    <n v="726"/>
    <x v="1"/>
  </r>
  <r>
    <x v="7"/>
    <s v="Miðvágur"/>
    <n v="998"/>
    <x v="1"/>
  </r>
  <r>
    <x v="7"/>
    <s v="Vatnsoyrar"/>
    <n v="48"/>
    <x v="1"/>
  </r>
  <r>
    <x v="7"/>
    <s v="Sørvágur"/>
    <n v="974"/>
    <x v="1"/>
  </r>
  <r>
    <x v="7"/>
    <s v="Bøur"/>
    <n v="59"/>
    <x v="1"/>
  </r>
  <r>
    <x v="7"/>
    <s v="Gásadalur"/>
    <n v="16"/>
    <x v="1"/>
  </r>
  <r>
    <x v="7"/>
    <s v="Mykines"/>
    <n v="26"/>
    <x v="0"/>
  </r>
  <r>
    <x v="7"/>
    <s v="Sandur"/>
    <n v="622"/>
    <x v="4"/>
  </r>
  <r>
    <x v="7"/>
    <s v="Skopun"/>
    <n v="602"/>
    <x v="4"/>
  </r>
  <r>
    <x v="7"/>
    <s v="Skálavík"/>
    <n v="214"/>
    <x v="4"/>
  </r>
  <r>
    <x v="7"/>
    <s v="Dalur"/>
    <n v="61"/>
    <x v="4"/>
  </r>
  <r>
    <x v="7"/>
    <s v="Húsavík"/>
    <n v="112"/>
    <x v="4"/>
  </r>
  <r>
    <x v="7"/>
    <s v="Skarvanes"/>
    <n v="4"/>
    <x v="4"/>
  </r>
  <r>
    <x v="7"/>
    <s v="Skúgvoy"/>
    <n v="83"/>
    <x v="0"/>
  </r>
  <r>
    <x v="7"/>
    <s v="Stóra Dímun"/>
    <n v="8"/>
    <x v="0"/>
  </r>
  <r>
    <x v="7"/>
    <s v="Hvalba"/>
    <n v="709"/>
    <x v="4"/>
  </r>
  <r>
    <x v="7"/>
    <s v="Sandvík"/>
    <n v="138"/>
    <x v="4"/>
  </r>
  <r>
    <x v="7"/>
    <s v="Froðba"/>
    <n v="185"/>
    <x v="4"/>
  </r>
  <r>
    <x v="7"/>
    <s v="Trongisvágur"/>
    <n v="414"/>
    <x v="4"/>
  </r>
  <r>
    <x v="7"/>
    <s v="Tvøroyri"/>
    <n v="1375"/>
    <x v="4"/>
  </r>
  <r>
    <x v="7"/>
    <s v="Ørðavík"/>
    <n v="45"/>
    <x v="4"/>
  </r>
  <r>
    <x v="7"/>
    <s v="Ørðavíkslíð"/>
    <n v="69"/>
    <x v="4"/>
  </r>
  <r>
    <x v="7"/>
    <s v="Fámjin"/>
    <n v="125"/>
    <x v="4"/>
  </r>
  <r>
    <x v="7"/>
    <s v="Hov"/>
    <n v="167"/>
    <x v="4"/>
  </r>
  <r>
    <x v="7"/>
    <s v="Porkeri"/>
    <n v="416"/>
    <x v="4"/>
  </r>
  <r>
    <x v="7"/>
    <s v="Vágur"/>
    <n v="1627"/>
    <x v="4"/>
  </r>
  <r>
    <x v="7"/>
    <s v="Lopra"/>
    <n v="124"/>
    <x v="4"/>
  </r>
  <r>
    <x v="7"/>
    <s v="Sumba"/>
    <n v="348"/>
    <x v="4"/>
  </r>
  <r>
    <x v="7"/>
    <s v="Víkarbyrgi"/>
    <n v="4"/>
    <x v="4"/>
  </r>
  <r>
    <x v="7"/>
    <s v="Akrar"/>
    <n v="35"/>
    <x v="4"/>
  </r>
  <r>
    <x v="8"/>
    <s v="Hattarvík"/>
    <n v="40"/>
    <x v="0"/>
  </r>
  <r>
    <x v="8"/>
    <s v="Kirkja"/>
    <n v="24"/>
    <x v="0"/>
  </r>
  <r>
    <x v="8"/>
    <s v="Svínoy"/>
    <n v="66"/>
    <x v="0"/>
  </r>
  <r>
    <x v="8"/>
    <s v="Viðareiði"/>
    <n v="304"/>
    <x v="1"/>
  </r>
  <r>
    <x v="8"/>
    <s v="Depil"/>
    <n v="3"/>
    <x v="1"/>
  </r>
  <r>
    <x v="8"/>
    <s v="Hvannasund"/>
    <n v="290"/>
    <x v="1"/>
  </r>
  <r>
    <x v="8"/>
    <s v="Múli"/>
    <n v="3"/>
    <x v="1"/>
  </r>
  <r>
    <x v="8"/>
    <s v="Norðdepil"/>
    <n v="173"/>
    <x v="1"/>
  </r>
  <r>
    <x v="8"/>
    <s v="Norðtoftir"/>
    <n v="9"/>
    <x v="1"/>
  </r>
  <r>
    <x v="8"/>
    <s v="Klaksvík"/>
    <n v="4707"/>
    <x v="2"/>
  </r>
  <r>
    <x v="8"/>
    <s v="Árnafjørður"/>
    <n v="70"/>
    <x v="1"/>
  </r>
  <r>
    <x v="8"/>
    <s v="Norðoyri"/>
    <n v="61"/>
    <x v="2"/>
  </r>
  <r>
    <x v="8"/>
    <s v="Ánirnar"/>
    <n v="10"/>
    <x v="2"/>
  </r>
  <r>
    <x v="8"/>
    <s v="Haraldssund"/>
    <n v="73"/>
    <x v="1"/>
  </r>
  <r>
    <x v="8"/>
    <s v="Kunoy"/>
    <n v="59"/>
    <x v="1"/>
  </r>
  <r>
    <x v="8"/>
    <s v="Mikladalur"/>
    <n v="66"/>
    <x v="0"/>
  </r>
  <r>
    <x v="8"/>
    <s v="Trøllanes"/>
    <n v="23"/>
    <x v="0"/>
  </r>
  <r>
    <x v="8"/>
    <s v="Húsar"/>
    <n v="43"/>
    <x v="0"/>
  </r>
  <r>
    <x v="8"/>
    <s v="Syðradalur, Kalsoy"/>
    <n v="8"/>
    <x v="0"/>
  </r>
  <r>
    <x v="8"/>
    <s v="Oyndarfjørður"/>
    <n v="172"/>
    <x v="1"/>
  </r>
  <r>
    <x v="8"/>
    <s v="Elduvík"/>
    <n v="32"/>
    <x v="1"/>
  </r>
  <r>
    <x v="8"/>
    <s v="Funningsfjørður"/>
    <n v="71"/>
    <x v="1"/>
  </r>
  <r>
    <x v="8"/>
    <s v="Fuglafjørður"/>
    <n v="1534"/>
    <x v="1"/>
  </r>
  <r>
    <x v="8"/>
    <s v="Hellurnar"/>
    <n v="33"/>
    <x v="1"/>
  </r>
  <r>
    <x v="8"/>
    <s v="Leirvík"/>
    <n v="820"/>
    <x v="1"/>
  </r>
  <r>
    <x v="8"/>
    <s v="Undir Gøtueiði"/>
    <n v="44"/>
    <x v="1"/>
  </r>
  <r>
    <x v="8"/>
    <s v="Gøtugjógv"/>
    <n v="49"/>
    <x v="1"/>
  </r>
  <r>
    <x v="8"/>
    <s v="Í Skálafirði"/>
    <m/>
    <x v="1"/>
  </r>
  <r>
    <x v="8"/>
    <s v="Norðragøta"/>
    <n v="503"/>
    <x v="1"/>
  </r>
  <r>
    <x v="8"/>
    <s v="Syðrugøta"/>
    <n v="362"/>
    <x v="1"/>
  </r>
  <r>
    <x v="8"/>
    <s v="Nes, Eysturoy"/>
    <n v="212"/>
    <x v="1"/>
  </r>
  <r>
    <x v="8"/>
    <s v="Saltnes"/>
    <n v="173"/>
    <x v="1"/>
  </r>
  <r>
    <x v="8"/>
    <s v="Toftir"/>
    <n v="760"/>
    <x v="1"/>
  </r>
  <r>
    <x v="8"/>
    <s v="Æðuvík"/>
    <n v="82"/>
    <x v="1"/>
  </r>
  <r>
    <x v="8"/>
    <s v="Glyvrar"/>
    <n v="381"/>
    <x v="1"/>
  </r>
  <r>
    <x v="8"/>
    <s v="Lamba"/>
    <n v="127"/>
    <x v="1"/>
  </r>
  <r>
    <x v="8"/>
    <s v="Rituvík"/>
    <n v="292"/>
    <x v="1"/>
  </r>
  <r>
    <x v="8"/>
    <s v="Runavík"/>
    <n v="452"/>
    <x v="1"/>
  </r>
  <r>
    <x v="8"/>
    <s v="Saltangará"/>
    <n v="728"/>
    <x v="1"/>
  </r>
  <r>
    <x v="8"/>
    <s v="Skipanes"/>
    <n v="64"/>
    <x v="1"/>
  </r>
  <r>
    <x v="8"/>
    <s v="Søldarfjørður"/>
    <n v="371"/>
    <x v="1"/>
  </r>
  <r>
    <x v="8"/>
    <s v="Lambareiði"/>
    <n v="9"/>
    <x v="1"/>
  </r>
  <r>
    <x v="8"/>
    <s v="Innan Glyvur"/>
    <n v="71"/>
    <x v="1"/>
  </r>
  <r>
    <x v="8"/>
    <s v="Kolbeinagjógv"/>
    <n v="35"/>
    <x v="1"/>
  </r>
  <r>
    <x v="8"/>
    <s v="Morskranes"/>
    <n v="52"/>
    <x v="1"/>
  </r>
  <r>
    <x v="8"/>
    <s v="Selatrað"/>
    <n v="72"/>
    <x v="1"/>
  </r>
  <r>
    <x v="8"/>
    <s v="Strendur"/>
    <n v="763"/>
    <x v="1"/>
  </r>
  <r>
    <x v="8"/>
    <s v="Skála"/>
    <n v="604"/>
    <x v="1"/>
  </r>
  <r>
    <x v="8"/>
    <s v="Skálabotnur"/>
    <n v="88"/>
    <x v="1"/>
  </r>
  <r>
    <x v="8"/>
    <s v="Eiði"/>
    <n v="610"/>
    <x v="1"/>
  </r>
  <r>
    <x v="8"/>
    <s v="Ljósá"/>
    <n v="33"/>
    <x v="1"/>
  </r>
  <r>
    <x v="8"/>
    <s v="Svínáir"/>
    <n v="28"/>
    <x v="1"/>
  </r>
  <r>
    <x v="8"/>
    <s v="Norðskáli"/>
    <n v="206"/>
    <x v="1"/>
  </r>
  <r>
    <x v="8"/>
    <s v="Oyrarbakki"/>
    <n v="118"/>
    <x v="1"/>
  </r>
  <r>
    <x v="8"/>
    <s v="Oyri"/>
    <n v="153"/>
    <x v="1"/>
  </r>
  <r>
    <x v="8"/>
    <s v="Funningur"/>
    <n v="109"/>
    <x v="1"/>
  </r>
  <r>
    <x v="8"/>
    <s v="Gjógv"/>
    <n v="64"/>
    <x v="1"/>
  </r>
  <r>
    <x v="8"/>
    <s v="Haldórsvík"/>
    <n v="185"/>
    <x v="1"/>
  </r>
  <r>
    <x v="8"/>
    <s v="Langasandur"/>
    <n v="33"/>
    <x v="1"/>
  </r>
  <r>
    <x v="8"/>
    <s v="Tjørnuvík"/>
    <n v="70"/>
    <x v="1"/>
  </r>
  <r>
    <x v="8"/>
    <s v="Saksun"/>
    <n v="32"/>
    <x v="1"/>
  </r>
  <r>
    <x v="8"/>
    <s v="Hvalvík"/>
    <n v="186"/>
    <x v="1"/>
  </r>
  <r>
    <x v="8"/>
    <s v="Nesvík"/>
    <n v="3"/>
    <x v="1"/>
  </r>
  <r>
    <x v="8"/>
    <s v="Streymnes"/>
    <n v="154"/>
    <x v="1"/>
  </r>
  <r>
    <x v="8"/>
    <s v="Hósvík"/>
    <n v="238"/>
    <x v="1"/>
  </r>
  <r>
    <x v="8"/>
    <s v="Kollafjørður"/>
    <n v="834"/>
    <x v="1"/>
  </r>
  <r>
    <x v="8"/>
    <s v="Oyrareingir"/>
    <n v="20"/>
    <x v="1"/>
  </r>
  <r>
    <x v="8"/>
    <s v="Signabøur"/>
    <n v="84"/>
    <x v="1"/>
  </r>
  <r>
    <x v="8"/>
    <s v="Kvívík"/>
    <n v="373"/>
    <x v="1"/>
  </r>
  <r>
    <x v="8"/>
    <s v="Leynar"/>
    <n v="91"/>
    <x v="1"/>
  </r>
  <r>
    <x v="8"/>
    <s v="Skælingur"/>
    <n v="15"/>
    <x v="1"/>
  </r>
  <r>
    <x v="8"/>
    <s v="Stykkið"/>
    <n v="48"/>
    <x v="1"/>
  </r>
  <r>
    <x v="8"/>
    <s v="Válur"/>
    <n v="53"/>
    <x v="1"/>
  </r>
  <r>
    <x v="8"/>
    <s v="Vestmanna"/>
    <n v="1248"/>
    <x v="1"/>
  </r>
  <r>
    <x v="8"/>
    <s v="Tórshavn"/>
    <n v="12497"/>
    <x v="3"/>
  </r>
  <r>
    <x v="8"/>
    <s v="Kaldbak"/>
    <n v="210"/>
    <x v="1"/>
  </r>
  <r>
    <x v="8"/>
    <s v="Kaldbaksbotnur"/>
    <n v="8"/>
    <x v="1"/>
  </r>
  <r>
    <x v="8"/>
    <s v="Mjørkadalur"/>
    <n v="6"/>
    <x v="1"/>
  </r>
  <r>
    <x v="8"/>
    <s v="Sund"/>
    <n v="4"/>
    <x v="1"/>
  </r>
  <r>
    <x v="8"/>
    <s v="Hvítanes"/>
    <n v="96"/>
    <x v="3"/>
  </r>
  <r>
    <x v="8"/>
    <s v="Hoyvík"/>
    <n v="1787"/>
    <x v="3"/>
  </r>
  <r>
    <x v="8"/>
    <s v="Argir"/>
    <n v="1473"/>
    <x v="3"/>
  </r>
  <r>
    <x v="8"/>
    <s v="Norðradalur"/>
    <n v="26"/>
    <x v="1"/>
  </r>
  <r>
    <x v="8"/>
    <s v="Syðradalur, Streymoy"/>
    <n v="10"/>
    <x v="1"/>
  </r>
  <r>
    <x v="8"/>
    <s v="Kirkjubøur"/>
    <n v="54"/>
    <x v="1"/>
  </r>
  <r>
    <x v="8"/>
    <s v="Velbastaður"/>
    <n v="138"/>
    <x v="1"/>
  </r>
  <r>
    <x v="8"/>
    <s v="Hestur"/>
    <n v="54"/>
    <x v="0"/>
  </r>
  <r>
    <x v="8"/>
    <s v="Koltur"/>
    <n v="1"/>
    <x v="0"/>
  </r>
  <r>
    <x v="8"/>
    <s v="Nólsoy"/>
    <n v="283"/>
    <x v="0"/>
  </r>
  <r>
    <x v="8"/>
    <s v="Sandavágur"/>
    <n v="722"/>
    <x v="1"/>
  </r>
  <r>
    <x v="8"/>
    <s v="Miðvágur"/>
    <n v="973"/>
    <x v="1"/>
  </r>
  <r>
    <x v="8"/>
    <s v="Vatnsoyrar"/>
    <n v="48"/>
    <x v="1"/>
  </r>
  <r>
    <x v="8"/>
    <s v="Sørvágur"/>
    <n v="956"/>
    <x v="1"/>
  </r>
  <r>
    <x v="8"/>
    <s v="Bøur"/>
    <n v="61"/>
    <x v="1"/>
  </r>
  <r>
    <x v="8"/>
    <s v="Gásadalur"/>
    <n v="16"/>
    <x v="1"/>
  </r>
  <r>
    <x v="8"/>
    <s v="Mykines"/>
    <n v="23"/>
    <x v="0"/>
  </r>
  <r>
    <x v="8"/>
    <s v="Sandur"/>
    <n v="602"/>
    <x v="4"/>
  </r>
  <r>
    <x v="8"/>
    <s v="Skopun"/>
    <n v="600"/>
    <x v="4"/>
  </r>
  <r>
    <x v="8"/>
    <s v="Skálavík"/>
    <n v="213"/>
    <x v="4"/>
  </r>
  <r>
    <x v="8"/>
    <s v="Dalur"/>
    <n v="63"/>
    <x v="4"/>
  </r>
  <r>
    <x v="8"/>
    <s v="Húsavík"/>
    <n v="114"/>
    <x v="4"/>
  </r>
  <r>
    <x v="8"/>
    <s v="Skarvanes"/>
    <n v="6"/>
    <x v="4"/>
  </r>
  <r>
    <x v="8"/>
    <s v="Skúgvoy"/>
    <n v="84"/>
    <x v="0"/>
  </r>
  <r>
    <x v="8"/>
    <s v="Stóra Dímun"/>
    <n v="8"/>
    <x v="0"/>
  </r>
  <r>
    <x v="8"/>
    <s v="Hvalba"/>
    <n v="707"/>
    <x v="4"/>
  </r>
  <r>
    <x v="8"/>
    <s v="Sandvík"/>
    <n v="139"/>
    <x v="4"/>
  </r>
  <r>
    <x v="8"/>
    <s v="Froðba"/>
    <n v="185"/>
    <x v="4"/>
  </r>
  <r>
    <x v="8"/>
    <s v="Trongisvágur"/>
    <n v="405"/>
    <x v="4"/>
  </r>
  <r>
    <x v="8"/>
    <s v="Tvøroyri"/>
    <n v="1316"/>
    <x v="4"/>
  </r>
  <r>
    <x v="8"/>
    <s v="Ørðavík"/>
    <n v="42"/>
    <x v="4"/>
  </r>
  <r>
    <x v="8"/>
    <s v="Ørðavíkslíð"/>
    <n v="70"/>
    <x v="4"/>
  </r>
  <r>
    <x v="8"/>
    <s v="Fámjin"/>
    <n v="135"/>
    <x v="4"/>
  </r>
  <r>
    <x v="8"/>
    <s v="Hov"/>
    <n v="166"/>
    <x v="4"/>
  </r>
  <r>
    <x v="8"/>
    <s v="Porkeri"/>
    <n v="409"/>
    <x v="4"/>
  </r>
  <r>
    <x v="8"/>
    <s v="Vágur"/>
    <n v="1550"/>
    <x v="4"/>
  </r>
  <r>
    <x v="8"/>
    <s v="Lopra"/>
    <n v="124"/>
    <x v="4"/>
  </r>
  <r>
    <x v="8"/>
    <s v="Sumba"/>
    <n v="335"/>
    <x v="4"/>
  </r>
  <r>
    <x v="8"/>
    <s v="Víkarbyrgi"/>
    <n v="4"/>
    <x v="4"/>
  </r>
  <r>
    <x v="8"/>
    <s v="Akrar"/>
    <n v="36"/>
    <x v="4"/>
  </r>
  <r>
    <x v="9"/>
    <s v="Hattarvík"/>
    <n v="39"/>
    <x v="0"/>
  </r>
  <r>
    <x v="9"/>
    <s v="Kirkja"/>
    <n v="30"/>
    <x v="0"/>
  </r>
  <r>
    <x v="9"/>
    <s v="Svínoy"/>
    <n v="68"/>
    <x v="0"/>
  </r>
  <r>
    <x v="9"/>
    <s v="Viðareiði"/>
    <n v="302"/>
    <x v="1"/>
  </r>
  <r>
    <x v="9"/>
    <s v="Depil"/>
    <n v="3"/>
    <x v="1"/>
  </r>
  <r>
    <x v="9"/>
    <s v="Hvannasund"/>
    <n v="289"/>
    <x v="1"/>
  </r>
  <r>
    <x v="9"/>
    <s v="Múli"/>
    <n v="3"/>
    <x v="1"/>
  </r>
  <r>
    <x v="9"/>
    <s v="Norðdepil"/>
    <n v="174"/>
    <x v="1"/>
  </r>
  <r>
    <x v="9"/>
    <s v="Norðtoftir"/>
    <n v="10"/>
    <x v="1"/>
  </r>
  <r>
    <x v="9"/>
    <s v="Klaksvík"/>
    <n v="4586"/>
    <x v="2"/>
  </r>
  <r>
    <x v="9"/>
    <s v="Árnafjørður"/>
    <n v="69"/>
    <x v="1"/>
  </r>
  <r>
    <x v="9"/>
    <s v="Norðoyri"/>
    <n v="60"/>
    <x v="2"/>
  </r>
  <r>
    <x v="9"/>
    <s v="Ánirnar"/>
    <n v="9"/>
    <x v="2"/>
  </r>
  <r>
    <x v="9"/>
    <s v="Haraldssund"/>
    <n v="71"/>
    <x v="1"/>
  </r>
  <r>
    <x v="9"/>
    <s v="Kunoy"/>
    <n v="63"/>
    <x v="1"/>
  </r>
  <r>
    <x v="9"/>
    <s v="Mikladalur"/>
    <n v="63"/>
    <x v="0"/>
  </r>
  <r>
    <x v="9"/>
    <s v="Trøllanes"/>
    <n v="24"/>
    <x v="0"/>
  </r>
  <r>
    <x v="9"/>
    <s v="Húsar"/>
    <n v="46"/>
    <x v="0"/>
  </r>
  <r>
    <x v="9"/>
    <s v="Syðradalur, Kalsoy"/>
    <n v="8"/>
    <x v="0"/>
  </r>
  <r>
    <x v="9"/>
    <s v="Oyndarfjørður"/>
    <n v="177"/>
    <x v="1"/>
  </r>
  <r>
    <x v="9"/>
    <s v="Elduvík"/>
    <n v="32"/>
    <x v="1"/>
  </r>
  <r>
    <x v="9"/>
    <s v="Funningsfjørður"/>
    <n v="67"/>
    <x v="1"/>
  </r>
  <r>
    <x v="9"/>
    <s v="Fuglafjørður"/>
    <n v="1468"/>
    <x v="1"/>
  </r>
  <r>
    <x v="9"/>
    <s v="Hellurnar"/>
    <n v="33"/>
    <x v="1"/>
  </r>
  <r>
    <x v="9"/>
    <s v="Leirvík"/>
    <n v="760"/>
    <x v="1"/>
  </r>
  <r>
    <x v="9"/>
    <s v="Undir Gøtueiði"/>
    <n v="42"/>
    <x v="1"/>
  </r>
  <r>
    <x v="9"/>
    <s v="Gøtugjógv"/>
    <n v="47"/>
    <x v="1"/>
  </r>
  <r>
    <x v="9"/>
    <s v="Í Skálafirði"/>
    <m/>
    <x v="1"/>
  </r>
  <r>
    <x v="9"/>
    <s v="Norðragøta"/>
    <n v="482"/>
    <x v="1"/>
  </r>
  <r>
    <x v="9"/>
    <s v="Syðrugøta"/>
    <n v="355"/>
    <x v="1"/>
  </r>
  <r>
    <x v="9"/>
    <s v="Nes, Eysturoy"/>
    <n v="196"/>
    <x v="1"/>
  </r>
  <r>
    <x v="9"/>
    <s v="Saltnes"/>
    <n v="165"/>
    <x v="1"/>
  </r>
  <r>
    <x v="9"/>
    <s v="Toftir"/>
    <n v="728"/>
    <x v="1"/>
  </r>
  <r>
    <x v="9"/>
    <s v="Æðuvík"/>
    <n v="71"/>
    <x v="1"/>
  </r>
  <r>
    <x v="9"/>
    <s v="Glyvrar"/>
    <n v="361"/>
    <x v="1"/>
  </r>
  <r>
    <x v="9"/>
    <s v="Lamba"/>
    <n v="125"/>
    <x v="1"/>
  </r>
  <r>
    <x v="9"/>
    <s v="Rituvík"/>
    <n v="276"/>
    <x v="1"/>
  </r>
  <r>
    <x v="9"/>
    <s v="Runavík"/>
    <n v="441"/>
    <x v="1"/>
  </r>
  <r>
    <x v="9"/>
    <s v="Saltangará"/>
    <n v="694"/>
    <x v="1"/>
  </r>
  <r>
    <x v="9"/>
    <s v="Skipanes"/>
    <n v="60"/>
    <x v="1"/>
  </r>
  <r>
    <x v="9"/>
    <s v="Søldarfjørður"/>
    <n v="356"/>
    <x v="1"/>
  </r>
  <r>
    <x v="9"/>
    <s v="Lambareiði"/>
    <n v="11"/>
    <x v="1"/>
  </r>
  <r>
    <x v="9"/>
    <s v="Innan Glyvur"/>
    <n v="72"/>
    <x v="1"/>
  </r>
  <r>
    <x v="9"/>
    <s v="Kolbeinagjógv"/>
    <n v="34"/>
    <x v="1"/>
  </r>
  <r>
    <x v="9"/>
    <s v="Morskranes"/>
    <n v="52"/>
    <x v="1"/>
  </r>
  <r>
    <x v="9"/>
    <s v="Selatrað"/>
    <n v="72"/>
    <x v="1"/>
  </r>
  <r>
    <x v="9"/>
    <s v="Strendur"/>
    <n v="741"/>
    <x v="1"/>
  </r>
  <r>
    <x v="9"/>
    <s v="Skála"/>
    <n v="583"/>
    <x v="1"/>
  </r>
  <r>
    <x v="9"/>
    <s v="Skálabotnur"/>
    <n v="81"/>
    <x v="1"/>
  </r>
  <r>
    <x v="9"/>
    <s v="Eiði"/>
    <n v="588"/>
    <x v="1"/>
  </r>
  <r>
    <x v="9"/>
    <s v="Ljósá"/>
    <n v="34"/>
    <x v="1"/>
  </r>
  <r>
    <x v="9"/>
    <s v="Svínáir"/>
    <n v="32"/>
    <x v="1"/>
  </r>
  <r>
    <x v="9"/>
    <s v="Norðskáli"/>
    <n v="197"/>
    <x v="1"/>
  </r>
  <r>
    <x v="9"/>
    <s v="Oyrarbakki"/>
    <n v="123"/>
    <x v="1"/>
  </r>
  <r>
    <x v="9"/>
    <s v="Oyri"/>
    <n v="154"/>
    <x v="1"/>
  </r>
  <r>
    <x v="9"/>
    <s v="Funningur"/>
    <n v="113"/>
    <x v="1"/>
  </r>
  <r>
    <x v="9"/>
    <s v="Gjógv"/>
    <n v="70"/>
    <x v="1"/>
  </r>
  <r>
    <x v="9"/>
    <s v="Haldórsvík"/>
    <n v="181"/>
    <x v="1"/>
  </r>
  <r>
    <x v="9"/>
    <s v="Langasandur"/>
    <n v="36"/>
    <x v="1"/>
  </r>
  <r>
    <x v="9"/>
    <s v="Tjørnuvík"/>
    <n v="69"/>
    <x v="1"/>
  </r>
  <r>
    <x v="9"/>
    <s v="Saksun"/>
    <n v="33"/>
    <x v="1"/>
  </r>
  <r>
    <x v="9"/>
    <s v="Hvalvík"/>
    <n v="188"/>
    <x v="1"/>
  </r>
  <r>
    <x v="9"/>
    <s v="Nesvík"/>
    <n v="3"/>
    <x v="1"/>
  </r>
  <r>
    <x v="9"/>
    <s v="Streymnes"/>
    <n v="138"/>
    <x v="1"/>
  </r>
  <r>
    <x v="9"/>
    <s v="Hósvík"/>
    <n v="226"/>
    <x v="1"/>
  </r>
  <r>
    <x v="9"/>
    <s v="Kollafjørður"/>
    <n v="838"/>
    <x v="1"/>
  </r>
  <r>
    <x v="9"/>
    <s v="Oyrareingir"/>
    <n v="21"/>
    <x v="1"/>
  </r>
  <r>
    <x v="9"/>
    <s v="Signabøur"/>
    <n v="87"/>
    <x v="1"/>
  </r>
  <r>
    <x v="9"/>
    <s v="Kvívík"/>
    <n v="377"/>
    <x v="1"/>
  </r>
  <r>
    <x v="9"/>
    <s v="Leynar"/>
    <n v="83"/>
    <x v="1"/>
  </r>
  <r>
    <x v="9"/>
    <s v="Skælingur"/>
    <n v="14"/>
    <x v="1"/>
  </r>
  <r>
    <x v="9"/>
    <s v="Stykkið"/>
    <n v="44"/>
    <x v="1"/>
  </r>
  <r>
    <x v="9"/>
    <s v="Válur"/>
    <n v="53"/>
    <x v="1"/>
  </r>
  <r>
    <x v="9"/>
    <s v="Vestmanna"/>
    <n v="1161"/>
    <x v="1"/>
  </r>
  <r>
    <x v="9"/>
    <s v="Tórshavn"/>
    <n v="12055"/>
    <x v="3"/>
  </r>
  <r>
    <x v="9"/>
    <s v="Kaldbak"/>
    <n v="201"/>
    <x v="1"/>
  </r>
  <r>
    <x v="9"/>
    <s v="Kaldbaksbotnur"/>
    <n v="7"/>
    <x v="1"/>
  </r>
  <r>
    <x v="9"/>
    <s v="Mjørkadalur"/>
    <n v="4"/>
    <x v="1"/>
  </r>
  <r>
    <x v="9"/>
    <s v="Sund"/>
    <n v="3"/>
    <x v="1"/>
  </r>
  <r>
    <x v="9"/>
    <s v="Hvítanes"/>
    <n v="88"/>
    <x v="3"/>
  </r>
  <r>
    <x v="9"/>
    <s v="Hoyvík"/>
    <n v="1818"/>
    <x v="3"/>
  </r>
  <r>
    <x v="9"/>
    <s v="Argir"/>
    <n v="1461"/>
    <x v="3"/>
  </r>
  <r>
    <x v="9"/>
    <s v="Norðradalur"/>
    <n v="22"/>
    <x v="1"/>
  </r>
  <r>
    <x v="9"/>
    <s v="Syðradalur, Streymoy"/>
    <n v="8"/>
    <x v="1"/>
  </r>
  <r>
    <x v="9"/>
    <s v="Kirkjubøur"/>
    <n v="57"/>
    <x v="1"/>
  </r>
  <r>
    <x v="9"/>
    <s v="Velbastaður"/>
    <n v="130"/>
    <x v="1"/>
  </r>
  <r>
    <x v="9"/>
    <s v="Hestur"/>
    <n v="51"/>
    <x v="0"/>
  </r>
  <r>
    <x v="9"/>
    <s v="Koltur"/>
    <n v="1"/>
    <x v="0"/>
  </r>
  <r>
    <x v="9"/>
    <s v="Nólsoy"/>
    <n v="267"/>
    <x v="0"/>
  </r>
  <r>
    <x v="9"/>
    <s v="Sandavágur"/>
    <n v="693"/>
    <x v="1"/>
  </r>
  <r>
    <x v="9"/>
    <s v="Miðvágur"/>
    <n v="940"/>
    <x v="1"/>
  </r>
  <r>
    <x v="9"/>
    <s v="Vatnsoyrar"/>
    <n v="46"/>
    <x v="1"/>
  </r>
  <r>
    <x v="9"/>
    <s v="Sørvágur"/>
    <n v="915"/>
    <x v="1"/>
  </r>
  <r>
    <x v="9"/>
    <s v="Bøur"/>
    <n v="57"/>
    <x v="1"/>
  </r>
  <r>
    <x v="9"/>
    <s v="Gásadalur"/>
    <n v="16"/>
    <x v="1"/>
  </r>
  <r>
    <x v="9"/>
    <s v="Mykines"/>
    <n v="25"/>
    <x v="0"/>
  </r>
  <r>
    <x v="9"/>
    <s v="Sandur"/>
    <n v="566"/>
    <x v="4"/>
  </r>
  <r>
    <x v="9"/>
    <s v="Skopun"/>
    <n v="572"/>
    <x v="4"/>
  </r>
  <r>
    <x v="9"/>
    <s v="Skálavík"/>
    <n v="197"/>
    <x v="4"/>
  </r>
  <r>
    <x v="9"/>
    <s v="Dalur"/>
    <n v="59"/>
    <x v="4"/>
  </r>
  <r>
    <x v="9"/>
    <s v="Húsavík"/>
    <n v="106"/>
    <x v="4"/>
  </r>
  <r>
    <x v="9"/>
    <s v="Skarvanes"/>
    <n v="6"/>
    <x v="4"/>
  </r>
  <r>
    <x v="9"/>
    <s v="Skúgvoy"/>
    <n v="84"/>
    <x v="0"/>
  </r>
  <r>
    <x v="9"/>
    <s v="Stóra Dímun"/>
    <n v="9"/>
    <x v="0"/>
  </r>
  <r>
    <x v="9"/>
    <s v="Hvalba"/>
    <n v="674"/>
    <x v="4"/>
  </r>
  <r>
    <x v="9"/>
    <s v="Sandvík"/>
    <n v="138"/>
    <x v="4"/>
  </r>
  <r>
    <x v="9"/>
    <s v="Froðba"/>
    <n v="181"/>
    <x v="4"/>
  </r>
  <r>
    <x v="9"/>
    <s v="Trongisvágur"/>
    <n v="404"/>
    <x v="4"/>
  </r>
  <r>
    <x v="9"/>
    <s v="Tvøroyri"/>
    <n v="1265"/>
    <x v="4"/>
  </r>
  <r>
    <x v="9"/>
    <s v="Ørðavík"/>
    <n v="41"/>
    <x v="4"/>
  </r>
  <r>
    <x v="9"/>
    <s v="Ørðavíkslíð"/>
    <n v="68"/>
    <x v="4"/>
  </r>
  <r>
    <x v="9"/>
    <s v="Fámjin"/>
    <n v="129"/>
    <x v="4"/>
  </r>
  <r>
    <x v="9"/>
    <s v="Hov"/>
    <n v="152"/>
    <x v="4"/>
  </r>
  <r>
    <x v="9"/>
    <s v="Porkeri"/>
    <n v="410"/>
    <x v="4"/>
  </r>
  <r>
    <x v="9"/>
    <s v="Vágur"/>
    <n v="1499"/>
    <x v="4"/>
  </r>
  <r>
    <x v="9"/>
    <s v="Lopra"/>
    <n v="118"/>
    <x v="4"/>
  </r>
  <r>
    <x v="9"/>
    <s v="Sumba"/>
    <n v="318"/>
    <x v="4"/>
  </r>
  <r>
    <x v="9"/>
    <s v="Víkarbyrgi"/>
    <n v="4"/>
    <x v="4"/>
  </r>
  <r>
    <x v="9"/>
    <s v="Akrar"/>
    <n v="33"/>
    <x v="4"/>
  </r>
  <r>
    <x v="10"/>
    <s v="Hattarvík"/>
    <n v="32"/>
    <x v="0"/>
  </r>
  <r>
    <x v="10"/>
    <s v="Kirkja"/>
    <n v="22"/>
    <x v="0"/>
  </r>
  <r>
    <x v="10"/>
    <s v="Svínoy"/>
    <n v="66"/>
    <x v="0"/>
  </r>
  <r>
    <x v="10"/>
    <s v="Viðareiði"/>
    <n v="303"/>
    <x v="1"/>
  </r>
  <r>
    <x v="10"/>
    <s v="Depil"/>
    <n v="3"/>
    <x v="1"/>
  </r>
  <r>
    <x v="10"/>
    <s v="Hvannasund"/>
    <n v="279"/>
    <x v="1"/>
  </r>
  <r>
    <x v="10"/>
    <s v="Múli"/>
    <n v="6"/>
    <x v="1"/>
  </r>
  <r>
    <x v="10"/>
    <s v="Norðdepil"/>
    <n v="159"/>
    <x v="1"/>
  </r>
  <r>
    <x v="10"/>
    <s v="Norðtoftir"/>
    <n v="10"/>
    <x v="1"/>
  </r>
  <r>
    <x v="10"/>
    <s v="Klaksvík"/>
    <n v="4443"/>
    <x v="2"/>
  </r>
  <r>
    <x v="10"/>
    <s v="Árnafjørður"/>
    <n v="64"/>
    <x v="1"/>
  </r>
  <r>
    <x v="10"/>
    <s v="Norðoyri"/>
    <n v="64"/>
    <x v="2"/>
  </r>
  <r>
    <x v="10"/>
    <s v="Ánirnar"/>
    <n v="9"/>
    <x v="2"/>
  </r>
  <r>
    <x v="10"/>
    <s v="Haraldssund"/>
    <n v="67"/>
    <x v="1"/>
  </r>
  <r>
    <x v="10"/>
    <s v="Kunoy"/>
    <n v="60"/>
    <x v="1"/>
  </r>
  <r>
    <x v="10"/>
    <s v="Mikladalur"/>
    <n v="58"/>
    <x v="0"/>
  </r>
  <r>
    <x v="10"/>
    <s v="Trøllanes"/>
    <n v="24"/>
    <x v="0"/>
  </r>
  <r>
    <x v="10"/>
    <s v="Húsar"/>
    <n v="46"/>
    <x v="0"/>
  </r>
  <r>
    <x v="10"/>
    <s v="Syðradalur, Kalsoy"/>
    <n v="8"/>
    <x v="0"/>
  </r>
  <r>
    <x v="10"/>
    <s v="Oyndarfjørður"/>
    <n v="172"/>
    <x v="1"/>
  </r>
  <r>
    <x v="10"/>
    <s v="Elduvík"/>
    <n v="30"/>
    <x v="1"/>
  </r>
  <r>
    <x v="10"/>
    <s v="Funningsfjørður"/>
    <n v="48"/>
    <x v="1"/>
  </r>
  <r>
    <x v="10"/>
    <s v="Fuglafjørður"/>
    <n v="1420"/>
    <x v="1"/>
  </r>
  <r>
    <x v="10"/>
    <s v="Hellurnar"/>
    <n v="33"/>
    <x v="1"/>
  </r>
  <r>
    <x v="10"/>
    <s v="Leirvík"/>
    <n v="747"/>
    <x v="1"/>
  </r>
  <r>
    <x v="10"/>
    <s v="Undir Gøtueiði"/>
    <n v="38"/>
    <x v="1"/>
  </r>
  <r>
    <x v="10"/>
    <s v="Gøtugjógv"/>
    <n v="41"/>
    <x v="1"/>
  </r>
  <r>
    <x v="10"/>
    <s v="Í Skálafirði"/>
    <m/>
    <x v="1"/>
  </r>
  <r>
    <x v="10"/>
    <s v="Norðragøta"/>
    <n v="461"/>
    <x v="1"/>
  </r>
  <r>
    <x v="10"/>
    <s v="Syðrugøta"/>
    <n v="349"/>
    <x v="1"/>
  </r>
  <r>
    <x v="10"/>
    <s v="Nes, Eysturoy"/>
    <n v="195"/>
    <x v="1"/>
  </r>
  <r>
    <x v="10"/>
    <s v="Saltnes"/>
    <n v="154"/>
    <x v="1"/>
  </r>
  <r>
    <x v="10"/>
    <s v="Toftir"/>
    <n v="698"/>
    <x v="1"/>
  </r>
  <r>
    <x v="10"/>
    <s v="Æðuvík"/>
    <n v="65"/>
    <x v="1"/>
  </r>
  <r>
    <x v="10"/>
    <s v="Glyvrar"/>
    <n v="321"/>
    <x v="1"/>
  </r>
  <r>
    <x v="10"/>
    <s v="Lamba"/>
    <n v="105"/>
    <x v="1"/>
  </r>
  <r>
    <x v="10"/>
    <s v="Rituvík"/>
    <n v="269"/>
    <x v="1"/>
  </r>
  <r>
    <x v="10"/>
    <s v="Runavík"/>
    <n v="438"/>
    <x v="1"/>
  </r>
  <r>
    <x v="10"/>
    <s v="Saltangará"/>
    <n v="694"/>
    <x v="1"/>
  </r>
  <r>
    <x v="10"/>
    <s v="Skipanes"/>
    <n v="44"/>
    <x v="1"/>
  </r>
  <r>
    <x v="10"/>
    <s v="Søldarfjørður"/>
    <n v="334"/>
    <x v="1"/>
  </r>
  <r>
    <x v="10"/>
    <s v="Lambareiði"/>
    <n v="8"/>
    <x v="1"/>
  </r>
  <r>
    <x v="10"/>
    <s v="Innan Glyvur"/>
    <n v="66"/>
    <x v="1"/>
  </r>
  <r>
    <x v="10"/>
    <s v="Kolbeinagjógv"/>
    <n v="34"/>
    <x v="1"/>
  </r>
  <r>
    <x v="10"/>
    <s v="Morskranes"/>
    <n v="50"/>
    <x v="1"/>
  </r>
  <r>
    <x v="10"/>
    <s v="Selatrað"/>
    <n v="72"/>
    <x v="1"/>
  </r>
  <r>
    <x v="10"/>
    <s v="Strendur"/>
    <n v="738"/>
    <x v="1"/>
  </r>
  <r>
    <x v="10"/>
    <s v="Skála"/>
    <n v="548"/>
    <x v="1"/>
  </r>
  <r>
    <x v="10"/>
    <s v="Skálabotnur"/>
    <n v="82"/>
    <x v="1"/>
  </r>
  <r>
    <x v="10"/>
    <s v="Eiði"/>
    <n v="575"/>
    <x v="1"/>
  </r>
  <r>
    <x v="10"/>
    <s v="Ljósá"/>
    <n v="32"/>
    <x v="1"/>
  </r>
  <r>
    <x v="10"/>
    <s v="Svínáir"/>
    <n v="24"/>
    <x v="1"/>
  </r>
  <r>
    <x v="10"/>
    <s v="Norðskáli"/>
    <n v="183"/>
    <x v="1"/>
  </r>
  <r>
    <x v="10"/>
    <s v="Oyrarbakki"/>
    <n v="110"/>
    <x v="1"/>
  </r>
  <r>
    <x v="10"/>
    <s v="Oyri"/>
    <n v="146"/>
    <x v="1"/>
  </r>
  <r>
    <x v="10"/>
    <s v="Funningur"/>
    <n v="110"/>
    <x v="1"/>
  </r>
  <r>
    <x v="10"/>
    <s v="Gjógv"/>
    <n v="65"/>
    <x v="1"/>
  </r>
  <r>
    <x v="10"/>
    <s v="Haldórsvík"/>
    <n v="171"/>
    <x v="1"/>
  </r>
  <r>
    <x v="10"/>
    <s v="Langasandur"/>
    <n v="33"/>
    <x v="1"/>
  </r>
  <r>
    <x v="10"/>
    <s v="Tjørnuvík"/>
    <n v="68"/>
    <x v="1"/>
  </r>
  <r>
    <x v="10"/>
    <s v="Saksun"/>
    <n v="34"/>
    <x v="1"/>
  </r>
  <r>
    <x v="10"/>
    <s v="Hvalvík"/>
    <n v="169"/>
    <x v="1"/>
  </r>
  <r>
    <x v="10"/>
    <s v="Nesvík"/>
    <n v="3"/>
    <x v="1"/>
  </r>
  <r>
    <x v="10"/>
    <s v="Streymnes"/>
    <n v="134"/>
    <x v="1"/>
  </r>
  <r>
    <x v="10"/>
    <s v="Hósvík"/>
    <n v="215"/>
    <x v="1"/>
  </r>
  <r>
    <x v="10"/>
    <s v="Kollafjørður"/>
    <n v="790"/>
    <x v="1"/>
  </r>
  <r>
    <x v="10"/>
    <s v="Oyrareingir"/>
    <n v="21"/>
    <x v="1"/>
  </r>
  <r>
    <x v="10"/>
    <s v="Signabøur"/>
    <n v="89"/>
    <x v="1"/>
  </r>
  <r>
    <x v="10"/>
    <s v="Kvívík"/>
    <n v="367"/>
    <x v="1"/>
  </r>
  <r>
    <x v="10"/>
    <s v="Leynar"/>
    <n v="86"/>
    <x v="1"/>
  </r>
  <r>
    <x v="10"/>
    <s v="Skælingur"/>
    <n v="14"/>
    <x v="1"/>
  </r>
  <r>
    <x v="10"/>
    <s v="Stykkið"/>
    <n v="45"/>
    <x v="1"/>
  </r>
  <r>
    <x v="10"/>
    <s v="Válur"/>
    <n v="49"/>
    <x v="1"/>
  </r>
  <r>
    <x v="10"/>
    <s v="Vestmanna"/>
    <n v="1152"/>
    <x v="1"/>
  </r>
  <r>
    <x v="10"/>
    <s v="Tórshavn"/>
    <n v="11568"/>
    <x v="3"/>
  </r>
  <r>
    <x v="10"/>
    <s v="Kaldbak"/>
    <n v="189"/>
    <x v="1"/>
  </r>
  <r>
    <x v="10"/>
    <s v="Kaldbaksbotnur"/>
    <n v="6"/>
    <x v="1"/>
  </r>
  <r>
    <x v="10"/>
    <s v="Mjørkadalur"/>
    <n v="3"/>
    <x v="1"/>
  </r>
  <r>
    <x v="10"/>
    <s v="Sund"/>
    <n v="3"/>
    <x v="1"/>
  </r>
  <r>
    <x v="10"/>
    <s v="Hvítanes"/>
    <n v="85"/>
    <x v="3"/>
  </r>
  <r>
    <x v="10"/>
    <s v="Hoyvík"/>
    <n v="1828"/>
    <x v="3"/>
  </r>
  <r>
    <x v="10"/>
    <s v="Argir"/>
    <n v="1412"/>
    <x v="3"/>
  </r>
  <r>
    <x v="10"/>
    <s v="Norðradalur"/>
    <n v="21"/>
    <x v="1"/>
  </r>
  <r>
    <x v="10"/>
    <s v="Syðradalur, Streymoy"/>
    <n v="9"/>
    <x v="1"/>
  </r>
  <r>
    <x v="10"/>
    <s v="Kirkjubøur"/>
    <n v="53"/>
    <x v="1"/>
  </r>
  <r>
    <x v="10"/>
    <s v="Velbastaður"/>
    <n v="130"/>
    <x v="1"/>
  </r>
  <r>
    <x v="10"/>
    <s v="Hestur"/>
    <n v="48"/>
    <x v="0"/>
  </r>
  <r>
    <x v="10"/>
    <s v="Koltur"/>
    <m/>
    <x v="0"/>
  </r>
  <r>
    <x v="10"/>
    <s v="Nólsoy"/>
    <n v="245"/>
    <x v="0"/>
  </r>
  <r>
    <x v="10"/>
    <s v="Sandavágur"/>
    <n v="667"/>
    <x v="1"/>
  </r>
  <r>
    <x v="10"/>
    <s v="Miðvágur"/>
    <n v="925"/>
    <x v="1"/>
  </r>
  <r>
    <x v="10"/>
    <s v="Vatnsoyrar"/>
    <n v="47"/>
    <x v="1"/>
  </r>
  <r>
    <x v="10"/>
    <s v="Sørvágur"/>
    <n v="910"/>
    <x v="1"/>
  </r>
  <r>
    <x v="10"/>
    <s v="Bøur"/>
    <n v="62"/>
    <x v="1"/>
  </r>
  <r>
    <x v="10"/>
    <s v="Gásadalur"/>
    <n v="15"/>
    <x v="1"/>
  </r>
  <r>
    <x v="10"/>
    <s v="Mykines"/>
    <n v="18"/>
    <x v="0"/>
  </r>
  <r>
    <x v="10"/>
    <s v="Sandur"/>
    <n v="557"/>
    <x v="4"/>
  </r>
  <r>
    <x v="10"/>
    <s v="Skopun"/>
    <n v="541"/>
    <x v="4"/>
  </r>
  <r>
    <x v="10"/>
    <s v="Skálavík"/>
    <n v="178"/>
    <x v="4"/>
  </r>
  <r>
    <x v="10"/>
    <s v="Dalur"/>
    <n v="57"/>
    <x v="4"/>
  </r>
  <r>
    <x v="10"/>
    <s v="Húsavík"/>
    <n v="110"/>
    <x v="4"/>
  </r>
  <r>
    <x v="10"/>
    <s v="Skarvanes"/>
    <n v="5"/>
    <x v="4"/>
  </r>
  <r>
    <x v="10"/>
    <s v="Skúgvoy"/>
    <n v="84"/>
    <x v="0"/>
  </r>
  <r>
    <x v="10"/>
    <s v="Stóra Dímun"/>
    <n v="9"/>
    <x v="0"/>
  </r>
  <r>
    <x v="10"/>
    <s v="Hvalba"/>
    <n v="659"/>
    <x v="4"/>
  </r>
  <r>
    <x v="10"/>
    <s v="Sandvík"/>
    <n v="127"/>
    <x v="4"/>
  </r>
  <r>
    <x v="10"/>
    <s v="Froðba"/>
    <n v="168"/>
    <x v="4"/>
  </r>
  <r>
    <x v="10"/>
    <s v="Trongisvágur"/>
    <n v="392"/>
    <x v="4"/>
  </r>
  <r>
    <x v="10"/>
    <s v="Tvøroyri"/>
    <n v="1191"/>
    <x v="4"/>
  </r>
  <r>
    <x v="10"/>
    <s v="Ørðavík"/>
    <n v="40"/>
    <x v="4"/>
  </r>
  <r>
    <x v="10"/>
    <s v="Ørðavíkslíð"/>
    <n v="67"/>
    <x v="4"/>
  </r>
  <r>
    <x v="10"/>
    <s v="Fámjin"/>
    <n v="125"/>
    <x v="4"/>
  </r>
  <r>
    <x v="10"/>
    <s v="Hov"/>
    <n v="143"/>
    <x v="4"/>
  </r>
  <r>
    <x v="10"/>
    <s v="Porkeri"/>
    <n v="401"/>
    <x v="4"/>
  </r>
  <r>
    <x v="10"/>
    <s v="Vágur"/>
    <n v="1428"/>
    <x v="4"/>
  </r>
  <r>
    <x v="10"/>
    <s v="Lopra"/>
    <n v="112"/>
    <x v="4"/>
  </r>
  <r>
    <x v="10"/>
    <s v="Sumba"/>
    <n v="300"/>
    <x v="4"/>
  </r>
  <r>
    <x v="10"/>
    <s v="Víkarbyrgi"/>
    <n v="4"/>
    <x v="4"/>
  </r>
  <r>
    <x v="10"/>
    <s v="Akrar"/>
    <n v="37"/>
    <x v="4"/>
  </r>
  <r>
    <x v="11"/>
    <s v="Hattarvík"/>
    <n v="30"/>
    <x v="0"/>
  </r>
  <r>
    <x v="11"/>
    <s v="Kirkja"/>
    <n v="21"/>
    <x v="0"/>
  </r>
  <r>
    <x v="11"/>
    <s v="Svínoy"/>
    <n v="65"/>
    <x v="0"/>
  </r>
  <r>
    <x v="11"/>
    <s v="Viðareiði"/>
    <n v="307"/>
    <x v="1"/>
  </r>
  <r>
    <x v="11"/>
    <s v="Depil"/>
    <n v="3"/>
    <x v="1"/>
  </r>
  <r>
    <x v="11"/>
    <s v="Hvannasund"/>
    <n v="271"/>
    <x v="1"/>
  </r>
  <r>
    <x v="11"/>
    <s v="Múli"/>
    <n v="6"/>
    <x v="1"/>
  </r>
  <r>
    <x v="11"/>
    <s v="Norðdepil"/>
    <n v="157"/>
    <x v="1"/>
  </r>
  <r>
    <x v="11"/>
    <s v="Norðtoftir"/>
    <n v="8"/>
    <x v="1"/>
  </r>
  <r>
    <x v="11"/>
    <s v="Klaksvík"/>
    <n v="4344"/>
    <x v="2"/>
  </r>
  <r>
    <x v="11"/>
    <s v="Árnafjørður"/>
    <n v="63"/>
    <x v="1"/>
  </r>
  <r>
    <x v="11"/>
    <s v="Norðoyri"/>
    <n v="68"/>
    <x v="2"/>
  </r>
  <r>
    <x v="11"/>
    <s v="Ánirnar"/>
    <n v="8"/>
    <x v="2"/>
  </r>
  <r>
    <x v="11"/>
    <s v="Haraldssund"/>
    <n v="69"/>
    <x v="1"/>
  </r>
  <r>
    <x v="11"/>
    <s v="Kunoy"/>
    <n v="57"/>
    <x v="1"/>
  </r>
  <r>
    <x v="11"/>
    <s v="Mikladalur"/>
    <n v="59"/>
    <x v="0"/>
  </r>
  <r>
    <x v="11"/>
    <s v="Trøllanes"/>
    <n v="23"/>
    <x v="0"/>
  </r>
  <r>
    <x v="11"/>
    <s v="Húsar"/>
    <n v="46"/>
    <x v="0"/>
  </r>
  <r>
    <x v="11"/>
    <s v="Syðradalur, Kalsoy"/>
    <n v="8"/>
    <x v="0"/>
  </r>
  <r>
    <x v="11"/>
    <s v="Oyndarfjørður"/>
    <n v="163"/>
    <x v="1"/>
  </r>
  <r>
    <x v="11"/>
    <s v="Elduvík"/>
    <n v="31"/>
    <x v="1"/>
  </r>
  <r>
    <x v="11"/>
    <s v="Funningsfjørður"/>
    <n v="52"/>
    <x v="1"/>
  </r>
  <r>
    <x v="11"/>
    <s v="Fuglafjørður"/>
    <n v="1384"/>
    <x v="1"/>
  </r>
  <r>
    <x v="11"/>
    <s v="Hellurnar"/>
    <n v="33"/>
    <x v="1"/>
  </r>
  <r>
    <x v="11"/>
    <s v="Leirvík"/>
    <n v="739"/>
    <x v="1"/>
  </r>
  <r>
    <x v="11"/>
    <s v="Undir Gøtueiði"/>
    <n v="37"/>
    <x v="1"/>
  </r>
  <r>
    <x v="11"/>
    <s v="Gøtugjógv"/>
    <n v="37"/>
    <x v="1"/>
  </r>
  <r>
    <x v="11"/>
    <s v="Í Skálafirði"/>
    <m/>
    <x v="1"/>
  </r>
  <r>
    <x v="11"/>
    <s v="Norðragøta"/>
    <n v="455"/>
    <x v="1"/>
  </r>
  <r>
    <x v="11"/>
    <s v="Syðrugøta"/>
    <n v="342"/>
    <x v="1"/>
  </r>
  <r>
    <x v="11"/>
    <s v="Nes, Eysturoy"/>
    <n v="201"/>
    <x v="1"/>
  </r>
  <r>
    <x v="11"/>
    <s v="Saltnes"/>
    <n v="143"/>
    <x v="1"/>
  </r>
  <r>
    <x v="11"/>
    <s v="Toftir"/>
    <n v="678"/>
    <x v="1"/>
  </r>
  <r>
    <x v="11"/>
    <s v="Æðuvík"/>
    <n v="66"/>
    <x v="1"/>
  </r>
  <r>
    <x v="11"/>
    <s v="Glyvrar"/>
    <n v="322"/>
    <x v="1"/>
  </r>
  <r>
    <x v="11"/>
    <s v="Lamba"/>
    <n v="111"/>
    <x v="1"/>
  </r>
  <r>
    <x v="11"/>
    <s v="Rituvík"/>
    <n v="267"/>
    <x v="1"/>
  </r>
  <r>
    <x v="11"/>
    <s v="Runavík"/>
    <n v="436"/>
    <x v="1"/>
  </r>
  <r>
    <x v="11"/>
    <s v="Saltangará"/>
    <n v="677"/>
    <x v="1"/>
  </r>
  <r>
    <x v="11"/>
    <s v="Skipanes"/>
    <n v="45"/>
    <x v="1"/>
  </r>
  <r>
    <x v="11"/>
    <s v="Søldarfjørður"/>
    <n v="329"/>
    <x v="1"/>
  </r>
  <r>
    <x v="11"/>
    <s v="Lambareiði"/>
    <n v="10"/>
    <x v="1"/>
  </r>
  <r>
    <x v="11"/>
    <s v="Innan Glyvur"/>
    <n v="66"/>
    <x v="1"/>
  </r>
  <r>
    <x v="11"/>
    <s v="Kolbeinagjógv"/>
    <n v="34"/>
    <x v="1"/>
  </r>
  <r>
    <x v="11"/>
    <s v="Morskranes"/>
    <n v="48"/>
    <x v="1"/>
  </r>
  <r>
    <x v="11"/>
    <s v="Selatrað"/>
    <n v="68"/>
    <x v="1"/>
  </r>
  <r>
    <x v="11"/>
    <s v="Strendur"/>
    <n v="734"/>
    <x v="1"/>
  </r>
  <r>
    <x v="11"/>
    <s v="Skála"/>
    <n v="535"/>
    <x v="1"/>
  </r>
  <r>
    <x v="11"/>
    <s v="Skálabotnur"/>
    <n v="81"/>
    <x v="1"/>
  </r>
  <r>
    <x v="11"/>
    <s v="Eiði"/>
    <n v="572"/>
    <x v="1"/>
  </r>
  <r>
    <x v="11"/>
    <s v="Ljósá"/>
    <n v="31"/>
    <x v="1"/>
  </r>
  <r>
    <x v="11"/>
    <s v="Svínáir"/>
    <n v="23"/>
    <x v="1"/>
  </r>
  <r>
    <x v="11"/>
    <s v="Norðskáli"/>
    <n v="181"/>
    <x v="1"/>
  </r>
  <r>
    <x v="11"/>
    <s v="Oyrarbakki"/>
    <n v="101"/>
    <x v="1"/>
  </r>
  <r>
    <x v="11"/>
    <s v="Oyri"/>
    <n v="142"/>
    <x v="1"/>
  </r>
  <r>
    <x v="11"/>
    <s v="Funningur"/>
    <n v="107"/>
    <x v="1"/>
  </r>
  <r>
    <x v="11"/>
    <s v="Gjógv"/>
    <n v="65"/>
    <x v="1"/>
  </r>
  <r>
    <x v="11"/>
    <s v="Haldórsvík"/>
    <n v="178"/>
    <x v="1"/>
  </r>
  <r>
    <x v="11"/>
    <s v="Langasandur"/>
    <n v="33"/>
    <x v="1"/>
  </r>
  <r>
    <x v="11"/>
    <s v="Tjørnuvík"/>
    <n v="69"/>
    <x v="1"/>
  </r>
  <r>
    <x v="11"/>
    <s v="Saksun"/>
    <n v="32"/>
    <x v="1"/>
  </r>
  <r>
    <x v="11"/>
    <s v="Hvalvík"/>
    <n v="155"/>
    <x v="1"/>
  </r>
  <r>
    <x v="11"/>
    <s v="Nesvík"/>
    <n v="3"/>
    <x v="1"/>
  </r>
  <r>
    <x v="11"/>
    <s v="Streymnes"/>
    <n v="145"/>
    <x v="1"/>
  </r>
  <r>
    <x v="11"/>
    <s v="Hósvík"/>
    <n v="225"/>
    <x v="1"/>
  </r>
  <r>
    <x v="11"/>
    <s v="Kollafjørður"/>
    <n v="779"/>
    <x v="1"/>
  </r>
  <r>
    <x v="11"/>
    <s v="Oyrareingir"/>
    <n v="25"/>
    <x v="1"/>
  </r>
  <r>
    <x v="11"/>
    <s v="Signabøur"/>
    <n v="90"/>
    <x v="1"/>
  </r>
  <r>
    <x v="11"/>
    <s v="Kvívík"/>
    <n v="370"/>
    <x v="1"/>
  </r>
  <r>
    <x v="11"/>
    <s v="Leynar"/>
    <n v="84"/>
    <x v="1"/>
  </r>
  <r>
    <x v="11"/>
    <s v="Skælingur"/>
    <n v="14"/>
    <x v="1"/>
  </r>
  <r>
    <x v="11"/>
    <s v="Stykkið"/>
    <n v="45"/>
    <x v="1"/>
  </r>
  <r>
    <x v="11"/>
    <s v="Válur"/>
    <n v="57"/>
    <x v="1"/>
  </r>
  <r>
    <x v="11"/>
    <s v="Vestmanna"/>
    <n v="1143"/>
    <x v="1"/>
  </r>
  <r>
    <x v="11"/>
    <s v="Tórshavn"/>
    <n v="11607"/>
    <x v="3"/>
  </r>
  <r>
    <x v="11"/>
    <s v="Kaldbak"/>
    <n v="195"/>
    <x v="1"/>
  </r>
  <r>
    <x v="11"/>
    <s v="Kaldbaksbotnur"/>
    <n v="6"/>
    <x v="1"/>
  </r>
  <r>
    <x v="11"/>
    <s v="Mjørkadalur"/>
    <n v="1"/>
    <x v="1"/>
  </r>
  <r>
    <x v="11"/>
    <s v="Sund"/>
    <n v="3"/>
    <x v="1"/>
  </r>
  <r>
    <x v="11"/>
    <s v="Hvítanes"/>
    <n v="87"/>
    <x v="3"/>
  </r>
  <r>
    <x v="11"/>
    <s v="Hoyvík"/>
    <n v="1877"/>
    <x v="3"/>
  </r>
  <r>
    <x v="11"/>
    <s v="Argir"/>
    <n v="1458"/>
    <x v="3"/>
  </r>
  <r>
    <x v="11"/>
    <s v="Norðradalur"/>
    <n v="17"/>
    <x v="1"/>
  </r>
  <r>
    <x v="11"/>
    <s v="Syðradalur, Streymoy"/>
    <n v="9"/>
    <x v="1"/>
  </r>
  <r>
    <x v="11"/>
    <s v="Kirkjubøur"/>
    <n v="51"/>
    <x v="1"/>
  </r>
  <r>
    <x v="11"/>
    <s v="Velbastaður"/>
    <n v="127"/>
    <x v="1"/>
  </r>
  <r>
    <x v="11"/>
    <s v="Hestur"/>
    <n v="43"/>
    <x v="0"/>
  </r>
  <r>
    <x v="11"/>
    <s v="Koltur"/>
    <m/>
    <x v="0"/>
  </r>
  <r>
    <x v="11"/>
    <s v="Nólsoy"/>
    <n v="242"/>
    <x v="0"/>
  </r>
  <r>
    <x v="11"/>
    <s v="Sandavágur"/>
    <n v="668"/>
    <x v="1"/>
  </r>
  <r>
    <x v="11"/>
    <s v="Miðvágur"/>
    <n v="912"/>
    <x v="1"/>
  </r>
  <r>
    <x v="11"/>
    <s v="Vatnsoyrar"/>
    <n v="45"/>
    <x v="1"/>
  </r>
  <r>
    <x v="11"/>
    <s v="Sørvágur"/>
    <n v="886"/>
    <x v="1"/>
  </r>
  <r>
    <x v="11"/>
    <s v="Bøur"/>
    <n v="58"/>
    <x v="1"/>
  </r>
  <r>
    <x v="11"/>
    <s v="Gásadalur"/>
    <n v="15"/>
    <x v="1"/>
  </r>
  <r>
    <x v="11"/>
    <s v="Mykines"/>
    <n v="18"/>
    <x v="0"/>
  </r>
  <r>
    <x v="11"/>
    <s v="Sandur"/>
    <n v="550"/>
    <x v="4"/>
  </r>
  <r>
    <x v="11"/>
    <s v="Skopun"/>
    <n v="523"/>
    <x v="4"/>
  </r>
  <r>
    <x v="11"/>
    <s v="Skálavík"/>
    <n v="181"/>
    <x v="4"/>
  </r>
  <r>
    <x v="11"/>
    <s v="Dalur"/>
    <n v="61"/>
    <x v="4"/>
  </r>
  <r>
    <x v="11"/>
    <s v="Húsavík"/>
    <n v="100"/>
    <x v="4"/>
  </r>
  <r>
    <x v="11"/>
    <s v="Skarvanes"/>
    <n v="7"/>
    <x v="4"/>
  </r>
  <r>
    <x v="11"/>
    <s v="Skúgvoy"/>
    <n v="84"/>
    <x v="0"/>
  </r>
  <r>
    <x v="11"/>
    <s v="Stóra Dímun"/>
    <n v="8"/>
    <x v="0"/>
  </r>
  <r>
    <x v="11"/>
    <s v="Hvalba"/>
    <n v="658"/>
    <x v="4"/>
  </r>
  <r>
    <x v="11"/>
    <s v="Sandvík"/>
    <n v="116"/>
    <x v="4"/>
  </r>
  <r>
    <x v="11"/>
    <s v="Froðba"/>
    <n v="169"/>
    <x v="4"/>
  </r>
  <r>
    <x v="11"/>
    <s v="Trongisvágur"/>
    <n v="383"/>
    <x v="4"/>
  </r>
  <r>
    <x v="11"/>
    <s v="Tvøroyri"/>
    <n v="1168"/>
    <x v="4"/>
  </r>
  <r>
    <x v="11"/>
    <s v="Ørðavík"/>
    <n v="41"/>
    <x v="4"/>
  </r>
  <r>
    <x v="11"/>
    <s v="Ørðavíkslíð"/>
    <n v="63"/>
    <x v="4"/>
  </r>
  <r>
    <x v="11"/>
    <s v="Fámjin"/>
    <n v="119"/>
    <x v="4"/>
  </r>
  <r>
    <x v="11"/>
    <s v="Hov"/>
    <n v="136"/>
    <x v="4"/>
  </r>
  <r>
    <x v="11"/>
    <s v="Porkeri"/>
    <n v="387"/>
    <x v="4"/>
  </r>
  <r>
    <x v="11"/>
    <s v="Vágur"/>
    <n v="1408"/>
    <x v="4"/>
  </r>
  <r>
    <x v="11"/>
    <s v="Lopra"/>
    <n v="105"/>
    <x v="4"/>
  </r>
  <r>
    <x v="11"/>
    <s v="Sumba"/>
    <n v="285"/>
    <x v="4"/>
  </r>
  <r>
    <x v="11"/>
    <s v="Víkarbyrgi"/>
    <n v="4"/>
    <x v="4"/>
  </r>
  <r>
    <x v="11"/>
    <s v="Akrar"/>
    <n v="37"/>
    <x v="4"/>
  </r>
  <r>
    <x v="12"/>
    <s v="Hattarvík"/>
    <n v="26"/>
    <x v="0"/>
  </r>
  <r>
    <x v="12"/>
    <s v="Kirkja"/>
    <n v="18"/>
    <x v="0"/>
  </r>
  <r>
    <x v="12"/>
    <s v="Svínoy"/>
    <n v="64"/>
    <x v="0"/>
  </r>
  <r>
    <x v="12"/>
    <s v="Viðareiði"/>
    <n v="309"/>
    <x v="1"/>
  </r>
  <r>
    <x v="12"/>
    <s v="Depil"/>
    <n v="3"/>
    <x v="1"/>
  </r>
  <r>
    <x v="12"/>
    <s v="Hvannasund"/>
    <n v="259"/>
    <x v="1"/>
  </r>
  <r>
    <x v="12"/>
    <s v="Múli"/>
    <n v="6"/>
    <x v="1"/>
  </r>
  <r>
    <x v="12"/>
    <s v="Norðdepil"/>
    <n v="156"/>
    <x v="1"/>
  </r>
  <r>
    <x v="12"/>
    <s v="Norðtoftir"/>
    <n v="8"/>
    <x v="1"/>
  </r>
  <r>
    <x v="12"/>
    <s v="Klaksvík"/>
    <n v="4352"/>
    <x v="2"/>
  </r>
  <r>
    <x v="12"/>
    <s v="Árnafjørður"/>
    <n v="64"/>
    <x v="1"/>
  </r>
  <r>
    <x v="12"/>
    <s v="Norðoyri"/>
    <n v="68"/>
    <x v="2"/>
  </r>
  <r>
    <x v="12"/>
    <s v="Ánirnar"/>
    <n v="7"/>
    <x v="2"/>
  </r>
  <r>
    <x v="12"/>
    <s v="Haraldssund"/>
    <n v="68"/>
    <x v="1"/>
  </r>
  <r>
    <x v="12"/>
    <s v="Kunoy"/>
    <n v="61"/>
    <x v="1"/>
  </r>
  <r>
    <x v="12"/>
    <s v="Mikladalur"/>
    <n v="57"/>
    <x v="0"/>
  </r>
  <r>
    <x v="12"/>
    <s v="Trøllanes"/>
    <n v="21"/>
    <x v="0"/>
  </r>
  <r>
    <x v="12"/>
    <s v="Húsar"/>
    <n v="45"/>
    <x v="0"/>
  </r>
  <r>
    <x v="12"/>
    <s v="Syðradalur, Kalsoy"/>
    <n v="8"/>
    <x v="0"/>
  </r>
  <r>
    <x v="12"/>
    <s v="Oyndarfjørður"/>
    <n v="168"/>
    <x v="1"/>
  </r>
  <r>
    <x v="12"/>
    <s v="Elduvík"/>
    <n v="29"/>
    <x v="1"/>
  </r>
  <r>
    <x v="12"/>
    <s v="Funningsfjørður"/>
    <n v="59"/>
    <x v="1"/>
  </r>
  <r>
    <x v="12"/>
    <s v="Fuglafjørður"/>
    <n v="1395"/>
    <x v="1"/>
  </r>
  <r>
    <x v="12"/>
    <s v="Hellurnar"/>
    <n v="30"/>
    <x v="1"/>
  </r>
  <r>
    <x v="12"/>
    <s v="Leirvík"/>
    <n v="775"/>
    <x v="1"/>
  </r>
  <r>
    <x v="12"/>
    <s v="Undir Gøtueiði"/>
    <n v="34"/>
    <x v="1"/>
  </r>
  <r>
    <x v="12"/>
    <s v="Gøtugjógv"/>
    <n v="39"/>
    <x v="1"/>
  </r>
  <r>
    <x v="12"/>
    <s v="Í Skálafirði"/>
    <m/>
    <x v="1"/>
  </r>
  <r>
    <x v="12"/>
    <s v="Norðragøta"/>
    <n v="485"/>
    <x v="1"/>
  </r>
  <r>
    <x v="12"/>
    <s v="Syðrugøta"/>
    <n v="339"/>
    <x v="1"/>
  </r>
  <r>
    <x v="12"/>
    <s v="Nes, Eysturoy"/>
    <n v="199"/>
    <x v="1"/>
  </r>
  <r>
    <x v="12"/>
    <s v="Saltnes"/>
    <n v="150"/>
    <x v="1"/>
  </r>
  <r>
    <x v="12"/>
    <s v="Toftir"/>
    <n v="722"/>
    <x v="1"/>
  </r>
  <r>
    <x v="12"/>
    <s v="Æðuvík"/>
    <n v="71"/>
    <x v="1"/>
  </r>
  <r>
    <x v="12"/>
    <s v="Glyvrar"/>
    <n v="348"/>
    <x v="1"/>
  </r>
  <r>
    <x v="12"/>
    <s v="Lamba"/>
    <n v="114"/>
    <x v="1"/>
  </r>
  <r>
    <x v="12"/>
    <s v="Rituvík"/>
    <n v="272"/>
    <x v="1"/>
  </r>
  <r>
    <x v="12"/>
    <s v="Runavík"/>
    <n v="438"/>
    <x v="1"/>
  </r>
  <r>
    <x v="12"/>
    <s v="Saltangará"/>
    <n v="695"/>
    <x v="1"/>
  </r>
  <r>
    <x v="12"/>
    <s v="Skipanes"/>
    <n v="52"/>
    <x v="1"/>
  </r>
  <r>
    <x v="12"/>
    <s v="Søldarfjørður"/>
    <n v="339"/>
    <x v="1"/>
  </r>
  <r>
    <x v="12"/>
    <s v="Lambareiði"/>
    <n v="6"/>
    <x v="1"/>
  </r>
  <r>
    <x v="12"/>
    <s v="Innan Glyvur"/>
    <n v="68"/>
    <x v="1"/>
  </r>
  <r>
    <x v="12"/>
    <s v="Kolbeinagjógv"/>
    <n v="37"/>
    <x v="1"/>
  </r>
  <r>
    <x v="12"/>
    <s v="Morskranes"/>
    <n v="45"/>
    <x v="1"/>
  </r>
  <r>
    <x v="12"/>
    <s v="Selatrað"/>
    <n v="65"/>
    <x v="1"/>
  </r>
  <r>
    <x v="12"/>
    <s v="Strendur"/>
    <n v="746"/>
    <x v="1"/>
  </r>
  <r>
    <x v="12"/>
    <s v="Skála"/>
    <n v="540"/>
    <x v="1"/>
  </r>
  <r>
    <x v="12"/>
    <s v="Skálabotnur"/>
    <n v="81"/>
    <x v="1"/>
  </r>
  <r>
    <x v="12"/>
    <s v="Eiði"/>
    <n v="599"/>
    <x v="1"/>
  </r>
  <r>
    <x v="12"/>
    <s v="Ljósá"/>
    <n v="35"/>
    <x v="1"/>
  </r>
  <r>
    <x v="12"/>
    <s v="Svínáir"/>
    <n v="22"/>
    <x v="1"/>
  </r>
  <r>
    <x v="12"/>
    <s v="Norðskáli"/>
    <n v="195"/>
    <x v="1"/>
  </r>
  <r>
    <x v="12"/>
    <s v="Oyrarbakki"/>
    <n v="103"/>
    <x v="1"/>
  </r>
  <r>
    <x v="12"/>
    <s v="Oyri"/>
    <n v="139"/>
    <x v="1"/>
  </r>
  <r>
    <x v="12"/>
    <s v="Funningur"/>
    <n v="103"/>
    <x v="1"/>
  </r>
  <r>
    <x v="12"/>
    <s v="Gjógv"/>
    <n v="65"/>
    <x v="1"/>
  </r>
  <r>
    <x v="12"/>
    <s v="Haldórsvík"/>
    <n v="161"/>
    <x v="1"/>
  </r>
  <r>
    <x v="12"/>
    <s v="Langasandur"/>
    <n v="32"/>
    <x v="1"/>
  </r>
  <r>
    <x v="12"/>
    <s v="Tjørnuvík"/>
    <n v="72"/>
    <x v="1"/>
  </r>
  <r>
    <x v="12"/>
    <s v="Saksun"/>
    <n v="30"/>
    <x v="1"/>
  </r>
  <r>
    <x v="12"/>
    <s v="Hvalvík"/>
    <n v="164"/>
    <x v="1"/>
  </r>
  <r>
    <x v="12"/>
    <s v="Nesvík"/>
    <n v="2"/>
    <x v="1"/>
  </r>
  <r>
    <x v="12"/>
    <s v="Streymnes"/>
    <n v="142"/>
    <x v="1"/>
  </r>
  <r>
    <x v="12"/>
    <s v="Hósvík"/>
    <n v="220"/>
    <x v="1"/>
  </r>
  <r>
    <x v="12"/>
    <s v="Kollafjørður"/>
    <n v="776"/>
    <x v="1"/>
  </r>
  <r>
    <x v="12"/>
    <s v="Oyrareingir"/>
    <n v="26"/>
    <x v="1"/>
  </r>
  <r>
    <x v="12"/>
    <s v="Signabøur"/>
    <n v="95"/>
    <x v="1"/>
  </r>
  <r>
    <x v="12"/>
    <s v="Kvívík"/>
    <n v="345"/>
    <x v="1"/>
  </r>
  <r>
    <x v="12"/>
    <s v="Leynar"/>
    <n v="90"/>
    <x v="1"/>
  </r>
  <r>
    <x v="12"/>
    <s v="Skælingur"/>
    <n v="14"/>
    <x v="1"/>
  </r>
  <r>
    <x v="12"/>
    <s v="Stykkið"/>
    <n v="42"/>
    <x v="1"/>
  </r>
  <r>
    <x v="12"/>
    <s v="Válur"/>
    <n v="61"/>
    <x v="1"/>
  </r>
  <r>
    <x v="12"/>
    <s v="Vestmanna"/>
    <n v="1143"/>
    <x v="1"/>
  </r>
  <r>
    <x v="12"/>
    <s v="Tórshavn"/>
    <n v="11770"/>
    <x v="3"/>
  </r>
  <r>
    <x v="12"/>
    <s v="Kaldbak"/>
    <n v="194"/>
    <x v="1"/>
  </r>
  <r>
    <x v="12"/>
    <s v="Kaldbaksbotnur"/>
    <n v="6"/>
    <x v="1"/>
  </r>
  <r>
    <x v="12"/>
    <s v="Mjørkadalur"/>
    <m/>
    <x v="1"/>
  </r>
  <r>
    <x v="12"/>
    <s v="Sund"/>
    <n v="3"/>
    <x v="1"/>
  </r>
  <r>
    <x v="12"/>
    <s v="Hvítanes"/>
    <n v="93"/>
    <x v="3"/>
  </r>
  <r>
    <x v="12"/>
    <s v="Hoyvík"/>
    <n v="1976"/>
    <x v="3"/>
  </r>
  <r>
    <x v="12"/>
    <s v="Argir"/>
    <n v="1481"/>
    <x v="3"/>
  </r>
  <r>
    <x v="12"/>
    <s v="Norðradalur"/>
    <n v="20"/>
    <x v="1"/>
  </r>
  <r>
    <x v="12"/>
    <s v="Syðradalur, Streymoy"/>
    <n v="7"/>
    <x v="1"/>
  </r>
  <r>
    <x v="12"/>
    <s v="Kirkjubøur"/>
    <n v="64"/>
    <x v="1"/>
  </r>
  <r>
    <x v="12"/>
    <s v="Velbastaður"/>
    <n v="126"/>
    <x v="1"/>
  </r>
  <r>
    <x v="12"/>
    <s v="Hestur"/>
    <n v="47"/>
    <x v="0"/>
  </r>
  <r>
    <x v="12"/>
    <s v="Koltur"/>
    <n v="2"/>
    <x v="0"/>
  </r>
  <r>
    <x v="12"/>
    <s v="Nólsoy"/>
    <n v="240"/>
    <x v="0"/>
  </r>
  <r>
    <x v="12"/>
    <s v="Sandavágur"/>
    <n v="662"/>
    <x v="1"/>
  </r>
  <r>
    <x v="12"/>
    <s v="Miðvágur"/>
    <n v="912"/>
    <x v="1"/>
  </r>
  <r>
    <x v="12"/>
    <s v="Vatnsoyrar"/>
    <n v="46"/>
    <x v="1"/>
  </r>
  <r>
    <x v="12"/>
    <s v="Sørvágur"/>
    <n v="893"/>
    <x v="1"/>
  </r>
  <r>
    <x v="12"/>
    <s v="Bøur"/>
    <n v="51"/>
    <x v="1"/>
  </r>
  <r>
    <x v="12"/>
    <s v="Gásadalur"/>
    <n v="15"/>
    <x v="1"/>
  </r>
  <r>
    <x v="12"/>
    <s v="Mykines"/>
    <n v="16"/>
    <x v="0"/>
  </r>
  <r>
    <x v="12"/>
    <s v="Sandur"/>
    <n v="539"/>
    <x v="4"/>
  </r>
  <r>
    <x v="12"/>
    <s v="Skopun"/>
    <n v="508"/>
    <x v="4"/>
  </r>
  <r>
    <x v="12"/>
    <s v="Skálavík"/>
    <n v="174"/>
    <x v="4"/>
  </r>
  <r>
    <x v="12"/>
    <s v="Dalur"/>
    <n v="58"/>
    <x v="4"/>
  </r>
  <r>
    <x v="12"/>
    <s v="Húsavík"/>
    <n v="95"/>
    <x v="4"/>
  </r>
  <r>
    <x v="12"/>
    <s v="Skarvanes"/>
    <n v="7"/>
    <x v="4"/>
  </r>
  <r>
    <x v="12"/>
    <s v="Skúgvoy"/>
    <n v="84"/>
    <x v="0"/>
  </r>
  <r>
    <x v="12"/>
    <s v="Stóra Dímun"/>
    <n v="7"/>
    <x v="0"/>
  </r>
  <r>
    <x v="12"/>
    <s v="Hvalba"/>
    <n v="657"/>
    <x v="4"/>
  </r>
  <r>
    <x v="12"/>
    <s v="Sandvík"/>
    <n v="118"/>
    <x v="4"/>
  </r>
  <r>
    <x v="12"/>
    <s v="Froðba"/>
    <n v="158"/>
    <x v="4"/>
  </r>
  <r>
    <x v="12"/>
    <s v="Trongisvágur"/>
    <n v="393"/>
    <x v="4"/>
  </r>
  <r>
    <x v="12"/>
    <s v="Tvøroyri"/>
    <n v="1160"/>
    <x v="4"/>
  </r>
  <r>
    <x v="12"/>
    <s v="Ørðavík"/>
    <n v="40"/>
    <x v="4"/>
  </r>
  <r>
    <x v="12"/>
    <s v="Ørðavíkslíð"/>
    <n v="64"/>
    <x v="4"/>
  </r>
  <r>
    <x v="12"/>
    <s v="Fámjin"/>
    <n v="119"/>
    <x v="4"/>
  </r>
  <r>
    <x v="12"/>
    <s v="Hov"/>
    <n v="131"/>
    <x v="4"/>
  </r>
  <r>
    <x v="12"/>
    <s v="Porkeri"/>
    <n v="370"/>
    <x v="4"/>
  </r>
  <r>
    <x v="12"/>
    <s v="Vágur"/>
    <n v="1392"/>
    <x v="4"/>
  </r>
  <r>
    <x v="12"/>
    <s v="Lopra"/>
    <n v="106"/>
    <x v="4"/>
  </r>
  <r>
    <x v="12"/>
    <s v="Sumba"/>
    <n v="287"/>
    <x v="4"/>
  </r>
  <r>
    <x v="12"/>
    <s v="Víkarbyrgi"/>
    <n v="3"/>
    <x v="4"/>
  </r>
  <r>
    <x v="12"/>
    <s v="Akrar"/>
    <n v="35"/>
    <x v="4"/>
  </r>
  <r>
    <x v="13"/>
    <s v="Hattarvík"/>
    <n v="24"/>
    <x v="0"/>
  </r>
  <r>
    <x v="13"/>
    <s v="Kirkja"/>
    <n v="18"/>
    <x v="0"/>
  </r>
  <r>
    <x v="13"/>
    <s v="Svínoy"/>
    <n v="65"/>
    <x v="0"/>
  </r>
  <r>
    <x v="13"/>
    <s v="Viðareiði"/>
    <n v="304"/>
    <x v="1"/>
  </r>
  <r>
    <x v="13"/>
    <s v="Depil"/>
    <n v="3"/>
    <x v="1"/>
  </r>
  <r>
    <x v="13"/>
    <s v="Hvannasund"/>
    <n v="254"/>
    <x v="1"/>
  </r>
  <r>
    <x v="13"/>
    <s v="Múli"/>
    <n v="6"/>
    <x v="1"/>
  </r>
  <r>
    <x v="13"/>
    <s v="Norðdepil"/>
    <n v="155"/>
    <x v="1"/>
  </r>
  <r>
    <x v="13"/>
    <s v="Norðtoftir"/>
    <n v="9"/>
    <x v="1"/>
  </r>
  <r>
    <x v="13"/>
    <s v="Klaksvík"/>
    <n v="4358"/>
    <x v="2"/>
  </r>
  <r>
    <x v="13"/>
    <s v="Árnafjørður"/>
    <n v="65"/>
    <x v="1"/>
  </r>
  <r>
    <x v="13"/>
    <s v="Norðoyri"/>
    <n v="68"/>
    <x v="2"/>
  </r>
  <r>
    <x v="13"/>
    <s v="Ánirnar"/>
    <n v="7"/>
    <x v="2"/>
  </r>
  <r>
    <x v="13"/>
    <s v="Haraldssund"/>
    <n v="69"/>
    <x v="1"/>
  </r>
  <r>
    <x v="13"/>
    <s v="Kunoy"/>
    <n v="60"/>
    <x v="1"/>
  </r>
  <r>
    <x v="13"/>
    <s v="Mikladalur"/>
    <n v="59"/>
    <x v="0"/>
  </r>
  <r>
    <x v="13"/>
    <s v="Trøllanes"/>
    <n v="21"/>
    <x v="0"/>
  </r>
  <r>
    <x v="13"/>
    <s v="Húsar"/>
    <n v="51"/>
    <x v="0"/>
  </r>
  <r>
    <x v="13"/>
    <s v="Syðradalur, Kalsoy"/>
    <n v="14"/>
    <x v="0"/>
  </r>
  <r>
    <x v="13"/>
    <s v="Oyndarfjørður"/>
    <n v="165"/>
    <x v="1"/>
  </r>
  <r>
    <x v="13"/>
    <s v="Elduvík"/>
    <n v="29"/>
    <x v="1"/>
  </r>
  <r>
    <x v="13"/>
    <s v="Funningsfjørður"/>
    <n v="66"/>
    <x v="1"/>
  </r>
  <r>
    <x v="13"/>
    <s v="Fuglafjørður"/>
    <n v="1421"/>
    <x v="1"/>
  </r>
  <r>
    <x v="13"/>
    <s v="Hellurnar"/>
    <n v="34"/>
    <x v="1"/>
  </r>
  <r>
    <x v="13"/>
    <s v="Leirvík"/>
    <n v="805"/>
    <x v="1"/>
  </r>
  <r>
    <x v="13"/>
    <s v="Undir Gøtueiði"/>
    <n v="31"/>
    <x v="1"/>
  </r>
  <r>
    <x v="13"/>
    <s v="Gøtugjógv"/>
    <n v="37"/>
    <x v="1"/>
  </r>
  <r>
    <x v="13"/>
    <s v="Í Skálafirði"/>
    <m/>
    <x v="1"/>
  </r>
  <r>
    <x v="13"/>
    <s v="Norðragøta"/>
    <n v="483"/>
    <x v="1"/>
  </r>
  <r>
    <x v="13"/>
    <s v="Syðrugøta"/>
    <n v="352"/>
    <x v="1"/>
  </r>
  <r>
    <x v="13"/>
    <s v="Nes, Eysturoy"/>
    <n v="187"/>
    <x v="1"/>
  </r>
  <r>
    <x v="13"/>
    <s v="Saltnes"/>
    <n v="157"/>
    <x v="1"/>
  </r>
  <r>
    <x v="13"/>
    <s v="Toftir"/>
    <n v="723"/>
    <x v="1"/>
  </r>
  <r>
    <x v="13"/>
    <s v="Æðuvík"/>
    <n v="83"/>
    <x v="1"/>
  </r>
  <r>
    <x v="13"/>
    <s v="Glyvrar"/>
    <n v="353"/>
    <x v="1"/>
  </r>
  <r>
    <x v="13"/>
    <s v="Lamba"/>
    <n v="115"/>
    <x v="1"/>
  </r>
  <r>
    <x v="13"/>
    <s v="Rituvík"/>
    <n v="263"/>
    <x v="1"/>
  </r>
  <r>
    <x v="13"/>
    <s v="Runavík"/>
    <n v="436"/>
    <x v="1"/>
  </r>
  <r>
    <x v="13"/>
    <s v="Saltangará"/>
    <n v="700"/>
    <x v="1"/>
  </r>
  <r>
    <x v="13"/>
    <s v="Skipanes"/>
    <n v="54"/>
    <x v="1"/>
  </r>
  <r>
    <x v="13"/>
    <s v="Søldarfjørður"/>
    <n v="345"/>
    <x v="1"/>
  </r>
  <r>
    <x v="13"/>
    <s v="Lambareiði"/>
    <n v="10"/>
    <x v="1"/>
  </r>
  <r>
    <x v="13"/>
    <s v="Innan Glyvur"/>
    <n v="72"/>
    <x v="1"/>
  </r>
  <r>
    <x v="13"/>
    <s v="Kolbeinagjógv"/>
    <n v="34"/>
    <x v="1"/>
  </r>
  <r>
    <x v="13"/>
    <s v="Morskranes"/>
    <n v="46"/>
    <x v="1"/>
  </r>
  <r>
    <x v="13"/>
    <s v="Selatrað"/>
    <n v="65"/>
    <x v="1"/>
  </r>
  <r>
    <x v="13"/>
    <s v="Strendur"/>
    <n v="759"/>
    <x v="1"/>
  </r>
  <r>
    <x v="13"/>
    <s v="Skála"/>
    <n v="545"/>
    <x v="1"/>
  </r>
  <r>
    <x v="13"/>
    <s v="Skálabotnur"/>
    <n v="86"/>
    <x v="1"/>
  </r>
  <r>
    <x v="13"/>
    <s v="Eiði"/>
    <n v="613"/>
    <x v="1"/>
  </r>
  <r>
    <x v="13"/>
    <s v="Ljósá"/>
    <n v="33"/>
    <x v="1"/>
  </r>
  <r>
    <x v="13"/>
    <s v="Svínáir"/>
    <n v="23"/>
    <x v="1"/>
  </r>
  <r>
    <x v="13"/>
    <s v="Norðskáli"/>
    <n v="199"/>
    <x v="1"/>
  </r>
  <r>
    <x v="13"/>
    <s v="Oyrarbakki"/>
    <n v="106"/>
    <x v="1"/>
  </r>
  <r>
    <x v="13"/>
    <s v="Oyri"/>
    <n v="141"/>
    <x v="1"/>
  </r>
  <r>
    <x v="13"/>
    <s v="Funningur"/>
    <n v="100"/>
    <x v="1"/>
  </r>
  <r>
    <x v="13"/>
    <s v="Gjógv"/>
    <n v="63"/>
    <x v="1"/>
  </r>
  <r>
    <x v="13"/>
    <s v="Haldórsvík"/>
    <n v="162"/>
    <x v="1"/>
  </r>
  <r>
    <x v="13"/>
    <s v="Langasandur"/>
    <n v="32"/>
    <x v="1"/>
  </r>
  <r>
    <x v="13"/>
    <s v="Tjørnuvík"/>
    <n v="74"/>
    <x v="1"/>
  </r>
  <r>
    <x v="13"/>
    <s v="Saksun"/>
    <n v="30"/>
    <x v="1"/>
  </r>
  <r>
    <x v="13"/>
    <s v="Hvalvík"/>
    <n v="173"/>
    <x v="1"/>
  </r>
  <r>
    <x v="13"/>
    <s v="Nesvík"/>
    <n v="2"/>
    <x v="1"/>
  </r>
  <r>
    <x v="13"/>
    <s v="Streymnes"/>
    <n v="141"/>
    <x v="1"/>
  </r>
  <r>
    <x v="13"/>
    <s v="Hósvík"/>
    <n v="237"/>
    <x v="1"/>
  </r>
  <r>
    <x v="13"/>
    <s v="Kollafjørður"/>
    <n v="771"/>
    <x v="1"/>
  </r>
  <r>
    <x v="13"/>
    <s v="Oyrareingir"/>
    <n v="32"/>
    <x v="1"/>
  </r>
  <r>
    <x v="13"/>
    <s v="Signabøur"/>
    <n v="109"/>
    <x v="1"/>
  </r>
  <r>
    <x v="13"/>
    <s v="Kvívík"/>
    <n v="353"/>
    <x v="1"/>
  </r>
  <r>
    <x v="13"/>
    <s v="Leynar"/>
    <n v="88"/>
    <x v="1"/>
  </r>
  <r>
    <x v="13"/>
    <s v="Skælingur"/>
    <n v="14"/>
    <x v="1"/>
  </r>
  <r>
    <x v="13"/>
    <s v="Stykkið"/>
    <n v="44"/>
    <x v="1"/>
  </r>
  <r>
    <x v="13"/>
    <s v="Válur"/>
    <n v="57"/>
    <x v="1"/>
  </r>
  <r>
    <x v="13"/>
    <s v="Vestmanna"/>
    <n v="1150"/>
    <x v="1"/>
  </r>
  <r>
    <x v="13"/>
    <s v="Tórshavn"/>
    <n v="11955"/>
    <x v="3"/>
  </r>
  <r>
    <x v="13"/>
    <s v="Kaldbak"/>
    <n v="199"/>
    <x v="1"/>
  </r>
  <r>
    <x v="13"/>
    <s v="Kaldbaksbotnur"/>
    <n v="6"/>
    <x v="1"/>
  </r>
  <r>
    <x v="13"/>
    <s v="Mjørkadalur"/>
    <m/>
    <x v="1"/>
  </r>
  <r>
    <x v="13"/>
    <s v="Sund"/>
    <n v="3"/>
    <x v="1"/>
  </r>
  <r>
    <x v="13"/>
    <s v="Hvítanes"/>
    <n v="93"/>
    <x v="3"/>
  </r>
  <r>
    <x v="13"/>
    <s v="Hoyvík"/>
    <n v="2025"/>
    <x v="3"/>
  </r>
  <r>
    <x v="13"/>
    <s v="Argir"/>
    <n v="1536"/>
    <x v="3"/>
  </r>
  <r>
    <x v="13"/>
    <s v="Norðradalur"/>
    <n v="17"/>
    <x v="1"/>
  </r>
  <r>
    <x v="13"/>
    <s v="Syðradalur, Streymoy"/>
    <n v="6"/>
    <x v="1"/>
  </r>
  <r>
    <x v="13"/>
    <s v="Kirkjubøur"/>
    <n v="63"/>
    <x v="1"/>
  </r>
  <r>
    <x v="13"/>
    <s v="Velbastaður"/>
    <n v="134"/>
    <x v="1"/>
  </r>
  <r>
    <x v="13"/>
    <s v="Hestur"/>
    <n v="53"/>
    <x v="0"/>
  </r>
  <r>
    <x v="13"/>
    <s v="Koltur"/>
    <n v="2"/>
    <x v="0"/>
  </r>
  <r>
    <x v="13"/>
    <s v="Nólsoy"/>
    <n v="250"/>
    <x v="0"/>
  </r>
  <r>
    <x v="13"/>
    <s v="Sandavágur"/>
    <n v="672"/>
    <x v="1"/>
  </r>
  <r>
    <x v="13"/>
    <s v="Miðvágur"/>
    <n v="917"/>
    <x v="1"/>
  </r>
  <r>
    <x v="13"/>
    <s v="Vatnsoyrar"/>
    <n v="46"/>
    <x v="1"/>
  </r>
  <r>
    <x v="13"/>
    <s v="Sørvágur"/>
    <n v="890"/>
    <x v="1"/>
  </r>
  <r>
    <x v="13"/>
    <s v="Bøur"/>
    <n v="48"/>
    <x v="1"/>
  </r>
  <r>
    <x v="13"/>
    <s v="Gásadalur"/>
    <n v="14"/>
    <x v="1"/>
  </r>
  <r>
    <x v="13"/>
    <s v="Mykines"/>
    <n v="18"/>
    <x v="0"/>
  </r>
  <r>
    <x v="13"/>
    <s v="Sandur"/>
    <n v="530"/>
    <x v="4"/>
  </r>
  <r>
    <x v="13"/>
    <s v="Skopun"/>
    <n v="520"/>
    <x v="4"/>
  </r>
  <r>
    <x v="13"/>
    <s v="Skálavík"/>
    <n v="168"/>
    <x v="4"/>
  </r>
  <r>
    <x v="13"/>
    <s v="Dalur"/>
    <n v="58"/>
    <x v="4"/>
  </r>
  <r>
    <x v="13"/>
    <s v="Húsavík"/>
    <n v="91"/>
    <x v="4"/>
  </r>
  <r>
    <x v="13"/>
    <s v="Skarvanes"/>
    <n v="7"/>
    <x v="4"/>
  </r>
  <r>
    <x v="13"/>
    <s v="Skúgvoy"/>
    <n v="83"/>
    <x v="0"/>
  </r>
  <r>
    <x v="13"/>
    <s v="Stóra Dímun"/>
    <n v="7"/>
    <x v="0"/>
  </r>
  <r>
    <x v="13"/>
    <s v="Hvalba"/>
    <n v="658"/>
    <x v="4"/>
  </r>
  <r>
    <x v="13"/>
    <s v="Sandvík"/>
    <n v="120"/>
    <x v="4"/>
  </r>
  <r>
    <x v="13"/>
    <s v="Froðba"/>
    <n v="148"/>
    <x v="4"/>
  </r>
  <r>
    <x v="13"/>
    <s v="Trongisvágur"/>
    <n v="388"/>
    <x v="4"/>
  </r>
  <r>
    <x v="13"/>
    <s v="Tvøroyri"/>
    <n v="1137"/>
    <x v="4"/>
  </r>
  <r>
    <x v="13"/>
    <s v="Ørðavík"/>
    <n v="40"/>
    <x v="4"/>
  </r>
  <r>
    <x v="13"/>
    <s v="Ørðavíkslíð"/>
    <n v="70"/>
    <x v="4"/>
  </r>
  <r>
    <x v="13"/>
    <s v="Fámjin"/>
    <n v="122"/>
    <x v="4"/>
  </r>
  <r>
    <x v="13"/>
    <s v="Hov"/>
    <n v="129"/>
    <x v="4"/>
  </r>
  <r>
    <x v="13"/>
    <s v="Porkeri"/>
    <n v="365"/>
    <x v="4"/>
  </r>
  <r>
    <x v="13"/>
    <s v="Vágur"/>
    <n v="1393"/>
    <x v="4"/>
  </r>
  <r>
    <x v="13"/>
    <s v="Lopra"/>
    <n v="107"/>
    <x v="4"/>
  </r>
  <r>
    <x v="13"/>
    <s v="Sumba"/>
    <n v="289"/>
    <x v="4"/>
  </r>
  <r>
    <x v="13"/>
    <s v="Víkarbyrgi"/>
    <n v="3"/>
    <x v="4"/>
  </r>
  <r>
    <x v="13"/>
    <s v="Akrar"/>
    <n v="34"/>
    <x v="4"/>
  </r>
  <r>
    <x v="14"/>
    <s v="Hattarvík"/>
    <n v="22"/>
    <x v="0"/>
  </r>
  <r>
    <x v="14"/>
    <s v="Kirkja"/>
    <n v="19"/>
    <x v="0"/>
  </r>
  <r>
    <x v="14"/>
    <s v="Svínoy"/>
    <n v="64"/>
    <x v="0"/>
  </r>
  <r>
    <x v="14"/>
    <s v="Viðareiði"/>
    <n v="309"/>
    <x v="1"/>
  </r>
  <r>
    <x v="14"/>
    <s v="Depil"/>
    <n v="3"/>
    <x v="1"/>
  </r>
  <r>
    <x v="14"/>
    <s v="Hvannasund"/>
    <n v="253"/>
    <x v="1"/>
  </r>
  <r>
    <x v="14"/>
    <s v="Múli"/>
    <n v="5"/>
    <x v="1"/>
  </r>
  <r>
    <x v="14"/>
    <s v="Norðdepil"/>
    <n v="155"/>
    <x v="1"/>
  </r>
  <r>
    <x v="14"/>
    <s v="Norðtoftir"/>
    <n v="9"/>
    <x v="1"/>
  </r>
  <r>
    <x v="14"/>
    <s v="Klaksvík"/>
    <n v="4458"/>
    <x v="2"/>
  </r>
  <r>
    <x v="14"/>
    <s v="Árnafjørður"/>
    <n v="61"/>
    <x v="1"/>
  </r>
  <r>
    <x v="14"/>
    <s v="Norðoyri"/>
    <n v="72"/>
    <x v="2"/>
  </r>
  <r>
    <x v="14"/>
    <s v="Ánirnar"/>
    <n v="12"/>
    <x v="2"/>
  </r>
  <r>
    <x v="14"/>
    <s v="Haraldssund"/>
    <n v="68"/>
    <x v="1"/>
  </r>
  <r>
    <x v="14"/>
    <s v="Kunoy"/>
    <n v="63"/>
    <x v="1"/>
  </r>
  <r>
    <x v="14"/>
    <s v="Mikladalur"/>
    <n v="56"/>
    <x v="0"/>
  </r>
  <r>
    <x v="14"/>
    <s v="Trøllanes"/>
    <n v="22"/>
    <x v="0"/>
  </r>
  <r>
    <x v="14"/>
    <s v="Húsar"/>
    <n v="49"/>
    <x v="0"/>
  </r>
  <r>
    <x v="14"/>
    <s v="Syðradalur, Kalsoy"/>
    <n v="13"/>
    <x v="0"/>
  </r>
  <r>
    <x v="14"/>
    <s v="Oyndarfjørður"/>
    <n v="162"/>
    <x v="1"/>
  </r>
  <r>
    <x v="14"/>
    <s v="Elduvík"/>
    <n v="28"/>
    <x v="1"/>
  </r>
  <r>
    <x v="14"/>
    <s v="Funningsfjørður"/>
    <n v="78"/>
    <x v="1"/>
  </r>
  <r>
    <x v="14"/>
    <s v="Fuglafjørður"/>
    <n v="1435"/>
    <x v="1"/>
  </r>
  <r>
    <x v="14"/>
    <s v="Hellurnar"/>
    <n v="32"/>
    <x v="1"/>
  </r>
  <r>
    <x v="14"/>
    <s v="Leirvík"/>
    <n v="802"/>
    <x v="1"/>
  </r>
  <r>
    <x v="14"/>
    <s v="Undir Gøtueiði"/>
    <n v="32"/>
    <x v="1"/>
  </r>
  <r>
    <x v="14"/>
    <s v="Gøtugjógv"/>
    <n v="37"/>
    <x v="1"/>
  </r>
  <r>
    <x v="14"/>
    <s v="Í Skálafirði"/>
    <m/>
    <x v="1"/>
  </r>
  <r>
    <x v="14"/>
    <s v="Norðragøta"/>
    <n v="503"/>
    <x v="1"/>
  </r>
  <r>
    <x v="14"/>
    <s v="Syðrugøta"/>
    <n v="359"/>
    <x v="1"/>
  </r>
  <r>
    <x v="14"/>
    <s v="Nes, Eysturoy"/>
    <n v="194"/>
    <x v="1"/>
  </r>
  <r>
    <x v="14"/>
    <s v="Saltnes"/>
    <n v="157"/>
    <x v="1"/>
  </r>
  <r>
    <x v="14"/>
    <s v="Toftir"/>
    <n v="744"/>
    <x v="1"/>
  </r>
  <r>
    <x v="14"/>
    <s v="Æðuvík"/>
    <n v="84"/>
    <x v="1"/>
  </r>
  <r>
    <x v="14"/>
    <s v="Glyvrar"/>
    <n v="356"/>
    <x v="1"/>
  </r>
  <r>
    <x v="14"/>
    <s v="Lamba"/>
    <n v="113"/>
    <x v="1"/>
  </r>
  <r>
    <x v="14"/>
    <s v="Rituvík"/>
    <n v="261"/>
    <x v="1"/>
  </r>
  <r>
    <x v="14"/>
    <s v="Runavík"/>
    <n v="451"/>
    <x v="1"/>
  </r>
  <r>
    <x v="14"/>
    <s v="Saltangará"/>
    <n v="715"/>
    <x v="1"/>
  </r>
  <r>
    <x v="14"/>
    <s v="Skipanes"/>
    <n v="59"/>
    <x v="1"/>
  </r>
  <r>
    <x v="14"/>
    <s v="Søldarfjørður"/>
    <n v="348"/>
    <x v="1"/>
  </r>
  <r>
    <x v="14"/>
    <s v="Lambareiði"/>
    <n v="6"/>
    <x v="1"/>
  </r>
  <r>
    <x v="14"/>
    <s v="Innan Glyvur"/>
    <n v="71"/>
    <x v="1"/>
  </r>
  <r>
    <x v="14"/>
    <s v="Kolbeinagjógv"/>
    <n v="32"/>
    <x v="1"/>
  </r>
  <r>
    <x v="14"/>
    <s v="Morskranes"/>
    <n v="45"/>
    <x v="1"/>
  </r>
  <r>
    <x v="14"/>
    <s v="Selatrað"/>
    <n v="64"/>
    <x v="1"/>
  </r>
  <r>
    <x v="14"/>
    <s v="Strendur"/>
    <n v="777"/>
    <x v="1"/>
  </r>
  <r>
    <x v="14"/>
    <s v="Skála"/>
    <n v="553"/>
    <x v="1"/>
  </r>
  <r>
    <x v="14"/>
    <s v="Skálabotnur"/>
    <n v="87"/>
    <x v="1"/>
  </r>
  <r>
    <x v="14"/>
    <s v="Eiði"/>
    <n v="629"/>
    <x v="1"/>
  </r>
  <r>
    <x v="14"/>
    <s v="Ljósá"/>
    <n v="31"/>
    <x v="1"/>
  </r>
  <r>
    <x v="14"/>
    <s v="Svínáir"/>
    <n v="23"/>
    <x v="1"/>
  </r>
  <r>
    <x v="14"/>
    <s v="Norðskáli"/>
    <n v="203"/>
    <x v="1"/>
  </r>
  <r>
    <x v="14"/>
    <s v="Oyrarbakki"/>
    <n v="96"/>
    <x v="1"/>
  </r>
  <r>
    <x v="14"/>
    <s v="Oyri"/>
    <n v="147"/>
    <x v="1"/>
  </r>
  <r>
    <x v="14"/>
    <s v="Funningur"/>
    <n v="94"/>
    <x v="1"/>
  </r>
  <r>
    <x v="14"/>
    <s v="Gjógv"/>
    <n v="64"/>
    <x v="1"/>
  </r>
  <r>
    <x v="14"/>
    <s v="Haldórsvík"/>
    <n v="162"/>
    <x v="1"/>
  </r>
  <r>
    <x v="14"/>
    <s v="Langasandur"/>
    <n v="30"/>
    <x v="1"/>
  </r>
  <r>
    <x v="14"/>
    <s v="Tjørnuvík"/>
    <n v="72"/>
    <x v="1"/>
  </r>
  <r>
    <x v="14"/>
    <s v="Saksun"/>
    <n v="31"/>
    <x v="1"/>
  </r>
  <r>
    <x v="14"/>
    <s v="Hvalvík"/>
    <n v="189"/>
    <x v="1"/>
  </r>
  <r>
    <x v="14"/>
    <s v="Nesvík"/>
    <n v="1"/>
    <x v="1"/>
  </r>
  <r>
    <x v="14"/>
    <s v="Streymnes"/>
    <n v="154"/>
    <x v="1"/>
  </r>
  <r>
    <x v="14"/>
    <s v="Hósvík"/>
    <n v="247"/>
    <x v="1"/>
  </r>
  <r>
    <x v="14"/>
    <s v="Kollafjørður"/>
    <n v="746"/>
    <x v="1"/>
  </r>
  <r>
    <x v="14"/>
    <s v="Oyrareingir"/>
    <n v="35"/>
    <x v="1"/>
  </r>
  <r>
    <x v="14"/>
    <s v="Signabøur"/>
    <n v="123"/>
    <x v="1"/>
  </r>
  <r>
    <x v="14"/>
    <s v="Kvívík"/>
    <n v="360"/>
    <x v="1"/>
  </r>
  <r>
    <x v="14"/>
    <s v="Leynar"/>
    <n v="99"/>
    <x v="1"/>
  </r>
  <r>
    <x v="14"/>
    <s v="Skælingur"/>
    <n v="12"/>
    <x v="1"/>
  </r>
  <r>
    <x v="14"/>
    <s v="Stykkið"/>
    <n v="45"/>
    <x v="1"/>
  </r>
  <r>
    <x v="14"/>
    <s v="Válur"/>
    <n v="49"/>
    <x v="1"/>
  </r>
  <r>
    <x v="14"/>
    <s v="Vestmanna"/>
    <n v="1154"/>
    <x v="1"/>
  </r>
  <r>
    <x v="14"/>
    <s v="Tórshavn"/>
    <n v="12115"/>
    <x v="3"/>
  </r>
  <r>
    <x v="14"/>
    <s v="Kaldbak"/>
    <n v="202"/>
    <x v="1"/>
  </r>
  <r>
    <x v="14"/>
    <s v="Kaldbaksbotnur"/>
    <n v="9"/>
    <x v="1"/>
  </r>
  <r>
    <x v="14"/>
    <s v="Mjørkadalur"/>
    <m/>
    <x v="1"/>
  </r>
  <r>
    <x v="14"/>
    <s v="Sund"/>
    <n v="3"/>
    <x v="1"/>
  </r>
  <r>
    <x v="14"/>
    <s v="Hvítanes"/>
    <n v="101"/>
    <x v="3"/>
  </r>
  <r>
    <x v="14"/>
    <s v="Hoyvík"/>
    <n v="2091"/>
    <x v="3"/>
  </r>
  <r>
    <x v="14"/>
    <s v="Argir"/>
    <n v="1544"/>
    <x v="3"/>
  </r>
  <r>
    <x v="14"/>
    <s v="Norðradalur"/>
    <n v="17"/>
    <x v="1"/>
  </r>
  <r>
    <x v="14"/>
    <s v="Syðradalur, Streymoy"/>
    <n v="8"/>
    <x v="1"/>
  </r>
  <r>
    <x v="14"/>
    <s v="Kirkjubøur"/>
    <n v="61"/>
    <x v="1"/>
  </r>
  <r>
    <x v="14"/>
    <s v="Velbastaður"/>
    <n v="135"/>
    <x v="1"/>
  </r>
  <r>
    <x v="14"/>
    <s v="Hestur"/>
    <n v="46"/>
    <x v="0"/>
  </r>
  <r>
    <x v="14"/>
    <s v="Koltur"/>
    <n v="2"/>
    <x v="0"/>
  </r>
  <r>
    <x v="14"/>
    <s v="Nólsoy"/>
    <n v="261"/>
    <x v="0"/>
  </r>
  <r>
    <x v="14"/>
    <s v="Sandavágur"/>
    <n v="680"/>
    <x v="1"/>
  </r>
  <r>
    <x v="14"/>
    <s v="Miðvágur"/>
    <n v="908"/>
    <x v="1"/>
  </r>
  <r>
    <x v="14"/>
    <s v="Vatnsoyrar"/>
    <n v="42"/>
    <x v="1"/>
  </r>
  <r>
    <x v="14"/>
    <s v="Sørvágur"/>
    <n v="894"/>
    <x v="1"/>
  </r>
  <r>
    <x v="14"/>
    <s v="Bøur"/>
    <n v="52"/>
    <x v="1"/>
  </r>
  <r>
    <x v="14"/>
    <s v="Gásadalur"/>
    <n v="13"/>
    <x v="1"/>
  </r>
  <r>
    <x v="14"/>
    <s v="Mykines"/>
    <n v="18"/>
    <x v="0"/>
  </r>
  <r>
    <x v="14"/>
    <s v="Sandur"/>
    <n v="557"/>
    <x v="4"/>
  </r>
  <r>
    <x v="14"/>
    <s v="Skopun"/>
    <n v="509"/>
    <x v="4"/>
  </r>
  <r>
    <x v="14"/>
    <s v="Skálavík"/>
    <n v="162"/>
    <x v="4"/>
  </r>
  <r>
    <x v="14"/>
    <s v="Dalur"/>
    <n v="56"/>
    <x v="4"/>
  </r>
  <r>
    <x v="14"/>
    <s v="Húsavík"/>
    <n v="92"/>
    <x v="4"/>
  </r>
  <r>
    <x v="14"/>
    <s v="Skarvanes"/>
    <n v="7"/>
    <x v="4"/>
  </r>
  <r>
    <x v="14"/>
    <s v="Skúgvoy"/>
    <n v="81"/>
    <x v="0"/>
  </r>
  <r>
    <x v="14"/>
    <s v="Stóra Dímun"/>
    <n v="7"/>
    <x v="0"/>
  </r>
  <r>
    <x v="14"/>
    <s v="Hvalba"/>
    <n v="643"/>
    <x v="4"/>
  </r>
  <r>
    <x v="14"/>
    <s v="Sandvík"/>
    <n v="121"/>
    <x v="4"/>
  </r>
  <r>
    <x v="14"/>
    <s v="Froðba"/>
    <n v="153"/>
    <x v="4"/>
  </r>
  <r>
    <x v="14"/>
    <s v="Trongisvágur"/>
    <n v="392"/>
    <x v="4"/>
  </r>
  <r>
    <x v="14"/>
    <s v="Tvøroyri"/>
    <n v="1133"/>
    <x v="4"/>
  </r>
  <r>
    <x v="14"/>
    <s v="Ørðavík"/>
    <n v="40"/>
    <x v="4"/>
  </r>
  <r>
    <x v="14"/>
    <s v="Ørðavíkslíð"/>
    <n v="70"/>
    <x v="4"/>
  </r>
  <r>
    <x v="14"/>
    <s v="Fámjin"/>
    <n v="123"/>
    <x v="4"/>
  </r>
  <r>
    <x v="14"/>
    <s v="Hov"/>
    <n v="122"/>
    <x v="4"/>
  </r>
  <r>
    <x v="14"/>
    <s v="Porkeri"/>
    <n v="357"/>
    <x v="4"/>
  </r>
  <r>
    <x v="14"/>
    <s v="Vágur"/>
    <n v="1417"/>
    <x v="4"/>
  </r>
  <r>
    <x v="14"/>
    <s v="Lopra"/>
    <n v="106"/>
    <x v="4"/>
  </r>
  <r>
    <x v="14"/>
    <s v="Sumba"/>
    <n v="281"/>
    <x v="4"/>
  </r>
  <r>
    <x v="14"/>
    <s v="Víkarbyrgi"/>
    <n v="3"/>
    <x v="4"/>
  </r>
  <r>
    <x v="14"/>
    <s v="Akrar"/>
    <n v="33"/>
    <x v="4"/>
  </r>
  <r>
    <x v="15"/>
    <s v="Hattarvík"/>
    <n v="20"/>
    <x v="0"/>
  </r>
  <r>
    <x v="15"/>
    <s v="Kirkja"/>
    <n v="20"/>
    <x v="0"/>
  </r>
  <r>
    <x v="15"/>
    <s v="Svínoy"/>
    <n v="59"/>
    <x v="0"/>
  </r>
  <r>
    <x v="15"/>
    <s v="Viðareiði"/>
    <n v="318"/>
    <x v="1"/>
  </r>
  <r>
    <x v="15"/>
    <s v="Depil"/>
    <n v="3"/>
    <x v="1"/>
  </r>
  <r>
    <x v="15"/>
    <s v="Hvannasund"/>
    <n v="264"/>
    <x v="1"/>
  </r>
  <r>
    <x v="15"/>
    <s v="Múli"/>
    <n v="4"/>
    <x v="1"/>
  </r>
  <r>
    <x v="15"/>
    <s v="Norðdepil"/>
    <n v="161"/>
    <x v="1"/>
  </r>
  <r>
    <x v="15"/>
    <s v="Norðtoftir"/>
    <n v="9"/>
    <x v="1"/>
  </r>
  <r>
    <x v="15"/>
    <s v="Klaksvík"/>
    <n v="4533"/>
    <x v="2"/>
  </r>
  <r>
    <x v="15"/>
    <s v="Árnafjørður"/>
    <n v="57"/>
    <x v="1"/>
  </r>
  <r>
    <x v="15"/>
    <s v="Norðoyri"/>
    <n v="74"/>
    <x v="2"/>
  </r>
  <r>
    <x v="15"/>
    <s v="Ánirnar"/>
    <n v="12"/>
    <x v="2"/>
  </r>
  <r>
    <x v="15"/>
    <s v="Haraldssund"/>
    <n v="74"/>
    <x v="1"/>
  </r>
  <r>
    <x v="15"/>
    <s v="Kunoy"/>
    <n v="62"/>
    <x v="1"/>
  </r>
  <r>
    <x v="15"/>
    <s v="Mikladalur"/>
    <n v="56"/>
    <x v="0"/>
  </r>
  <r>
    <x v="15"/>
    <s v="Trøllanes"/>
    <n v="22"/>
    <x v="0"/>
  </r>
  <r>
    <x v="15"/>
    <s v="Húsar"/>
    <n v="47"/>
    <x v="0"/>
  </r>
  <r>
    <x v="15"/>
    <s v="Syðradalur, Kalsoy"/>
    <n v="13"/>
    <x v="0"/>
  </r>
  <r>
    <x v="15"/>
    <s v="Oyndarfjørður"/>
    <n v="166"/>
    <x v="1"/>
  </r>
  <r>
    <x v="15"/>
    <s v="Elduvík"/>
    <n v="27"/>
    <x v="1"/>
  </r>
  <r>
    <x v="15"/>
    <s v="Funningsfjørður"/>
    <n v="74"/>
    <x v="1"/>
  </r>
  <r>
    <x v="15"/>
    <s v="Fuglafjørður"/>
    <n v="1466"/>
    <x v="1"/>
  </r>
  <r>
    <x v="15"/>
    <s v="Hellurnar"/>
    <n v="32"/>
    <x v="1"/>
  </r>
  <r>
    <x v="15"/>
    <s v="Leirvík"/>
    <n v="815"/>
    <x v="1"/>
  </r>
  <r>
    <x v="15"/>
    <s v="Undir Gøtueiði"/>
    <n v="30"/>
    <x v="1"/>
  </r>
  <r>
    <x v="15"/>
    <s v="Gøtugjógv"/>
    <n v="43"/>
    <x v="1"/>
  </r>
  <r>
    <x v="15"/>
    <s v="Í Skálafirði"/>
    <m/>
    <x v="1"/>
  </r>
  <r>
    <x v="15"/>
    <s v="Norðragøta"/>
    <n v="527"/>
    <x v="1"/>
  </r>
  <r>
    <x v="15"/>
    <s v="Syðrugøta"/>
    <n v="356"/>
    <x v="1"/>
  </r>
  <r>
    <x v="15"/>
    <s v="Nes, Eysturoy"/>
    <n v="202"/>
    <x v="1"/>
  </r>
  <r>
    <x v="15"/>
    <s v="Saltnes"/>
    <n v="163"/>
    <x v="1"/>
  </r>
  <r>
    <x v="15"/>
    <s v="Toftir"/>
    <n v="753"/>
    <x v="1"/>
  </r>
  <r>
    <x v="15"/>
    <s v="Æðuvík"/>
    <n v="91"/>
    <x v="1"/>
  </r>
  <r>
    <x v="15"/>
    <s v="Glyvrar"/>
    <n v="356"/>
    <x v="1"/>
  </r>
  <r>
    <x v="15"/>
    <s v="Lamba"/>
    <n v="116"/>
    <x v="1"/>
  </r>
  <r>
    <x v="15"/>
    <s v="Rituvík"/>
    <n v="256"/>
    <x v="1"/>
  </r>
  <r>
    <x v="15"/>
    <s v="Runavík"/>
    <n v="464"/>
    <x v="1"/>
  </r>
  <r>
    <x v="15"/>
    <s v="Saltangará"/>
    <n v="732"/>
    <x v="1"/>
  </r>
  <r>
    <x v="15"/>
    <s v="Skipanes"/>
    <n v="54"/>
    <x v="1"/>
  </r>
  <r>
    <x v="15"/>
    <s v="Søldarfjørður"/>
    <n v="337"/>
    <x v="1"/>
  </r>
  <r>
    <x v="15"/>
    <s v="Lambareiði"/>
    <n v="5"/>
    <x v="1"/>
  </r>
  <r>
    <x v="15"/>
    <s v="Innan Glyvur"/>
    <n v="75"/>
    <x v="1"/>
  </r>
  <r>
    <x v="15"/>
    <s v="Kolbeinagjógv"/>
    <n v="32"/>
    <x v="1"/>
  </r>
  <r>
    <x v="15"/>
    <s v="Morskranes"/>
    <n v="45"/>
    <x v="1"/>
  </r>
  <r>
    <x v="15"/>
    <s v="Selatrað"/>
    <n v="65"/>
    <x v="1"/>
  </r>
  <r>
    <x v="15"/>
    <s v="Strendur"/>
    <n v="791"/>
    <x v="1"/>
  </r>
  <r>
    <x v="15"/>
    <s v="Skála"/>
    <n v="537"/>
    <x v="1"/>
  </r>
  <r>
    <x v="15"/>
    <s v="Skálabotnur"/>
    <n v="88"/>
    <x v="1"/>
  </r>
  <r>
    <x v="15"/>
    <s v="Eiði"/>
    <n v="633"/>
    <x v="1"/>
  </r>
  <r>
    <x v="15"/>
    <s v="Ljósá"/>
    <n v="32"/>
    <x v="1"/>
  </r>
  <r>
    <x v="15"/>
    <s v="Svínáir"/>
    <n v="22"/>
    <x v="1"/>
  </r>
  <r>
    <x v="15"/>
    <s v="Norðskáli"/>
    <n v="208"/>
    <x v="1"/>
  </r>
  <r>
    <x v="15"/>
    <s v="Oyrarbakki"/>
    <n v="96"/>
    <x v="1"/>
  </r>
  <r>
    <x v="15"/>
    <s v="Oyri"/>
    <n v="149"/>
    <x v="1"/>
  </r>
  <r>
    <x v="15"/>
    <s v="Funningur"/>
    <n v="94"/>
    <x v="1"/>
  </r>
  <r>
    <x v="15"/>
    <s v="Gjógv"/>
    <n v="58"/>
    <x v="1"/>
  </r>
  <r>
    <x v="15"/>
    <s v="Haldórsvík"/>
    <n v="160"/>
    <x v="1"/>
  </r>
  <r>
    <x v="15"/>
    <s v="Langasandur"/>
    <n v="29"/>
    <x v="1"/>
  </r>
  <r>
    <x v="15"/>
    <s v="Tjørnuvík"/>
    <n v="69"/>
    <x v="1"/>
  </r>
  <r>
    <x v="15"/>
    <s v="Saksun"/>
    <n v="30"/>
    <x v="1"/>
  </r>
  <r>
    <x v="15"/>
    <s v="Hvalvík"/>
    <n v="190"/>
    <x v="1"/>
  </r>
  <r>
    <x v="15"/>
    <s v="Nesvík"/>
    <n v="1"/>
    <x v="1"/>
  </r>
  <r>
    <x v="15"/>
    <s v="Streymnes"/>
    <n v="156"/>
    <x v="1"/>
  </r>
  <r>
    <x v="15"/>
    <s v="Hósvík"/>
    <n v="240"/>
    <x v="1"/>
  </r>
  <r>
    <x v="15"/>
    <s v="Kollafjørður"/>
    <n v="762"/>
    <x v="1"/>
  </r>
  <r>
    <x v="15"/>
    <s v="Oyrareingir"/>
    <n v="41"/>
    <x v="1"/>
  </r>
  <r>
    <x v="15"/>
    <s v="Signabøur"/>
    <n v="137"/>
    <x v="1"/>
  </r>
  <r>
    <x v="15"/>
    <s v="Kvívík"/>
    <n v="359"/>
    <x v="1"/>
  </r>
  <r>
    <x v="15"/>
    <s v="Leynar"/>
    <n v="92"/>
    <x v="1"/>
  </r>
  <r>
    <x v="15"/>
    <s v="Skælingur"/>
    <n v="12"/>
    <x v="1"/>
  </r>
  <r>
    <x v="15"/>
    <s v="Stykkið"/>
    <n v="42"/>
    <x v="1"/>
  </r>
  <r>
    <x v="15"/>
    <s v="Válur"/>
    <n v="49"/>
    <x v="1"/>
  </r>
  <r>
    <x v="15"/>
    <s v="Vestmanna"/>
    <n v="1210"/>
    <x v="1"/>
  </r>
  <r>
    <x v="15"/>
    <s v="Tórshavn"/>
    <n v="12279"/>
    <x v="3"/>
  </r>
  <r>
    <x v="15"/>
    <s v="Kaldbak"/>
    <n v="209"/>
    <x v="1"/>
  </r>
  <r>
    <x v="15"/>
    <s v="Kaldbaksbotnur"/>
    <n v="8"/>
    <x v="1"/>
  </r>
  <r>
    <x v="15"/>
    <s v="Mjørkadalur"/>
    <n v="2"/>
    <x v="1"/>
  </r>
  <r>
    <x v="15"/>
    <s v="Sund"/>
    <n v="3"/>
    <x v="1"/>
  </r>
  <r>
    <x v="15"/>
    <s v="Hvítanes"/>
    <n v="96"/>
    <x v="3"/>
  </r>
  <r>
    <x v="15"/>
    <s v="Hoyvík"/>
    <n v="2245"/>
    <x v="3"/>
  </r>
  <r>
    <x v="15"/>
    <s v="Argir"/>
    <n v="1585"/>
    <x v="3"/>
  </r>
  <r>
    <x v="15"/>
    <s v="Norðradalur"/>
    <n v="19"/>
    <x v="1"/>
  </r>
  <r>
    <x v="15"/>
    <s v="Syðradalur, Streymoy"/>
    <n v="7"/>
    <x v="1"/>
  </r>
  <r>
    <x v="15"/>
    <s v="Kirkjubøur"/>
    <n v="65"/>
    <x v="1"/>
  </r>
  <r>
    <x v="15"/>
    <s v="Velbastaður"/>
    <n v="129"/>
    <x v="1"/>
  </r>
  <r>
    <x v="15"/>
    <s v="Hestur"/>
    <n v="44"/>
    <x v="0"/>
  </r>
  <r>
    <x v="15"/>
    <s v="Koltur"/>
    <n v="2"/>
    <x v="0"/>
  </r>
  <r>
    <x v="15"/>
    <s v="Nólsoy"/>
    <n v="259"/>
    <x v="0"/>
  </r>
  <r>
    <x v="15"/>
    <s v="Sandavágur"/>
    <n v="689"/>
    <x v="1"/>
  </r>
  <r>
    <x v="15"/>
    <s v="Miðvágur"/>
    <n v="907"/>
    <x v="1"/>
  </r>
  <r>
    <x v="15"/>
    <s v="Vatnsoyrar"/>
    <n v="45"/>
    <x v="1"/>
  </r>
  <r>
    <x v="15"/>
    <s v="Sørvágur"/>
    <n v="885"/>
    <x v="1"/>
  </r>
  <r>
    <x v="15"/>
    <s v="Bøur"/>
    <n v="58"/>
    <x v="1"/>
  </r>
  <r>
    <x v="15"/>
    <s v="Gásadalur"/>
    <n v="13"/>
    <x v="1"/>
  </r>
  <r>
    <x v="15"/>
    <s v="Mykines"/>
    <n v="16"/>
    <x v="0"/>
  </r>
  <r>
    <x v="15"/>
    <s v="Sandur"/>
    <n v="556"/>
    <x v="4"/>
  </r>
  <r>
    <x v="15"/>
    <s v="Skopun"/>
    <n v="489"/>
    <x v="4"/>
  </r>
  <r>
    <x v="15"/>
    <s v="Skálavík"/>
    <n v="162"/>
    <x v="4"/>
  </r>
  <r>
    <x v="15"/>
    <s v="Dalur"/>
    <n v="56"/>
    <x v="4"/>
  </r>
  <r>
    <x v="15"/>
    <s v="Húsavík"/>
    <n v="89"/>
    <x v="4"/>
  </r>
  <r>
    <x v="15"/>
    <s v="Skarvanes"/>
    <n v="7"/>
    <x v="4"/>
  </r>
  <r>
    <x v="15"/>
    <s v="Skúgvoy"/>
    <n v="78"/>
    <x v="0"/>
  </r>
  <r>
    <x v="15"/>
    <s v="Stóra Dímun"/>
    <n v="7"/>
    <x v="0"/>
  </r>
  <r>
    <x v="15"/>
    <s v="Hvalba"/>
    <n v="655"/>
    <x v="4"/>
  </r>
  <r>
    <x v="15"/>
    <s v="Sandvík"/>
    <n v="121"/>
    <x v="4"/>
  </r>
  <r>
    <x v="15"/>
    <s v="Froðba"/>
    <n v="147"/>
    <x v="4"/>
  </r>
  <r>
    <x v="15"/>
    <s v="Trongisvágur"/>
    <n v="391"/>
    <x v="4"/>
  </r>
  <r>
    <x v="15"/>
    <s v="Tvøroyri"/>
    <n v="1138"/>
    <x v="4"/>
  </r>
  <r>
    <x v="15"/>
    <s v="Ørðavík"/>
    <n v="37"/>
    <x v="4"/>
  </r>
  <r>
    <x v="15"/>
    <s v="Ørðavíkslíð"/>
    <n v="70"/>
    <x v="4"/>
  </r>
  <r>
    <x v="15"/>
    <s v="Fámjin"/>
    <n v="116"/>
    <x v="4"/>
  </r>
  <r>
    <x v="15"/>
    <s v="Hov"/>
    <n v="119"/>
    <x v="4"/>
  </r>
  <r>
    <x v="15"/>
    <s v="Porkeri"/>
    <n v="357"/>
    <x v="4"/>
  </r>
  <r>
    <x v="15"/>
    <s v="Vágur"/>
    <n v="1403"/>
    <x v="4"/>
  </r>
  <r>
    <x v="15"/>
    <s v="Lopra"/>
    <n v="106"/>
    <x v="4"/>
  </r>
  <r>
    <x v="15"/>
    <s v="Sumba"/>
    <n v="268"/>
    <x v="4"/>
  </r>
  <r>
    <x v="15"/>
    <s v="Víkarbyrgi"/>
    <n v="3"/>
    <x v="4"/>
  </r>
  <r>
    <x v="15"/>
    <s v="Akrar"/>
    <n v="26"/>
    <x v="4"/>
  </r>
  <r>
    <x v="16"/>
    <s v="Hattarvík"/>
    <n v="20"/>
    <x v="0"/>
  </r>
  <r>
    <x v="16"/>
    <s v="Kirkja"/>
    <n v="30"/>
    <x v="0"/>
  </r>
  <r>
    <x v="16"/>
    <s v="Svínoy"/>
    <n v="63"/>
    <x v="0"/>
  </r>
  <r>
    <x v="16"/>
    <s v="Viðareiði"/>
    <n v="322"/>
    <x v="1"/>
  </r>
  <r>
    <x v="16"/>
    <s v="Depil"/>
    <n v="3"/>
    <x v="1"/>
  </r>
  <r>
    <x v="16"/>
    <s v="Hvannasund"/>
    <n v="274"/>
    <x v="1"/>
  </r>
  <r>
    <x v="16"/>
    <s v="Múli"/>
    <n v="4"/>
    <x v="1"/>
  </r>
  <r>
    <x v="16"/>
    <s v="Norðdepil"/>
    <n v="159"/>
    <x v="1"/>
  </r>
  <r>
    <x v="16"/>
    <s v="Norðtoftir"/>
    <n v="9"/>
    <x v="1"/>
  </r>
  <r>
    <x v="16"/>
    <s v="Klaksvík"/>
    <n v="4622"/>
    <x v="2"/>
  </r>
  <r>
    <x v="16"/>
    <s v="Árnafjørður"/>
    <n v="62"/>
    <x v="1"/>
  </r>
  <r>
    <x v="16"/>
    <s v="Norðoyri"/>
    <n v="81"/>
    <x v="2"/>
  </r>
  <r>
    <x v="16"/>
    <s v="Ánirnar"/>
    <n v="15"/>
    <x v="2"/>
  </r>
  <r>
    <x v="16"/>
    <s v="Haraldssund"/>
    <n v="73"/>
    <x v="1"/>
  </r>
  <r>
    <x v="16"/>
    <s v="Kunoy"/>
    <n v="68"/>
    <x v="1"/>
  </r>
  <r>
    <x v="16"/>
    <s v="Mikladalur"/>
    <n v="54"/>
    <x v="0"/>
  </r>
  <r>
    <x v="16"/>
    <s v="Trøllanes"/>
    <n v="23"/>
    <x v="0"/>
  </r>
  <r>
    <x v="16"/>
    <s v="Húsar"/>
    <n v="48"/>
    <x v="0"/>
  </r>
  <r>
    <x v="16"/>
    <s v="Syðradalur, Kalsoy"/>
    <n v="14"/>
    <x v="0"/>
  </r>
  <r>
    <x v="16"/>
    <s v="Oyndarfjørður"/>
    <n v="178"/>
    <x v="1"/>
  </r>
  <r>
    <x v="16"/>
    <s v="Elduvík"/>
    <n v="26"/>
    <x v="1"/>
  </r>
  <r>
    <x v="16"/>
    <s v="Funningsfjørður"/>
    <n v="71"/>
    <x v="1"/>
  </r>
  <r>
    <x v="16"/>
    <s v="Fuglafjørður"/>
    <n v="1519"/>
    <x v="1"/>
  </r>
  <r>
    <x v="16"/>
    <s v="Hellurnar"/>
    <n v="27"/>
    <x v="1"/>
  </r>
  <r>
    <x v="16"/>
    <s v="Leirvík"/>
    <n v="819"/>
    <x v="1"/>
  </r>
  <r>
    <x v="16"/>
    <s v="Undir Gøtueiði"/>
    <n v="37"/>
    <x v="1"/>
  </r>
  <r>
    <x v="16"/>
    <s v="Gøtugjógv"/>
    <n v="46"/>
    <x v="1"/>
  </r>
  <r>
    <x v="16"/>
    <s v="Í Skálafirði"/>
    <m/>
    <x v="1"/>
  </r>
  <r>
    <x v="16"/>
    <s v="Norðragøta"/>
    <n v="519"/>
    <x v="1"/>
  </r>
  <r>
    <x v="16"/>
    <s v="Syðrugøta"/>
    <n v="364"/>
    <x v="1"/>
  </r>
  <r>
    <x v="16"/>
    <s v="Nes, Eysturoy"/>
    <n v="214"/>
    <x v="1"/>
  </r>
  <r>
    <x v="16"/>
    <s v="Saltnes"/>
    <n v="168"/>
    <x v="1"/>
  </r>
  <r>
    <x v="16"/>
    <s v="Toftir"/>
    <n v="783"/>
    <x v="1"/>
  </r>
  <r>
    <x v="16"/>
    <s v="Æðuvík"/>
    <n v="97"/>
    <x v="1"/>
  </r>
  <r>
    <x v="16"/>
    <s v="Glyvrar"/>
    <n v="378"/>
    <x v="1"/>
  </r>
  <r>
    <x v="16"/>
    <s v="Lamba"/>
    <n v="123"/>
    <x v="1"/>
  </r>
  <r>
    <x v="16"/>
    <s v="Rituvík"/>
    <n v="257"/>
    <x v="1"/>
  </r>
  <r>
    <x v="16"/>
    <s v="Runavík"/>
    <n v="471"/>
    <x v="1"/>
  </r>
  <r>
    <x v="16"/>
    <s v="Saltangará"/>
    <n v="739"/>
    <x v="1"/>
  </r>
  <r>
    <x v="16"/>
    <s v="Skipanes"/>
    <n v="52"/>
    <x v="1"/>
  </r>
  <r>
    <x v="16"/>
    <s v="Søldarfjørður"/>
    <n v="343"/>
    <x v="1"/>
  </r>
  <r>
    <x v="16"/>
    <s v="Lambareiði"/>
    <n v="13"/>
    <x v="1"/>
  </r>
  <r>
    <x v="16"/>
    <s v="Innan Glyvur"/>
    <n v="75"/>
    <x v="1"/>
  </r>
  <r>
    <x v="16"/>
    <s v="Kolbeinagjógv"/>
    <n v="34"/>
    <x v="1"/>
  </r>
  <r>
    <x v="16"/>
    <s v="Morskranes"/>
    <n v="46"/>
    <x v="1"/>
  </r>
  <r>
    <x v="16"/>
    <s v="Selatrað"/>
    <n v="65"/>
    <x v="1"/>
  </r>
  <r>
    <x v="16"/>
    <s v="Strendur"/>
    <n v="807"/>
    <x v="1"/>
  </r>
  <r>
    <x v="16"/>
    <s v="Skála"/>
    <n v="560"/>
    <x v="1"/>
  </r>
  <r>
    <x v="16"/>
    <s v="Skálabotnur"/>
    <n v="87"/>
    <x v="1"/>
  </r>
  <r>
    <x v="16"/>
    <s v="Eiði"/>
    <n v="647"/>
    <x v="1"/>
  </r>
  <r>
    <x v="16"/>
    <s v="Ljósá"/>
    <n v="33"/>
    <x v="1"/>
  </r>
  <r>
    <x v="16"/>
    <s v="Svínáir"/>
    <n v="24"/>
    <x v="1"/>
  </r>
  <r>
    <x v="16"/>
    <s v="Norðskáli"/>
    <n v="212"/>
    <x v="1"/>
  </r>
  <r>
    <x v="16"/>
    <s v="Oyrarbakki"/>
    <n v="95"/>
    <x v="1"/>
  </r>
  <r>
    <x v="16"/>
    <s v="Oyri"/>
    <n v="147"/>
    <x v="1"/>
  </r>
  <r>
    <x v="16"/>
    <s v="Funningur"/>
    <n v="89"/>
    <x v="1"/>
  </r>
  <r>
    <x v="16"/>
    <s v="Gjógv"/>
    <n v="55"/>
    <x v="1"/>
  </r>
  <r>
    <x v="16"/>
    <s v="Haldórsvík"/>
    <n v="166"/>
    <x v="1"/>
  </r>
  <r>
    <x v="16"/>
    <s v="Langasandur"/>
    <n v="31"/>
    <x v="1"/>
  </r>
  <r>
    <x v="16"/>
    <s v="Tjørnuvík"/>
    <n v="62"/>
    <x v="1"/>
  </r>
  <r>
    <x v="16"/>
    <s v="Saksun"/>
    <n v="30"/>
    <x v="1"/>
  </r>
  <r>
    <x v="16"/>
    <s v="Hvalvík"/>
    <n v="198"/>
    <x v="1"/>
  </r>
  <r>
    <x v="16"/>
    <s v="Nesvík"/>
    <n v="1"/>
    <x v="1"/>
  </r>
  <r>
    <x v="16"/>
    <s v="Streymnes"/>
    <n v="152"/>
    <x v="1"/>
  </r>
  <r>
    <x v="16"/>
    <s v="Hósvík"/>
    <n v="243"/>
    <x v="1"/>
  </r>
  <r>
    <x v="16"/>
    <s v="Kollafjørður"/>
    <n v="775"/>
    <x v="1"/>
  </r>
  <r>
    <x v="16"/>
    <s v="Oyrareingir"/>
    <n v="45"/>
    <x v="1"/>
  </r>
  <r>
    <x v="16"/>
    <s v="Signabøur"/>
    <n v="138"/>
    <x v="1"/>
  </r>
  <r>
    <x v="16"/>
    <s v="Kvívík"/>
    <n v="358"/>
    <x v="1"/>
  </r>
  <r>
    <x v="16"/>
    <s v="Leynar"/>
    <n v="98"/>
    <x v="1"/>
  </r>
  <r>
    <x v="16"/>
    <s v="Skælingur"/>
    <n v="13"/>
    <x v="1"/>
  </r>
  <r>
    <x v="16"/>
    <s v="Stykkið"/>
    <n v="46"/>
    <x v="1"/>
  </r>
  <r>
    <x v="16"/>
    <s v="Válur"/>
    <n v="50"/>
    <x v="1"/>
  </r>
  <r>
    <x v="16"/>
    <s v="Vestmanna"/>
    <n v="1231"/>
    <x v="1"/>
  </r>
  <r>
    <x v="16"/>
    <s v="Tórshavn"/>
    <n v="12328"/>
    <x v="3"/>
  </r>
  <r>
    <x v="16"/>
    <s v="Kaldbak"/>
    <n v="214"/>
    <x v="1"/>
  </r>
  <r>
    <x v="16"/>
    <s v="Kaldbaksbotnur"/>
    <n v="7"/>
    <x v="1"/>
  </r>
  <r>
    <x v="16"/>
    <s v="Mjørkadalur"/>
    <n v="2"/>
    <x v="1"/>
  </r>
  <r>
    <x v="16"/>
    <s v="Sund"/>
    <n v="3"/>
    <x v="1"/>
  </r>
  <r>
    <x v="16"/>
    <s v="Hvítanes"/>
    <n v="95"/>
    <x v="3"/>
  </r>
  <r>
    <x v="16"/>
    <s v="Hoyvík"/>
    <n v="2425"/>
    <x v="3"/>
  </r>
  <r>
    <x v="16"/>
    <s v="Argir"/>
    <n v="1670"/>
    <x v="3"/>
  </r>
  <r>
    <x v="16"/>
    <s v="Norðradalur"/>
    <n v="17"/>
    <x v="1"/>
  </r>
  <r>
    <x v="16"/>
    <s v="Syðradalur, Streymoy"/>
    <n v="7"/>
    <x v="1"/>
  </r>
  <r>
    <x v="16"/>
    <s v="Kirkjubøur"/>
    <n v="72"/>
    <x v="1"/>
  </r>
  <r>
    <x v="16"/>
    <s v="Velbastaður"/>
    <n v="133"/>
    <x v="1"/>
  </r>
  <r>
    <x v="16"/>
    <s v="Hestur"/>
    <n v="51"/>
    <x v="0"/>
  </r>
  <r>
    <x v="16"/>
    <s v="Koltur"/>
    <n v="2"/>
    <x v="0"/>
  </r>
  <r>
    <x v="16"/>
    <s v="Nólsoy"/>
    <n v="262"/>
    <x v="0"/>
  </r>
  <r>
    <x v="16"/>
    <s v="Sandavágur"/>
    <n v="676"/>
    <x v="1"/>
  </r>
  <r>
    <x v="16"/>
    <s v="Miðvágur"/>
    <n v="931"/>
    <x v="1"/>
  </r>
  <r>
    <x v="16"/>
    <s v="Vatnsoyrar"/>
    <n v="40"/>
    <x v="1"/>
  </r>
  <r>
    <x v="16"/>
    <s v="Sørvágur"/>
    <n v="906"/>
    <x v="1"/>
  </r>
  <r>
    <x v="16"/>
    <s v="Bøur"/>
    <n v="55"/>
    <x v="1"/>
  </r>
  <r>
    <x v="16"/>
    <s v="Gásadalur"/>
    <n v="12"/>
    <x v="1"/>
  </r>
  <r>
    <x v="16"/>
    <s v="Mykines"/>
    <n v="19"/>
    <x v="0"/>
  </r>
  <r>
    <x v="16"/>
    <s v="Sandur"/>
    <n v="553"/>
    <x v="4"/>
  </r>
  <r>
    <x v="16"/>
    <s v="Skopun"/>
    <n v="494"/>
    <x v="4"/>
  </r>
  <r>
    <x v="16"/>
    <s v="Skálavík"/>
    <n v="171"/>
    <x v="4"/>
  </r>
  <r>
    <x v="16"/>
    <s v="Dalur"/>
    <n v="52"/>
    <x v="4"/>
  </r>
  <r>
    <x v="16"/>
    <s v="Húsavík"/>
    <n v="87"/>
    <x v="4"/>
  </r>
  <r>
    <x v="16"/>
    <s v="Skarvanes"/>
    <n v="3"/>
    <x v="4"/>
  </r>
  <r>
    <x v="16"/>
    <s v="Skúgvoy"/>
    <n v="79"/>
    <x v="0"/>
  </r>
  <r>
    <x v="16"/>
    <s v="Stóra Dímun"/>
    <n v="7"/>
    <x v="0"/>
  </r>
  <r>
    <x v="16"/>
    <s v="Hvalba"/>
    <n v="639"/>
    <x v="4"/>
  </r>
  <r>
    <x v="16"/>
    <s v="Sandvík"/>
    <n v="123"/>
    <x v="4"/>
  </r>
  <r>
    <x v="16"/>
    <s v="Froðba"/>
    <n v="151"/>
    <x v="4"/>
  </r>
  <r>
    <x v="16"/>
    <s v="Trongisvágur"/>
    <n v="412"/>
    <x v="4"/>
  </r>
  <r>
    <x v="16"/>
    <s v="Tvøroyri"/>
    <n v="1156"/>
    <x v="4"/>
  </r>
  <r>
    <x v="16"/>
    <s v="Ørðavík"/>
    <n v="37"/>
    <x v="4"/>
  </r>
  <r>
    <x v="16"/>
    <s v="Ørðavíkslíð"/>
    <n v="70"/>
    <x v="4"/>
  </r>
  <r>
    <x v="16"/>
    <s v="Fámjin"/>
    <n v="111"/>
    <x v="4"/>
  </r>
  <r>
    <x v="16"/>
    <s v="Hov"/>
    <n v="117"/>
    <x v="4"/>
  </r>
  <r>
    <x v="16"/>
    <s v="Porkeri"/>
    <n v="358"/>
    <x v="4"/>
  </r>
  <r>
    <x v="16"/>
    <s v="Vágur"/>
    <n v="1372"/>
    <x v="4"/>
  </r>
  <r>
    <x v="16"/>
    <s v="Lopra"/>
    <n v="101"/>
    <x v="4"/>
  </r>
  <r>
    <x v="16"/>
    <s v="Sumba"/>
    <n v="276"/>
    <x v="4"/>
  </r>
  <r>
    <x v="16"/>
    <s v="Víkarbyrgi"/>
    <n v="2"/>
    <x v="4"/>
  </r>
  <r>
    <x v="16"/>
    <s v="Akrar"/>
    <n v="28"/>
    <x v="4"/>
  </r>
  <r>
    <x v="17"/>
    <s v="Hattarvík"/>
    <n v="18"/>
    <x v="0"/>
  </r>
  <r>
    <x v="17"/>
    <s v="Kirkja"/>
    <n v="30"/>
    <x v="0"/>
  </r>
  <r>
    <x v="17"/>
    <s v="Svínoy"/>
    <n v="61"/>
    <x v="0"/>
  </r>
  <r>
    <x v="17"/>
    <s v="Viðareiði"/>
    <n v="338"/>
    <x v="1"/>
  </r>
  <r>
    <x v="17"/>
    <s v="Depil"/>
    <n v="2"/>
    <x v="1"/>
  </r>
  <r>
    <x v="17"/>
    <s v="Hvannasund"/>
    <n v="265"/>
    <x v="1"/>
  </r>
  <r>
    <x v="17"/>
    <s v="Múli"/>
    <n v="4"/>
    <x v="1"/>
  </r>
  <r>
    <x v="17"/>
    <s v="Norðdepil"/>
    <n v="169"/>
    <x v="1"/>
  </r>
  <r>
    <x v="17"/>
    <s v="Norðtoftir"/>
    <n v="8"/>
    <x v="1"/>
  </r>
  <r>
    <x v="17"/>
    <s v="Klaksvík"/>
    <n v="4617"/>
    <x v="2"/>
  </r>
  <r>
    <x v="17"/>
    <s v="Árnafjørður"/>
    <n v="59"/>
    <x v="1"/>
  </r>
  <r>
    <x v="17"/>
    <s v="Norðoyri"/>
    <n v="81"/>
    <x v="2"/>
  </r>
  <r>
    <x v="17"/>
    <s v="Ánirnar"/>
    <n v="14"/>
    <x v="2"/>
  </r>
  <r>
    <x v="17"/>
    <s v="Haraldssund"/>
    <n v="68"/>
    <x v="1"/>
  </r>
  <r>
    <x v="17"/>
    <s v="Kunoy"/>
    <n v="65"/>
    <x v="1"/>
  </r>
  <r>
    <x v="17"/>
    <s v="Mikladalur"/>
    <n v="55"/>
    <x v="0"/>
  </r>
  <r>
    <x v="17"/>
    <s v="Trøllanes"/>
    <n v="23"/>
    <x v="0"/>
  </r>
  <r>
    <x v="17"/>
    <s v="Húsar"/>
    <n v="50"/>
    <x v="0"/>
  </r>
  <r>
    <x v="17"/>
    <s v="Syðradalur, Kalsoy"/>
    <n v="13"/>
    <x v="0"/>
  </r>
  <r>
    <x v="17"/>
    <s v="Oyndarfjørður"/>
    <n v="164"/>
    <x v="1"/>
  </r>
  <r>
    <x v="17"/>
    <s v="Elduvík"/>
    <n v="24"/>
    <x v="1"/>
  </r>
  <r>
    <x v="17"/>
    <s v="Funningsfjørður"/>
    <n v="79"/>
    <x v="1"/>
  </r>
  <r>
    <x v="17"/>
    <s v="Fuglafjørður"/>
    <n v="1558"/>
    <x v="1"/>
  </r>
  <r>
    <x v="17"/>
    <s v="Hellurnar"/>
    <n v="30"/>
    <x v="1"/>
  </r>
  <r>
    <x v="17"/>
    <s v="Leirvík"/>
    <n v="823"/>
    <x v="1"/>
  </r>
  <r>
    <x v="17"/>
    <s v="Undir Gøtueiði"/>
    <n v="39"/>
    <x v="1"/>
  </r>
  <r>
    <x v="17"/>
    <s v="Gøtugjógv"/>
    <n v="48"/>
    <x v="1"/>
  </r>
  <r>
    <x v="17"/>
    <s v="Í Skálafirði"/>
    <m/>
    <x v="1"/>
  </r>
  <r>
    <x v="17"/>
    <s v="Norðragøta"/>
    <n v="521"/>
    <x v="1"/>
  </r>
  <r>
    <x v="17"/>
    <s v="Syðrugøta"/>
    <n v="392"/>
    <x v="1"/>
  </r>
  <r>
    <x v="17"/>
    <s v="Nes, Eysturoy"/>
    <n v="217"/>
    <x v="1"/>
  </r>
  <r>
    <x v="17"/>
    <s v="Saltnes"/>
    <n v="156"/>
    <x v="1"/>
  </r>
  <r>
    <x v="17"/>
    <s v="Toftir"/>
    <n v="798"/>
    <x v="1"/>
  </r>
  <r>
    <x v="17"/>
    <s v="Æðuvík"/>
    <n v="99"/>
    <x v="1"/>
  </r>
  <r>
    <x v="17"/>
    <s v="Glyvrar"/>
    <n v="403"/>
    <x v="1"/>
  </r>
  <r>
    <x v="17"/>
    <s v="Lamba"/>
    <n v="130"/>
    <x v="1"/>
  </r>
  <r>
    <x v="17"/>
    <s v="Rituvík"/>
    <n v="260"/>
    <x v="1"/>
  </r>
  <r>
    <x v="17"/>
    <s v="Runavík"/>
    <n v="479"/>
    <x v="1"/>
  </r>
  <r>
    <x v="17"/>
    <s v="Saltangará"/>
    <n v="745"/>
    <x v="1"/>
  </r>
  <r>
    <x v="17"/>
    <s v="Skipanes"/>
    <n v="54"/>
    <x v="1"/>
  </r>
  <r>
    <x v="17"/>
    <s v="Søldarfjørður"/>
    <n v="331"/>
    <x v="1"/>
  </r>
  <r>
    <x v="17"/>
    <s v="Lambareiði"/>
    <n v="13"/>
    <x v="1"/>
  </r>
  <r>
    <x v="17"/>
    <s v="Innan Glyvur"/>
    <n v="78"/>
    <x v="1"/>
  </r>
  <r>
    <x v="17"/>
    <s v="Kolbeinagjógv"/>
    <n v="33"/>
    <x v="1"/>
  </r>
  <r>
    <x v="17"/>
    <s v="Morskranes"/>
    <n v="44"/>
    <x v="1"/>
  </r>
  <r>
    <x v="17"/>
    <s v="Selatrað"/>
    <n v="71"/>
    <x v="1"/>
  </r>
  <r>
    <x v="17"/>
    <s v="Strendur"/>
    <n v="805"/>
    <x v="1"/>
  </r>
  <r>
    <x v="17"/>
    <s v="Skála"/>
    <n v="584"/>
    <x v="1"/>
  </r>
  <r>
    <x v="17"/>
    <s v="Skálabotnur"/>
    <n v="91"/>
    <x v="1"/>
  </r>
  <r>
    <x v="17"/>
    <s v="Eiði"/>
    <n v="658"/>
    <x v="1"/>
  </r>
  <r>
    <x v="17"/>
    <s v="Ljósá"/>
    <n v="33"/>
    <x v="1"/>
  </r>
  <r>
    <x v="17"/>
    <s v="Svínáir"/>
    <n v="27"/>
    <x v="1"/>
  </r>
  <r>
    <x v="17"/>
    <s v="Norðskáli"/>
    <n v="217"/>
    <x v="1"/>
  </r>
  <r>
    <x v="17"/>
    <s v="Oyrarbakki"/>
    <n v="105"/>
    <x v="1"/>
  </r>
  <r>
    <x v="17"/>
    <s v="Oyri"/>
    <n v="143"/>
    <x v="1"/>
  </r>
  <r>
    <x v="17"/>
    <s v="Funningur"/>
    <n v="84"/>
    <x v="1"/>
  </r>
  <r>
    <x v="17"/>
    <s v="Gjógv"/>
    <n v="59"/>
    <x v="1"/>
  </r>
  <r>
    <x v="17"/>
    <s v="Haldórsvík"/>
    <n v="167"/>
    <x v="1"/>
  </r>
  <r>
    <x v="17"/>
    <s v="Langasandur"/>
    <n v="31"/>
    <x v="1"/>
  </r>
  <r>
    <x v="17"/>
    <s v="Tjørnuvík"/>
    <n v="63"/>
    <x v="1"/>
  </r>
  <r>
    <x v="17"/>
    <s v="Saksun"/>
    <n v="32"/>
    <x v="1"/>
  </r>
  <r>
    <x v="17"/>
    <s v="Hvalvík"/>
    <n v="188"/>
    <x v="1"/>
  </r>
  <r>
    <x v="17"/>
    <s v="Nesvík"/>
    <n v="1"/>
    <x v="1"/>
  </r>
  <r>
    <x v="17"/>
    <s v="Streymnes"/>
    <n v="173"/>
    <x v="1"/>
  </r>
  <r>
    <x v="17"/>
    <s v="Hósvík"/>
    <n v="267"/>
    <x v="1"/>
  </r>
  <r>
    <x v="17"/>
    <s v="Kollafjørður"/>
    <n v="768"/>
    <x v="1"/>
  </r>
  <r>
    <x v="17"/>
    <s v="Oyrareingir"/>
    <n v="49"/>
    <x v="1"/>
  </r>
  <r>
    <x v="17"/>
    <s v="Signabøur"/>
    <n v="150"/>
    <x v="1"/>
  </r>
  <r>
    <x v="17"/>
    <s v="Kvívík"/>
    <n v="368"/>
    <x v="1"/>
  </r>
  <r>
    <x v="17"/>
    <s v="Leynar"/>
    <n v="108"/>
    <x v="1"/>
  </r>
  <r>
    <x v="17"/>
    <s v="Skælingur"/>
    <n v="14"/>
    <x v="1"/>
  </r>
  <r>
    <x v="17"/>
    <s v="Stykkið"/>
    <n v="45"/>
    <x v="1"/>
  </r>
  <r>
    <x v="17"/>
    <s v="Válur"/>
    <n v="54"/>
    <x v="1"/>
  </r>
  <r>
    <x v="17"/>
    <s v="Vestmanna"/>
    <n v="1237"/>
    <x v="1"/>
  </r>
  <r>
    <x v="17"/>
    <s v="Tórshavn"/>
    <n v="12435"/>
    <x v="3"/>
  </r>
  <r>
    <x v="17"/>
    <s v="Kaldbak"/>
    <n v="210"/>
    <x v="1"/>
  </r>
  <r>
    <x v="17"/>
    <s v="Kaldbaksbotnur"/>
    <n v="6"/>
    <x v="1"/>
  </r>
  <r>
    <x v="17"/>
    <s v="Mjørkadalur"/>
    <n v="1"/>
    <x v="1"/>
  </r>
  <r>
    <x v="17"/>
    <s v="Sund"/>
    <n v="3"/>
    <x v="1"/>
  </r>
  <r>
    <x v="17"/>
    <s v="Hvítanes"/>
    <n v="101"/>
    <x v="3"/>
  </r>
  <r>
    <x v="17"/>
    <s v="Hoyvík"/>
    <n v="2557"/>
    <x v="3"/>
  </r>
  <r>
    <x v="17"/>
    <s v="Argir"/>
    <n v="1736"/>
    <x v="3"/>
  </r>
  <r>
    <x v="17"/>
    <s v="Norðradalur"/>
    <n v="18"/>
    <x v="1"/>
  </r>
  <r>
    <x v="17"/>
    <s v="Syðradalur, Streymoy"/>
    <n v="7"/>
    <x v="1"/>
  </r>
  <r>
    <x v="17"/>
    <s v="Kirkjubøur"/>
    <n v="75"/>
    <x v="1"/>
  </r>
  <r>
    <x v="17"/>
    <s v="Velbastaður"/>
    <n v="146"/>
    <x v="1"/>
  </r>
  <r>
    <x v="17"/>
    <s v="Hestur"/>
    <n v="43"/>
    <x v="0"/>
  </r>
  <r>
    <x v="17"/>
    <s v="Koltur"/>
    <n v="2"/>
    <x v="0"/>
  </r>
  <r>
    <x v="17"/>
    <s v="Nólsoy"/>
    <n v="264"/>
    <x v="0"/>
  </r>
  <r>
    <x v="17"/>
    <s v="Sandavágur"/>
    <n v="689"/>
    <x v="1"/>
  </r>
  <r>
    <x v="17"/>
    <s v="Miðvágur"/>
    <n v="959"/>
    <x v="1"/>
  </r>
  <r>
    <x v="17"/>
    <s v="Vatnsoyrar"/>
    <n v="45"/>
    <x v="1"/>
  </r>
  <r>
    <x v="17"/>
    <s v="Sørvágur"/>
    <n v="940"/>
    <x v="1"/>
  </r>
  <r>
    <x v="17"/>
    <s v="Bøur"/>
    <n v="61"/>
    <x v="1"/>
  </r>
  <r>
    <x v="17"/>
    <s v="Gásadalur"/>
    <n v="15"/>
    <x v="1"/>
  </r>
  <r>
    <x v="17"/>
    <s v="Mykines"/>
    <n v="22"/>
    <x v="0"/>
  </r>
  <r>
    <x v="17"/>
    <s v="Sandur"/>
    <n v="601"/>
    <x v="4"/>
  </r>
  <r>
    <x v="17"/>
    <s v="Skopun"/>
    <n v="481"/>
    <x v="4"/>
  </r>
  <r>
    <x v="17"/>
    <s v="Skálavík"/>
    <n v="191"/>
    <x v="4"/>
  </r>
  <r>
    <x v="17"/>
    <s v="Dalur"/>
    <n v="50"/>
    <x v="4"/>
  </r>
  <r>
    <x v="17"/>
    <s v="Húsavík"/>
    <n v="88"/>
    <x v="4"/>
  </r>
  <r>
    <x v="17"/>
    <s v="Skarvanes"/>
    <n v="3"/>
    <x v="4"/>
  </r>
  <r>
    <x v="17"/>
    <s v="Skúgvoy"/>
    <n v="74"/>
    <x v="0"/>
  </r>
  <r>
    <x v="17"/>
    <s v="Stóra Dímun"/>
    <n v="7"/>
    <x v="0"/>
  </r>
  <r>
    <x v="17"/>
    <s v="Hvalba"/>
    <n v="650"/>
    <x v="4"/>
  </r>
  <r>
    <x v="17"/>
    <s v="Sandvík"/>
    <n v="113"/>
    <x v="4"/>
  </r>
  <r>
    <x v="17"/>
    <s v="Froðba"/>
    <n v="154"/>
    <x v="4"/>
  </r>
  <r>
    <x v="17"/>
    <s v="Trongisvágur"/>
    <n v="400"/>
    <x v="4"/>
  </r>
  <r>
    <x v="17"/>
    <s v="Tvøroyri"/>
    <n v="1175"/>
    <x v="4"/>
  </r>
  <r>
    <x v="17"/>
    <s v="Ørðavík"/>
    <n v="38"/>
    <x v="4"/>
  </r>
  <r>
    <x v="17"/>
    <s v="Ørðavíkslíð"/>
    <n v="71"/>
    <x v="4"/>
  </r>
  <r>
    <x v="17"/>
    <s v="Fámjin"/>
    <n v="113"/>
    <x v="4"/>
  </r>
  <r>
    <x v="17"/>
    <s v="Hov"/>
    <n v="123"/>
    <x v="4"/>
  </r>
  <r>
    <x v="17"/>
    <s v="Porkeri"/>
    <n v="379"/>
    <x v="4"/>
  </r>
  <r>
    <x v="17"/>
    <s v="Vágur"/>
    <n v="1412"/>
    <x v="4"/>
  </r>
  <r>
    <x v="17"/>
    <s v="Lopra"/>
    <n v="121"/>
    <x v="4"/>
  </r>
  <r>
    <x v="17"/>
    <s v="Sumba"/>
    <n v="281"/>
    <x v="4"/>
  </r>
  <r>
    <x v="17"/>
    <s v="Víkarbyrgi"/>
    <n v="2"/>
    <x v="4"/>
  </r>
  <r>
    <x v="17"/>
    <s v="Akrar"/>
    <n v="29"/>
    <x v="4"/>
  </r>
  <r>
    <x v="18"/>
    <s v="Hattarvík"/>
    <n v="17"/>
    <x v="0"/>
  </r>
  <r>
    <x v="18"/>
    <s v="Kirkja"/>
    <n v="28"/>
    <x v="0"/>
  </r>
  <r>
    <x v="18"/>
    <s v="Svínoy"/>
    <n v="73"/>
    <x v="0"/>
  </r>
  <r>
    <x v="18"/>
    <s v="Viðareiði"/>
    <n v="347"/>
    <x v="1"/>
  </r>
  <r>
    <x v="18"/>
    <s v="Depil"/>
    <n v="2"/>
    <x v="1"/>
  </r>
  <r>
    <x v="18"/>
    <s v="Hvannasund"/>
    <n v="270"/>
    <x v="1"/>
  </r>
  <r>
    <x v="18"/>
    <s v="Múli"/>
    <n v="4"/>
    <x v="1"/>
  </r>
  <r>
    <x v="18"/>
    <s v="Norðdepil"/>
    <n v="169"/>
    <x v="1"/>
  </r>
  <r>
    <x v="18"/>
    <s v="Norðtoftir"/>
    <n v="8"/>
    <x v="1"/>
  </r>
  <r>
    <x v="18"/>
    <s v="Klaksvík"/>
    <n v="4636"/>
    <x v="2"/>
  </r>
  <r>
    <x v="18"/>
    <s v="Árnafjørður"/>
    <n v="58"/>
    <x v="1"/>
  </r>
  <r>
    <x v="18"/>
    <s v="Norðoyri"/>
    <n v="78"/>
    <x v="2"/>
  </r>
  <r>
    <x v="18"/>
    <s v="Ánirnar"/>
    <n v="18"/>
    <x v="2"/>
  </r>
  <r>
    <x v="18"/>
    <s v="Haraldssund"/>
    <n v="70"/>
    <x v="1"/>
  </r>
  <r>
    <x v="18"/>
    <s v="Kunoy"/>
    <n v="64"/>
    <x v="1"/>
  </r>
  <r>
    <x v="18"/>
    <s v="Mikladalur"/>
    <n v="55"/>
    <x v="0"/>
  </r>
  <r>
    <x v="18"/>
    <s v="Trøllanes"/>
    <n v="24"/>
    <x v="0"/>
  </r>
  <r>
    <x v="18"/>
    <s v="Húsar"/>
    <n v="55"/>
    <x v="0"/>
  </r>
  <r>
    <x v="18"/>
    <s v="Syðradalur, Kalsoy"/>
    <n v="13"/>
    <x v="0"/>
  </r>
  <r>
    <x v="18"/>
    <s v="Oyndarfjørður"/>
    <n v="181"/>
    <x v="1"/>
  </r>
  <r>
    <x v="18"/>
    <s v="Elduvík"/>
    <n v="23"/>
    <x v="1"/>
  </r>
  <r>
    <x v="18"/>
    <s v="Funningsfjørður"/>
    <n v="67"/>
    <x v="1"/>
  </r>
  <r>
    <x v="18"/>
    <s v="Fuglafjørður"/>
    <n v="1560"/>
    <x v="1"/>
  </r>
  <r>
    <x v="18"/>
    <s v="Hellurnar"/>
    <n v="29"/>
    <x v="1"/>
  </r>
  <r>
    <x v="18"/>
    <s v="Leirvík"/>
    <n v="865"/>
    <x v="1"/>
  </r>
  <r>
    <x v="18"/>
    <s v="Undir Gøtueiði"/>
    <n v="39"/>
    <x v="1"/>
  </r>
  <r>
    <x v="18"/>
    <s v="Gøtugjógv"/>
    <n v="44"/>
    <x v="1"/>
  </r>
  <r>
    <x v="18"/>
    <s v="Í Skálafirði"/>
    <m/>
    <x v="1"/>
  </r>
  <r>
    <x v="18"/>
    <s v="Norðragøta"/>
    <n v="546"/>
    <x v="1"/>
  </r>
  <r>
    <x v="18"/>
    <s v="Syðrugøta"/>
    <n v="402"/>
    <x v="1"/>
  </r>
  <r>
    <x v="18"/>
    <s v="Nes, Eysturoy"/>
    <n v="223"/>
    <x v="1"/>
  </r>
  <r>
    <x v="18"/>
    <s v="Saltnes"/>
    <n v="160"/>
    <x v="1"/>
  </r>
  <r>
    <x v="18"/>
    <s v="Toftir"/>
    <n v="813"/>
    <x v="1"/>
  </r>
  <r>
    <x v="18"/>
    <s v="Æðuvík"/>
    <n v="99"/>
    <x v="1"/>
  </r>
  <r>
    <x v="18"/>
    <s v="Glyvrar"/>
    <n v="406"/>
    <x v="1"/>
  </r>
  <r>
    <x v="18"/>
    <s v="Lamba"/>
    <n v="143"/>
    <x v="1"/>
  </r>
  <r>
    <x v="18"/>
    <s v="Rituvík"/>
    <n v="256"/>
    <x v="1"/>
  </r>
  <r>
    <x v="18"/>
    <s v="Runavík"/>
    <n v="476"/>
    <x v="1"/>
  </r>
  <r>
    <x v="18"/>
    <s v="Saltangará"/>
    <n v="768"/>
    <x v="1"/>
  </r>
  <r>
    <x v="18"/>
    <s v="Skipanes"/>
    <n v="58"/>
    <x v="1"/>
  </r>
  <r>
    <x v="18"/>
    <s v="Søldarfjørður"/>
    <n v="344"/>
    <x v="1"/>
  </r>
  <r>
    <x v="18"/>
    <s v="Lambareiði"/>
    <n v="6"/>
    <x v="1"/>
  </r>
  <r>
    <x v="18"/>
    <s v="Innan Glyvur"/>
    <n v="82"/>
    <x v="1"/>
  </r>
  <r>
    <x v="18"/>
    <s v="Kolbeinagjógv"/>
    <n v="33"/>
    <x v="1"/>
  </r>
  <r>
    <x v="18"/>
    <s v="Morskranes"/>
    <n v="43"/>
    <x v="1"/>
  </r>
  <r>
    <x v="18"/>
    <s v="Selatrað"/>
    <n v="68"/>
    <x v="1"/>
  </r>
  <r>
    <x v="18"/>
    <s v="Strendur"/>
    <n v="818"/>
    <x v="1"/>
  </r>
  <r>
    <x v="18"/>
    <s v="Skála"/>
    <n v="593"/>
    <x v="1"/>
  </r>
  <r>
    <x v="18"/>
    <s v="Skálabotnur"/>
    <n v="100"/>
    <x v="1"/>
  </r>
  <r>
    <x v="18"/>
    <s v="Eiði"/>
    <n v="666"/>
    <x v="1"/>
  </r>
  <r>
    <x v="18"/>
    <s v="Ljósá"/>
    <n v="34"/>
    <x v="1"/>
  </r>
  <r>
    <x v="18"/>
    <s v="Svínáir"/>
    <n v="23"/>
    <x v="1"/>
  </r>
  <r>
    <x v="18"/>
    <s v="Norðskáli"/>
    <n v="233"/>
    <x v="1"/>
  </r>
  <r>
    <x v="18"/>
    <s v="Oyrarbakki"/>
    <n v="108"/>
    <x v="1"/>
  </r>
  <r>
    <x v="18"/>
    <s v="Oyri"/>
    <n v="137"/>
    <x v="1"/>
  </r>
  <r>
    <x v="18"/>
    <s v="Funningur"/>
    <n v="78"/>
    <x v="1"/>
  </r>
  <r>
    <x v="18"/>
    <s v="Gjógv"/>
    <n v="53"/>
    <x v="1"/>
  </r>
  <r>
    <x v="18"/>
    <s v="Haldórsvík"/>
    <n v="172"/>
    <x v="1"/>
  </r>
  <r>
    <x v="18"/>
    <s v="Langasandur"/>
    <n v="34"/>
    <x v="1"/>
  </r>
  <r>
    <x v="18"/>
    <s v="Tjørnuvík"/>
    <n v="66"/>
    <x v="1"/>
  </r>
  <r>
    <x v="18"/>
    <s v="Saksun"/>
    <n v="34"/>
    <x v="1"/>
  </r>
  <r>
    <x v="18"/>
    <s v="Hvalvík"/>
    <n v="188"/>
    <x v="1"/>
  </r>
  <r>
    <x v="18"/>
    <s v="Nesvík"/>
    <n v="2"/>
    <x v="1"/>
  </r>
  <r>
    <x v="18"/>
    <s v="Streymnes"/>
    <n v="185"/>
    <x v="1"/>
  </r>
  <r>
    <x v="18"/>
    <s v="Hósvík"/>
    <n v="281"/>
    <x v="1"/>
  </r>
  <r>
    <x v="18"/>
    <s v="Kollafjørður"/>
    <n v="790"/>
    <x v="1"/>
  </r>
  <r>
    <x v="18"/>
    <s v="Oyrareingir"/>
    <n v="49"/>
    <x v="1"/>
  </r>
  <r>
    <x v="18"/>
    <s v="Signabøur"/>
    <n v="165"/>
    <x v="1"/>
  </r>
  <r>
    <x v="18"/>
    <s v="Kvívík"/>
    <n v="365"/>
    <x v="1"/>
  </r>
  <r>
    <x v="18"/>
    <s v="Leynar"/>
    <n v="114"/>
    <x v="1"/>
  </r>
  <r>
    <x v="18"/>
    <s v="Skælingur"/>
    <n v="11"/>
    <x v="1"/>
  </r>
  <r>
    <x v="18"/>
    <s v="Stykkið"/>
    <n v="41"/>
    <x v="1"/>
  </r>
  <r>
    <x v="18"/>
    <s v="Válur"/>
    <n v="48"/>
    <x v="1"/>
  </r>
  <r>
    <x v="18"/>
    <s v="Vestmanna"/>
    <n v="1237"/>
    <x v="1"/>
  </r>
  <r>
    <x v="18"/>
    <s v="Tórshavn"/>
    <n v="12560"/>
    <x v="3"/>
  </r>
  <r>
    <x v="18"/>
    <s v="Kaldbak"/>
    <n v="219"/>
    <x v="1"/>
  </r>
  <r>
    <x v="18"/>
    <s v="Kaldbaksbotnur"/>
    <n v="6"/>
    <x v="1"/>
  </r>
  <r>
    <x v="18"/>
    <s v="Mjørkadalur"/>
    <n v="1"/>
    <x v="1"/>
  </r>
  <r>
    <x v="18"/>
    <s v="Sund"/>
    <n v="3"/>
    <x v="1"/>
  </r>
  <r>
    <x v="18"/>
    <s v="Hvítanes"/>
    <n v="100"/>
    <x v="3"/>
  </r>
  <r>
    <x v="18"/>
    <s v="Hoyvík"/>
    <n v="2684"/>
    <x v="3"/>
  </r>
  <r>
    <x v="18"/>
    <s v="Argir"/>
    <n v="1792"/>
    <x v="3"/>
  </r>
  <r>
    <x v="18"/>
    <s v="Norðradalur"/>
    <n v="18"/>
    <x v="1"/>
  </r>
  <r>
    <x v="18"/>
    <s v="Syðradalur, Streymoy"/>
    <n v="7"/>
    <x v="1"/>
  </r>
  <r>
    <x v="18"/>
    <s v="Kirkjubøur"/>
    <n v="77"/>
    <x v="1"/>
  </r>
  <r>
    <x v="18"/>
    <s v="Velbastaður"/>
    <n v="146"/>
    <x v="1"/>
  </r>
  <r>
    <x v="18"/>
    <s v="Hestur"/>
    <n v="43"/>
    <x v="0"/>
  </r>
  <r>
    <x v="18"/>
    <s v="Koltur"/>
    <n v="2"/>
    <x v="0"/>
  </r>
  <r>
    <x v="18"/>
    <s v="Nólsoy"/>
    <n v="268"/>
    <x v="0"/>
  </r>
  <r>
    <x v="18"/>
    <s v="Sandavágur"/>
    <n v="722"/>
    <x v="1"/>
  </r>
  <r>
    <x v="18"/>
    <s v="Miðvágur"/>
    <n v="981"/>
    <x v="1"/>
  </r>
  <r>
    <x v="18"/>
    <s v="Vatnsoyrar"/>
    <n v="39"/>
    <x v="1"/>
  </r>
  <r>
    <x v="18"/>
    <s v="Sørvágur"/>
    <n v="957"/>
    <x v="1"/>
  </r>
  <r>
    <x v="18"/>
    <s v="Bøur"/>
    <n v="63"/>
    <x v="1"/>
  </r>
  <r>
    <x v="18"/>
    <s v="Gásadalur"/>
    <n v="16"/>
    <x v="1"/>
  </r>
  <r>
    <x v="18"/>
    <s v="Mykines"/>
    <n v="21"/>
    <x v="0"/>
  </r>
  <r>
    <x v="18"/>
    <s v="Sandur"/>
    <n v="572"/>
    <x v="4"/>
  </r>
  <r>
    <x v="18"/>
    <s v="Skopun"/>
    <n v="498"/>
    <x v="4"/>
  </r>
  <r>
    <x v="18"/>
    <s v="Skálavík"/>
    <n v="181"/>
    <x v="4"/>
  </r>
  <r>
    <x v="18"/>
    <s v="Dalur"/>
    <n v="48"/>
    <x v="4"/>
  </r>
  <r>
    <x v="18"/>
    <s v="Húsavík"/>
    <n v="88"/>
    <x v="4"/>
  </r>
  <r>
    <x v="18"/>
    <s v="Skarvanes"/>
    <n v="4"/>
    <x v="4"/>
  </r>
  <r>
    <x v="18"/>
    <s v="Skúgvoy"/>
    <n v="57"/>
    <x v="0"/>
  </r>
  <r>
    <x v="18"/>
    <s v="Stóra Dímun"/>
    <n v="5"/>
    <x v="0"/>
  </r>
  <r>
    <x v="18"/>
    <s v="Hvalba"/>
    <n v="654"/>
    <x v="4"/>
  </r>
  <r>
    <x v="18"/>
    <s v="Sandvík"/>
    <n v="113"/>
    <x v="4"/>
  </r>
  <r>
    <x v="18"/>
    <s v="Froðba"/>
    <n v="153"/>
    <x v="4"/>
  </r>
  <r>
    <x v="18"/>
    <s v="Trongisvágur"/>
    <n v="416"/>
    <x v="4"/>
  </r>
  <r>
    <x v="18"/>
    <s v="Tvøroyri"/>
    <n v="1194"/>
    <x v="4"/>
  </r>
  <r>
    <x v="18"/>
    <s v="Ørðavík"/>
    <n v="35"/>
    <x v="4"/>
  </r>
  <r>
    <x v="18"/>
    <s v="Ørðavíkslíð"/>
    <n v="69"/>
    <x v="4"/>
  </r>
  <r>
    <x v="18"/>
    <s v="Fámjin"/>
    <n v="110"/>
    <x v="4"/>
  </r>
  <r>
    <x v="18"/>
    <s v="Hov"/>
    <n v="133"/>
    <x v="4"/>
  </r>
  <r>
    <x v="18"/>
    <s v="Porkeri"/>
    <n v="372"/>
    <x v="4"/>
  </r>
  <r>
    <x v="18"/>
    <s v="Vágur"/>
    <n v="1445"/>
    <x v="4"/>
  </r>
  <r>
    <x v="18"/>
    <s v="Lopra"/>
    <n v="119"/>
    <x v="4"/>
  </r>
  <r>
    <x v="18"/>
    <s v="Sumba"/>
    <n v="279"/>
    <x v="4"/>
  </r>
  <r>
    <x v="18"/>
    <s v="Víkarbyrgi"/>
    <n v="2"/>
    <x v="4"/>
  </r>
  <r>
    <x v="18"/>
    <s v="Akrar"/>
    <n v="28"/>
    <x v="4"/>
  </r>
  <r>
    <x v="19"/>
    <s v="Hattarvík"/>
    <n v="16"/>
    <x v="0"/>
  </r>
  <r>
    <x v="19"/>
    <s v="Kirkja"/>
    <n v="29"/>
    <x v="0"/>
  </r>
  <r>
    <x v="19"/>
    <s v="Svínoy"/>
    <n v="58"/>
    <x v="0"/>
  </r>
  <r>
    <x v="19"/>
    <s v="Viðareiði"/>
    <n v="342"/>
    <x v="1"/>
  </r>
  <r>
    <x v="19"/>
    <s v="Depil"/>
    <n v="2"/>
    <x v="1"/>
  </r>
  <r>
    <x v="19"/>
    <s v="Hvannasund"/>
    <n v="263"/>
    <x v="1"/>
  </r>
  <r>
    <x v="19"/>
    <s v="Múli"/>
    <n v="4"/>
    <x v="1"/>
  </r>
  <r>
    <x v="19"/>
    <s v="Norðdepil"/>
    <n v="170"/>
    <x v="1"/>
  </r>
  <r>
    <x v="19"/>
    <s v="Norðtoftir"/>
    <n v="8"/>
    <x v="1"/>
  </r>
  <r>
    <x v="19"/>
    <s v="Klaksvík"/>
    <n v="4691"/>
    <x v="2"/>
  </r>
  <r>
    <x v="19"/>
    <s v="Árnafjørður"/>
    <n v="56"/>
    <x v="1"/>
  </r>
  <r>
    <x v="19"/>
    <s v="Norðoyri"/>
    <n v="80"/>
    <x v="2"/>
  </r>
  <r>
    <x v="19"/>
    <s v="Ánirnar"/>
    <n v="15"/>
    <x v="2"/>
  </r>
  <r>
    <x v="19"/>
    <s v="Haraldssund"/>
    <n v="70"/>
    <x v="1"/>
  </r>
  <r>
    <x v="19"/>
    <s v="Kunoy"/>
    <n v="66"/>
    <x v="1"/>
  </r>
  <r>
    <x v="19"/>
    <s v="Mikladalur"/>
    <n v="52"/>
    <x v="0"/>
  </r>
  <r>
    <x v="19"/>
    <s v="Trøllanes"/>
    <n v="22"/>
    <x v="0"/>
  </r>
  <r>
    <x v="19"/>
    <s v="Húsar"/>
    <n v="57"/>
    <x v="0"/>
  </r>
  <r>
    <x v="19"/>
    <s v="Syðradalur, Kalsoy"/>
    <n v="5"/>
    <x v="0"/>
  </r>
  <r>
    <x v="19"/>
    <s v="Oyndarfjørður"/>
    <n v="182"/>
    <x v="1"/>
  </r>
  <r>
    <x v="19"/>
    <s v="Elduvík"/>
    <n v="25"/>
    <x v="1"/>
  </r>
  <r>
    <x v="19"/>
    <s v="Funningsfjørður"/>
    <n v="62"/>
    <x v="1"/>
  </r>
  <r>
    <x v="19"/>
    <s v="Fuglafjørður"/>
    <n v="1554"/>
    <x v="1"/>
  </r>
  <r>
    <x v="19"/>
    <s v="Hellurnar"/>
    <n v="31"/>
    <x v="1"/>
  </r>
  <r>
    <x v="19"/>
    <s v="Leirvík"/>
    <n v="883"/>
    <x v="1"/>
  </r>
  <r>
    <x v="19"/>
    <s v="Undir Gøtueiði"/>
    <n v="37"/>
    <x v="1"/>
  </r>
  <r>
    <x v="19"/>
    <s v="Gøtugjógv"/>
    <n v="53"/>
    <x v="1"/>
  </r>
  <r>
    <x v="19"/>
    <s v="Í Skálafirði"/>
    <m/>
    <x v="1"/>
  </r>
  <r>
    <x v="19"/>
    <s v="Norðragøta"/>
    <n v="549"/>
    <x v="1"/>
  </r>
  <r>
    <x v="19"/>
    <s v="Syðrugøta"/>
    <n v="400"/>
    <x v="1"/>
  </r>
  <r>
    <x v="19"/>
    <s v="Nes, Eysturoy"/>
    <n v="230"/>
    <x v="1"/>
  </r>
  <r>
    <x v="19"/>
    <s v="Saltnes"/>
    <n v="160"/>
    <x v="1"/>
  </r>
  <r>
    <x v="19"/>
    <s v="Toftir"/>
    <n v="833"/>
    <x v="1"/>
  </r>
  <r>
    <x v="19"/>
    <s v="Æðuvík"/>
    <n v="104"/>
    <x v="1"/>
  </r>
  <r>
    <x v="19"/>
    <s v="Glyvrar"/>
    <n v="419"/>
    <x v="1"/>
  </r>
  <r>
    <x v="19"/>
    <s v="Lamba"/>
    <n v="147"/>
    <x v="1"/>
  </r>
  <r>
    <x v="19"/>
    <s v="Rituvík"/>
    <n v="266"/>
    <x v="1"/>
  </r>
  <r>
    <x v="19"/>
    <s v="Runavík"/>
    <n v="478"/>
    <x v="1"/>
  </r>
  <r>
    <x v="19"/>
    <s v="Saltangará"/>
    <n v="788"/>
    <x v="1"/>
  </r>
  <r>
    <x v="19"/>
    <s v="Skipanes"/>
    <n v="55"/>
    <x v="1"/>
  </r>
  <r>
    <x v="19"/>
    <s v="Søldarfjørður"/>
    <n v="355"/>
    <x v="1"/>
  </r>
  <r>
    <x v="19"/>
    <s v="Lambareiði"/>
    <n v="13"/>
    <x v="1"/>
  </r>
  <r>
    <x v="19"/>
    <s v="Innan Glyvur"/>
    <n v="84"/>
    <x v="1"/>
  </r>
  <r>
    <x v="19"/>
    <s v="Kolbeinagjógv"/>
    <n v="40"/>
    <x v="1"/>
  </r>
  <r>
    <x v="19"/>
    <s v="Morskranes"/>
    <n v="42"/>
    <x v="1"/>
  </r>
  <r>
    <x v="19"/>
    <s v="Selatrað"/>
    <n v="66"/>
    <x v="1"/>
  </r>
  <r>
    <x v="19"/>
    <s v="Strendur"/>
    <n v="813"/>
    <x v="1"/>
  </r>
  <r>
    <x v="19"/>
    <s v="Skála"/>
    <n v="610"/>
    <x v="1"/>
  </r>
  <r>
    <x v="19"/>
    <s v="Skálabotnur"/>
    <n v="101"/>
    <x v="1"/>
  </r>
  <r>
    <x v="19"/>
    <s v="Eiði"/>
    <n v="661"/>
    <x v="1"/>
  </r>
  <r>
    <x v="19"/>
    <s v="Ljósá"/>
    <n v="33"/>
    <x v="1"/>
  </r>
  <r>
    <x v="19"/>
    <s v="Svínáir"/>
    <n v="22"/>
    <x v="1"/>
  </r>
  <r>
    <x v="19"/>
    <s v="Norðskáli"/>
    <n v="241"/>
    <x v="1"/>
  </r>
  <r>
    <x v="19"/>
    <s v="Oyrarbakki"/>
    <n v="107"/>
    <x v="1"/>
  </r>
  <r>
    <x v="19"/>
    <s v="Oyri"/>
    <n v="140"/>
    <x v="1"/>
  </r>
  <r>
    <x v="19"/>
    <s v="Funningur"/>
    <n v="81"/>
    <x v="1"/>
  </r>
  <r>
    <x v="19"/>
    <s v="Gjógv"/>
    <n v="57"/>
    <x v="1"/>
  </r>
  <r>
    <x v="19"/>
    <s v="Haldórsvík"/>
    <n v="165"/>
    <x v="1"/>
  </r>
  <r>
    <x v="19"/>
    <s v="Langasandur"/>
    <n v="31"/>
    <x v="1"/>
  </r>
  <r>
    <x v="19"/>
    <s v="Tjørnuvík"/>
    <n v="68"/>
    <x v="1"/>
  </r>
  <r>
    <x v="19"/>
    <s v="Saksun"/>
    <n v="31"/>
    <x v="1"/>
  </r>
  <r>
    <x v="19"/>
    <s v="Hvalvík"/>
    <n v="202"/>
    <x v="1"/>
  </r>
  <r>
    <x v="19"/>
    <s v="Nesvík"/>
    <n v="1"/>
    <x v="1"/>
  </r>
  <r>
    <x v="19"/>
    <s v="Streymnes"/>
    <n v="187"/>
    <x v="1"/>
  </r>
  <r>
    <x v="19"/>
    <s v="Hósvík"/>
    <n v="285"/>
    <x v="1"/>
  </r>
  <r>
    <x v="19"/>
    <s v="Kollafjørður"/>
    <n v="817"/>
    <x v="1"/>
  </r>
  <r>
    <x v="19"/>
    <s v="Oyrareingir"/>
    <n v="46"/>
    <x v="1"/>
  </r>
  <r>
    <x v="19"/>
    <s v="Signabøur"/>
    <n v="160"/>
    <x v="1"/>
  </r>
  <r>
    <x v="19"/>
    <s v="Kvívík"/>
    <n v="372"/>
    <x v="1"/>
  </r>
  <r>
    <x v="19"/>
    <s v="Leynar"/>
    <n v="120"/>
    <x v="1"/>
  </r>
  <r>
    <x v="19"/>
    <s v="Skælingur"/>
    <n v="11"/>
    <x v="1"/>
  </r>
  <r>
    <x v="19"/>
    <s v="Stykkið"/>
    <n v="41"/>
    <x v="1"/>
  </r>
  <r>
    <x v="19"/>
    <s v="Válur"/>
    <n v="49"/>
    <x v="1"/>
  </r>
  <r>
    <x v="19"/>
    <s v="Vestmanna"/>
    <n v="1239"/>
    <x v="1"/>
  </r>
  <r>
    <x v="19"/>
    <s v="Tórshavn"/>
    <n v="12621"/>
    <x v="3"/>
  </r>
  <r>
    <x v="19"/>
    <s v="Kaldbak"/>
    <n v="215"/>
    <x v="1"/>
  </r>
  <r>
    <x v="19"/>
    <s v="Kaldbaksbotnur"/>
    <n v="6"/>
    <x v="1"/>
  </r>
  <r>
    <x v="19"/>
    <s v="Mjørkadalur"/>
    <n v="1"/>
    <x v="1"/>
  </r>
  <r>
    <x v="19"/>
    <s v="Sund"/>
    <n v="3"/>
    <x v="1"/>
  </r>
  <r>
    <x v="19"/>
    <s v="Hvítanes"/>
    <n v="99"/>
    <x v="3"/>
  </r>
  <r>
    <x v="19"/>
    <s v="Hoyvík"/>
    <n v="2820"/>
    <x v="3"/>
  </r>
  <r>
    <x v="19"/>
    <s v="Argir"/>
    <n v="1851"/>
    <x v="3"/>
  </r>
  <r>
    <x v="19"/>
    <s v="Norðradalur"/>
    <n v="14"/>
    <x v="1"/>
  </r>
  <r>
    <x v="19"/>
    <s v="Syðradalur, Streymoy"/>
    <n v="7"/>
    <x v="1"/>
  </r>
  <r>
    <x v="19"/>
    <s v="Kirkjubøur"/>
    <n v="71"/>
    <x v="1"/>
  </r>
  <r>
    <x v="19"/>
    <s v="Velbastaður"/>
    <n v="153"/>
    <x v="1"/>
  </r>
  <r>
    <x v="19"/>
    <s v="Hestur"/>
    <n v="39"/>
    <x v="0"/>
  </r>
  <r>
    <x v="19"/>
    <s v="Koltur"/>
    <n v="2"/>
    <x v="0"/>
  </r>
  <r>
    <x v="19"/>
    <s v="Nólsoy"/>
    <n v="262"/>
    <x v="0"/>
  </r>
  <r>
    <x v="19"/>
    <s v="Sandavágur"/>
    <n v="730"/>
    <x v="1"/>
  </r>
  <r>
    <x v="19"/>
    <s v="Miðvágur"/>
    <n v="1017"/>
    <x v="1"/>
  </r>
  <r>
    <x v="19"/>
    <s v="Vatnsoyrar"/>
    <n v="42"/>
    <x v="1"/>
  </r>
  <r>
    <x v="19"/>
    <s v="Sørvágur"/>
    <n v="973"/>
    <x v="1"/>
  </r>
  <r>
    <x v="19"/>
    <s v="Bøur"/>
    <n v="73"/>
    <x v="1"/>
  </r>
  <r>
    <x v="19"/>
    <s v="Gásadalur"/>
    <n v="16"/>
    <x v="1"/>
  </r>
  <r>
    <x v="19"/>
    <s v="Mykines"/>
    <n v="19"/>
    <x v="0"/>
  </r>
  <r>
    <x v="19"/>
    <s v="Sandur"/>
    <n v="589"/>
    <x v="4"/>
  </r>
  <r>
    <x v="19"/>
    <s v="Skopun"/>
    <n v="495"/>
    <x v="4"/>
  </r>
  <r>
    <x v="19"/>
    <s v="Skálavík"/>
    <n v="202"/>
    <x v="4"/>
  </r>
  <r>
    <x v="19"/>
    <s v="Dalur"/>
    <n v="50"/>
    <x v="4"/>
  </r>
  <r>
    <x v="19"/>
    <s v="Húsavík"/>
    <n v="85"/>
    <x v="4"/>
  </r>
  <r>
    <x v="19"/>
    <s v="Skarvanes"/>
    <n v="5"/>
    <x v="4"/>
  </r>
  <r>
    <x v="19"/>
    <s v="Skúgvoy"/>
    <n v="61"/>
    <x v="0"/>
  </r>
  <r>
    <x v="19"/>
    <s v="Stóra Dímun"/>
    <n v="7"/>
    <x v="0"/>
  </r>
  <r>
    <x v="19"/>
    <s v="Hvalba"/>
    <n v="659"/>
    <x v="4"/>
  </r>
  <r>
    <x v="19"/>
    <s v="Sandvík"/>
    <n v="111"/>
    <x v="4"/>
  </r>
  <r>
    <x v="19"/>
    <s v="Froðba"/>
    <n v="148"/>
    <x v="4"/>
  </r>
  <r>
    <x v="19"/>
    <s v="Trongisvágur"/>
    <n v="407"/>
    <x v="4"/>
  </r>
  <r>
    <x v="19"/>
    <s v="Tvøroyri"/>
    <n v="1190"/>
    <x v="4"/>
  </r>
  <r>
    <x v="19"/>
    <s v="Ørðavík"/>
    <n v="34"/>
    <x v="4"/>
  </r>
  <r>
    <x v="19"/>
    <s v="Ørðavíkslíð"/>
    <n v="70"/>
    <x v="4"/>
  </r>
  <r>
    <x v="19"/>
    <s v="Fámjin"/>
    <n v="110"/>
    <x v="4"/>
  </r>
  <r>
    <x v="19"/>
    <s v="Hov"/>
    <n v="132"/>
    <x v="4"/>
  </r>
  <r>
    <x v="19"/>
    <s v="Porkeri"/>
    <n v="366"/>
    <x v="4"/>
  </r>
  <r>
    <x v="19"/>
    <s v="Vágur"/>
    <n v="1428"/>
    <x v="4"/>
  </r>
  <r>
    <x v="19"/>
    <s v="Lopra"/>
    <n v="103"/>
    <x v="4"/>
  </r>
  <r>
    <x v="19"/>
    <s v="Sumba"/>
    <n v="277"/>
    <x v="4"/>
  </r>
  <r>
    <x v="19"/>
    <s v="Víkarbyrgi"/>
    <n v="2"/>
    <x v="4"/>
  </r>
  <r>
    <x v="19"/>
    <s v="Akrar"/>
    <n v="28"/>
    <x v="4"/>
  </r>
  <r>
    <x v="20"/>
    <s v="Hattarvík"/>
    <n v="17"/>
    <x v="0"/>
  </r>
  <r>
    <x v="20"/>
    <s v="Kirkja"/>
    <n v="28"/>
    <x v="0"/>
  </r>
  <r>
    <x v="20"/>
    <s v="Svínoy"/>
    <n v="55"/>
    <x v="0"/>
  </r>
  <r>
    <x v="20"/>
    <s v="Viðareiði"/>
    <n v="341"/>
    <x v="1"/>
  </r>
  <r>
    <x v="20"/>
    <s v="Depil"/>
    <n v="2"/>
    <x v="1"/>
  </r>
  <r>
    <x v="20"/>
    <s v="Hvannasund"/>
    <n v="271"/>
    <x v="1"/>
  </r>
  <r>
    <x v="20"/>
    <s v="Múli"/>
    <n v="4"/>
    <x v="1"/>
  </r>
  <r>
    <x v="20"/>
    <s v="Norðdepil"/>
    <n v="164"/>
    <x v="1"/>
  </r>
  <r>
    <x v="20"/>
    <s v="Norðtoftir"/>
    <n v="8"/>
    <x v="1"/>
  </r>
  <r>
    <x v="20"/>
    <s v="Klaksvík"/>
    <n v="4684"/>
    <x v="2"/>
  </r>
  <r>
    <x v="20"/>
    <s v="Árnafjørður"/>
    <n v="51"/>
    <x v="1"/>
  </r>
  <r>
    <x v="20"/>
    <s v="Norðoyri"/>
    <n v="84"/>
    <x v="2"/>
  </r>
  <r>
    <x v="20"/>
    <s v="Ánirnar"/>
    <n v="13"/>
    <x v="2"/>
  </r>
  <r>
    <x v="20"/>
    <s v="Haraldssund"/>
    <n v="74"/>
    <x v="1"/>
  </r>
  <r>
    <x v="20"/>
    <s v="Kunoy"/>
    <n v="68"/>
    <x v="1"/>
  </r>
  <r>
    <x v="20"/>
    <s v="Mikladalur"/>
    <n v="45"/>
    <x v="0"/>
  </r>
  <r>
    <x v="20"/>
    <s v="Trøllanes"/>
    <n v="23"/>
    <x v="0"/>
  </r>
  <r>
    <x v="20"/>
    <s v="Húsar"/>
    <n v="52"/>
    <x v="0"/>
  </r>
  <r>
    <x v="20"/>
    <s v="Syðradalur, Kalsoy"/>
    <n v="5"/>
    <x v="0"/>
  </r>
  <r>
    <x v="20"/>
    <s v="Oyndarfjørður"/>
    <n v="182"/>
    <x v="1"/>
  </r>
  <r>
    <x v="20"/>
    <s v="Elduvík"/>
    <n v="26"/>
    <x v="1"/>
  </r>
  <r>
    <x v="20"/>
    <s v="Funningsfjørður"/>
    <n v="62"/>
    <x v="1"/>
  </r>
  <r>
    <x v="20"/>
    <s v="Fuglafjørður"/>
    <n v="1539"/>
    <x v="1"/>
  </r>
  <r>
    <x v="20"/>
    <s v="Hellurnar"/>
    <n v="26"/>
    <x v="1"/>
  </r>
  <r>
    <x v="20"/>
    <s v="Leirvík"/>
    <n v="853"/>
    <x v="1"/>
  </r>
  <r>
    <x v="20"/>
    <s v="Undir Gøtueiði"/>
    <n v="37"/>
    <x v="1"/>
  </r>
  <r>
    <x v="20"/>
    <s v="Gøtugjógv"/>
    <n v="53"/>
    <x v="1"/>
  </r>
  <r>
    <x v="20"/>
    <s v="Í Skálafirði"/>
    <m/>
    <x v="1"/>
  </r>
  <r>
    <x v="20"/>
    <s v="Norðragøta"/>
    <n v="570"/>
    <x v="1"/>
  </r>
  <r>
    <x v="20"/>
    <s v="Syðrugøta"/>
    <n v="405"/>
    <x v="1"/>
  </r>
  <r>
    <x v="20"/>
    <s v="Nes, Eysturoy"/>
    <n v="232"/>
    <x v="1"/>
  </r>
  <r>
    <x v="20"/>
    <s v="Saltnes"/>
    <n v="151"/>
    <x v="1"/>
  </r>
  <r>
    <x v="20"/>
    <s v="Toftir"/>
    <n v="828"/>
    <x v="1"/>
  </r>
  <r>
    <x v="20"/>
    <s v="Æðuvík"/>
    <n v="105"/>
    <x v="1"/>
  </r>
  <r>
    <x v="20"/>
    <s v="Glyvrar"/>
    <n v="422"/>
    <x v="1"/>
  </r>
  <r>
    <x v="20"/>
    <s v="Lamba"/>
    <n v="145"/>
    <x v="1"/>
  </r>
  <r>
    <x v="20"/>
    <s v="Rituvík"/>
    <n v="275"/>
    <x v="1"/>
  </r>
  <r>
    <x v="20"/>
    <s v="Runavík"/>
    <n v="475"/>
    <x v="1"/>
  </r>
  <r>
    <x v="20"/>
    <s v="Saltangará"/>
    <n v="821"/>
    <x v="1"/>
  </r>
  <r>
    <x v="20"/>
    <s v="Skipanes"/>
    <n v="58"/>
    <x v="1"/>
  </r>
  <r>
    <x v="20"/>
    <s v="Søldarfjørður"/>
    <n v="347"/>
    <x v="1"/>
  </r>
  <r>
    <x v="20"/>
    <s v="Lambareiði"/>
    <n v="7"/>
    <x v="1"/>
  </r>
  <r>
    <x v="20"/>
    <s v="Innan Glyvur"/>
    <n v="81"/>
    <x v="1"/>
  </r>
  <r>
    <x v="20"/>
    <s v="Kolbeinagjógv"/>
    <n v="33"/>
    <x v="1"/>
  </r>
  <r>
    <x v="20"/>
    <s v="Morskranes"/>
    <n v="46"/>
    <x v="1"/>
  </r>
  <r>
    <x v="20"/>
    <s v="Selatrað"/>
    <n v="62"/>
    <x v="1"/>
  </r>
  <r>
    <x v="20"/>
    <s v="Strendur"/>
    <n v="820"/>
    <x v="1"/>
  </r>
  <r>
    <x v="20"/>
    <s v="Skála"/>
    <n v="614"/>
    <x v="1"/>
  </r>
  <r>
    <x v="20"/>
    <s v="Skálabotnur"/>
    <n v="100"/>
    <x v="1"/>
  </r>
  <r>
    <x v="20"/>
    <s v="Eiði"/>
    <n v="658"/>
    <x v="1"/>
  </r>
  <r>
    <x v="20"/>
    <s v="Ljósá"/>
    <n v="35"/>
    <x v="1"/>
  </r>
  <r>
    <x v="20"/>
    <s v="Svínáir"/>
    <n v="25"/>
    <x v="1"/>
  </r>
  <r>
    <x v="20"/>
    <s v="Norðskáli"/>
    <n v="248"/>
    <x v="1"/>
  </r>
  <r>
    <x v="20"/>
    <s v="Oyrarbakki"/>
    <n v="105"/>
    <x v="1"/>
  </r>
  <r>
    <x v="20"/>
    <s v="Oyri"/>
    <n v="137"/>
    <x v="1"/>
  </r>
  <r>
    <x v="20"/>
    <s v="Funningur"/>
    <n v="81"/>
    <x v="1"/>
  </r>
  <r>
    <x v="20"/>
    <s v="Gjógv"/>
    <n v="54"/>
    <x v="1"/>
  </r>
  <r>
    <x v="20"/>
    <s v="Haldórsvík"/>
    <n v="162"/>
    <x v="1"/>
  </r>
  <r>
    <x v="20"/>
    <s v="Langasandur"/>
    <n v="36"/>
    <x v="1"/>
  </r>
  <r>
    <x v="20"/>
    <s v="Tjørnuvík"/>
    <n v="71"/>
    <x v="1"/>
  </r>
  <r>
    <x v="20"/>
    <s v="Saksun"/>
    <n v="32"/>
    <x v="1"/>
  </r>
  <r>
    <x v="20"/>
    <s v="Hvalvík"/>
    <n v="220"/>
    <x v="1"/>
  </r>
  <r>
    <x v="20"/>
    <s v="Nesvík"/>
    <n v="1"/>
    <x v="1"/>
  </r>
  <r>
    <x v="20"/>
    <s v="Streymnes"/>
    <n v="199"/>
    <x v="1"/>
  </r>
  <r>
    <x v="20"/>
    <s v="Hósvík"/>
    <n v="292"/>
    <x v="1"/>
  </r>
  <r>
    <x v="20"/>
    <s v="Kollafjørður"/>
    <n v="820"/>
    <x v="1"/>
  </r>
  <r>
    <x v="20"/>
    <s v="Oyrareingir"/>
    <n v="43"/>
    <x v="1"/>
  </r>
  <r>
    <x v="20"/>
    <s v="Signabøur"/>
    <n v="158"/>
    <x v="1"/>
  </r>
  <r>
    <x v="20"/>
    <s v="Kvívík"/>
    <n v="375"/>
    <x v="1"/>
  </r>
  <r>
    <x v="20"/>
    <s v="Leynar"/>
    <n v="122"/>
    <x v="1"/>
  </r>
  <r>
    <x v="20"/>
    <s v="Skælingur"/>
    <n v="11"/>
    <x v="1"/>
  </r>
  <r>
    <x v="20"/>
    <s v="Stykkið"/>
    <n v="42"/>
    <x v="1"/>
  </r>
  <r>
    <x v="20"/>
    <s v="Válur"/>
    <n v="55"/>
    <x v="1"/>
  </r>
  <r>
    <x v="20"/>
    <s v="Vestmanna"/>
    <n v="1239"/>
    <x v="1"/>
  </r>
  <r>
    <x v="20"/>
    <s v="Tórshavn"/>
    <n v="12594"/>
    <x v="3"/>
  </r>
  <r>
    <x v="20"/>
    <s v="Kaldbak"/>
    <n v="217"/>
    <x v="1"/>
  </r>
  <r>
    <x v="20"/>
    <s v="Kaldbaksbotnur"/>
    <n v="8"/>
    <x v="1"/>
  </r>
  <r>
    <x v="20"/>
    <s v="Mjørkadalur"/>
    <m/>
    <x v="1"/>
  </r>
  <r>
    <x v="20"/>
    <s v="Sund"/>
    <n v="3"/>
    <x v="1"/>
  </r>
  <r>
    <x v="20"/>
    <s v="Hvítanes"/>
    <n v="96"/>
    <x v="3"/>
  </r>
  <r>
    <x v="20"/>
    <s v="Hoyvík"/>
    <n v="2949"/>
    <x v="3"/>
  </r>
  <r>
    <x v="20"/>
    <s v="Argir"/>
    <n v="1888"/>
    <x v="3"/>
  </r>
  <r>
    <x v="20"/>
    <s v="Norðradalur"/>
    <n v="17"/>
    <x v="1"/>
  </r>
  <r>
    <x v="20"/>
    <s v="Syðradalur, Streymoy"/>
    <n v="7"/>
    <x v="1"/>
  </r>
  <r>
    <x v="20"/>
    <s v="Kirkjubøur"/>
    <n v="67"/>
    <x v="1"/>
  </r>
  <r>
    <x v="20"/>
    <s v="Velbastaður"/>
    <n v="160"/>
    <x v="1"/>
  </r>
  <r>
    <x v="20"/>
    <s v="Hestur"/>
    <n v="39"/>
    <x v="0"/>
  </r>
  <r>
    <x v="20"/>
    <s v="Koltur"/>
    <n v="2"/>
    <x v="0"/>
  </r>
  <r>
    <x v="20"/>
    <s v="Nólsoy"/>
    <n v="264"/>
    <x v="0"/>
  </r>
  <r>
    <x v="20"/>
    <s v="Sandavágur"/>
    <n v="739"/>
    <x v="1"/>
  </r>
  <r>
    <x v="20"/>
    <s v="Miðvágur"/>
    <n v="1032"/>
    <x v="1"/>
  </r>
  <r>
    <x v="20"/>
    <s v="Vatnsoyrar"/>
    <n v="56"/>
    <x v="1"/>
  </r>
  <r>
    <x v="20"/>
    <s v="Sørvágur"/>
    <n v="976"/>
    <x v="1"/>
  </r>
  <r>
    <x v="20"/>
    <s v="Bøur"/>
    <n v="70"/>
    <x v="1"/>
  </r>
  <r>
    <x v="20"/>
    <s v="Gásadalur"/>
    <n v="14"/>
    <x v="1"/>
  </r>
  <r>
    <x v="20"/>
    <s v="Mykines"/>
    <n v="21"/>
    <x v="0"/>
  </r>
  <r>
    <x v="20"/>
    <s v="Sandur"/>
    <n v="598"/>
    <x v="4"/>
  </r>
  <r>
    <x v="20"/>
    <s v="Skopun"/>
    <n v="480"/>
    <x v="4"/>
  </r>
  <r>
    <x v="20"/>
    <s v="Skálavík"/>
    <n v="183"/>
    <x v="4"/>
  </r>
  <r>
    <x v="20"/>
    <s v="Dalur"/>
    <n v="48"/>
    <x v="4"/>
  </r>
  <r>
    <x v="20"/>
    <s v="Húsavík"/>
    <n v="89"/>
    <x v="4"/>
  </r>
  <r>
    <x v="20"/>
    <s v="Skarvanes"/>
    <n v="5"/>
    <x v="4"/>
  </r>
  <r>
    <x v="20"/>
    <s v="Skúgvoy"/>
    <n v="55"/>
    <x v="0"/>
  </r>
  <r>
    <x v="20"/>
    <s v="Stóra Dímun"/>
    <n v="7"/>
    <x v="0"/>
  </r>
  <r>
    <x v="20"/>
    <s v="Hvalba"/>
    <n v="664"/>
    <x v="4"/>
  </r>
  <r>
    <x v="20"/>
    <s v="Sandvík"/>
    <n v="113"/>
    <x v="4"/>
  </r>
  <r>
    <x v="20"/>
    <s v="Froðba"/>
    <n v="140"/>
    <x v="4"/>
  </r>
  <r>
    <x v="20"/>
    <s v="Trongisvágur"/>
    <n v="414"/>
    <x v="4"/>
  </r>
  <r>
    <x v="20"/>
    <s v="Tvøroyri"/>
    <n v="1175"/>
    <x v="4"/>
  </r>
  <r>
    <x v="20"/>
    <s v="Ørðavík"/>
    <n v="39"/>
    <x v="4"/>
  </r>
  <r>
    <x v="20"/>
    <s v="Ørðavíkslíð"/>
    <n v="68"/>
    <x v="4"/>
  </r>
  <r>
    <x v="20"/>
    <s v="Fámjin"/>
    <n v="114"/>
    <x v="4"/>
  </r>
  <r>
    <x v="20"/>
    <s v="Hov"/>
    <n v="131"/>
    <x v="4"/>
  </r>
  <r>
    <x v="20"/>
    <s v="Porkeri"/>
    <n v="359"/>
    <x v="4"/>
  </r>
  <r>
    <x v="20"/>
    <s v="Vágur"/>
    <n v="1423"/>
    <x v="4"/>
  </r>
  <r>
    <x v="20"/>
    <s v="Lopra"/>
    <n v="96"/>
    <x v="4"/>
  </r>
  <r>
    <x v="20"/>
    <s v="Sumba"/>
    <n v="264"/>
    <x v="4"/>
  </r>
  <r>
    <x v="20"/>
    <s v="Víkarbyrgi"/>
    <n v="2"/>
    <x v="4"/>
  </r>
  <r>
    <x v="20"/>
    <s v="Akrar"/>
    <n v="28"/>
    <x v="4"/>
  </r>
  <r>
    <x v="21"/>
    <s v="Hattarvík"/>
    <n v="16"/>
    <x v="0"/>
  </r>
  <r>
    <x v="21"/>
    <s v="Kirkja"/>
    <n v="27"/>
    <x v="0"/>
  </r>
  <r>
    <x v="21"/>
    <s v="Svínoy"/>
    <n v="55"/>
    <x v="0"/>
  </r>
  <r>
    <x v="21"/>
    <s v="Viðareiði"/>
    <n v="346"/>
    <x v="1"/>
  </r>
  <r>
    <x v="21"/>
    <s v="Depil"/>
    <n v="2"/>
    <x v="1"/>
  </r>
  <r>
    <x v="21"/>
    <s v="Hvannasund"/>
    <n v="270"/>
    <x v="1"/>
  </r>
  <r>
    <x v="21"/>
    <s v="Múli"/>
    <n v="3"/>
    <x v="1"/>
  </r>
  <r>
    <x v="21"/>
    <s v="Norðdepil"/>
    <n v="170"/>
    <x v="1"/>
  </r>
  <r>
    <x v="21"/>
    <s v="Norðtoftir"/>
    <n v="6"/>
    <x v="1"/>
  </r>
  <r>
    <x v="21"/>
    <s v="Klaksvík"/>
    <n v="4660"/>
    <x v="2"/>
  </r>
  <r>
    <x v="21"/>
    <s v="Árnafjørður"/>
    <n v="49"/>
    <x v="1"/>
  </r>
  <r>
    <x v="21"/>
    <s v="Norðoyri"/>
    <n v="84"/>
    <x v="2"/>
  </r>
  <r>
    <x v="21"/>
    <s v="Ánirnar"/>
    <n v="17"/>
    <x v="2"/>
  </r>
  <r>
    <x v="21"/>
    <s v="Haraldssund"/>
    <n v="74"/>
    <x v="1"/>
  </r>
  <r>
    <x v="21"/>
    <s v="Kunoy"/>
    <n v="71"/>
    <x v="1"/>
  </r>
  <r>
    <x v="21"/>
    <s v="Mikladalur"/>
    <n v="42"/>
    <x v="0"/>
  </r>
  <r>
    <x v="21"/>
    <s v="Trøllanes"/>
    <n v="27"/>
    <x v="0"/>
  </r>
  <r>
    <x v="21"/>
    <s v="Húsar"/>
    <n v="53"/>
    <x v="0"/>
  </r>
  <r>
    <x v="21"/>
    <s v="Syðradalur, Kalsoy"/>
    <n v="7"/>
    <x v="0"/>
  </r>
  <r>
    <x v="21"/>
    <s v="Oyndarfjørður"/>
    <n v="163"/>
    <x v="1"/>
  </r>
  <r>
    <x v="21"/>
    <s v="Elduvík"/>
    <n v="30"/>
    <x v="1"/>
  </r>
  <r>
    <x v="21"/>
    <s v="Funningsfjørður"/>
    <n v="66"/>
    <x v="1"/>
  </r>
  <r>
    <x v="21"/>
    <s v="Fuglafjørður"/>
    <n v="1528"/>
    <x v="1"/>
  </r>
  <r>
    <x v="21"/>
    <s v="Hellurnar"/>
    <n v="30"/>
    <x v="1"/>
  </r>
  <r>
    <x v="21"/>
    <s v="Leirvík"/>
    <n v="864"/>
    <x v="1"/>
  </r>
  <r>
    <x v="21"/>
    <s v="Undir Gøtueiði"/>
    <n v="36"/>
    <x v="1"/>
  </r>
  <r>
    <x v="21"/>
    <s v="Gøtugjógv"/>
    <n v="53"/>
    <x v="1"/>
  </r>
  <r>
    <x v="21"/>
    <s v="Í Skálafirði"/>
    <m/>
    <x v="1"/>
  </r>
  <r>
    <x v="21"/>
    <s v="Norðragøta"/>
    <n v="564"/>
    <x v="1"/>
  </r>
  <r>
    <x v="21"/>
    <s v="Syðrugøta"/>
    <n v="406"/>
    <x v="1"/>
  </r>
  <r>
    <x v="21"/>
    <s v="Nes, Eysturoy"/>
    <n v="237"/>
    <x v="1"/>
  </r>
  <r>
    <x v="21"/>
    <s v="Saltnes"/>
    <n v="159"/>
    <x v="1"/>
  </r>
  <r>
    <x v="21"/>
    <s v="Toftir"/>
    <n v="830"/>
    <x v="1"/>
  </r>
  <r>
    <x v="21"/>
    <s v="Æðuvík"/>
    <n v="100"/>
    <x v="1"/>
  </r>
  <r>
    <x v="21"/>
    <s v="Glyvrar"/>
    <n v="424"/>
    <x v="1"/>
  </r>
  <r>
    <x v="21"/>
    <s v="Lamba"/>
    <n v="130"/>
    <x v="1"/>
  </r>
  <r>
    <x v="21"/>
    <s v="Rituvík"/>
    <n v="273"/>
    <x v="1"/>
  </r>
  <r>
    <x v="21"/>
    <s v="Runavík"/>
    <n v="469"/>
    <x v="1"/>
  </r>
  <r>
    <x v="21"/>
    <s v="Saltangará"/>
    <n v="835"/>
    <x v="1"/>
  </r>
  <r>
    <x v="21"/>
    <s v="Skipanes"/>
    <n v="60"/>
    <x v="1"/>
  </r>
  <r>
    <x v="21"/>
    <s v="Søldarfjørður"/>
    <n v="357"/>
    <x v="1"/>
  </r>
  <r>
    <x v="21"/>
    <s v="Lambareiði"/>
    <n v="14"/>
    <x v="1"/>
  </r>
  <r>
    <x v="21"/>
    <s v="Innan Glyvur"/>
    <n v="85"/>
    <x v="1"/>
  </r>
  <r>
    <x v="21"/>
    <s v="Kolbeinagjógv"/>
    <n v="35"/>
    <x v="1"/>
  </r>
  <r>
    <x v="21"/>
    <s v="Morskranes"/>
    <n v="42"/>
    <x v="1"/>
  </r>
  <r>
    <x v="21"/>
    <s v="Selatrað"/>
    <n v="63"/>
    <x v="1"/>
  </r>
  <r>
    <x v="21"/>
    <s v="Strendur"/>
    <n v="808"/>
    <x v="1"/>
  </r>
  <r>
    <x v="21"/>
    <s v="Skála"/>
    <n v="606"/>
    <x v="1"/>
  </r>
  <r>
    <x v="21"/>
    <s v="Skálabotnur"/>
    <n v="104"/>
    <x v="1"/>
  </r>
  <r>
    <x v="21"/>
    <s v="Eiði"/>
    <n v="653"/>
    <x v="1"/>
  </r>
  <r>
    <x v="21"/>
    <s v="Ljósá"/>
    <n v="36"/>
    <x v="1"/>
  </r>
  <r>
    <x v="21"/>
    <s v="Svínáir"/>
    <n v="23"/>
    <x v="1"/>
  </r>
  <r>
    <x v="21"/>
    <s v="Norðskáli"/>
    <n v="258"/>
    <x v="1"/>
  </r>
  <r>
    <x v="21"/>
    <s v="Oyrarbakki"/>
    <n v="100"/>
    <x v="1"/>
  </r>
  <r>
    <x v="21"/>
    <s v="Oyri"/>
    <n v="141"/>
    <x v="1"/>
  </r>
  <r>
    <x v="21"/>
    <s v="Funningur"/>
    <n v="81"/>
    <x v="1"/>
  </r>
  <r>
    <x v="21"/>
    <s v="Gjógv"/>
    <n v="49"/>
    <x v="1"/>
  </r>
  <r>
    <x v="21"/>
    <s v="Haldórsvík"/>
    <n v="156"/>
    <x v="1"/>
  </r>
  <r>
    <x v="21"/>
    <s v="Langasandur"/>
    <n v="37"/>
    <x v="1"/>
  </r>
  <r>
    <x v="21"/>
    <s v="Tjørnuvík"/>
    <n v="72"/>
    <x v="1"/>
  </r>
  <r>
    <x v="21"/>
    <s v="Saksun"/>
    <n v="30"/>
    <x v="1"/>
  </r>
  <r>
    <x v="21"/>
    <s v="Hvalvík"/>
    <n v="209"/>
    <x v="1"/>
  </r>
  <r>
    <x v="21"/>
    <s v="Nesvík"/>
    <n v="1"/>
    <x v="1"/>
  </r>
  <r>
    <x v="21"/>
    <s v="Streymnes"/>
    <n v="198"/>
    <x v="1"/>
  </r>
  <r>
    <x v="21"/>
    <s v="Hósvík"/>
    <n v="304"/>
    <x v="1"/>
  </r>
  <r>
    <x v="21"/>
    <s v="Kollafjørður"/>
    <n v="798"/>
    <x v="1"/>
  </r>
  <r>
    <x v="21"/>
    <s v="Oyrareingir"/>
    <n v="45"/>
    <x v="1"/>
  </r>
  <r>
    <x v="21"/>
    <s v="Signabøur"/>
    <n v="155"/>
    <x v="1"/>
  </r>
  <r>
    <x v="21"/>
    <s v="Kvívík"/>
    <n v="385"/>
    <x v="1"/>
  </r>
  <r>
    <x v="21"/>
    <s v="Leynar"/>
    <n v="118"/>
    <x v="1"/>
  </r>
  <r>
    <x v="21"/>
    <s v="Skælingur"/>
    <n v="11"/>
    <x v="1"/>
  </r>
  <r>
    <x v="21"/>
    <s v="Stykkið"/>
    <n v="38"/>
    <x v="1"/>
  </r>
  <r>
    <x v="21"/>
    <s v="Válur"/>
    <n v="55"/>
    <x v="1"/>
  </r>
  <r>
    <x v="21"/>
    <s v="Vestmanna"/>
    <n v="1229"/>
    <x v="1"/>
  </r>
  <r>
    <x v="21"/>
    <s v="Tórshavn"/>
    <n v="12470"/>
    <x v="3"/>
  </r>
  <r>
    <x v="21"/>
    <s v="Kaldbak"/>
    <n v="222"/>
    <x v="1"/>
  </r>
  <r>
    <x v="21"/>
    <s v="Kaldbaksbotnur"/>
    <n v="8"/>
    <x v="1"/>
  </r>
  <r>
    <x v="21"/>
    <s v="Mjørkadalur"/>
    <m/>
    <x v="1"/>
  </r>
  <r>
    <x v="21"/>
    <s v="Sund"/>
    <n v="3"/>
    <x v="1"/>
  </r>
  <r>
    <x v="21"/>
    <s v="Hvítanes"/>
    <n v="94"/>
    <x v="3"/>
  </r>
  <r>
    <x v="21"/>
    <s v="Hoyvík"/>
    <n v="3011"/>
    <x v="3"/>
  </r>
  <r>
    <x v="21"/>
    <s v="Argir"/>
    <n v="1918"/>
    <x v="3"/>
  </r>
  <r>
    <x v="21"/>
    <s v="Norðradalur"/>
    <n v="15"/>
    <x v="1"/>
  </r>
  <r>
    <x v="21"/>
    <s v="Syðradalur, Streymoy"/>
    <n v="7"/>
    <x v="1"/>
  </r>
  <r>
    <x v="21"/>
    <s v="Kirkjubøur"/>
    <n v="73"/>
    <x v="1"/>
  </r>
  <r>
    <x v="21"/>
    <s v="Velbastaður"/>
    <n v="172"/>
    <x v="1"/>
  </r>
  <r>
    <x v="21"/>
    <s v="Hestur"/>
    <n v="37"/>
    <x v="0"/>
  </r>
  <r>
    <x v="21"/>
    <s v="Koltur"/>
    <n v="2"/>
    <x v="0"/>
  </r>
  <r>
    <x v="21"/>
    <s v="Nólsoy"/>
    <n v="252"/>
    <x v="0"/>
  </r>
  <r>
    <x v="21"/>
    <s v="Sandavágur"/>
    <n v="765"/>
    <x v="1"/>
  </r>
  <r>
    <x v="21"/>
    <s v="Miðvágur"/>
    <n v="1044"/>
    <x v="1"/>
  </r>
  <r>
    <x v="21"/>
    <s v="Vatnsoyrar"/>
    <n v="56"/>
    <x v="1"/>
  </r>
  <r>
    <x v="21"/>
    <s v="Sørvágur"/>
    <n v="959"/>
    <x v="1"/>
  </r>
  <r>
    <x v="21"/>
    <s v="Bøur"/>
    <n v="71"/>
    <x v="1"/>
  </r>
  <r>
    <x v="21"/>
    <s v="Gásadalur"/>
    <n v="14"/>
    <x v="1"/>
  </r>
  <r>
    <x v="21"/>
    <s v="Mykines"/>
    <n v="20"/>
    <x v="0"/>
  </r>
  <r>
    <x v="21"/>
    <s v="Sandur"/>
    <n v="583"/>
    <x v="4"/>
  </r>
  <r>
    <x v="21"/>
    <s v="Skopun"/>
    <n v="485"/>
    <x v="4"/>
  </r>
  <r>
    <x v="21"/>
    <s v="Skálavík"/>
    <n v="180"/>
    <x v="4"/>
  </r>
  <r>
    <x v="21"/>
    <s v="Dalur"/>
    <n v="48"/>
    <x v="4"/>
  </r>
  <r>
    <x v="21"/>
    <s v="Húsavík"/>
    <n v="80"/>
    <x v="4"/>
  </r>
  <r>
    <x v="21"/>
    <s v="Skarvanes"/>
    <n v="4"/>
    <x v="4"/>
  </r>
  <r>
    <x v="21"/>
    <s v="Skúgvoy"/>
    <n v="52"/>
    <x v="0"/>
  </r>
  <r>
    <x v="21"/>
    <s v="Stóra Dímun"/>
    <n v="7"/>
    <x v="0"/>
  </r>
  <r>
    <x v="21"/>
    <s v="Hvalba"/>
    <n v="650"/>
    <x v="4"/>
  </r>
  <r>
    <x v="21"/>
    <s v="Sandvík"/>
    <n v="112"/>
    <x v="4"/>
  </r>
  <r>
    <x v="21"/>
    <s v="Froðba"/>
    <n v="136"/>
    <x v="4"/>
  </r>
  <r>
    <x v="21"/>
    <s v="Trongisvágur"/>
    <n v="421"/>
    <x v="4"/>
  </r>
  <r>
    <x v="21"/>
    <s v="Tvøroyri"/>
    <n v="1154"/>
    <x v="4"/>
  </r>
  <r>
    <x v="21"/>
    <s v="Ørðavík"/>
    <n v="39"/>
    <x v="4"/>
  </r>
  <r>
    <x v="21"/>
    <s v="Ørðavíkslíð"/>
    <n v="64"/>
    <x v="4"/>
  </r>
  <r>
    <x v="21"/>
    <s v="Fámjin"/>
    <n v="116"/>
    <x v="4"/>
  </r>
  <r>
    <x v="21"/>
    <s v="Hov"/>
    <n v="127"/>
    <x v="4"/>
  </r>
  <r>
    <x v="21"/>
    <s v="Porkeri"/>
    <n v="344"/>
    <x v="4"/>
  </r>
  <r>
    <x v="21"/>
    <s v="Vágur"/>
    <n v="1392"/>
    <x v="4"/>
  </r>
  <r>
    <x v="21"/>
    <s v="Lopra"/>
    <n v="98"/>
    <x v="4"/>
  </r>
  <r>
    <x v="21"/>
    <s v="Sumba"/>
    <n v="254"/>
    <x v="4"/>
  </r>
  <r>
    <x v="21"/>
    <s v="Víkarbyrgi"/>
    <n v="1"/>
    <x v="4"/>
  </r>
  <r>
    <x v="21"/>
    <s v="Akrar"/>
    <n v="28"/>
    <x v="4"/>
  </r>
  <r>
    <x v="22"/>
    <s v="Hattarvík"/>
    <n v="15"/>
    <x v="0"/>
  </r>
  <r>
    <x v="22"/>
    <s v="Kirkja"/>
    <n v="28"/>
    <x v="0"/>
  </r>
  <r>
    <x v="22"/>
    <s v="Svínoy"/>
    <n v="52"/>
    <x v="0"/>
  </r>
  <r>
    <x v="22"/>
    <s v="Viðareiði"/>
    <n v="339"/>
    <x v="1"/>
  </r>
  <r>
    <x v="22"/>
    <s v="Depil"/>
    <n v="2"/>
    <x v="1"/>
  </r>
  <r>
    <x v="22"/>
    <s v="Hvannasund"/>
    <n v="256"/>
    <x v="1"/>
  </r>
  <r>
    <x v="22"/>
    <s v="Múli"/>
    <n v="3"/>
    <x v="1"/>
  </r>
  <r>
    <x v="22"/>
    <s v="Norðdepil"/>
    <n v="171"/>
    <x v="1"/>
  </r>
  <r>
    <x v="22"/>
    <s v="Norðtoftir"/>
    <n v="6"/>
    <x v="1"/>
  </r>
  <r>
    <x v="22"/>
    <s v="Klaksvík"/>
    <n v="4655"/>
    <x v="2"/>
  </r>
  <r>
    <x v="22"/>
    <s v="Árnafjørður"/>
    <n v="53"/>
    <x v="1"/>
  </r>
  <r>
    <x v="22"/>
    <s v="Norðoyri"/>
    <n v="83"/>
    <x v="2"/>
  </r>
  <r>
    <x v="22"/>
    <s v="Ánirnar"/>
    <n v="16"/>
    <x v="2"/>
  </r>
  <r>
    <x v="22"/>
    <s v="Haraldssund"/>
    <n v="76"/>
    <x v="1"/>
  </r>
  <r>
    <x v="22"/>
    <s v="Kunoy"/>
    <n v="81"/>
    <x v="1"/>
  </r>
  <r>
    <x v="22"/>
    <s v="Mikladalur"/>
    <n v="41"/>
    <x v="0"/>
  </r>
  <r>
    <x v="22"/>
    <s v="Trøllanes"/>
    <n v="27"/>
    <x v="0"/>
  </r>
  <r>
    <x v="22"/>
    <s v="Húsar"/>
    <n v="52"/>
    <x v="0"/>
  </r>
  <r>
    <x v="22"/>
    <s v="Syðradalur, Kalsoy"/>
    <n v="9"/>
    <x v="0"/>
  </r>
  <r>
    <x v="22"/>
    <s v="Oyndarfjørður"/>
    <n v="161"/>
    <x v="1"/>
  </r>
  <r>
    <x v="22"/>
    <s v="Elduvík"/>
    <n v="30"/>
    <x v="1"/>
  </r>
  <r>
    <x v="22"/>
    <s v="Funningsfjørður"/>
    <n v="63"/>
    <x v="1"/>
  </r>
  <r>
    <x v="22"/>
    <s v="Fuglafjørður"/>
    <n v="1559"/>
    <x v="1"/>
  </r>
  <r>
    <x v="22"/>
    <s v="Hellurnar"/>
    <n v="26"/>
    <x v="1"/>
  </r>
  <r>
    <x v="22"/>
    <s v="Leirvík"/>
    <n v="874"/>
    <x v="1"/>
  </r>
  <r>
    <x v="22"/>
    <s v="Undir Gøtueiði"/>
    <n v="33"/>
    <x v="1"/>
  </r>
  <r>
    <x v="22"/>
    <s v="Gøtugjógv"/>
    <n v="51"/>
    <x v="1"/>
  </r>
  <r>
    <x v="22"/>
    <s v="Í Skálafirði"/>
    <m/>
    <x v="1"/>
  </r>
  <r>
    <x v="22"/>
    <s v="Norðragøta"/>
    <n v="561"/>
    <x v="1"/>
  </r>
  <r>
    <x v="22"/>
    <s v="Syðrugøta"/>
    <n v="415"/>
    <x v="1"/>
  </r>
  <r>
    <x v="22"/>
    <s v="Nes, Eysturoy"/>
    <n v="263"/>
    <x v="1"/>
  </r>
  <r>
    <x v="22"/>
    <s v="Saltnes"/>
    <n v="145"/>
    <x v="1"/>
  </r>
  <r>
    <x v="22"/>
    <s v="Toftir"/>
    <n v="825"/>
    <x v="1"/>
  </r>
  <r>
    <x v="22"/>
    <s v="Æðuvík"/>
    <n v="99"/>
    <x v="1"/>
  </r>
  <r>
    <x v="22"/>
    <s v="Glyvrar"/>
    <n v="404"/>
    <x v="1"/>
  </r>
  <r>
    <x v="22"/>
    <s v="Lamba"/>
    <n v="146"/>
    <x v="1"/>
  </r>
  <r>
    <x v="22"/>
    <s v="Rituvík"/>
    <n v="268"/>
    <x v="1"/>
  </r>
  <r>
    <x v="22"/>
    <s v="Runavík"/>
    <n v="468"/>
    <x v="1"/>
  </r>
  <r>
    <x v="22"/>
    <s v="Saltangará"/>
    <n v="864"/>
    <x v="1"/>
  </r>
  <r>
    <x v="22"/>
    <s v="Skipanes"/>
    <n v="55"/>
    <x v="1"/>
  </r>
  <r>
    <x v="22"/>
    <s v="Søldarfjørður"/>
    <n v="351"/>
    <x v="1"/>
  </r>
  <r>
    <x v="22"/>
    <s v="Lambareiði"/>
    <n v="10"/>
    <x v="1"/>
  </r>
  <r>
    <x v="22"/>
    <s v="Innan Glyvur"/>
    <n v="77"/>
    <x v="1"/>
  </r>
  <r>
    <x v="22"/>
    <s v="Kolbeinagjógv"/>
    <n v="39"/>
    <x v="1"/>
  </r>
  <r>
    <x v="22"/>
    <s v="Morskranes"/>
    <n v="40"/>
    <x v="1"/>
  </r>
  <r>
    <x v="22"/>
    <s v="Selatrað"/>
    <n v="59"/>
    <x v="1"/>
  </r>
  <r>
    <x v="22"/>
    <s v="Strendur"/>
    <n v="811"/>
    <x v="1"/>
  </r>
  <r>
    <x v="22"/>
    <s v="Skála"/>
    <n v="655"/>
    <x v="1"/>
  </r>
  <r>
    <x v="22"/>
    <s v="Skálabotnur"/>
    <n v="100"/>
    <x v="1"/>
  </r>
  <r>
    <x v="22"/>
    <s v="Eiði"/>
    <n v="648"/>
    <x v="1"/>
  </r>
  <r>
    <x v="22"/>
    <s v="Ljósá"/>
    <n v="35"/>
    <x v="1"/>
  </r>
  <r>
    <x v="22"/>
    <s v="Svínáir"/>
    <n v="19"/>
    <x v="1"/>
  </r>
  <r>
    <x v="22"/>
    <s v="Norðskáli"/>
    <n v="274"/>
    <x v="1"/>
  </r>
  <r>
    <x v="22"/>
    <s v="Oyrarbakki"/>
    <n v="104"/>
    <x v="1"/>
  </r>
  <r>
    <x v="22"/>
    <s v="Oyri"/>
    <n v="138"/>
    <x v="1"/>
  </r>
  <r>
    <x v="22"/>
    <s v="Funningur"/>
    <n v="73"/>
    <x v="1"/>
  </r>
  <r>
    <x v="22"/>
    <s v="Gjógv"/>
    <n v="49"/>
    <x v="1"/>
  </r>
  <r>
    <x v="22"/>
    <s v="Haldórsvík"/>
    <n v="156"/>
    <x v="1"/>
  </r>
  <r>
    <x v="22"/>
    <s v="Langasandur"/>
    <n v="38"/>
    <x v="1"/>
  </r>
  <r>
    <x v="22"/>
    <s v="Tjørnuvík"/>
    <n v="73"/>
    <x v="1"/>
  </r>
  <r>
    <x v="22"/>
    <s v="Saksun"/>
    <n v="25"/>
    <x v="1"/>
  </r>
  <r>
    <x v="22"/>
    <s v="Hvalvík"/>
    <n v="217"/>
    <x v="1"/>
  </r>
  <r>
    <x v="22"/>
    <s v="Nesvík"/>
    <n v="1"/>
    <x v="1"/>
  </r>
  <r>
    <x v="22"/>
    <s v="Streymnes"/>
    <n v="182"/>
    <x v="1"/>
  </r>
  <r>
    <x v="22"/>
    <s v="Hósvík"/>
    <n v="307"/>
    <x v="1"/>
  </r>
  <r>
    <x v="22"/>
    <s v="Kollafjørður"/>
    <n v="819"/>
    <x v="1"/>
  </r>
  <r>
    <x v="22"/>
    <s v="Oyrareingir"/>
    <n v="42"/>
    <x v="1"/>
  </r>
  <r>
    <x v="22"/>
    <s v="Signabøur"/>
    <n v="158"/>
    <x v="1"/>
  </r>
  <r>
    <x v="22"/>
    <s v="Kvívík"/>
    <n v="397"/>
    <x v="1"/>
  </r>
  <r>
    <x v="22"/>
    <s v="Leynar"/>
    <n v="113"/>
    <x v="1"/>
  </r>
  <r>
    <x v="22"/>
    <s v="Skælingur"/>
    <n v="11"/>
    <x v="1"/>
  </r>
  <r>
    <x v="22"/>
    <s v="Stykkið"/>
    <n v="40"/>
    <x v="1"/>
  </r>
  <r>
    <x v="22"/>
    <s v="Válur"/>
    <n v="54"/>
    <x v="1"/>
  </r>
  <r>
    <x v="22"/>
    <s v="Vestmanna"/>
    <n v="1227"/>
    <x v="1"/>
  </r>
  <r>
    <x v="22"/>
    <s v="Tórshavn"/>
    <n v="12340"/>
    <x v="3"/>
  </r>
  <r>
    <x v="22"/>
    <s v="Kaldbak"/>
    <n v="217"/>
    <x v="1"/>
  </r>
  <r>
    <x v="22"/>
    <s v="Kaldbaksbotnur"/>
    <n v="8"/>
    <x v="1"/>
  </r>
  <r>
    <x v="22"/>
    <s v="Mjørkadalur"/>
    <m/>
    <x v="1"/>
  </r>
  <r>
    <x v="22"/>
    <s v="Sund"/>
    <n v="3"/>
    <x v="1"/>
  </r>
  <r>
    <x v="22"/>
    <s v="Hvítanes"/>
    <n v="93"/>
    <x v="3"/>
  </r>
  <r>
    <x v="22"/>
    <s v="Hoyvík"/>
    <n v="3153"/>
    <x v="3"/>
  </r>
  <r>
    <x v="22"/>
    <s v="Argir"/>
    <n v="1917"/>
    <x v="3"/>
  </r>
  <r>
    <x v="22"/>
    <s v="Norðradalur"/>
    <n v="14"/>
    <x v="1"/>
  </r>
  <r>
    <x v="22"/>
    <s v="Syðradalur, Streymoy"/>
    <n v="7"/>
    <x v="1"/>
  </r>
  <r>
    <x v="22"/>
    <s v="Kirkjubøur"/>
    <n v="71"/>
    <x v="1"/>
  </r>
  <r>
    <x v="22"/>
    <s v="Velbastaður"/>
    <n v="186"/>
    <x v="1"/>
  </r>
  <r>
    <x v="22"/>
    <s v="Hestur"/>
    <n v="34"/>
    <x v="0"/>
  </r>
  <r>
    <x v="22"/>
    <s v="Koltur"/>
    <n v="2"/>
    <x v="0"/>
  </r>
  <r>
    <x v="22"/>
    <s v="Nólsoy"/>
    <n v="254"/>
    <x v="0"/>
  </r>
  <r>
    <x v="22"/>
    <s v="Sandavágur"/>
    <n v="795"/>
    <x v="1"/>
  </r>
  <r>
    <x v="22"/>
    <s v="Miðvágur"/>
    <n v="1045"/>
    <x v="1"/>
  </r>
  <r>
    <x v="22"/>
    <s v="Vatnsoyrar"/>
    <n v="54"/>
    <x v="1"/>
  </r>
  <r>
    <x v="22"/>
    <s v="Sørvágur"/>
    <n v="964"/>
    <x v="1"/>
  </r>
  <r>
    <x v="22"/>
    <s v="Bøur"/>
    <n v="71"/>
    <x v="1"/>
  </r>
  <r>
    <x v="22"/>
    <s v="Gásadalur"/>
    <n v="15"/>
    <x v="1"/>
  </r>
  <r>
    <x v="22"/>
    <s v="Mykines"/>
    <n v="19"/>
    <x v="0"/>
  </r>
  <r>
    <x v="22"/>
    <s v="Sandur"/>
    <n v="583"/>
    <x v="4"/>
  </r>
  <r>
    <x v="22"/>
    <s v="Skopun"/>
    <n v="504"/>
    <x v="4"/>
  </r>
  <r>
    <x v="22"/>
    <s v="Skálavík"/>
    <n v="183"/>
    <x v="4"/>
  </r>
  <r>
    <x v="22"/>
    <s v="Dalur"/>
    <n v="49"/>
    <x v="4"/>
  </r>
  <r>
    <x v="22"/>
    <s v="Húsavík"/>
    <n v="77"/>
    <x v="4"/>
  </r>
  <r>
    <x v="22"/>
    <s v="Skarvanes"/>
    <n v="5"/>
    <x v="4"/>
  </r>
  <r>
    <x v="22"/>
    <s v="Skúgvoy"/>
    <n v="50"/>
    <x v="0"/>
  </r>
  <r>
    <x v="22"/>
    <s v="Stóra Dímun"/>
    <n v="7"/>
    <x v="0"/>
  </r>
  <r>
    <x v="22"/>
    <s v="Hvalba"/>
    <n v="654"/>
    <x v="4"/>
  </r>
  <r>
    <x v="22"/>
    <s v="Sandvík"/>
    <n v="111"/>
    <x v="4"/>
  </r>
  <r>
    <x v="22"/>
    <s v="Froðba"/>
    <n v="132"/>
    <x v="4"/>
  </r>
  <r>
    <x v="22"/>
    <s v="Trongisvágur"/>
    <n v="409"/>
    <x v="4"/>
  </r>
  <r>
    <x v="22"/>
    <s v="Tvøroyri"/>
    <n v="1176"/>
    <x v="4"/>
  </r>
  <r>
    <x v="22"/>
    <s v="Ørðavík"/>
    <n v="40"/>
    <x v="4"/>
  </r>
  <r>
    <x v="22"/>
    <s v="Ørðavíkslíð"/>
    <n v="62"/>
    <x v="4"/>
  </r>
  <r>
    <x v="22"/>
    <s v="Fámjin"/>
    <n v="111"/>
    <x v="4"/>
  </r>
  <r>
    <x v="22"/>
    <s v="Hov"/>
    <n v="125"/>
    <x v="4"/>
  </r>
  <r>
    <x v="22"/>
    <s v="Porkeri"/>
    <n v="333"/>
    <x v="4"/>
  </r>
  <r>
    <x v="22"/>
    <s v="Vágur"/>
    <n v="1389"/>
    <x v="4"/>
  </r>
  <r>
    <x v="22"/>
    <s v="Lopra"/>
    <n v="104"/>
    <x v="4"/>
  </r>
  <r>
    <x v="22"/>
    <s v="Sumba"/>
    <n v="250"/>
    <x v="4"/>
  </r>
  <r>
    <x v="22"/>
    <s v="Víkarbyrgi"/>
    <n v="1"/>
    <x v="4"/>
  </r>
  <r>
    <x v="22"/>
    <s v="Akrar"/>
    <n v="28"/>
    <x v="4"/>
  </r>
  <r>
    <x v="23"/>
    <s v="Hattarvík"/>
    <n v="16"/>
    <x v="0"/>
  </r>
  <r>
    <x v="23"/>
    <s v="Kirkja"/>
    <n v="26"/>
    <x v="0"/>
  </r>
  <r>
    <x v="23"/>
    <s v="Svínoy"/>
    <n v="48"/>
    <x v="0"/>
  </r>
  <r>
    <x v="23"/>
    <s v="Viðareiði"/>
    <n v="352"/>
    <x v="1"/>
  </r>
  <r>
    <x v="23"/>
    <s v="Depil"/>
    <n v="2"/>
    <x v="1"/>
  </r>
  <r>
    <x v="23"/>
    <s v="Hvannasund"/>
    <n v="259"/>
    <x v="1"/>
  </r>
  <r>
    <x v="23"/>
    <s v="Múli"/>
    <n v="3"/>
    <x v="1"/>
  </r>
  <r>
    <x v="23"/>
    <s v="Norðdepil"/>
    <n v="166"/>
    <x v="1"/>
  </r>
  <r>
    <x v="23"/>
    <s v="Norðtoftir"/>
    <n v="5"/>
    <x v="1"/>
  </r>
  <r>
    <x v="23"/>
    <s v="Klaksvík"/>
    <n v="4660"/>
    <x v="2"/>
  </r>
  <r>
    <x v="23"/>
    <s v="Árnafjørður"/>
    <n v="48"/>
    <x v="1"/>
  </r>
  <r>
    <x v="23"/>
    <s v="Norðoyri"/>
    <n v="82"/>
    <x v="2"/>
  </r>
  <r>
    <x v="23"/>
    <s v="Ánirnar"/>
    <n v="15"/>
    <x v="2"/>
  </r>
  <r>
    <x v="23"/>
    <s v="Haraldssund"/>
    <n v="79"/>
    <x v="1"/>
  </r>
  <r>
    <x v="23"/>
    <s v="Kunoy"/>
    <n v="82"/>
    <x v="1"/>
  </r>
  <r>
    <x v="23"/>
    <s v="Mikladalur"/>
    <n v="42"/>
    <x v="0"/>
  </r>
  <r>
    <x v="23"/>
    <s v="Trøllanes"/>
    <n v="22"/>
    <x v="0"/>
  </r>
  <r>
    <x v="23"/>
    <s v="Húsar"/>
    <n v="51"/>
    <x v="0"/>
  </r>
  <r>
    <x v="23"/>
    <s v="Syðradalur, Kalsoy"/>
    <n v="9"/>
    <x v="0"/>
  </r>
  <r>
    <x v="23"/>
    <s v="Oyndarfjørður"/>
    <n v="162"/>
    <x v="1"/>
  </r>
  <r>
    <x v="23"/>
    <s v="Elduvík"/>
    <n v="27"/>
    <x v="1"/>
  </r>
  <r>
    <x v="23"/>
    <s v="Funningsfjørður"/>
    <n v="61"/>
    <x v="1"/>
  </r>
  <r>
    <x v="23"/>
    <s v="Fuglafjørður"/>
    <n v="1515"/>
    <x v="1"/>
  </r>
  <r>
    <x v="23"/>
    <s v="Hellurnar"/>
    <n v="26"/>
    <x v="1"/>
  </r>
  <r>
    <x v="23"/>
    <s v="Leirvík"/>
    <n v="887"/>
    <x v="1"/>
  </r>
  <r>
    <x v="23"/>
    <s v="Undir Gøtueiði"/>
    <n v="35"/>
    <x v="1"/>
  </r>
  <r>
    <x v="23"/>
    <s v="Gøtugjógv"/>
    <n v="51"/>
    <x v="1"/>
  </r>
  <r>
    <x v="23"/>
    <s v="Í Skálafirði"/>
    <m/>
    <x v="1"/>
  </r>
  <r>
    <x v="23"/>
    <s v="Norðragøta"/>
    <n v="571"/>
    <x v="1"/>
  </r>
  <r>
    <x v="23"/>
    <s v="Syðrugøta"/>
    <n v="414"/>
    <x v="1"/>
  </r>
  <r>
    <x v="23"/>
    <s v="Nes, Eysturoy"/>
    <n v="286"/>
    <x v="1"/>
  </r>
  <r>
    <x v="23"/>
    <s v="Saltnes"/>
    <n v="142"/>
    <x v="1"/>
  </r>
  <r>
    <x v="23"/>
    <s v="Toftir"/>
    <n v="817"/>
    <x v="1"/>
  </r>
  <r>
    <x v="23"/>
    <s v="Æðuvík"/>
    <n v="100"/>
    <x v="1"/>
  </r>
  <r>
    <x v="23"/>
    <s v="Glyvrar"/>
    <n v="420"/>
    <x v="1"/>
  </r>
  <r>
    <x v="23"/>
    <s v="Lamba"/>
    <n v="135"/>
    <x v="1"/>
  </r>
  <r>
    <x v="23"/>
    <s v="Rituvík"/>
    <n v="276"/>
    <x v="1"/>
  </r>
  <r>
    <x v="23"/>
    <s v="Runavík"/>
    <n v="463"/>
    <x v="1"/>
  </r>
  <r>
    <x v="23"/>
    <s v="Saltangará"/>
    <n v="885"/>
    <x v="1"/>
  </r>
  <r>
    <x v="23"/>
    <s v="Skipanes"/>
    <n v="54"/>
    <x v="1"/>
  </r>
  <r>
    <x v="23"/>
    <s v="Søldarfjørður"/>
    <n v="345"/>
    <x v="1"/>
  </r>
  <r>
    <x v="23"/>
    <s v="Lambareiði"/>
    <n v="9"/>
    <x v="1"/>
  </r>
  <r>
    <x v="23"/>
    <s v="Innan Glyvur"/>
    <n v="78"/>
    <x v="1"/>
  </r>
  <r>
    <x v="23"/>
    <s v="Kolbeinagjógv"/>
    <n v="40"/>
    <x v="1"/>
  </r>
  <r>
    <x v="23"/>
    <s v="Morskranes"/>
    <n v="32"/>
    <x v="1"/>
  </r>
  <r>
    <x v="23"/>
    <s v="Selatrað"/>
    <n v="58"/>
    <x v="1"/>
  </r>
  <r>
    <x v="23"/>
    <s v="Strendur"/>
    <n v="805"/>
    <x v="1"/>
  </r>
  <r>
    <x v="23"/>
    <s v="Skála"/>
    <n v="640"/>
    <x v="1"/>
  </r>
  <r>
    <x v="23"/>
    <s v="Skálabotnur"/>
    <n v="102"/>
    <x v="1"/>
  </r>
  <r>
    <x v="23"/>
    <s v="Eiði"/>
    <n v="638"/>
    <x v="1"/>
  </r>
  <r>
    <x v="23"/>
    <s v="Ljósá"/>
    <n v="28"/>
    <x v="1"/>
  </r>
  <r>
    <x v="23"/>
    <s v="Svínáir"/>
    <n v="26"/>
    <x v="1"/>
  </r>
  <r>
    <x v="23"/>
    <s v="Norðskáli"/>
    <n v="288"/>
    <x v="1"/>
  </r>
  <r>
    <x v="23"/>
    <s v="Oyrarbakki"/>
    <n v="97"/>
    <x v="1"/>
  </r>
  <r>
    <x v="23"/>
    <s v="Oyri"/>
    <n v="138"/>
    <x v="1"/>
  </r>
  <r>
    <x v="23"/>
    <s v="Funningur"/>
    <n v="75"/>
    <x v="1"/>
  </r>
  <r>
    <x v="23"/>
    <s v="Gjógv"/>
    <n v="45"/>
    <x v="1"/>
  </r>
  <r>
    <x v="23"/>
    <s v="Haldórsvík"/>
    <n v="147"/>
    <x v="1"/>
  </r>
  <r>
    <x v="23"/>
    <s v="Langasandur"/>
    <n v="40"/>
    <x v="1"/>
  </r>
  <r>
    <x v="23"/>
    <s v="Tjørnuvík"/>
    <n v="71"/>
    <x v="1"/>
  </r>
  <r>
    <x v="23"/>
    <s v="Saksun"/>
    <n v="28"/>
    <x v="1"/>
  </r>
  <r>
    <x v="23"/>
    <s v="Hvalvík"/>
    <n v="212"/>
    <x v="1"/>
  </r>
  <r>
    <x v="23"/>
    <s v="Nesvík"/>
    <n v="1"/>
    <x v="1"/>
  </r>
  <r>
    <x v="23"/>
    <s v="Streymnes"/>
    <n v="205"/>
    <x v="1"/>
  </r>
  <r>
    <x v="23"/>
    <s v="Hósvík"/>
    <n v="313"/>
    <x v="1"/>
  </r>
  <r>
    <x v="23"/>
    <s v="Kollafjørður"/>
    <n v="799"/>
    <x v="1"/>
  </r>
  <r>
    <x v="23"/>
    <s v="Oyrareingir"/>
    <n v="44"/>
    <x v="1"/>
  </r>
  <r>
    <x v="23"/>
    <s v="Signabøur"/>
    <n v="155"/>
    <x v="1"/>
  </r>
  <r>
    <x v="23"/>
    <s v="Kvívík"/>
    <n v="396"/>
    <x v="1"/>
  </r>
  <r>
    <x v="23"/>
    <s v="Leynar"/>
    <n v="112"/>
    <x v="1"/>
  </r>
  <r>
    <x v="23"/>
    <s v="Skælingur"/>
    <n v="11"/>
    <x v="1"/>
  </r>
  <r>
    <x v="23"/>
    <s v="Stykkið"/>
    <n v="36"/>
    <x v="1"/>
  </r>
  <r>
    <x v="23"/>
    <s v="Válur"/>
    <n v="47"/>
    <x v="1"/>
  </r>
  <r>
    <x v="23"/>
    <s v="Vestmanna"/>
    <n v="1224"/>
    <x v="1"/>
  </r>
  <r>
    <x v="23"/>
    <s v="Tórshavn"/>
    <n v="12300"/>
    <x v="3"/>
  </r>
  <r>
    <x v="23"/>
    <s v="Kaldbak"/>
    <n v="219"/>
    <x v="1"/>
  </r>
  <r>
    <x v="23"/>
    <s v="Kaldbaksbotnur"/>
    <n v="8"/>
    <x v="1"/>
  </r>
  <r>
    <x v="23"/>
    <s v="Mjørkadalur"/>
    <m/>
    <x v="1"/>
  </r>
  <r>
    <x v="23"/>
    <s v="Sund"/>
    <n v="3"/>
    <x v="1"/>
  </r>
  <r>
    <x v="23"/>
    <s v="Hvítanes"/>
    <n v="95"/>
    <x v="3"/>
  </r>
  <r>
    <x v="23"/>
    <s v="Hoyvík"/>
    <n v="3330"/>
    <x v="3"/>
  </r>
  <r>
    <x v="23"/>
    <s v="Argir"/>
    <n v="1857"/>
    <x v="3"/>
  </r>
  <r>
    <x v="23"/>
    <s v="Norðradalur"/>
    <n v="15"/>
    <x v="1"/>
  </r>
  <r>
    <x v="23"/>
    <s v="Syðradalur, Streymoy"/>
    <n v="6"/>
    <x v="1"/>
  </r>
  <r>
    <x v="23"/>
    <s v="Kirkjubøur"/>
    <n v="71"/>
    <x v="1"/>
  </r>
  <r>
    <x v="23"/>
    <s v="Velbastaður"/>
    <n v="181"/>
    <x v="1"/>
  </r>
  <r>
    <x v="23"/>
    <s v="Hestur"/>
    <n v="38"/>
    <x v="0"/>
  </r>
  <r>
    <x v="23"/>
    <s v="Koltur"/>
    <n v="2"/>
    <x v="0"/>
  </r>
  <r>
    <x v="23"/>
    <s v="Nólsoy"/>
    <n v="258"/>
    <x v="0"/>
  </r>
  <r>
    <x v="23"/>
    <s v="Sandavágur"/>
    <n v="800"/>
    <x v="1"/>
  </r>
  <r>
    <x v="23"/>
    <s v="Miðvágur"/>
    <n v="1050"/>
    <x v="1"/>
  </r>
  <r>
    <x v="23"/>
    <s v="Vatnsoyrar"/>
    <n v="56"/>
    <x v="1"/>
  </r>
  <r>
    <x v="23"/>
    <s v="Sørvágur"/>
    <n v="992"/>
    <x v="1"/>
  </r>
  <r>
    <x v="23"/>
    <s v="Bøur"/>
    <n v="68"/>
    <x v="1"/>
  </r>
  <r>
    <x v="23"/>
    <s v="Gásadalur"/>
    <n v="18"/>
    <x v="1"/>
  </r>
  <r>
    <x v="23"/>
    <s v="Mykines"/>
    <n v="18"/>
    <x v="0"/>
  </r>
  <r>
    <x v="23"/>
    <s v="Sandur"/>
    <n v="576"/>
    <x v="4"/>
  </r>
  <r>
    <x v="23"/>
    <s v="Skopun"/>
    <n v="502"/>
    <x v="4"/>
  </r>
  <r>
    <x v="23"/>
    <s v="Skálavík"/>
    <n v="177"/>
    <x v="4"/>
  </r>
  <r>
    <x v="23"/>
    <s v="Dalur"/>
    <n v="46"/>
    <x v="4"/>
  </r>
  <r>
    <x v="23"/>
    <s v="Húsavík"/>
    <n v="78"/>
    <x v="4"/>
  </r>
  <r>
    <x v="23"/>
    <s v="Skarvanes"/>
    <n v="5"/>
    <x v="4"/>
  </r>
  <r>
    <x v="23"/>
    <s v="Skúgvoy"/>
    <n v="49"/>
    <x v="0"/>
  </r>
  <r>
    <x v="23"/>
    <s v="Stóra Dímun"/>
    <n v="11"/>
    <x v="0"/>
  </r>
  <r>
    <x v="23"/>
    <s v="Hvalba"/>
    <n v="651"/>
    <x v="4"/>
  </r>
  <r>
    <x v="23"/>
    <s v="Sandvík"/>
    <n v="107"/>
    <x v="4"/>
  </r>
  <r>
    <x v="23"/>
    <s v="Froðba"/>
    <n v="144"/>
    <x v="4"/>
  </r>
  <r>
    <x v="23"/>
    <s v="Trongisvágur"/>
    <n v="404"/>
    <x v="4"/>
  </r>
  <r>
    <x v="23"/>
    <s v="Tvøroyri"/>
    <n v="1140"/>
    <x v="4"/>
  </r>
  <r>
    <x v="23"/>
    <s v="Ørðavík"/>
    <n v="36"/>
    <x v="4"/>
  </r>
  <r>
    <x v="23"/>
    <s v="Ørðavíkslíð"/>
    <n v="65"/>
    <x v="4"/>
  </r>
  <r>
    <x v="23"/>
    <s v="Fámjin"/>
    <n v="108"/>
    <x v="4"/>
  </r>
  <r>
    <x v="23"/>
    <s v="Hov"/>
    <n v="118"/>
    <x v="4"/>
  </r>
  <r>
    <x v="23"/>
    <s v="Porkeri"/>
    <n v="338"/>
    <x v="4"/>
  </r>
  <r>
    <x v="23"/>
    <s v="Vágur"/>
    <n v="1404"/>
    <x v="4"/>
  </r>
  <r>
    <x v="23"/>
    <s v="Lopra"/>
    <n v="103"/>
    <x v="4"/>
  </r>
  <r>
    <x v="23"/>
    <s v="Sumba"/>
    <n v="248"/>
    <x v="4"/>
  </r>
  <r>
    <x v="23"/>
    <s v="Víkarbyrgi"/>
    <n v="1"/>
    <x v="4"/>
  </r>
  <r>
    <x v="23"/>
    <s v="Akrar"/>
    <n v="27"/>
    <x v="4"/>
  </r>
  <r>
    <x v="24"/>
    <s v="Hattarvík"/>
    <n v="15"/>
    <x v="0"/>
  </r>
  <r>
    <x v="24"/>
    <s v="Kirkja"/>
    <n v="25"/>
    <x v="0"/>
  </r>
  <r>
    <x v="24"/>
    <s v="Svínoy"/>
    <n v="40"/>
    <x v="0"/>
  </r>
  <r>
    <x v="24"/>
    <s v="Viðareiði"/>
    <n v="351"/>
    <x v="1"/>
  </r>
  <r>
    <x v="24"/>
    <s v="Depil"/>
    <n v="1"/>
    <x v="1"/>
  </r>
  <r>
    <x v="24"/>
    <s v="Hvannasund"/>
    <n v="259"/>
    <x v="1"/>
  </r>
  <r>
    <x v="24"/>
    <s v="Múli"/>
    <n v="2"/>
    <x v="1"/>
  </r>
  <r>
    <x v="24"/>
    <s v="Norðdepil"/>
    <n v="171"/>
    <x v="1"/>
  </r>
  <r>
    <x v="24"/>
    <s v="Norðtoftir"/>
    <n v="5"/>
    <x v="1"/>
  </r>
  <r>
    <x v="24"/>
    <s v="Klaksvík"/>
    <n v="4639"/>
    <x v="2"/>
  </r>
  <r>
    <x v="24"/>
    <s v="Árnafjørður"/>
    <n v="51"/>
    <x v="1"/>
  </r>
  <r>
    <x v="24"/>
    <s v="Norðoyri"/>
    <n v="96"/>
    <x v="2"/>
  </r>
  <r>
    <x v="24"/>
    <s v="Ánirnar"/>
    <n v="14"/>
    <x v="2"/>
  </r>
  <r>
    <x v="24"/>
    <s v="Haraldssund"/>
    <n v="76"/>
    <x v="1"/>
  </r>
  <r>
    <x v="24"/>
    <s v="Kunoy"/>
    <n v="84"/>
    <x v="1"/>
  </r>
  <r>
    <x v="24"/>
    <s v="Mikladalur"/>
    <n v="38"/>
    <x v="0"/>
  </r>
  <r>
    <x v="24"/>
    <s v="Trøllanes"/>
    <n v="22"/>
    <x v="0"/>
  </r>
  <r>
    <x v="24"/>
    <s v="Húsar"/>
    <n v="49"/>
    <x v="0"/>
  </r>
  <r>
    <x v="24"/>
    <s v="Syðradalur, Kalsoy"/>
    <n v="9"/>
    <x v="0"/>
  </r>
  <r>
    <x v="24"/>
    <s v="Oyndarfjørður"/>
    <n v="156"/>
    <x v="1"/>
  </r>
  <r>
    <x v="24"/>
    <s v="Elduvík"/>
    <n v="27"/>
    <x v="1"/>
  </r>
  <r>
    <x v="24"/>
    <s v="Funningsfjørður"/>
    <n v="53"/>
    <x v="1"/>
  </r>
  <r>
    <x v="24"/>
    <s v="Fuglafjørður"/>
    <n v="1531"/>
    <x v="1"/>
  </r>
  <r>
    <x v="24"/>
    <s v="Hellurnar"/>
    <n v="21"/>
    <x v="1"/>
  </r>
  <r>
    <x v="24"/>
    <s v="Leirvík"/>
    <n v="876"/>
    <x v="1"/>
  </r>
  <r>
    <x v="24"/>
    <s v="Undir Gøtueiði"/>
    <n v="35"/>
    <x v="1"/>
  </r>
  <r>
    <x v="24"/>
    <s v="Gøtugjógv"/>
    <n v="45"/>
    <x v="1"/>
  </r>
  <r>
    <x v="24"/>
    <s v="Í Skálafirði"/>
    <m/>
    <x v="1"/>
  </r>
  <r>
    <x v="24"/>
    <s v="Norðragøta"/>
    <n v="589"/>
    <x v="1"/>
  </r>
  <r>
    <x v="24"/>
    <s v="Syðrugøta"/>
    <n v="416"/>
    <x v="1"/>
  </r>
  <r>
    <x v="24"/>
    <s v="Nes, Eysturoy"/>
    <n v="289"/>
    <x v="1"/>
  </r>
  <r>
    <x v="24"/>
    <s v="Saltnes"/>
    <n v="150"/>
    <x v="1"/>
  </r>
  <r>
    <x v="24"/>
    <s v="Toftir"/>
    <n v="816"/>
    <x v="1"/>
  </r>
  <r>
    <x v="24"/>
    <s v="Æðuvík"/>
    <n v="110"/>
    <x v="1"/>
  </r>
  <r>
    <x v="24"/>
    <s v="Glyvrar"/>
    <n v="384"/>
    <x v="1"/>
  </r>
  <r>
    <x v="24"/>
    <s v="Lamba"/>
    <n v="130"/>
    <x v="1"/>
  </r>
  <r>
    <x v="24"/>
    <s v="Rituvík"/>
    <n v="283"/>
    <x v="1"/>
  </r>
  <r>
    <x v="24"/>
    <s v="Runavík"/>
    <n v="496"/>
    <x v="1"/>
  </r>
  <r>
    <x v="24"/>
    <s v="Saltangará"/>
    <n v="923"/>
    <x v="1"/>
  </r>
  <r>
    <x v="24"/>
    <s v="Skipanes"/>
    <n v="52"/>
    <x v="1"/>
  </r>
  <r>
    <x v="24"/>
    <s v="Søldarfjørður"/>
    <n v="343"/>
    <x v="1"/>
  </r>
  <r>
    <x v="24"/>
    <s v="Lambareiði"/>
    <n v="10"/>
    <x v="1"/>
  </r>
  <r>
    <x v="24"/>
    <s v="Innan Glyvur"/>
    <n v="72"/>
    <x v="1"/>
  </r>
  <r>
    <x v="24"/>
    <s v="Kolbeinagjógv"/>
    <n v="38"/>
    <x v="1"/>
  </r>
  <r>
    <x v="24"/>
    <s v="Morskranes"/>
    <n v="26"/>
    <x v="1"/>
  </r>
  <r>
    <x v="24"/>
    <s v="Selatrað"/>
    <n v="57"/>
    <x v="1"/>
  </r>
  <r>
    <x v="24"/>
    <s v="Strendur"/>
    <n v="813"/>
    <x v="1"/>
  </r>
  <r>
    <x v="24"/>
    <s v="Skála"/>
    <n v="640"/>
    <x v="1"/>
  </r>
  <r>
    <x v="24"/>
    <s v="Skálabotnur"/>
    <n v="108"/>
    <x v="1"/>
  </r>
  <r>
    <x v="24"/>
    <s v="Eiði"/>
    <n v="632"/>
    <x v="1"/>
  </r>
  <r>
    <x v="24"/>
    <s v="Ljósá"/>
    <n v="31"/>
    <x v="1"/>
  </r>
  <r>
    <x v="24"/>
    <s v="Svínáir"/>
    <n v="29"/>
    <x v="1"/>
  </r>
  <r>
    <x v="24"/>
    <s v="Norðskáli"/>
    <n v="298"/>
    <x v="1"/>
  </r>
  <r>
    <x v="24"/>
    <s v="Oyrarbakki"/>
    <n v="114"/>
    <x v="1"/>
  </r>
  <r>
    <x v="24"/>
    <s v="Oyri"/>
    <n v="154"/>
    <x v="1"/>
  </r>
  <r>
    <x v="24"/>
    <s v="Funningur"/>
    <n v="75"/>
    <x v="1"/>
  </r>
  <r>
    <x v="24"/>
    <s v="Gjógv"/>
    <n v="41"/>
    <x v="1"/>
  </r>
  <r>
    <x v="24"/>
    <s v="Haldórsvík"/>
    <n v="135"/>
    <x v="1"/>
  </r>
  <r>
    <x v="24"/>
    <s v="Langasandur"/>
    <n v="39"/>
    <x v="1"/>
  </r>
  <r>
    <x v="24"/>
    <s v="Tjørnuvík"/>
    <n v="72"/>
    <x v="1"/>
  </r>
  <r>
    <x v="24"/>
    <s v="Saksun"/>
    <n v="25"/>
    <x v="1"/>
  </r>
  <r>
    <x v="24"/>
    <s v="Hvalvík"/>
    <n v="220"/>
    <x v="1"/>
  </r>
  <r>
    <x v="24"/>
    <s v="Nesvík"/>
    <n v="1"/>
    <x v="1"/>
  </r>
  <r>
    <x v="24"/>
    <s v="Streymnes"/>
    <n v="215"/>
    <x v="1"/>
  </r>
  <r>
    <x v="24"/>
    <s v="Hósvík"/>
    <n v="328"/>
    <x v="1"/>
  </r>
  <r>
    <x v="24"/>
    <s v="Kollafjørður"/>
    <n v="806"/>
    <x v="1"/>
  </r>
  <r>
    <x v="24"/>
    <s v="Oyrareingir"/>
    <n v="44"/>
    <x v="1"/>
  </r>
  <r>
    <x v="24"/>
    <s v="Signabøur"/>
    <n v="142"/>
    <x v="1"/>
  </r>
  <r>
    <x v="24"/>
    <s v="Kvívík"/>
    <n v="390"/>
    <x v="1"/>
  </r>
  <r>
    <x v="24"/>
    <s v="Leynar"/>
    <n v="113"/>
    <x v="1"/>
  </r>
  <r>
    <x v="24"/>
    <s v="Skælingur"/>
    <n v="13"/>
    <x v="1"/>
  </r>
  <r>
    <x v="24"/>
    <s v="Stykkið"/>
    <n v="36"/>
    <x v="1"/>
  </r>
  <r>
    <x v="24"/>
    <s v="Válur"/>
    <n v="50"/>
    <x v="1"/>
  </r>
  <r>
    <x v="24"/>
    <s v="Vestmanna"/>
    <n v="1251"/>
    <x v="1"/>
  </r>
  <r>
    <x v="24"/>
    <s v="Tórshavn"/>
    <n v="12335"/>
    <x v="3"/>
  </r>
  <r>
    <x v="24"/>
    <s v="Kaldbak"/>
    <n v="221"/>
    <x v="1"/>
  </r>
  <r>
    <x v="24"/>
    <s v="Kaldbaksbotnur"/>
    <n v="8"/>
    <x v="1"/>
  </r>
  <r>
    <x v="24"/>
    <s v="Mjørkadalur"/>
    <m/>
    <x v="1"/>
  </r>
  <r>
    <x v="24"/>
    <s v="Sund"/>
    <n v="3"/>
    <x v="1"/>
  </r>
  <r>
    <x v="24"/>
    <s v="Hvítanes"/>
    <n v="99"/>
    <x v="3"/>
  </r>
  <r>
    <x v="24"/>
    <s v="Hoyvík"/>
    <n v="3455"/>
    <x v="3"/>
  </r>
  <r>
    <x v="24"/>
    <s v="Argir"/>
    <n v="1907"/>
    <x v="3"/>
  </r>
  <r>
    <x v="24"/>
    <s v="Norðradalur"/>
    <n v="15"/>
    <x v="1"/>
  </r>
  <r>
    <x v="24"/>
    <s v="Syðradalur, Streymoy"/>
    <n v="7"/>
    <x v="1"/>
  </r>
  <r>
    <x v="24"/>
    <s v="Kirkjubøur"/>
    <n v="71"/>
    <x v="1"/>
  </r>
  <r>
    <x v="24"/>
    <s v="Velbastaður"/>
    <n v="187"/>
    <x v="1"/>
  </r>
  <r>
    <x v="24"/>
    <s v="Hestur"/>
    <n v="32"/>
    <x v="0"/>
  </r>
  <r>
    <x v="24"/>
    <s v="Koltur"/>
    <n v="2"/>
    <x v="0"/>
  </r>
  <r>
    <x v="24"/>
    <s v="Nólsoy"/>
    <n v="247"/>
    <x v="0"/>
  </r>
  <r>
    <x v="24"/>
    <s v="Sandavágur"/>
    <n v="823"/>
    <x v="1"/>
  </r>
  <r>
    <x v="24"/>
    <s v="Miðvágur"/>
    <n v="1059"/>
    <x v="1"/>
  </r>
  <r>
    <x v="24"/>
    <s v="Vatnsoyrar"/>
    <n v="56"/>
    <x v="1"/>
  </r>
  <r>
    <x v="24"/>
    <s v="Sørvágur"/>
    <n v="1025"/>
    <x v="1"/>
  </r>
  <r>
    <x v="24"/>
    <s v="Bøur"/>
    <n v="68"/>
    <x v="1"/>
  </r>
  <r>
    <x v="24"/>
    <s v="Gásadalur"/>
    <n v="22"/>
    <x v="1"/>
  </r>
  <r>
    <x v="24"/>
    <s v="Mykines"/>
    <n v="17"/>
    <x v="0"/>
  </r>
  <r>
    <x v="24"/>
    <s v="Sandur"/>
    <n v="581"/>
    <x v="4"/>
  </r>
  <r>
    <x v="24"/>
    <s v="Skopun"/>
    <n v="499"/>
    <x v="4"/>
  </r>
  <r>
    <x v="24"/>
    <s v="Skálavík"/>
    <n v="170"/>
    <x v="4"/>
  </r>
  <r>
    <x v="24"/>
    <s v="Dalur"/>
    <n v="43"/>
    <x v="4"/>
  </r>
  <r>
    <x v="24"/>
    <s v="Húsavík"/>
    <n v="77"/>
    <x v="4"/>
  </r>
  <r>
    <x v="24"/>
    <s v="Skarvanes"/>
    <n v="5"/>
    <x v="4"/>
  </r>
  <r>
    <x v="24"/>
    <s v="Skúgvoy"/>
    <n v="47"/>
    <x v="0"/>
  </r>
  <r>
    <x v="24"/>
    <s v="Stóra Dímun"/>
    <n v="8"/>
    <x v="0"/>
  </r>
  <r>
    <x v="24"/>
    <s v="Hvalba"/>
    <n v="631"/>
    <x v="4"/>
  </r>
  <r>
    <x v="24"/>
    <s v="Sandvík"/>
    <n v="101"/>
    <x v="4"/>
  </r>
  <r>
    <x v="24"/>
    <s v="Froðba"/>
    <n v="152"/>
    <x v="4"/>
  </r>
  <r>
    <x v="24"/>
    <s v="Trongisvágur"/>
    <n v="428"/>
    <x v="4"/>
  </r>
  <r>
    <x v="24"/>
    <s v="Tvøroyri"/>
    <n v="1086"/>
    <x v="4"/>
  </r>
  <r>
    <x v="24"/>
    <s v="Ørðavík"/>
    <n v="37"/>
    <x v="4"/>
  </r>
  <r>
    <x v="24"/>
    <s v="Ørðavíkslíð"/>
    <n v="62"/>
    <x v="4"/>
  </r>
  <r>
    <x v="24"/>
    <s v="Fámjin"/>
    <n v="109"/>
    <x v="4"/>
  </r>
  <r>
    <x v="24"/>
    <s v="Hov"/>
    <n v="114"/>
    <x v="4"/>
  </r>
  <r>
    <x v="24"/>
    <s v="Porkeri"/>
    <n v="334"/>
    <x v="4"/>
  </r>
  <r>
    <x v="24"/>
    <s v="Vágur"/>
    <n v="1392"/>
    <x v="4"/>
  </r>
  <r>
    <x v="24"/>
    <s v="Lopra"/>
    <n v="96"/>
    <x v="4"/>
  </r>
  <r>
    <x v="24"/>
    <s v="Sumba"/>
    <n v="253"/>
    <x v="4"/>
  </r>
  <r>
    <x v="24"/>
    <s v="Víkarbyrgi"/>
    <n v="1"/>
    <x v="4"/>
  </r>
  <r>
    <x v="24"/>
    <s v="Akrar"/>
    <n v="28"/>
    <x v="4"/>
  </r>
  <r>
    <x v="25"/>
    <s v="Hattarvík"/>
    <n v="16"/>
    <x v="0"/>
  </r>
  <r>
    <x v="25"/>
    <s v="Kirkja"/>
    <n v="22"/>
    <x v="0"/>
  </r>
  <r>
    <x v="25"/>
    <s v="Svínoy"/>
    <n v="40"/>
    <x v="0"/>
  </r>
  <r>
    <x v="25"/>
    <s v="Viðareiði"/>
    <n v="354"/>
    <x v="1"/>
  </r>
  <r>
    <x v="25"/>
    <s v="Depil"/>
    <n v="1"/>
    <x v="1"/>
  </r>
  <r>
    <x v="25"/>
    <s v="Hvannasund"/>
    <n v="264"/>
    <x v="1"/>
  </r>
  <r>
    <x v="25"/>
    <s v="Múli"/>
    <n v="2"/>
    <x v="1"/>
  </r>
  <r>
    <x v="25"/>
    <s v="Norðdepil"/>
    <n v="164"/>
    <x v="1"/>
  </r>
  <r>
    <x v="25"/>
    <s v="Norðtoftir"/>
    <n v="5"/>
    <x v="1"/>
  </r>
  <r>
    <x v="25"/>
    <s v="Klaksvík"/>
    <n v="4562"/>
    <x v="2"/>
  </r>
  <r>
    <x v="25"/>
    <s v="Árnafjørður"/>
    <n v="51"/>
    <x v="1"/>
  </r>
  <r>
    <x v="25"/>
    <s v="Norðoyri"/>
    <n v="92"/>
    <x v="2"/>
  </r>
  <r>
    <x v="25"/>
    <s v="Ánirnar"/>
    <n v="15"/>
    <x v="2"/>
  </r>
  <r>
    <x v="25"/>
    <s v="Haraldssund"/>
    <n v="71"/>
    <x v="1"/>
  </r>
  <r>
    <x v="25"/>
    <s v="Kunoy"/>
    <n v="81"/>
    <x v="1"/>
  </r>
  <r>
    <x v="25"/>
    <s v="Mikladalur"/>
    <n v="32"/>
    <x v="0"/>
  </r>
  <r>
    <x v="25"/>
    <s v="Trøllanes"/>
    <n v="20"/>
    <x v="0"/>
  </r>
  <r>
    <x v="25"/>
    <s v="Húsar"/>
    <n v="48"/>
    <x v="0"/>
  </r>
  <r>
    <x v="25"/>
    <s v="Syðradalur, Kalsoy"/>
    <n v="9"/>
    <x v="0"/>
  </r>
  <r>
    <x v="25"/>
    <s v="Oyndarfjørður"/>
    <n v="148"/>
    <x v="1"/>
  </r>
  <r>
    <x v="25"/>
    <s v="Elduvík"/>
    <n v="24"/>
    <x v="1"/>
  </r>
  <r>
    <x v="25"/>
    <s v="Funningsfjørður"/>
    <n v="60"/>
    <x v="1"/>
  </r>
  <r>
    <x v="25"/>
    <s v="Fuglafjørður"/>
    <n v="1518"/>
    <x v="1"/>
  </r>
  <r>
    <x v="25"/>
    <s v="Hellurnar"/>
    <n v="19"/>
    <x v="1"/>
  </r>
  <r>
    <x v="25"/>
    <s v="Leirvík"/>
    <n v="876"/>
    <x v="1"/>
  </r>
  <r>
    <x v="25"/>
    <s v="Undir Gøtueiði"/>
    <n v="33"/>
    <x v="1"/>
  </r>
  <r>
    <x v="25"/>
    <s v="Gøtugjógv"/>
    <n v="47"/>
    <x v="1"/>
  </r>
  <r>
    <x v="25"/>
    <s v="Í Skálafirði"/>
    <m/>
    <x v="1"/>
  </r>
  <r>
    <x v="25"/>
    <s v="Norðragøta"/>
    <n v="581"/>
    <x v="1"/>
  </r>
  <r>
    <x v="25"/>
    <s v="Syðrugøta"/>
    <n v="426"/>
    <x v="1"/>
  </r>
  <r>
    <x v="25"/>
    <s v="Nes, Eysturoy"/>
    <n v="306"/>
    <x v="1"/>
  </r>
  <r>
    <x v="25"/>
    <s v="Saltnes"/>
    <n v="148"/>
    <x v="1"/>
  </r>
  <r>
    <x v="25"/>
    <s v="Toftir"/>
    <n v="806"/>
    <x v="1"/>
  </r>
  <r>
    <x v="25"/>
    <s v="Æðuvík"/>
    <n v="111"/>
    <x v="1"/>
  </r>
  <r>
    <x v="25"/>
    <s v="Glyvrar"/>
    <n v="381"/>
    <x v="1"/>
  </r>
  <r>
    <x v="25"/>
    <s v="Lamba"/>
    <n v="126"/>
    <x v="1"/>
  </r>
  <r>
    <x v="25"/>
    <s v="Rituvík"/>
    <n v="273"/>
    <x v="1"/>
  </r>
  <r>
    <x v="25"/>
    <s v="Runavík"/>
    <n v="495"/>
    <x v="1"/>
  </r>
  <r>
    <x v="25"/>
    <s v="Saltangará"/>
    <n v="941"/>
    <x v="1"/>
  </r>
  <r>
    <x v="25"/>
    <s v="Skipanes"/>
    <n v="59"/>
    <x v="1"/>
  </r>
  <r>
    <x v="25"/>
    <s v="Søldarfjørður"/>
    <n v="346"/>
    <x v="1"/>
  </r>
  <r>
    <x v="25"/>
    <s v="Lambareiði"/>
    <n v="9"/>
    <x v="1"/>
  </r>
  <r>
    <x v="25"/>
    <s v="Innan Glyvur"/>
    <n v="65"/>
    <x v="1"/>
  </r>
  <r>
    <x v="25"/>
    <s v="Kolbeinagjógv"/>
    <n v="38"/>
    <x v="1"/>
  </r>
  <r>
    <x v="25"/>
    <s v="Morskranes"/>
    <n v="31"/>
    <x v="1"/>
  </r>
  <r>
    <x v="25"/>
    <s v="Selatrað"/>
    <n v="51"/>
    <x v="1"/>
  </r>
  <r>
    <x v="25"/>
    <s v="Strendur"/>
    <n v="819"/>
    <x v="1"/>
  </r>
  <r>
    <x v="25"/>
    <s v="Skála"/>
    <n v="641"/>
    <x v="1"/>
  </r>
  <r>
    <x v="25"/>
    <s v="Skálabotnur"/>
    <n v="106"/>
    <x v="1"/>
  </r>
  <r>
    <x v="25"/>
    <s v="Eiði"/>
    <n v="610"/>
    <x v="1"/>
  </r>
  <r>
    <x v="25"/>
    <s v="Ljósá"/>
    <n v="28"/>
    <x v="1"/>
  </r>
  <r>
    <x v="25"/>
    <s v="Svínáir"/>
    <n v="25"/>
    <x v="1"/>
  </r>
  <r>
    <x v="25"/>
    <s v="Norðskáli"/>
    <n v="286"/>
    <x v="1"/>
  </r>
  <r>
    <x v="25"/>
    <s v="Oyrarbakki"/>
    <n v="115"/>
    <x v="1"/>
  </r>
  <r>
    <x v="25"/>
    <s v="Oyri"/>
    <n v="152"/>
    <x v="1"/>
  </r>
  <r>
    <x v="25"/>
    <s v="Funningur"/>
    <n v="69"/>
    <x v="1"/>
  </r>
  <r>
    <x v="25"/>
    <s v="Gjógv"/>
    <n v="39"/>
    <x v="1"/>
  </r>
  <r>
    <x v="25"/>
    <s v="Haldórsvík"/>
    <n v="133"/>
    <x v="1"/>
  </r>
  <r>
    <x v="25"/>
    <s v="Langasandur"/>
    <n v="43"/>
    <x v="1"/>
  </r>
  <r>
    <x v="25"/>
    <s v="Tjørnuvík"/>
    <n v="71"/>
    <x v="1"/>
  </r>
  <r>
    <x v="25"/>
    <s v="Saksun"/>
    <n v="23"/>
    <x v="1"/>
  </r>
  <r>
    <x v="25"/>
    <s v="Hvalvík"/>
    <n v="229"/>
    <x v="1"/>
  </r>
  <r>
    <x v="25"/>
    <s v="Nesvík"/>
    <n v="2"/>
    <x v="1"/>
  </r>
  <r>
    <x v="25"/>
    <s v="Streymnes"/>
    <n v="223"/>
    <x v="1"/>
  </r>
  <r>
    <x v="25"/>
    <s v="Hósvík"/>
    <n v="334"/>
    <x v="1"/>
  </r>
  <r>
    <x v="25"/>
    <s v="Kollafjørður"/>
    <n v="799"/>
    <x v="1"/>
  </r>
  <r>
    <x v="25"/>
    <s v="Oyrareingir"/>
    <n v="37"/>
    <x v="1"/>
  </r>
  <r>
    <x v="25"/>
    <s v="Signabøur"/>
    <n v="143"/>
    <x v="1"/>
  </r>
  <r>
    <x v="25"/>
    <s v="Kvívík"/>
    <n v="381"/>
    <x v="1"/>
  </r>
  <r>
    <x v="25"/>
    <s v="Leynar"/>
    <n v="110"/>
    <x v="1"/>
  </r>
  <r>
    <x v="25"/>
    <s v="Skælingur"/>
    <n v="13"/>
    <x v="1"/>
  </r>
  <r>
    <x v="25"/>
    <s v="Stykkið"/>
    <n v="35"/>
    <x v="1"/>
  </r>
  <r>
    <x v="25"/>
    <s v="Válur"/>
    <n v="52"/>
    <x v="1"/>
  </r>
  <r>
    <x v="25"/>
    <s v="Vestmanna"/>
    <n v="1189"/>
    <x v="1"/>
  </r>
  <r>
    <x v="25"/>
    <s v="Tórshavn"/>
    <n v="12322"/>
    <x v="3"/>
  </r>
  <r>
    <x v="25"/>
    <s v="Kaldbak"/>
    <n v="225"/>
    <x v="1"/>
  </r>
  <r>
    <x v="25"/>
    <s v="Kaldbaksbotnur"/>
    <n v="9"/>
    <x v="1"/>
  </r>
  <r>
    <x v="25"/>
    <s v="Mjørkadalur"/>
    <m/>
    <x v="1"/>
  </r>
  <r>
    <x v="25"/>
    <s v="Sund"/>
    <n v="2"/>
    <x v="1"/>
  </r>
  <r>
    <x v="25"/>
    <s v="Hvítanes"/>
    <n v="99"/>
    <x v="3"/>
  </r>
  <r>
    <x v="25"/>
    <s v="Hoyvík"/>
    <n v="3605"/>
    <x v="3"/>
  </r>
  <r>
    <x v="25"/>
    <s v="Argir"/>
    <n v="1979"/>
    <x v="3"/>
  </r>
  <r>
    <x v="25"/>
    <s v="Norðradalur"/>
    <n v="17"/>
    <x v="1"/>
  </r>
  <r>
    <x v="25"/>
    <s v="Syðradalur, Streymoy"/>
    <n v="7"/>
    <x v="1"/>
  </r>
  <r>
    <x v="25"/>
    <s v="Kirkjubøur"/>
    <n v="73"/>
    <x v="1"/>
  </r>
  <r>
    <x v="25"/>
    <s v="Velbastaður"/>
    <n v="195"/>
    <x v="1"/>
  </r>
  <r>
    <x v="25"/>
    <s v="Hestur"/>
    <n v="27"/>
    <x v="0"/>
  </r>
  <r>
    <x v="25"/>
    <s v="Koltur"/>
    <n v="5"/>
    <x v="0"/>
  </r>
  <r>
    <x v="25"/>
    <s v="Nólsoy"/>
    <n v="253"/>
    <x v="0"/>
  </r>
  <r>
    <x v="25"/>
    <s v="Sandavágur"/>
    <n v="821"/>
    <x v="1"/>
  </r>
  <r>
    <x v="25"/>
    <s v="Miðvágur"/>
    <n v="1061"/>
    <x v="1"/>
  </r>
  <r>
    <x v="25"/>
    <s v="Vatnsoyrar"/>
    <n v="54"/>
    <x v="1"/>
  </r>
  <r>
    <x v="25"/>
    <s v="Sørvágur"/>
    <n v="1025"/>
    <x v="1"/>
  </r>
  <r>
    <x v="25"/>
    <s v="Bøur"/>
    <n v="74"/>
    <x v="1"/>
  </r>
  <r>
    <x v="25"/>
    <s v="Gásadalur"/>
    <n v="23"/>
    <x v="1"/>
  </r>
  <r>
    <x v="25"/>
    <s v="Mykines"/>
    <n v="16"/>
    <x v="0"/>
  </r>
  <r>
    <x v="25"/>
    <s v="Sandur"/>
    <n v="554"/>
    <x v="4"/>
  </r>
  <r>
    <x v="25"/>
    <s v="Skopun"/>
    <n v="481"/>
    <x v="4"/>
  </r>
  <r>
    <x v="25"/>
    <s v="Skálavík"/>
    <n v="165"/>
    <x v="4"/>
  </r>
  <r>
    <x v="25"/>
    <s v="Dalur"/>
    <n v="41"/>
    <x v="4"/>
  </r>
  <r>
    <x v="25"/>
    <s v="Húsavík"/>
    <n v="79"/>
    <x v="4"/>
  </r>
  <r>
    <x v="25"/>
    <s v="Skarvanes"/>
    <n v="6"/>
    <x v="4"/>
  </r>
  <r>
    <x v="25"/>
    <s v="Skúgvoy"/>
    <n v="43"/>
    <x v="0"/>
  </r>
  <r>
    <x v="25"/>
    <s v="Stóra Dímun"/>
    <n v="8"/>
    <x v="0"/>
  </r>
  <r>
    <x v="25"/>
    <s v="Hvalba"/>
    <n v="625"/>
    <x v="4"/>
  </r>
  <r>
    <x v="25"/>
    <s v="Sandvík"/>
    <n v="97"/>
    <x v="4"/>
  </r>
  <r>
    <x v="25"/>
    <s v="Froðba"/>
    <n v="286"/>
    <x v="4"/>
  </r>
  <r>
    <x v="25"/>
    <s v="Trongisvágur"/>
    <n v="529"/>
    <x v="4"/>
  </r>
  <r>
    <x v="25"/>
    <s v="Tvøroyri"/>
    <n v="810"/>
    <x v="4"/>
  </r>
  <r>
    <x v="25"/>
    <s v="Ørðavík"/>
    <n v="42"/>
    <x v="4"/>
  </r>
  <r>
    <x v="25"/>
    <s v="Ørðavíkslíð"/>
    <n v="70"/>
    <x v="4"/>
  </r>
  <r>
    <x v="25"/>
    <s v="Fámjin"/>
    <n v="107"/>
    <x v="4"/>
  </r>
  <r>
    <x v="25"/>
    <s v="Hov"/>
    <n v="121"/>
    <x v="4"/>
  </r>
  <r>
    <x v="25"/>
    <s v="Porkeri"/>
    <n v="328"/>
    <x v="4"/>
  </r>
  <r>
    <x v="25"/>
    <s v="Vágur"/>
    <n v="1351"/>
    <x v="4"/>
  </r>
  <r>
    <x v="25"/>
    <s v="Lopra"/>
    <n v="92"/>
    <x v="4"/>
  </r>
  <r>
    <x v="25"/>
    <s v="Sumba"/>
    <n v="255"/>
    <x v="4"/>
  </r>
  <r>
    <x v="25"/>
    <s v="Víkarbyrgi"/>
    <n v="1"/>
    <x v="4"/>
  </r>
  <r>
    <x v="25"/>
    <s v="Akrar"/>
    <n v="28"/>
    <x v="4"/>
  </r>
  <r>
    <x v="26"/>
    <s v="Hattarvík"/>
    <n v="17"/>
    <x v="0"/>
  </r>
  <r>
    <x v="26"/>
    <s v="Kirkja"/>
    <n v="22"/>
    <x v="0"/>
  </r>
  <r>
    <x v="26"/>
    <s v="Svínoy"/>
    <n v="38"/>
    <x v="0"/>
  </r>
  <r>
    <x v="26"/>
    <s v="Viðareiði"/>
    <n v="347"/>
    <x v="1"/>
  </r>
  <r>
    <x v="26"/>
    <s v="Depil"/>
    <n v="1"/>
    <x v="1"/>
  </r>
  <r>
    <x v="26"/>
    <s v="Hvannasund"/>
    <n v="247"/>
    <x v="1"/>
  </r>
  <r>
    <x v="26"/>
    <s v="Múli"/>
    <n v="2"/>
    <x v="1"/>
  </r>
  <r>
    <x v="26"/>
    <s v="Norðdepil"/>
    <n v="169"/>
    <x v="1"/>
  </r>
  <r>
    <x v="26"/>
    <s v="Norðtoftir"/>
    <n v="6"/>
    <x v="1"/>
  </r>
  <r>
    <x v="26"/>
    <s v="Klaksvík"/>
    <n v="4549"/>
    <x v="2"/>
  </r>
  <r>
    <x v="26"/>
    <s v="Árnafjørður"/>
    <n v="50"/>
    <x v="1"/>
  </r>
  <r>
    <x v="26"/>
    <s v="Norðoyri"/>
    <n v="87"/>
    <x v="2"/>
  </r>
  <r>
    <x v="26"/>
    <s v="Ánirnar"/>
    <n v="24"/>
    <x v="2"/>
  </r>
  <r>
    <x v="26"/>
    <s v="Haraldssund"/>
    <n v="70"/>
    <x v="1"/>
  </r>
  <r>
    <x v="26"/>
    <s v="Kunoy"/>
    <n v="70"/>
    <x v="1"/>
  </r>
  <r>
    <x v="26"/>
    <s v="Mikladalur"/>
    <n v="34"/>
    <x v="0"/>
  </r>
  <r>
    <x v="26"/>
    <s v="Trøllanes"/>
    <n v="19"/>
    <x v="0"/>
  </r>
  <r>
    <x v="26"/>
    <s v="Húsar"/>
    <n v="47"/>
    <x v="0"/>
  </r>
  <r>
    <x v="26"/>
    <s v="Syðradalur, Kalsoy"/>
    <n v="7"/>
    <x v="0"/>
  </r>
  <r>
    <x v="26"/>
    <s v="Oyndarfjørður"/>
    <n v="149"/>
    <x v="1"/>
  </r>
  <r>
    <x v="26"/>
    <s v="Elduvík"/>
    <n v="23"/>
    <x v="1"/>
  </r>
  <r>
    <x v="26"/>
    <s v="Funningsfjørður"/>
    <n v="56"/>
    <x v="1"/>
  </r>
  <r>
    <x v="26"/>
    <s v="Fuglafjørður"/>
    <n v="1506"/>
    <x v="1"/>
  </r>
  <r>
    <x v="26"/>
    <s v="Hellurnar"/>
    <n v="19"/>
    <x v="1"/>
  </r>
  <r>
    <x v="26"/>
    <s v="Leirvík"/>
    <n v="873"/>
    <x v="1"/>
  </r>
  <r>
    <x v="26"/>
    <s v="Undir Gøtueiði"/>
    <n v="32"/>
    <x v="1"/>
  </r>
  <r>
    <x v="26"/>
    <s v="Gøtugjógv"/>
    <n v="43"/>
    <x v="1"/>
  </r>
  <r>
    <x v="26"/>
    <s v="Í Skálafirði"/>
    <m/>
    <x v="1"/>
  </r>
  <r>
    <x v="26"/>
    <s v="Norðragøta"/>
    <n v="610"/>
    <x v="1"/>
  </r>
  <r>
    <x v="26"/>
    <s v="Syðrugøta"/>
    <n v="416"/>
    <x v="1"/>
  </r>
  <r>
    <x v="26"/>
    <s v="Nes, Eysturoy"/>
    <n v="307"/>
    <x v="1"/>
  </r>
  <r>
    <x v="26"/>
    <s v="Saltnes"/>
    <n v="136"/>
    <x v="1"/>
  </r>
  <r>
    <x v="26"/>
    <s v="Toftir"/>
    <n v="812"/>
    <x v="1"/>
  </r>
  <r>
    <x v="26"/>
    <s v="Æðuvík"/>
    <n v="109"/>
    <x v="1"/>
  </r>
  <r>
    <x v="26"/>
    <s v="Glyvrar"/>
    <n v="390"/>
    <x v="1"/>
  </r>
  <r>
    <x v="26"/>
    <s v="Lamba"/>
    <n v="132"/>
    <x v="1"/>
  </r>
  <r>
    <x v="26"/>
    <s v="Rituvík"/>
    <n v="280"/>
    <x v="1"/>
  </r>
  <r>
    <x v="26"/>
    <s v="Runavík"/>
    <n v="485"/>
    <x v="1"/>
  </r>
  <r>
    <x v="26"/>
    <s v="Saltangará"/>
    <n v="961"/>
    <x v="1"/>
  </r>
  <r>
    <x v="26"/>
    <s v="Skipanes"/>
    <n v="63"/>
    <x v="1"/>
  </r>
  <r>
    <x v="26"/>
    <s v="Søldarfjørður"/>
    <n v="335"/>
    <x v="1"/>
  </r>
  <r>
    <x v="26"/>
    <s v="Lambareiði"/>
    <n v="5"/>
    <x v="1"/>
  </r>
  <r>
    <x v="26"/>
    <s v="Innan Glyvur"/>
    <n v="72"/>
    <x v="1"/>
  </r>
  <r>
    <x v="26"/>
    <s v="Kolbeinagjógv"/>
    <n v="38"/>
    <x v="1"/>
  </r>
  <r>
    <x v="26"/>
    <s v="Morskranes"/>
    <n v="27"/>
    <x v="1"/>
  </r>
  <r>
    <x v="26"/>
    <s v="Selatrað"/>
    <n v="38"/>
    <x v="1"/>
  </r>
  <r>
    <x v="26"/>
    <s v="Strendur"/>
    <n v="785"/>
    <x v="1"/>
  </r>
  <r>
    <x v="26"/>
    <s v="Skála"/>
    <n v="663"/>
    <x v="1"/>
  </r>
  <r>
    <x v="26"/>
    <s v="Skálabotnur"/>
    <n v="109"/>
    <x v="1"/>
  </r>
  <r>
    <x v="26"/>
    <s v="Eiði"/>
    <n v="609"/>
    <x v="1"/>
  </r>
  <r>
    <x v="26"/>
    <s v="Ljósá"/>
    <n v="30"/>
    <x v="1"/>
  </r>
  <r>
    <x v="26"/>
    <s v="Svínáir"/>
    <n v="31"/>
    <x v="1"/>
  </r>
  <r>
    <x v="26"/>
    <s v="Norðskáli"/>
    <n v="295"/>
    <x v="1"/>
  </r>
  <r>
    <x v="26"/>
    <s v="Oyrarbakki"/>
    <n v="128"/>
    <x v="1"/>
  </r>
  <r>
    <x v="26"/>
    <s v="Oyri"/>
    <n v="143"/>
    <x v="1"/>
  </r>
  <r>
    <x v="26"/>
    <s v="Funningur"/>
    <n v="59"/>
    <x v="1"/>
  </r>
  <r>
    <x v="26"/>
    <s v="Gjógv"/>
    <n v="39"/>
    <x v="1"/>
  </r>
  <r>
    <x v="26"/>
    <s v="Haldórsvík"/>
    <n v="128"/>
    <x v="1"/>
  </r>
  <r>
    <x v="26"/>
    <s v="Langasandur"/>
    <n v="43"/>
    <x v="1"/>
  </r>
  <r>
    <x v="26"/>
    <s v="Tjørnuvík"/>
    <n v="67"/>
    <x v="1"/>
  </r>
  <r>
    <x v="26"/>
    <s v="Saksun"/>
    <n v="20"/>
    <x v="1"/>
  </r>
  <r>
    <x v="26"/>
    <s v="Hvalvík"/>
    <n v="221"/>
    <x v="1"/>
  </r>
  <r>
    <x v="26"/>
    <s v="Nesvík"/>
    <n v="2"/>
    <x v="1"/>
  </r>
  <r>
    <x v="26"/>
    <s v="Streymnes"/>
    <n v="233"/>
    <x v="1"/>
  </r>
  <r>
    <x v="26"/>
    <s v="Hósvík"/>
    <n v="340"/>
    <x v="1"/>
  </r>
  <r>
    <x v="26"/>
    <s v="Kollafjørður"/>
    <n v="799"/>
    <x v="1"/>
  </r>
  <r>
    <x v="26"/>
    <s v="Oyrareingir"/>
    <n v="37"/>
    <x v="1"/>
  </r>
  <r>
    <x v="26"/>
    <s v="Signabøur"/>
    <n v="141"/>
    <x v="1"/>
  </r>
  <r>
    <x v="26"/>
    <s v="Kvívík"/>
    <n v="378"/>
    <x v="1"/>
  </r>
  <r>
    <x v="26"/>
    <s v="Leynar"/>
    <n v="110"/>
    <x v="1"/>
  </r>
  <r>
    <x v="26"/>
    <s v="Skælingur"/>
    <n v="14"/>
    <x v="1"/>
  </r>
  <r>
    <x v="26"/>
    <s v="Stykkið"/>
    <n v="35"/>
    <x v="1"/>
  </r>
  <r>
    <x v="26"/>
    <s v="Válur"/>
    <n v="46"/>
    <x v="1"/>
  </r>
  <r>
    <x v="26"/>
    <s v="Vestmanna"/>
    <n v="1206"/>
    <x v="1"/>
  </r>
  <r>
    <x v="26"/>
    <s v="Tórshavn"/>
    <n v="12294"/>
    <x v="3"/>
  </r>
  <r>
    <x v="26"/>
    <s v="Kaldbak"/>
    <n v="234"/>
    <x v="1"/>
  </r>
  <r>
    <x v="26"/>
    <s v="Kaldbaksbotnur"/>
    <n v="9"/>
    <x v="1"/>
  </r>
  <r>
    <x v="26"/>
    <s v="Mjørkadalur"/>
    <m/>
    <x v="1"/>
  </r>
  <r>
    <x v="26"/>
    <s v="Sund"/>
    <n v="2"/>
    <x v="1"/>
  </r>
  <r>
    <x v="26"/>
    <s v="Hvítanes"/>
    <n v="96"/>
    <x v="3"/>
  </r>
  <r>
    <x v="26"/>
    <s v="Hoyvík"/>
    <n v="3628"/>
    <x v="3"/>
  </r>
  <r>
    <x v="26"/>
    <s v="Argir"/>
    <n v="2038"/>
    <x v="3"/>
  </r>
  <r>
    <x v="26"/>
    <s v="Norðradalur"/>
    <n v="14"/>
    <x v="1"/>
  </r>
  <r>
    <x v="26"/>
    <s v="Syðradalur, Streymoy"/>
    <n v="7"/>
    <x v="1"/>
  </r>
  <r>
    <x v="26"/>
    <s v="Kirkjubøur"/>
    <n v="78"/>
    <x v="1"/>
  </r>
  <r>
    <x v="26"/>
    <s v="Velbastaður"/>
    <n v="214"/>
    <x v="1"/>
  </r>
  <r>
    <x v="26"/>
    <s v="Hestur"/>
    <n v="27"/>
    <x v="0"/>
  </r>
  <r>
    <x v="26"/>
    <s v="Koltur"/>
    <n v="1"/>
    <x v="0"/>
  </r>
  <r>
    <x v="26"/>
    <s v="Nólsoy"/>
    <n v="245"/>
    <x v="0"/>
  </r>
  <r>
    <x v="26"/>
    <s v="Sandavágur"/>
    <n v="824"/>
    <x v="1"/>
  </r>
  <r>
    <x v="26"/>
    <s v="Miðvágur"/>
    <n v="1058"/>
    <x v="1"/>
  </r>
  <r>
    <x v="26"/>
    <s v="Vatnsoyrar"/>
    <n v="53"/>
    <x v="1"/>
  </r>
  <r>
    <x v="26"/>
    <s v="Sørvágur"/>
    <n v="1009"/>
    <x v="1"/>
  </r>
  <r>
    <x v="26"/>
    <s v="Bøur"/>
    <n v="74"/>
    <x v="1"/>
  </r>
  <r>
    <x v="26"/>
    <s v="Gásadalur"/>
    <n v="21"/>
    <x v="1"/>
  </r>
  <r>
    <x v="26"/>
    <s v="Mykines"/>
    <n v="16"/>
    <x v="0"/>
  </r>
  <r>
    <x v="26"/>
    <s v="Sandur"/>
    <n v="556"/>
    <x v="4"/>
  </r>
  <r>
    <x v="26"/>
    <s v="Skopun"/>
    <n v="465"/>
    <x v="4"/>
  </r>
  <r>
    <x v="26"/>
    <s v="Skálavík"/>
    <n v="165"/>
    <x v="4"/>
  </r>
  <r>
    <x v="26"/>
    <s v="Dalur"/>
    <n v="41"/>
    <x v="4"/>
  </r>
  <r>
    <x v="26"/>
    <s v="Húsavík"/>
    <n v="76"/>
    <x v="4"/>
  </r>
  <r>
    <x v="26"/>
    <s v="Skarvanes"/>
    <n v="8"/>
    <x v="4"/>
  </r>
  <r>
    <x v="26"/>
    <s v="Skúgvoy"/>
    <n v="37"/>
    <x v="0"/>
  </r>
  <r>
    <x v="26"/>
    <s v="Stóra Dímun"/>
    <n v="8"/>
    <x v="0"/>
  </r>
  <r>
    <x v="26"/>
    <s v="Hvalba"/>
    <n v="615"/>
    <x v="4"/>
  </r>
  <r>
    <x v="26"/>
    <s v="Sandvík"/>
    <n v="96"/>
    <x v="4"/>
  </r>
  <r>
    <x v="26"/>
    <s v="Froðba"/>
    <n v="282"/>
    <x v="4"/>
  </r>
  <r>
    <x v="26"/>
    <s v="Trongisvágur"/>
    <n v="521"/>
    <x v="4"/>
  </r>
  <r>
    <x v="26"/>
    <s v="Tvøroyri"/>
    <n v="803"/>
    <x v="4"/>
  </r>
  <r>
    <x v="26"/>
    <s v="Ørðavík"/>
    <n v="43"/>
    <x v="4"/>
  </r>
  <r>
    <x v="26"/>
    <s v="Ørðavíkslíð"/>
    <n v="70"/>
    <x v="4"/>
  </r>
  <r>
    <x v="26"/>
    <s v="Fámjin"/>
    <n v="107"/>
    <x v="4"/>
  </r>
  <r>
    <x v="26"/>
    <s v="Hov"/>
    <n v="120"/>
    <x v="4"/>
  </r>
  <r>
    <x v="26"/>
    <s v="Porkeri"/>
    <n v="314"/>
    <x v="4"/>
  </r>
  <r>
    <x v="26"/>
    <s v="Vágur"/>
    <n v="1367"/>
    <x v="4"/>
  </r>
  <r>
    <x v="26"/>
    <s v="Lopra"/>
    <n v="94"/>
    <x v="4"/>
  </r>
  <r>
    <x v="26"/>
    <s v="Sumba"/>
    <n v="241"/>
    <x v="4"/>
  </r>
  <r>
    <x v="26"/>
    <s v="Víkarbyrgi"/>
    <m/>
    <x v="4"/>
  </r>
  <r>
    <x v="26"/>
    <s v="Akrar"/>
    <n v="26"/>
    <x v="4"/>
  </r>
  <r>
    <x v="27"/>
    <s v="Hattarvík"/>
    <n v="15"/>
    <x v="0"/>
  </r>
  <r>
    <x v="27"/>
    <s v="Kirkja"/>
    <n v="22"/>
    <x v="0"/>
  </r>
  <r>
    <x v="27"/>
    <s v="Svínoy"/>
    <n v="32"/>
    <x v="0"/>
  </r>
  <r>
    <x v="27"/>
    <s v="Viðareiði"/>
    <n v="346"/>
    <x v="1"/>
  </r>
  <r>
    <x v="27"/>
    <s v="Depil"/>
    <n v="1"/>
    <x v="1"/>
  </r>
  <r>
    <x v="27"/>
    <s v="Hvannasund"/>
    <n v="249"/>
    <x v="1"/>
  </r>
  <r>
    <x v="27"/>
    <s v="Múli"/>
    <n v="1"/>
    <x v="1"/>
  </r>
  <r>
    <x v="27"/>
    <s v="Norðdepil"/>
    <n v="165"/>
    <x v="1"/>
  </r>
  <r>
    <x v="27"/>
    <s v="Norðtoftir"/>
    <n v="4"/>
    <x v="1"/>
  </r>
  <r>
    <x v="27"/>
    <s v="Klaksvík"/>
    <n v="4561"/>
    <x v="2"/>
  </r>
  <r>
    <x v="27"/>
    <s v="Árnafjørður"/>
    <n v="54"/>
    <x v="1"/>
  </r>
  <r>
    <x v="27"/>
    <s v="Norðoyri"/>
    <n v="102"/>
    <x v="2"/>
  </r>
  <r>
    <x v="27"/>
    <s v="Ánirnar"/>
    <n v="39"/>
    <x v="2"/>
  </r>
  <r>
    <x v="27"/>
    <s v="Haraldssund"/>
    <n v="59"/>
    <x v="1"/>
  </r>
  <r>
    <x v="27"/>
    <s v="Kunoy"/>
    <n v="69"/>
    <x v="1"/>
  </r>
  <r>
    <x v="27"/>
    <s v="Mikladalur"/>
    <n v="25"/>
    <x v="0"/>
  </r>
  <r>
    <x v="27"/>
    <s v="Trøllanes"/>
    <n v="19"/>
    <x v="0"/>
  </r>
  <r>
    <x v="27"/>
    <s v="Húsar"/>
    <n v="44"/>
    <x v="0"/>
  </r>
  <r>
    <x v="27"/>
    <s v="Syðradalur, Kalsoy"/>
    <n v="6"/>
    <x v="0"/>
  </r>
  <r>
    <x v="27"/>
    <s v="Oyndarfjørður"/>
    <n v="147"/>
    <x v="1"/>
  </r>
  <r>
    <x v="27"/>
    <s v="Elduvík"/>
    <n v="27"/>
    <x v="1"/>
  </r>
  <r>
    <x v="27"/>
    <s v="Funningsfjørður"/>
    <n v="56"/>
    <x v="1"/>
  </r>
  <r>
    <x v="27"/>
    <s v="Fuglafjørður"/>
    <n v="1498"/>
    <x v="1"/>
  </r>
  <r>
    <x v="27"/>
    <s v="Hellurnar"/>
    <n v="16"/>
    <x v="1"/>
  </r>
  <r>
    <x v="27"/>
    <s v="Leirvík"/>
    <n v="874"/>
    <x v="1"/>
  </r>
  <r>
    <x v="27"/>
    <s v="Undir Gøtueiði"/>
    <n v="31"/>
    <x v="1"/>
  </r>
  <r>
    <x v="27"/>
    <s v="Gøtugjógv"/>
    <n v="44"/>
    <x v="1"/>
  </r>
  <r>
    <x v="27"/>
    <s v="Í Skálafirði"/>
    <m/>
    <x v="1"/>
  </r>
  <r>
    <x v="27"/>
    <s v="Norðragøta"/>
    <n v="605"/>
    <x v="1"/>
  </r>
  <r>
    <x v="27"/>
    <s v="Syðrugøta"/>
    <n v="423"/>
    <x v="1"/>
  </r>
  <r>
    <x v="27"/>
    <s v="Nes, Eysturoy"/>
    <n v="306"/>
    <x v="1"/>
  </r>
  <r>
    <x v="27"/>
    <s v="Saltnes"/>
    <n v="131"/>
    <x v="1"/>
  </r>
  <r>
    <x v="27"/>
    <s v="Toftir"/>
    <n v="783"/>
    <x v="1"/>
  </r>
  <r>
    <x v="27"/>
    <s v="Æðuvík"/>
    <n v="112"/>
    <x v="1"/>
  </r>
  <r>
    <x v="27"/>
    <s v="Glyvrar"/>
    <n v="368"/>
    <x v="1"/>
  </r>
  <r>
    <x v="27"/>
    <s v="Lamba"/>
    <n v="136"/>
    <x v="1"/>
  </r>
  <r>
    <x v="27"/>
    <s v="Rituvík"/>
    <n v="254"/>
    <x v="1"/>
  </r>
  <r>
    <x v="27"/>
    <s v="Runavík"/>
    <n v="510"/>
    <x v="1"/>
  </r>
  <r>
    <x v="27"/>
    <s v="Saltangará"/>
    <n v="953"/>
    <x v="1"/>
  </r>
  <r>
    <x v="27"/>
    <s v="Skipanes"/>
    <n v="59"/>
    <x v="1"/>
  </r>
  <r>
    <x v="27"/>
    <s v="Søldarfjørður"/>
    <n v="325"/>
    <x v="1"/>
  </r>
  <r>
    <x v="27"/>
    <s v="Lambareiði"/>
    <n v="7"/>
    <x v="1"/>
  </r>
  <r>
    <x v="27"/>
    <s v="Innan Glyvur"/>
    <n v="69"/>
    <x v="1"/>
  </r>
  <r>
    <x v="27"/>
    <s v="Kolbeinagjógv"/>
    <n v="31"/>
    <x v="1"/>
  </r>
  <r>
    <x v="27"/>
    <s v="Morskranes"/>
    <n v="29"/>
    <x v="1"/>
  </r>
  <r>
    <x v="27"/>
    <s v="Selatrað"/>
    <n v="38"/>
    <x v="1"/>
  </r>
  <r>
    <x v="27"/>
    <s v="Strendur"/>
    <n v="786"/>
    <x v="1"/>
  </r>
  <r>
    <x v="27"/>
    <s v="Skála"/>
    <n v="662"/>
    <x v="1"/>
  </r>
  <r>
    <x v="27"/>
    <s v="Skálabotnur"/>
    <n v="107"/>
    <x v="1"/>
  </r>
  <r>
    <x v="27"/>
    <s v="Eiði"/>
    <n v="603"/>
    <x v="1"/>
  </r>
  <r>
    <x v="27"/>
    <s v="Ljósá"/>
    <n v="26"/>
    <x v="1"/>
  </r>
  <r>
    <x v="27"/>
    <s v="Svínáir"/>
    <n v="33"/>
    <x v="1"/>
  </r>
  <r>
    <x v="27"/>
    <s v="Norðskáli"/>
    <n v="289"/>
    <x v="1"/>
  </r>
  <r>
    <x v="27"/>
    <s v="Oyrarbakki"/>
    <n v="132"/>
    <x v="1"/>
  </r>
  <r>
    <x v="27"/>
    <s v="Oyri"/>
    <n v="145"/>
    <x v="1"/>
  </r>
  <r>
    <x v="27"/>
    <s v="Funningur"/>
    <n v="58"/>
    <x v="1"/>
  </r>
  <r>
    <x v="27"/>
    <s v="Gjógv"/>
    <n v="34"/>
    <x v="1"/>
  </r>
  <r>
    <x v="27"/>
    <s v="Haldórsvík"/>
    <n v="128"/>
    <x v="1"/>
  </r>
  <r>
    <x v="27"/>
    <s v="Langasandur"/>
    <n v="43"/>
    <x v="1"/>
  </r>
  <r>
    <x v="27"/>
    <s v="Tjørnuvík"/>
    <n v="67"/>
    <x v="1"/>
  </r>
  <r>
    <x v="27"/>
    <s v="Saksun"/>
    <n v="21"/>
    <x v="1"/>
  </r>
  <r>
    <x v="27"/>
    <s v="Hvalvík"/>
    <n v="228"/>
    <x v="1"/>
  </r>
  <r>
    <x v="27"/>
    <s v="Nesvík"/>
    <n v="2"/>
    <x v="1"/>
  </r>
  <r>
    <x v="27"/>
    <s v="Streymnes"/>
    <n v="236"/>
    <x v="1"/>
  </r>
  <r>
    <x v="27"/>
    <s v="Hósvík"/>
    <n v="343"/>
    <x v="1"/>
  </r>
  <r>
    <x v="27"/>
    <s v="Kollafjørður"/>
    <n v="790"/>
    <x v="1"/>
  </r>
  <r>
    <x v="27"/>
    <s v="Oyrareingir"/>
    <n v="39"/>
    <x v="1"/>
  </r>
  <r>
    <x v="27"/>
    <s v="Signabøur"/>
    <n v="141"/>
    <x v="1"/>
  </r>
  <r>
    <x v="27"/>
    <s v="Kvívík"/>
    <n v="365"/>
    <x v="1"/>
  </r>
  <r>
    <x v="27"/>
    <s v="Leynar"/>
    <n v="109"/>
    <x v="1"/>
  </r>
  <r>
    <x v="27"/>
    <s v="Skælingur"/>
    <n v="17"/>
    <x v="1"/>
  </r>
  <r>
    <x v="27"/>
    <s v="Stykkið"/>
    <n v="44"/>
    <x v="1"/>
  </r>
  <r>
    <x v="27"/>
    <s v="Válur"/>
    <n v="44"/>
    <x v="1"/>
  </r>
  <r>
    <x v="27"/>
    <s v="Vestmanna"/>
    <n v="1220"/>
    <x v="1"/>
  </r>
  <r>
    <x v="27"/>
    <s v="Tórshavn"/>
    <n v="12218"/>
    <x v="3"/>
  </r>
  <r>
    <x v="27"/>
    <s v="Kaldbak"/>
    <n v="229"/>
    <x v="1"/>
  </r>
  <r>
    <x v="27"/>
    <s v="Kaldbaksbotnur"/>
    <n v="6"/>
    <x v="1"/>
  </r>
  <r>
    <x v="27"/>
    <s v="Mjørkadalur"/>
    <m/>
    <x v="1"/>
  </r>
  <r>
    <x v="27"/>
    <s v="Sund"/>
    <n v="2"/>
    <x v="1"/>
  </r>
  <r>
    <x v="27"/>
    <s v="Hvítanes"/>
    <n v="90"/>
    <x v="3"/>
  </r>
  <r>
    <x v="27"/>
    <s v="Hoyvík"/>
    <n v="3631"/>
    <x v="3"/>
  </r>
  <r>
    <x v="27"/>
    <s v="Argir"/>
    <n v="2027"/>
    <x v="3"/>
  </r>
  <r>
    <x v="27"/>
    <s v="Norðradalur"/>
    <n v="21"/>
    <x v="1"/>
  </r>
  <r>
    <x v="27"/>
    <s v="Syðradalur, Streymoy"/>
    <n v="9"/>
    <x v="1"/>
  </r>
  <r>
    <x v="27"/>
    <s v="Kirkjubøur"/>
    <n v="74"/>
    <x v="1"/>
  </r>
  <r>
    <x v="27"/>
    <s v="Velbastaður"/>
    <n v="217"/>
    <x v="1"/>
  </r>
  <r>
    <x v="27"/>
    <s v="Hestur"/>
    <n v="23"/>
    <x v="0"/>
  </r>
  <r>
    <x v="27"/>
    <s v="Koltur"/>
    <n v="1"/>
    <x v="0"/>
  </r>
  <r>
    <x v="27"/>
    <s v="Nólsoy"/>
    <n v="235"/>
    <x v="0"/>
  </r>
  <r>
    <x v="27"/>
    <s v="Sandavágur"/>
    <n v="856"/>
    <x v="1"/>
  </r>
  <r>
    <x v="27"/>
    <s v="Miðvágur"/>
    <n v="1052"/>
    <x v="1"/>
  </r>
  <r>
    <x v="27"/>
    <s v="Vatnsoyrar"/>
    <n v="55"/>
    <x v="1"/>
  </r>
  <r>
    <x v="27"/>
    <s v="Sørvágur"/>
    <n v="1000"/>
    <x v="1"/>
  </r>
  <r>
    <x v="27"/>
    <s v="Bøur"/>
    <n v="75"/>
    <x v="1"/>
  </r>
  <r>
    <x v="27"/>
    <s v="Gásadalur"/>
    <n v="18"/>
    <x v="1"/>
  </r>
  <r>
    <x v="27"/>
    <s v="Mykines"/>
    <n v="13"/>
    <x v="0"/>
  </r>
  <r>
    <x v="27"/>
    <s v="Sandur"/>
    <n v="521"/>
    <x v="4"/>
  </r>
  <r>
    <x v="27"/>
    <s v="Skopun"/>
    <n v="464"/>
    <x v="4"/>
  </r>
  <r>
    <x v="27"/>
    <s v="Skálavík"/>
    <n v="161"/>
    <x v="4"/>
  </r>
  <r>
    <x v="27"/>
    <s v="Dalur"/>
    <n v="38"/>
    <x v="4"/>
  </r>
  <r>
    <x v="27"/>
    <s v="Húsavík"/>
    <n v="79"/>
    <x v="4"/>
  </r>
  <r>
    <x v="27"/>
    <s v="Skarvanes"/>
    <n v="11"/>
    <x v="4"/>
  </r>
  <r>
    <x v="27"/>
    <s v="Skúgvoy"/>
    <n v="36"/>
    <x v="0"/>
  </r>
  <r>
    <x v="27"/>
    <s v="Stóra Dímun"/>
    <n v="8"/>
    <x v="0"/>
  </r>
  <r>
    <x v="27"/>
    <s v="Hvalba"/>
    <n v="613"/>
    <x v="4"/>
  </r>
  <r>
    <x v="27"/>
    <s v="Sandvík"/>
    <n v="94"/>
    <x v="4"/>
  </r>
  <r>
    <x v="27"/>
    <s v="Froðba"/>
    <n v="267"/>
    <x v="4"/>
  </r>
  <r>
    <x v="27"/>
    <s v="Trongisvágur"/>
    <n v="516"/>
    <x v="4"/>
  </r>
  <r>
    <x v="27"/>
    <s v="Tvøroyri"/>
    <n v="797"/>
    <x v="4"/>
  </r>
  <r>
    <x v="27"/>
    <s v="Ørðavík"/>
    <n v="35"/>
    <x v="4"/>
  </r>
  <r>
    <x v="27"/>
    <s v="Ørðavíkslíð"/>
    <n v="69"/>
    <x v="4"/>
  </r>
  <r>
    <x v="27"/>
    <s v="Fámjin"/>
    <n v="107"/>
    <x v="4"/>
  </r>
  <r>
    <x v="27"/>
    <s v="Hov"/>
    <n v="118"/>
    <x v="4"/>
  </r>
  <r>
    <x v="27"/>
    <s v="Porkeri"/>
    <n v="314"/>
    <x v="4"/>
  </r>
  <r>
    <x v="27"/>
    <s v="Vágur"/>
    <n v="1368"/>
    <x v="4"/>
  </r>
  <r>
    <x v="27"/>
    <s v="Lopra"/>
    <n v="88"/>
    <x v="4"/>
  </r>
  <r>
    <x v="27"/>
    <s v="Sumba"/>
    <n v="239"/>
    <x v="4"/>
  </r>
  <r>
    <x v="27"/>
    <s v="Víkarbyrgi"/>
    <m/>
    <x v="4"/>
  </r>
  <r>
    <x v="27"/>
    <s v="Akrar"/>
    <n v="26"/>
    <x v="4"/>
  </r>
  <r>
    <x v="28"/>
    <s v="Hattarvík"/>
    <n v="14"/>
    <x v="0"/>
  </r>
  <r>
    <x v="28"/>
    <s v="Kirkja"/>
    <n v="23"/>
    <x v="0"/>
  </r>
  <r>
    <x v="28"/>
    <s v="Svínoy"/>
    <n v="31"/>
    <x v="0"/>
  </r>
  <r>
    <x v="28"/>
    <s v="Viðareiði"/>
    <n v="351"/>
    <x v="1"/>
  </r>
  <r>
    <x v="28"/>
    <s v="Depil"/>
    <n v="1"/>
    <x v="1"/>
  </r>
  <r>
    <x v="28"/>
    <s v="Hvannasund"/>
    <n v="245"/>
    <x v="1"/>
  </r>
  <r>
    <x v="28"/>
    <s v="Múli"/>
    <n v="1"/>
    <x v="1"/>
  </r>
  <r>
    <x v="28"/>
    <s v="Norðdepil"/>
    <n v="162"/>
    <x v="1"/>
  </r>
  <r>
    <x v="28"/>
    <s v="Norðtoftir"/>
    <n v="3"/>
    <x v="1"/>
  </r>
  <r>
    <x v="28"/>
    <s v="Klaksvík"/>
    <n v="4573"/>
    <x v="2"/>
  </r>
  <r>
    <x v="28"/>
    <s v="Árnafjørður"/>
    <n v="47"/>
    <x v="1"/>
  </r>
  <r>
    <x v="28"/>
    <s v="Norðoyri"/>
    <n v="102"/>
    <x v="2"/>
  </r>
  <r>
    <x v="28"/>
    <s v="Ánirnar"/>
    <n v="55"/>
    <x v="2"/>
  </r>
  <r>
    <x v="28"/>
    <s v="Haraldssund"/>
    <n v="61"/>
    <x v="1"/>
  </r>
  <r>
    <x v="28"/>
    <s v="Kunoy"/>
    <n v="73"/>
    <x v="1"/>
  </r>
  <r>
    <x v="28"/>
    <s v="Mikladalur"/>
    <n v="30"/>
    <x v="0"/>
  </r>
  <r>
    <x v="28"/>
    <s v="Trøllanes"/>
    <n v="17"/>
    <x v="0"/>
  </r>
  <r>
    <x v="28"/>
    <s v="Húsar"/>
    <n v="42"/>
    <x v="0"/>
  </r>
  <r>
    <x v="28"/>
    <s v="Syðradalur, Kalsoy"/>
    <n v="6"/>
    <x v="0"/>
  </r>
  <r>
    <x v="28"/>
    <s v="Oyndarfjørður"/>
    <n v="142"/>
    <x v="1"/>
  </r>
  <r>
    <x v="28"/>
    <s v="Elduvík"/>
    <n v="13"/>
    <x v="1"/>
  </r>
  <r>
    <x v="28"/>
    <s v="Funningsfjørður"/>
    <n v="56"/>
    <x v="1"/>
  </r>
  <r>
    <x v="28"/>
    <s v="Fuglafjørður"/>
    <n v="1499"/>
    <x v="1"/>
  </r>
  <r>
    <x v="28"/>
    <s v="Hellurnar"/>
    <n v="14"/>
    <x v="1"/>
  </r>
  <r>
    <x v="28"/>
    <s v="Leirvík"/>
    <n v="868"/>
    <x v="1"/>
  </r>
  <r>
    <x v="28"/>
    <s v="Undir Gøtueiði"/>
    <n v="30"/>
    <x v="1"/>
  </r>
  <r>
    <x v="28"/>
    <s v="Gøtugjógv"/>
    <n v="45"/>
    <x v="1"/>
  </r>
  <r>
    <x v="28"/>
    <s v="Í Skálafirði"/>
    <m/>
    <x v="1"/>
  </r>
  <r>
    <x v="28"/>
    <s v="Norðragøta"/>
    <n v="588"/>
    <x v="1"/>
  </r>
  <r>
    <x v="28"/>
    <s v="Syðrugøta"/>
    <n v="402"/>
    <x v="1"/>
  </r>
  <r>
    <x v="28"/>
    <s v="Nes, Eysturoy"/>
    <n v="329"/>
    <x v="1"/>
  </r>
  <r>
    <x v="28"/>
    <s v="Saltnes"/>
    <n v="123"/>
    <x v="1"/>
  </r>
  <r>
    <x v="28"/>
    <s v="Toftir"/>
    <n v="781"/>
    <x v="1"/>
  </r>
  <r>
    <x v="28"/>
    <s v="Æðuvík"/>
    <n v="99"/>
    <x v="1"/>
  </r>
  <r>
    <x v="28"/>
    <s v="Glyvrar"/>
    <n v="378"/>
    <x v="1"/>
  </r>
  <r>
    <x v="28"/>
    <s v="Lamba"/>
    <n v="133"/>
    <x v="1"/>
  </r>
  <r>
    <x v="28"/>
    <s v="Rituvík"/>
    <n v="247"/>
    <x v="1"/>
  </r>
  <r>
    <x v="28"/>
    <s v="Runavík"/>
    <n v="511"/>
    <x v="1"/>
  </r>
  <r>
    <x v="28"/>
    <s v="Saltangará"/>
    <n v="961"/>
    <x v="1"/>
  </r>
  <r>
    <x v="28"/>
    <s v="Skipanes"/>
    <n v="56"/>
    <x v="1"/>
  </r>
  <r>
    <x v="28"/>
    <s v="Søldarfjørður"/>
    <n v="334"/>
    <x v="1"/>
  </r>
  <r>
    <x v="28"/>
    <s v="Lambareiði"/>
    <n v="3"/>
    <x v="1"/>
  </r>
  <r>
    <x v="28"/>
    <s v="Innan Glyvur"/>
    <n v="71"/>
    <x v="1"/>
  </r>
  <r>
    <x v="28"/>
    <s v="Kolbeinagjógv"/>
    <n v="31"/>
    <x v="1"/>
  </r>
  <r>
    <x v="28"/>
    <s v="Morskranes"/>
    <n v="28"/>
    <x v="1"/>
  </r>
  <r>
    <x v="28"/>
    <s v="Selatrað"/>
    <n v="40"/>
    <x v="1"/>
  </r>
  <r>
    <x v="28"/>
    <s v="Strendur"/>
    <n v="775"/>
    <x v="1"/>
  </r>
  <r>
    <x v="28"/>
    <s v="Skála"/>
    <n v="668"/>
    <x v="1"/>
  </r>
  <r>
    <x v="28"/>
    <s v="Skálabotnur"/>
    <n v="109"/>
    <x v="1"/>
  </r>
  <r>
    <x v="28"/>
    <s v="Eiði"/>
    <n v="607"/>
    <x v="1"/>
  </r>
  <r>
    <x v="28"/>
    <s v="Ljósá"/>
    <n v="25"/>
    <x v="1"/>
  </r>
  <r>
    <x v="28"/>
    <s v="Svínáir"/>
    <n v="34"/>
    <x v="1"/>
  </r>
  <r>
    <x v="28"/>
    <s v="Norðskáli"/>
    <n v="293"/>
    <x v="1"/>
  </r>
  <r>
    <x v="28"/>
    <s v="Oyrarbakki"/>
    <n v="133"/>
    <x v="1"/>
  </r>
  <r>
    <x v="28"/>
    <s v="Oyri"/>
    <n v="134"/>
    <x v="1"/>
  </r>
  <r>
    <x v="28"/>
    <s v="Funningur"/>
    <n v="58"/>
    <x v="1"/>
  </r>
  <r>
    <x v="28"/>
    <s v="Gjógv"/>
    <n v="31"/>
    <x v="1"/>
  </r>
  <r>
    <x v="28"/>
    <s v="Haldórsvík"/>
    <n v="121"/>
    <x v="1"/>
  </r>
  <r>
    <x v="28"/>
    <s v="Langasandur"/>
    <n v="36"/>
    <x v="1"/>
  </r>
  <r>
    <x v="28"/>
    <s v="Tjørnuvík"/>
    <n v="59"/>
    <x v="1"/>
  </r>
  <r>
    <x v="28"/>
    <s v="Saksun"/>
    <n v="19"/>
    <x v="1"/>
  </r>
  <r>
    <x v="28"/>
    <s v="Hvalvík"/>
    <n v="232"/>
    <x v="1"/>
  </r>
  <r>
    <x v="28"/>
    <s v="Nesvík"/>
    <n v="1"/>
    <x v="1"/>
  </r>
  <r>
    <x v="28"/>
    <s v="Streymnes"/>
    <n v="237"/>
    <x v="1"/>
  </r>
  <r>
    <x v="28"/>
    <s v="Hósvík"/>
    <n v="338"/>
    <x v="1"/>
  </r>
  <r>
    <x v="28"/>
    <s v="Kollafjørður"/>
    <n v="765"/>
    <x v="1"/>
  </r>
  <r>
    <x v="28"/>
    <s v="Oyrareingir"/>
    <n v="39"/>
    <x v="1"/>
  </r>
  <r>
    <x v="28"/>
    <s v="Signabøur"/>
    <n v="130"/>
    <x v="1"/>
  </r>
  <r>
    <x v="28"/>
    <s v="Kvívík"/>
    <n v="367"/>
    <x v="1"/>
  </r>
  <r>
    <x v="28"/>
    <s v="Leynar"/>
    <n v="108"/>
    <x v="1"/>
  </r>
  <r>
    <x v="28"/>
    <s v="Skælingur"/>
    <n v="16"/>
    <x v="1"/>
  </r>
  <r>
    <x v="28"/>
    <s v="Stykkið"/>
    <n v="40"/>
    <x v="1"/>
  </r>
  <r>
    <x v="28"/>
    <s v="Válur"/>
    <n v="43"/>
    <x v="1"/>
  </r>
  <r>
    <x v="28"/>
    <s v="Vestmanna"/>
    <n v="1159"/>
    <x v="1"/>
  </r>
  <r>
    <x v="28"/>
    <s v="Tórshavn"/>
    <n v="12196"/>
    <x v="3"/>
  </r>
  <r>
    <x v="28"/>
    <s v="Kaldbak"/>
    <n v="232"/>
    <x v="1"/>
  </r>
  <r>
    <x v="28"/>
    <s v="Kaldbaksbotnur"/>
    <n v="6"/>
    <x v="1"/>
  </r>
  <r>
    <x v="28"/>
    <s v="Mjørkadalur"/>
    <m/>
    <x v="1"/>
  </r>
  <r>
    <x v="28"/>
    <s v="Sund"/>
    <n v="2"/>
    <x v="1"/>
  </r>
  <r>
    <x v="28"/>
    <s v="Hvítanes"/>
    <n v="107"/>
    <x v="3"/>
  </r>
  <r>
    <x v="28"/>
    <s v="Hoyvík"/>
    <n v="3726"/>
    <x v="3"/>
  </r>
  <r>
    <x v="28"/>
    <s v="Argir"/>
    <n v="1994"/>
    <x v="3"/>
  </r>
  <r>
    <x v="28"/>
    <s v="Norðradalur"/>
    <n v="19"/>
    <x v="1"/>
  </r>
  <r>
    <x v="28"/>
    <s v="Syðradalur, Streymoy"/>
    <n v="9"/>
    <x v="1"/>
  </r>
  <r>
    <x v="28"/>
    <s v="Kirkjubøur"/>
    <n v="77"/>
    <x v="1"/>
  </r>
  <r>
    <x v="28"/>
    <s v="Velbastaður"/>
    <n v="216"/>
    <x v="1"/>
  </r>
  <r>
    <x v="28"/>
    <s v="Hestur"/>
    <n v="20"/>
    <x v="0"/>
  </r>
  <r>
    <x v="28"/>
    <s v="Koltur"/>
    <n v="1"/>
    <x v="0"/>
  </r>
  <r>
    <x v="28"/>
    <s v="Nólsoy"/>
    <n v="220"/>
    <x v="0"/>
  </r>
  <r>
    <x v="28"/>
    <s v="Sandavágur"/>
    <n v="851"/>
    <x v="1"/>
  </r>
  <r>
    <x v="28"/>
    <s v="Miðvágur"/>
    <n v="1052"/>
    <x v="1"/>
  </r>
  <r>
    <x v="28"/>
    <s v="Vatnsoyrar"/>
    <n v="53"/>
    <x v="1"/>
  </r>
  <r>
    <x v="28"/>
    <s v="Sørvágur"/>
    <n v="994"/>
    <x v="1"/>
  </r>
  <r>
    <x v="28"/>
    <s v="Bøur"/>
    <n v="72"/>
    <x v="1"/>
  </r>
  <r>
    <x v="28"/>
    <s v="Gásadalur"/>
    <n v="15"/>
    <x v="1"/>
  </r>
  <r>
    <x v="28"/>
    <s v="Mykines"/>
    <n v="13"/>
    <x v="0"/>
  </r>
  <r>
    <x v="28"/>
    <s v="Sandur"/>
    <n v="510"/>
    <x v="4"/>
  </r>
  <r>
    <x v="28"/>
    <s v="Skopun"/>
    <n v="470"/>
    <x v="4"/>
  </r>
  <r>
    <x v="28"/>
    <s v="Skálavík"/>
    <n v="151"/>
    <x v="4"/>
  </r>
  <r>
    <x v="28"/>
    <s v="Dalur"/>
    <n v="38"/>
    <x v="4"/>
  </r>
  <r>
    <x v="28"/>
    <s v="Húsavík"/>
    <n v="74"/>
    <x v="4"/>
  </r>
  <r>
    <x v="28"/>
    <s v="Skarvanes"/>
    <n v="11"/>
    <x v="4"/>
  </r>
  <r>
    <x v="28"/>
    <s v="Skúgvoy"/>
    <n v="36"/>
    <x v="0"/>
  </r>
  <r>
    <x v="28"/>
    <s v="Stóra Dímun"/>
    <n v="9"/>
    <x v="0"/>
  </r>
  <r>
    <x v="28"/>
    <s v="Hvalba"/>
    <n v="622"/>
    <x v="4"/>
  </r>
  <r>
    <x v="28"/>
    <s v="Sandvík"/>
    <n v="87"/>
    <x v="4"/>
  </r>
  <r>
    <x v="28"/>
    <s v="Froðba"/>
    <n v="276"/>
    <x v="4"/>
  </r>
  <r>
    <x v="28"/>
    <s v="Trongisvágur"/>
    <n v="525"/>
    <x v="4"/>
  </r>
  <r>
    <x v="28"/>
    <s v="Tvøroyri"/>
    <n v="829"/>
    <x v="4"/>
  </r>
  <r>
    <x v="28"/>
    <s v="Ørðavík"/>
    <n v="33"/>
    <x v="4"/>
  </r>
  <r>
    <x v="28"/>
    <s v="Ørðavíkslíð"/>
    <n v="71"/>
    <x v="4"/>
  </r>
  <r>
    <x v="28"/>
    <s v="Fámjin"/>
    <n v="105"/>
    <x v="4"/>
  </r>
  <r>
    <x v="28"/>
    <s v="Hov"/>
    <n v="118"/>
    <x v="4"/>
  </r>
  <r>
    <x v="28"/>
    <s v="Porkeri"/>
    <n v="320"/>
    <x v="4"/>
  </r>
  <r>
    <x v="28"/>
    <s v="Vágur"/>
    <n v="1309"/>
    <x v="4"/>
  </r>
  <r>
    <x v="28"/>
    <s v="Lopra"/>
    <n v="91"/>
    <x v="4"/>
  </r>
  <r>
    <x v="28"/>
    <s v="Sumba"/>
    <n v="253"/>
    <x v="4"/>
  </r>
  <r>
    <x v="28"/>
    <s v="Víkarbyrgi"/>
    <m/>
    <x v="4"/>
  </r>
  <r>
    <x v="28"/>
    <s v="Akrar"/>
    <n v="21"/>
    <x v="4"/>
  </r>
  <r>
    <x v="29"/>
    <s v="Hattarvík"/>
    <n v="14"/>
    <x v="0"/>
  </r>
  <r>
    <x v="29"/>
    <s v="Kirkja"/>
    <n v="28"/>
    <x v="0"/>
  </r>
  <r>
    <x v="29"/>
    <s v="Svínoy"/>
    <n v="29"/>
    <x v="0"/>
  </r>
  <r>
    <x v="29"/>
    <s v="Viðareiði"/>
    <n v="347"/>
    <x v="1"/>
  </r>
  <r>
    <x v="29"/>
    <s v="Depil"/>
    <n v="2"/>
    <x v="1"/>
  </r>
  <r>
    <x v="29"/>
    <s v="Hvannasund"/>
    <n v="235"/>
    <x v="1"/>
  </r>
  <r>
    <x v="29"/>
    <s v="Múli"/>
    <n v="1"/>
    <x v="1"/>
  </r>
  <r>
    <x v="29"/>
    <s v="Norðdepil"/>
    <n v="162"/>
    <x v="1"/>
  </r>
  <r>
    <x v="29"/>
    <s v="Norðtoftir"/>
    <n v="3"/>
    <x v="1"/>
  </r>
  <r>
    <x v="29"/>
    <s v="Klaksvík"/>
    <n v="4596"/>
    <x v="2"/>
  </r>
  <r>
    <x v="29"/>
    <s v="Árnafjørður"/>
    <n v="51"/>
    <x v="1"/>
  </r>
  <r>
    <x v="29"/>
    <s v="Norðoyri"/>
    <n v="101"/>
    <x v="2"/>
  </r>
  <r>
    <x v="29"/>
    <s v="Ánirnar"/>
    <n v="60"/>
    <x v="2"/>
  </r>
  <r>
    <x v="29"/>
    <s v="Haraldssund"/>
    <n v="59"/>
    <x v="1"/>
  </r>
  <r>
    <x v="29"/>
    <s v="Kunoy"/>
    <n v="68"/>
    <x v="1"/>
  </r>
  <r>
    <x v="29"/>
    <s v="Mikladalur"/>
    <n v="29"/>
    <x v="0"/>
  </r>
  <r>
    <x v="29"/>
    <s v="Trøllanes"/>
    <n v="16"/>
    <x v="0"/>
  </r>
  <r>
    <x v="29"/>
    <s v="Húsar"/>
    <n v="42"/>
    <x v="0"/>
  </r>
  <r>
    <x v="29"/>
    <s v="Syðradalur, Kalsoy"/>
    <n v="6"/>
    <x v="0"/>
  </r>
  <r>
    <x v="29"/>
    <s v="Oyndarfjørður"/>
    <n v="136"/>
    <x v="1"/>
  </r>
  <r>
    <x v="29"/>
    <s v="Elduvík"/>
    <n v="18"/>
    <x v="1"/>
  </r>
  <r>
    <x v="29"/>
    <s v="Funningsfjørður"/>
    <n v="54"/>
    <x v="1"/>
  </r>
  <r>
    <x v="29"/>
    <s v="Fuglafjørður"/>
    <n v="1491"/>
    <x v="1"/>
  </r>
  <r>
    <x v="29"/>
    <s v="Hellurnar"/>
    <n v="15"/>
    <x v="1"/>
  </r>
  <r>
    <x v="29"/>
    <s v="Leirvík"/>
    <n v="853"/>
    <x v="1"/>
  </r>
  <r>
    <x v="29"/>
    <s v="Undir Gøtueiði"/>
    <n v="30"/>
    <x v="1"/>
  </r>
  <r>
    <x v="29"/>
    <s v="Gøtugjógv"/>
    <n v="42"/>
    <x v="1"/>
  </r>
  <r>
    <x v="29"/>
    <s v="Í Skálafirði"/>
    <m/>
    <x v="1"/>
  </r>
  <r>
    <x v="29"/>
    <s v="Norðragøta"/>
    <n v="595"/>
    <x v="1"/>
  </r>
  <r>
    <x v="29"/>
    <s v="Syðrugøta"/>
    <n v="416"/>
    <x v="1"/>
  </r>
  <r>
    <x v="29"/>
    <s v="Nes, Eysturoy"/>
    <n v="333"/>
    <x v="1"/>
  </r>
  <r>
    <x v="29"/>
    <s v="Saltnes"/>
    <n v="123"/>
    <x v="1"/>
  </r>
  <r>
    <x v="29"/>
    <s v="Toftir"/>
    <n v="752"/>
    <x v="1"/>
  </r>
  <r>
    <x v="29"/>
    <s v="Æðuvík"/>
    <n v="106"/>
    <x v="1"/>
  </r>
  <r>
    <x v="29"/>
    <s v="Glyvrar"/>
    <n v="368"/>
    <x v="1"/>
  </r>
  <r>
    <x v="29"/>
    <s v="Lamba"/>
    <n v="136"/>
    <x v="1"/>
  </r>
  <r>
    <x v="29"/>
    <s v="Rituvík"/>
    <n v="252"/>
    <x v="1"/>
  </r>
  <r>
    <x v="29"/>
    <s v="Runavík"/>
    <n v="505"/>
    <x v="1"/>
  </r>
  <r>
    <x v="29"/>
    <s v="Saltangará"/>
    <n v="961"/>
    <x v="1"/>
  </r>
  <r>
    <x v="29"/>
    <s v="Skipanes"/>
    <n v="51"/>
    <x v="1"/>
  </r>
  <r>
    <x v="29"/>
    <s v="Søldarfjørður"/>
    <n v="325"/>
    <x v="1"/>
  </r>
  <r>
    <x v="29"/>
    <s v="Lambareiði"/>
    <n v="3"/>
    <x v="1"/>
  </r>
  <r>
    <x v="29"/>
    <s v="Innan Glyvur"/>
    <n v="74"/>
    <x v="1"/>
  </r>
  <r>
    <x v="29"/>
    <s v="Kolbeinagjógv"/>
    <n v="26"/>
    <x v="1"/>
  </r>
  <r>
    <x v="29"/>
    <s v="Morskranes"/>
    <n v="22"/>
    <x v="1"/>
  </r>
  <r>
    <x v="29"/>
    <s v="Selatrað"/>
    <n v="38"/>
    <x v="1"/>
  </r>
  <r>
    <x v="29"/>
    <s v="Strendur"/>
    <n v="761"/>
    <x v="1"/>
  </r>
  <r>
    <x v="29"/>
    <s v="Skála"/>
    <n v="657"/>
    <x v="1"/>
  </r>
  <r>
    <x v="29"/>
    <s v="Skálabotnur"/>
    <n v="103"/>
    <x v="1"/>
  </r>
  <r>
    <x v="29"/>
    <s v="Eiði"/>
    <n v="611"/>
    <x v="1"/>
  </r>
  <r>
    <x v="29"/>
    <s v="Ljósá"/>
    <n v="27"/>
    <x v="1"/>
  </r>
  <r>
    <x v="29"/>
    <s v="Svínáir"/>
    <n v="40"/>
    <x v="1"/>
  </r>
  <r>
    <x v="29"/>
    <s v="Norðskáli"/>
    <n v="298"/>
    <x v="1"/>
  </r>
  <r>
    <x v="29"/>
    <s v="Oyrarbakki"/>
    <n v="130"/>
    <x v="1"/>
  </r>
  <r>
    <x v="29"/>
    <s v="Oyri"/>
    <n v="135"/>
    <x v="1"/>
  </r>
  <r>
    <x v="29"/>
    <s v="Funningur"/>
    <n v="50"/>
    <x v="1"/>
  </r>
  <r>
    <x v="29"/>
    <s v="Gjógv"/>
    <n v="29"/>
    <x v="1"/>
  </r>
  <r>
    <x v="29"/>
    <s v="Haldórsvík"/>
    <n v="127"/>
    <x v="1"/>
  </r>
  <r>
    <x v="29"/>
    <s v="Langasandur"/>
    <n v="40"/>
    <x v="1"/>
  </r>
  <r>
    <x v="29"/>
    <s v="Tjørnuvík"/>
    <n v="59"/>
    <x v="1"/>
  </r>
  <r>
    <x v="29"/>
    <s v="Saksun"/>
    <n v="14"/>
    <x v="1"/>
  </r>
  <r>
    <x v="29"/>
    <s v="Hvalvík"/>
    <n v="227"/>
    <x v="1"/>
  </r>
  <r>
    <x v="29"/>
    <s v="Nesvík"/>
    <n v="1"/>
    <x v="1"/>
  </r>
  <r>
    <x v="29"/>
    <s v="Streymnes"/>
    <n v="245"/>
    <x v="1"/>
  </r>
  <r>
    <x v="29"/>
    <s v="Hósvík"/>
    <n v="334"/>
    <x v="1"/>
  </r>
  <r>
    <x v="29"/>
    <s v="Kollafjørður"/>
    <n v="733"/>
    <x v="1"/>
  </r>
  <r>
    <x v="29"/>
    <s v="Oyrareingir"/>
    <n v="44"/>
    <x v="1"/>
  </r>
  <r>
    <x v="29"/>
    <s v="Signabøur"/>
    <n v="129"/>
    <x v="1"/>
  </r>
  <r>
    <x v="29"/>
    <s v="Kvívík"/>
    <n v="353"/>
    <x v="1"/>
  </r>
  <r>
    <x v="29"/>
    <s v="Leynar"/>
    <n v="104"/>
    <x v="1"/>
  </r>
  <r>
    <x v="29"/>
    <s v="Skælingur"/>
    <n v="16"/>
    <x v="1"/>
  </r>
  <r>
    <x v="29"/>
    <s v="Stykkið"/>
    <n v="46"/>
    <x v="1"/>
  </r>
  <r>
    <x v="29"/>
    <s v="Válur"/>
    <n v="50"/>
    <x v="1"/>
  </r>
  <r>
    <x v="29"/>
    <s v="Vestmanna"/>
    <n v="1197"/>
    <x v="1"/>
  </r>
  <r>
    <x v="29"/>
    <s v="Tórshavn"/>
    <n v="12351"/>
    <x v="3"/>
  </r>
  <r>
    <x v="29"/>
    <s v="Kaldbak"/>
    <n v="227"/>
    <x v="1"/>
  </r>
  <r>
    <x v="29"/>
    <s v="Kaldbaksbotnur"/>
    <n v="6"/>
    <x v="1"/>
  </r>
  <r>
    <x v="29"/>
    <s v="Mjørkadalur"/>
    <m/>
    <x v="1"/>
  </r>
  <r>
    <x v="29"/>
    <s v="Sund"/>
    <n v="2"/>
    <x v="1"/>
  </r>
  <r>
    <x v="29"/>
    <s v="Hvítanes"/>
    <n v="99"/>
    <x v="3"/>
  </r>
  <r>
    <x v="29"/>
    <s v="Hoyvík"/>
    <n v="3777"/>
    <x v="3"/>
  </r>
  <r>
    <x v="29"/>
    <s v="Argir"/>
    <n v="2000"/>
    <x v="3"/>
  </r>
  <r>
    <x v="29"/>
    <s v="Norðradalur"/>
    <n v="14"/>
    <x v="1"/>
  </r>
  <r>
    <x v="29"/>
    <s v="Syðradalur, Streymoy"/>
    <n v="7"/>
    <x v="1"/>
  </r>
  <r>
    <x v="29"/>
    <s v="Kirkjubøur"/>
    <n v="76"/>
    <x v="1"/>
  </r>
  <r>
    <x v="29"/>
    <s v="Velbastaður"/>
    <n v="211"/>
    <x v="1"/>
  </r>
  <r>
    <x v="29"/>
    <s v="Hestur"/>
    <n v="19"/>
    <x v="0"/>
  </r>
  <r>
    <x v="29"/>
    <s v="Koltur"/>
    <n v="1"/>
    <x v="0"/>
  </r>
  <r>
    <x v="29"/>
    <s v="Nólsoy"/>
    <n v="214"/>
    <x v="0"/>
  </r>
  <r>
    <x v="29"/>
    <s v="Sandavágur"/>
    <n v="875"/>
    <x v="1"/>
  </r>
  <r>
    <x v="29"/>
    <s v="Miðvágur"/>
    <n v="1035"/>
    <x v="1"/>
  </r>
  <r>
    <x v="29"/>
    <s v="Vatnsoyrar"/>
    <n v="52"/>
    <x v="1"/>
  </r>
  <r>
    <x v="29"/>
    <s v="Sørvágur"/>
    <n v="991"/>
    <x v="1"/>
  </r>
  <r>
    <x v="29"/>
    <s v="Bøur"/>
    <n v="73"/>
    <x v="1"/>
  </r>
  <r>
    <x v="29"/>
    <s v="Gásadalur"/>
    <n v="15"/>
    <x v="1"/>
  </r>
  <r>
    <x v="29"/>
    <s v="Mykines"/>
    <n v="13"/>
    <x v="0"/>
  </r>
  <r>
    <x v="29"/>
    <s v="Sandur"/>
    <n v="516"/>
    <x v="4"/>
  </r>
  <r>
    <x v="29"/>
    <s v="Skopun"/>
    <n v="455"/>
    <x v="4"/>
  </r>
  <r>
    <x v="29"/>
    <s v="Skálavík"/>
    <n v="143"/>
    <x v="4"/>
  </r>
  <r>
    <x v="29"/>
    <s v="Dalur"/>
    <n v="35"/>
    <x v="4"/>
  </r>
  <r>
    <x v="29"/>
    <s v="Húsavík"/>
    <n v="73"/>
    <x v="4"/>
  </r>
  <r>
    <x v="29"/>
    <s v="Skarvanes"/>
    <n v="11"/>
    <x v="4"/>
  </r>
  <r>
    <x v="29"/>
    <s v="Skúgvoy"/>
    <n v="35"/>
    <x v="0"/>
  </r>
  <r>
    <x v="29"/>
    <s v="Stóra Dímun"/>
    <n v="9"/>
    <x v="0"/>
  </r>
  <r>
    <x v="29"/>
    <s v="Hvalba"/>
    <n v="636"/>
    <x v="4"/>
  </r>
  <r>
    <x v="29"/>
    <s v="Sandvík"/>
    <n v="84"/>
    <x v="4"/>
  </r>
  <r>
    <x v="29"/>
    <s v="Froðba"/>
    <n v="287"/>
    <x v="4"/>
  </r>
  <r>
    <x v="29"/>
    <s v="Trongisvágur"/>
    <n v="506"/>
    <x v="4"/>
  </r>
  <r>
    <x v="29"/>
    <s v="Tvøroyri"/>
    <n v="840"/>
    <x v="4"/>
  </r>
  <r>
    <x v="29"/>
    <s v="Ørðavík"/>
    <n v="41"/>
    <x v="4"/>
  </r>
  <r>
    <x v="29"/>
    <s v="Ørðavíkslíð"/>
    <n v="67"/>
    <x v="4"/>
  </r>
  <r>
    <x v="29"/>
    <s v="Fámjin"/>
    <n v="100"/>
    <x v="4"/>
  </r>
  <r>
    <x v="29"/>
    <s v="Hov"/>
    <n v="118"/>
    <x v="4"/>
  </r>
  <r>
    <x v="29"/>
    <s v="Porkeri"/>
    <n v="309"/>
    <x v="4"/>
  </r>
  <r>
    <x v="29"/>
    <s v="Vágur"/>
    <n v="1312"/>
    <x v="4"/>
  </r>
  <r>
    <x v="29"/>
    <s v="Lopra"/>
    <n v="85"/>
    <x v="4"/>
  </r>
  <r>
    <x v="29"/>
    <s v="Sumba"/>
    <n v="248"/>
    <x v="4"/>
  </r>
  <r>
    <x v="29"/>
    <s v="Víkarbyrgi"/>
    <m/>
    <x v="4"/>
  </r>
  <r>
    <x v="29"/>
    <s v="Akrar"/>
    <n v="21"/>
    <x v="4"/>
  </r>
  <r>
    <x v="30"/>
    <s v="Hattarvík"/>
    <n v="14"/>
    <x v="0"/>
  </r>
  <r>
    <x v="30"/>
    <s v="Kirkja"/>
    <n v="26"/>
    <x v="0"/>
  </r>
  <r>
    <x v="30"/>
    <s v="Svínoy"/>
    <n v="27"/>
    <x v="0"/>
  </r>
  <r>
    <x v="30"/>
    <s v="Viðareiði"/>
    <n v="347"/>
    <x v="1"/>
  </r>
  <r>
    <x v="30"/>
    <s v="Depil"/>
    <n v="2"/>
    <x v="1"/>
  </r>
  <r>
    <x v="30"/>
    <s v="Hvannasund"/>
    <n v="227"/>
    <x v="1"/>
  </r>
  <r>
    <x v="30"/>
    <s v="Múli"/>
    <m/>
    <x v="1"/>
  </r>
  <r>
    <x v="30"/>
    <s v="Norðdepil"/>
    <n v="163"/>
    <x v="1"/>
  </r>
  <r>
    <x v="30"/>
    <s v="Norðtoftir"/>
    <n v="3"/>
    <x v="1"/>
  </r>
  <r>
    <x v="30"/>
    <s v="Klaksvík"/>
    <n v="4597"/>
    <x v="2"/>
  </r>
  <r>
    <x v="30"/>
    <s v="Árnafjørður"/>
    <n v="54"/>
    <x v="1"/>
  </r>
  <r>
    <x v="30"/>
    <s v="Norðoyri"/>
    <n v="104"/>
    <x v="2"/>
  </r>
  <r>
    <x v="30"/>
    <s v="Ánirnar"/>
    <n v="57"/>
    <x v="2"/>
  </r>
  <r>
    <x v="30"/>
    <s v="Haraldssund"/>
    <n v="64"/>
    <x v="1"/>
  </r>
  <r>
    <x v="30"/>
    <s v="Kunoy"/>
    <n v="65"/>
    <x v="1"/>
  </r>
  <r>
    <x v="30"/>
    <s v="Mikladalur"/>
    <n v="29"/>
    <x v="0"/>
  </r>
  <r>
    <x v="30"/>
    <s v="Trøllanes"/>
    <n v="15"/>
    <x v="0"/>
  </r>
  <r>
    <x v="30"/>
    <s v="Húsar"/>
    <n v="43"/>
    <x v="0"/>
  </r>
  <r>
    <x v="30"/>
    <s v="Syðradalur, Kalsoy"/>
    <n v="6"/>
    <x v="0"/>
  </r>
  <r>
    <x v="30"/>
    <s v="Oyndarfjørður"/>
    <n v="134"/>
    <x v="1"/>
  </r>
  <r>
    <x v="30"/>
    <s v="Elduvík"/>
    <n v="17"/>
    <x v="1"/>
  </r>
  <r>
    <x v="30"/>
    <s v="Funningsfjørður"/>
    <n v="52"/>
    <x v="1"/>
  </r>
  <r>
    <x v="30"/>
    <s v="Fuglafjørður"/>
    <n v="1500"/>
    <x v="1"/>
  </r>
  <r>
    <x v="30"/>
    <s v="Hellurnar"/>
    <n v="14"/>
    <x v="1"/>
  </r>
  <r>
    <x v="30"/>
    <s v="Leirvík"/>
    <n v="895"/>
    <x v="1"/>
  </r>
  <r>
    <x v="30"/>
    <s v="Undir Gøtueiði"/>
    <n v="28"/>
    <x v="1"/>
  </r>
  <r>
    <x v="30"/>
    <s v="Gøtugjógv"/>
    <n v="39"/>
    <x v="1"/>
  </r>
  <r>
    <x v="30"/>
    <s v="Í Skálafirði"/>
    <m/>
    <x v="1"/>
  </r>
  <r>
    <x v="30"/>
    <s v="Norðragøta"/>
    <n v="629"/>
    <x v="1"/>
  </r>
  <r>
    <x v="30"/>
    <s v="Syðrugøta"/>
    <n v="409"/>
    <x v="1"/>
  </r>
  <r>
    <x v="30"/>
    <s v="Nes, Eysturoy"/>
    <n v="326"/>
    <x v="1"/>
  </r>
  <r>
    <x v="30"/>
    <s v="Saltnes"/>
    <n v="120"/>
    <x v="1"/>
  </r>
  <r>
    <x v="30"/>
    <s v="Toftir"/>
    <n v="787"/>
    <x v="1"/>
  </r>
  <r>
    <x v="30"/>
    <s v="Æðuvík"/>
    <n v="102"/>
    <x v="1"/>
  </r>
  <r>
    <x v="30"/>
    <s v="Glyvrar"/>
    <n v="375"/>
    <x v="1"/>
  </r>
  <r>
    <x v="30"/>
    <s v="Lamba"/>
    <n v="140"/>
    <x v="1"/>
  </r>
  <r>
    <x v="30"/>
    <s v="Rituvík"/>
    <n v="260"/>
    <x v="1"/>
  </r>
  <r>
    <x v="30"/>
    <s v="Runavík"/>
    <n v="527"/>
    <x v="1"/>
  </r>
  <r>
    <x v="30"/>
    <s v="Saltangará"/>
    <n v="971"/>
    <x v="1"/>
  </r>
  <r>
    <x v="30"/>
    <s v="Skipanes"/>
    <n v="60"/>
    <x v="1"/>
  </r>
  <r>
    <x v="30"/>
    <s v="Søldarfjørður"/>
    <n v="322"/>
    <x v="1"/>
  </r>
  <r>
    <x v="30"/>
    <s v="Lambareiði"/>
    <n v="3"/>
    <x v="1"/>
  </r>
  <r>
    <x v="30"/>
    <s v="Innan Glyvur"/>
    <n v="76"/>
    <x v="1"/>
  </r>
  <r>
    <x v="30"/>
    <s v="Kolbeinagjógv"/>
    <n v="25"/>
    <x v="1"/>
  </r>
  <r>
    <x v="30"/>
    <s v="Morskranes"/>
    <n v="30"/>
    <x v="1"/>
  </r>
  <r>
    <x v="30"/>
    <s v="Selatrað"/>
    <n v="40"/>
    <x v="1"/>
  </r>
  <r>
    <x v="30"/>
    <s v="Strendur"/>
    <n v="765"/>
    <x v="1"/>
  </r>
  <r>
    <x v="30"/>
    <s v="Skála"/>
    <n v="672"/>
    <x v="1"/>
  </r>
  <r>
    <x v="30"/>
    <s v="Skálabotnur"/>
    <n v="106"/>
    <x v="1"/>
  </r>
  <r>
    <x v="30"/>
    <s v="Eiði"/>
    <n v="630"/>
    <x v="1"/>
  </r>
  <r>
    <x v="30"/>
    <s v="Ljósá"/>
    <n v="21"/>
    <x v="1"/>
  </r>
  <r>
    <x v="30"/>
    <s v="Svínáir"/>
    <n v="35"/>
    <x v="1"/>
  </r>
  <r>
    <x v="30"/>
    <s v="Norðskáli"/>
    <n v="295"/>
    <x v="1"/>
  </r>
  <r>
    <x v="30"/>
    <s v="Oyrarbakki"/>
    <n v="144"/>
    <x v="1"/>
  </r>
  <r>
    <x v="30"/>
    <s v="Oyri"/>
    <n v="139"/>
    <x v="1"/>
  </r>
  <r>
    <x v="30"/>
    <s v="Funningur"/>
    <n v="51"/>
    <x v="1"/>
  </r>
  <r>
    <x v="30"/>
    <s v="Gjógv"/>
    <n v="28"/>
    <x v="1"/>
  </r>
  <r>
    <x v="30"/>
    <s v="Haldórsvík"/>
    <n v="124"/>
    <x v="1"/>
  </r>
  <r>
    <x v="30"/>
    <s v="Langasandur"/>
    <n v="41"/>
    <x v="1"/>
  </r>
  <r>
    <x v="30"/>
    <s v="Tjørnuvík"/>
    <n v="56"/>
    <x v="1"/>
  </r>
  <r>
    <x v="30"/>
    <s v="Saksun"/>
    <n v="10"/>
    <x v="1"/>
  </r>
  <r>
    <x v="30"/>
    <s v="Hvalvík"/>
    <n v="231"/>
    <x v="1"/>
  </r>
  <r>
    <x v="30"/>
    <s v="Nesvík"/>
    <n v="1"/>
    <x v="1"/>
  </r>
  <r>
    <x v="30"/>
    <s v="Streymnes"/>
    <n v="263"/>
    <x v="1"/>
  </r>
  <r>
    <x v="30"/>
    <s v="Hósvík"/>
    <n v="308"/>
    <x v="1"/>
  </r>
  <r>
    <x v="30"/>
    <s v="Kollafjørður"/>
    <n v="748"/>
    <x v="1"/>
  </r>
  <r>
    <x v="30"/>
    <s v="Oyrareingir"/>
    <n v="40"/>
    <x v="1"/>
  </r>
  <r>
    <x v="30"/>
    <s v="Signabøur"/>
    <n v="133"/>
    <x v="1"/>
  </r>
  <r>
    <x v="30"/>
    <s v="Kvívík"/>
    <n v="361"/>
    <x v="1"/>
  </r>
  <r>
    <x v="30"/>
    <s v="Leynar"/>
    <n v="102"/>
    <x v="1"/>
  </r>
  <r>
    <x v="30"/>
    <s v="Skælingur"/>
    <n v="16"/>
    <x v="1"/>
  </r>
  <r>
    <x v="30"/>
    <s v="Stykkið"/>
    <n v="38"/>
    <x v="1"/>
  </r>
  <r>
    <x v="30"/>
    <s v="Válur"/>
    <n v="49"/>
    <x v="1"/>
  </r>
  <r>
    <x v="30"/>
    <s v="Vestmanna"/>
    <n v="1210"/>
    <x v="1"/>
  </r>
  <r>
    <x v="30"/>
    <s v="Tórshavn"/>
    <n v="12607"/>
    <x v="3"/>
  </r>
  <r>
    <x v="30"/>
    <s v="Kaldbak"/>
    <n v="228"/>
    <x v="1"/>
  </r>
  <r>
    <x v="30"/>
    <s v="Kaldbaksbotnur"/>
    <n v="9"/>
    <x v="1"/>
  </r>
  <r>
    <x v="30"/>
    <s v="Mjørkadalur"/>
    <m/>
    <x v="1"/>
  </r>
  <r>
    <x v="30"/>
    <s v="Sund"/>
    <n v="2"/>
    <x v="1"/>
  </r>
  <r>
    <x v="30"/>
    <s v="Hvítanes"/>
    <n v="95"/>
    <x v="3"/>
  </r>
  <r>
    <x v="30"/>
    <s v="Hoyvík"/>
    <n v="3794"/>
    <x v="3"/>
  </r>
  <r>
    <x v="30"/>
    <s v="Argir"/>
    <n v="1979"/>
    <x v="3"/>
  </r>
  <r>
    <x v="30"/>
    <s v="Norðradalur"/>
    <n v="14"/>
    <x v="1"/>
  </r>
  <r>
    <x v="30"/>
    <s v="Syðradalur, Streymoy"/>
    <n v="7"/>
    <x v="1"/>
  </r>
  <r>
    <x v="30"/>
    <s v="Kirkjubøur"/>
    <n v="74"/>
    <x v="1"/>
  </r>
  <r>
    <x v="30"/>
    <s v="Velbastaður"/>
    <n v="219"/>
    <x v="1"/>
  </r>
  <r>
    <x v="30"/>
    <s v="Hestur"/>
    <n v="18"/>
    <x v="0"/>
  </r>
  <r>
    <x v="30"/>
    <s v="Koltur"/>
    <n v="1"/>
    <x v="0"/>
  </r>
  <r>
    <x v="30"/>
    <s v="Nólsoy"/>
    <n v="218"/>
    <x v="0"/>
  </r>
  <r>
    <x v="30"/>
    <s v="Sandavágur"/>
    <n v="880"/>
    <x v="1"/>
  </r>
  <r>
    <x v="30"/>
    <s v="Miðvágur"/>
    <n v="1060"/>
    <x v="1"/>
  </r>
  <r>
    <x v="30"/>
    <s v="Vatnsoyrar"/>
    <n v="51"/>
    <x v="1"/>
  </r>
  <r>
    <x v="30"/>
    <s v="Sørvágur"/>
    <n v="985"/>
    <x v="1"/>
  </r>
  <r>
    <x v="30"/>
    <s v="Bøur"/>
    <n v="69"/>
    <x v="1"/>
  </r>
  <r>
    <x v="30"/>
    <s v="Gásadalur"/>
    <n v="17"/>
    <x v="1"/>
  </r>
  <r>
    <x v="30"/>
    <s v="Mykines"/>
    <n v="13"/>
    <x v="0"/>
  </r>
  <r>
    <x v="30"/>
    <s v="Sandur"/>
    <n v="525"/>
    <x v="4"/>
  </r>
  <r>
    <x v="30"/>
    <s v="Skopun"/>
    <n v="449"/>
    <x v="4"/>
  </r>
  <r>
    <x v="30"/>
    <s v="Skálavík"/>
    <n v="140"/>
    <x v="4"/>
  </r>
  <r>
    <x v="30"/>
    <s v="Dalur"/>
    <n v="34"/>
    <x v="4"/>
  </r>
  <r>
    <x v="30"/>
    <s v="Húsavík"/>
    <n v="70"/>
    <x v="4"/>
  </r>
  <r>
    <x v="30"/>
    <s v="Skarvanes"/>
    <n v="13"/>
    <x v="4"/>
  </r>
  <r>
    <x v="30"/>
    <s v="Skúgvoy"/>
    <n v="33"/>
    <x v="0"/>
  </r>
  <r>
    <x v="30"/>
    <s v="Stóra Dímun"/>
    <n v="10"/>
    <x v="0"/>
  </r>
  <r>
    <x v="30"/>
    <s v="Hvalba"/>
    <n v="638"/>
    <x v="4"/>
  </r>
  <r>
    <x v="30"/>
    <s v="Sandvík"/>
    <n v="86"/>
    <x v="4"/>
  </r>
  <r>
    <x v="30"/>
    <s v="Froðba"/>
    <n v="290"/>
    <x v="4"/>
  </r>
  <r>
    <x v="30"/>
    <s v="Trongisvágur"/>
    <n v="515"/>
    <x v="4"/>
  </r>
  <r>
    <x v="30"/>
    <s v="Tvøroyri"/>
    <n v="814"/>
    <x v="4"/>
  </r>
  <r>
    <x v="30"/>
    <s v="Ørðavík"/>
    <n v="33"/>
    <x v="4"/>
  </r>
  <r>
    <x v="30"/>
    <s v="Ørðavíkslíð"/>
    <n v="69"/>
    <x v="4"/>
  </r>
  <r>
    <x v="30"/>
    <s v="Fámjin"/>
    <n v="92"/>
    <x v="4"/>
  </r>
  <r>
    <x v="30"/>
    <s v="Hov"/>
    <n v="117"/>
    <x v="4"/>
  </r>
  <r>
    <x v="30"/>
    <s v="Porkeri"/>
    <n v="301"/>
    <x v="4"/>
  </r>
  <r>
    <x v="30"/>
    <s v="Vágur"/>
    <n v="1329"/>
    <x v="4"/>
  </r>
  <r>
    <x v="30"/>
    <s v="Lopra"/>
    <n v="87"/>
    <x v="4"/>
  </r>
  <r>
    <x v="30"/>
    <s v="Sumba"/>
    <n v="246"/>
    <x v="4"/>
  </r>
  <r>
    <x v="30"/>
    <s v="Víkarbyrgi"/>
    <m/>
    <x v="4"/>
  </r>
  <r>
    <x v="30"/>
    <s v="Akrar"/>
    <n v="19"/>
    <x v="4"/>
  </r>
  <r>
    <x v="31"/>
    <s v="Hattarvík"/>
    <n v="13"/>
    <x v="0"/>
  </r>
  <r>
    <x v="31"/>
    <s v="Kirkja"/>
    <n v="27"/>
    <x v="0"/>
  </r>
  <r>
    <x v="31"/>
    <s v="Svínoy"/>
    <n v="26"/>
    <x v="0"/>
  </r>
  <r>
    <x v="31"/>
    <s v="Viðareiði"/>
    <n v="352"/>
    <x v="1"/>
  </r>
  <r>
    <x v="31"/>
    <s v="Depil"/>
    <n v="2"/>
    <x v="1"/>
  </r>
  <r>
    <x v="31"/>
    <s v="Hvannasund"/>
    <n v="236"/>
    <x v="1"/>
  </r>
  <r>
    <x v="31"/>
    <s v="Múli"/>
    <m/>
    <x v="1"/>
  </r>
  <r>
    <x v="31"/>
    <s v="Norðdepil"/>
    <n v="156"/>
    <x v="1"/>
  </r>
  <r>
    <x v="31"/>
    <s v="Norðtoftir"/>
    <n v="3"/>
    <x v="1"/>
  </r>
  <r>
    <x v="31"/>
    <s v="Klaksvík"/>
    <n v="4678"/>
    <x v="2"/>
  </r>
  <r>
    <x v="31"/>
    <s v="Árnafjørður"/>
    <n v="53"/>
    <x v="1"/>
  </r>
  <r>
    <x v="31"/>
    <s v="Norðoyri"/>
    <n v="96"/>
    <x v="2"/>
  </r>
  <r>
    <x v="31"/>
    <s v="Ánirnar"/>
    <n v="59"/>
    <x v="2"/>
  </r>
  <r>
    <x v="31"/>
    <s v="Haraldssund"/>
    <n v="63"/>
    <x v="1"/>
  </r>
  <r>
    <x v="31"/>
    <s v="Kunoy"/>
    <n v="72"/>
    <x v="1"/>
  </r>
  <r>
    <x v="31"/>
    <s v="Mikladalur"/>
    <n v="27"/>
    <x v="0"/>
  </r>
  <r>
    <x v="31"/>
    <s v="Trøllanes"/>
    <n v="15"/>
    <x v="0"/>
  </r>
  <r>
    <x v="31"/>
    <s v="Húsar"/>
    <n v="36"/>
    <x v="0"/>
  </r>
  <r>
    <x v="31"/>
    <s v="Syðradalur, Kalsoy"/>
    <n v="6"/>
    <x v="0"/>
  </r>
  <r>
    <x v="31"/>
    <s v="Oyndarfjørður"/>
    <n v="143"/>
    <x v="1"/>
  </r>
  <r>
    <x v="31"/>
    <s v="Elduvík"/>
    <n v="18"/>
    <x v="1"/>
  </r>
  <r>
    <x v="31"/>
    <s v="Funningsfjørður"/>
    <n v="57"/>
    <x v="1"/>
  </r>
  <r>
    <x v="31"/>
    <s v="Fuglafjørður"/>
    <n v="1483"/>
    <x v="1"/>
  </r>
  <r>
    <x v="31"/>
    <s v="Hellurnar"/>
    <n v="14"/>
    <x v="1"/>
  </r>
  <r>
    <x v="31"/>
    <s v="Leirvík"/>
    <n v="903"/>
    <x v="1"/>
  </r>
  <r>
    <x v="31"/>
    <s v="Undir Gøtueiði"/>
    <n v="28"/>
    <x v="1"/>
  </r>
  <r>
    <x v="31"/>
    <s v="Gøtugjógv"/>
    <n v="43"/>
    <x v="1"/>
  </r>
  <r>
    <x v="31"/>
    <s v="Í Skálafirði"/>
    <m/>
    <x v="1"/>
  </r>
  <r>
    <x v="31"/>
    <s v="Norðragøta"/>
    <n v="615"/>
    <x v="1"/>
  </r>
  <r>
    <x v="31"/>
    <s v="Syðrugøta"/>
    <n v="433"/>
    <x v="1"/>
  </r>
  <r>
    <x v="31"/>
    <s v="Nes, Eysturoy"/>
    <n v="326"/>
    <x v="1"/>
  </r>
  <r>
    <x v="31"/>
    <s v="Saltnes"/>
    <n v="119"/>
    <x v="1"/>
  </r>
  <r>
    <x v="31"/>
    <s v="Toftir"/>
    <n v="791"/>
    <x v="1"/>
  </r>
  <r>
    <x v="31"/>
    <s v="Æðuvík"/>
    <n v="103"/>
    <x v="1"/>
  </r>
  <r>
    <x v="31"/>
    <s v="Glyvrar"/>
    <n v="404"/>
    <x v="1"/>
  </r>
  <r>
    <x v="31"/>
    <s v="Lamba"/>
    <n v="145"/>
    <x v="1"/>
  </r>
  <r>
    <x v="31"/>
    <s v="Rituvík"/>
    <n v="270"/>
    <x v="1"/>
  </r>
  <r>
    <x v="31"/>
    <s v="Runavík"/>
    <n v="533"/>
    <x v="1"/>
  </r>
  <r>
    <x v="31"/>
    <s v="Saltangará"/>
    <n v="999"/>
    <x v="1"/>
  </r>
  <r>
    <x v="31"/>
    <s v="Skipanes"/>
    <n v="58"/>
    <x v="1"/>
  </r>
  <r>
    <x v="31"/>
    <s v="Søldarfjørður"/>
    <n v="346"/>
    <x v="1"/>
  </r>
  <r>
    <x v="31"/>
    <s v="Lambareiði"/>
    <n v="6"/>
    <x v="1"/>
  </r>
  <r>
    <x v="31"/>
    <s v="Innan Glyvur"/>
    <n v="77"/>
    <x v="1"/>
  </r>
  <r>
    <x v="31"/>
    <s v="Kolbeinagjógv"/>
    <n v="23"/>
    <x v="1"/>
  </r>
  <r>
    <x v="31"/>
    <s v="Morskranes"/>
    <n v="29"/>
    <x v="1"/>
  </r>
  <r>
    <x v="31"/>
    <s v="Selatrað"/>
    <n v="38"/>
    <x v="1"/>
  </r>
  <r>
    <x v="31"/>
    <s v="Strendur"/>
    <n v="780"/>
    <x v="1"/>
  </r>
  <r>
    <x v="31"/>
    <s v="Skála"/>
    <n v="657"/>
    <x v="1"/>
  </r>
  <r>
    <x v="31"/>
    <s v="Skálabotnur"/>
    <n v="113"/>
    <x v="1"/>
  </r>
  <r>
    <x v="31"/>
    <s v="Eiði"/>
    <n v="621"/>
    <x v="1"/>
  </r>
  <r>
    <x v="31"/>
    <s v="Ljósá"/>
    <n v="23"/>
    <x v="1"/>
  </r>
  <r>
    <x v="31"/>
    <s v="Svínáir"/>
    <n v="43"/>
    <x v="1"/>
  </r>
  <r>
    <x v="31"/>
    <s v="Norðskáli"/>
    <n v="306"/>
    <x v="1"/>
  </r>
  <r>
    <x v="31"/>
    <s v="Oyrarbakki"/>
    <n v="161"/>
    <x v="1"/>
  </r>
  <r>
    <x v="31"/>
    <s v="Oyri"/>
    <n v="145"/>
    <x v="1"/>
  </r>
  <r>
    <x v="31"/>
    <s v="Funningur"/>
    <n v="56"/>
    <x v="1"/>
  </r>
  <r>
    <x v="31"/>
    <s v="Gjógv"/>
    <n v="30"/>
    <x v="1"/>
  </r>
  <r>
    <x v="31"/>
    <s v="Haldórsvík"/>
    <n v="124"/>
    <x v="1"/>
  </r>
  <r>
    <x v="31"/>
    <s v="Langasandur"/>
    <n v="38"/>
    <x v="1"/>
  </r>
  <r>
    <x v="31"/>
    <s v="Tjørnuvík"/>
    <n v="53"/>
    <x v="1"/>
  </r>
  <r>
    <x v="31"/>
    <s v="Saksun"/>
    <n v="5"/>
    <x v="1"/>
  </r>
  <r>
    <x v="31"/>
    <s v="Hvalvík"/>
    <n v="248"/>
    <x v="1"/>
  </r>
  <r>
    <x v="31"/>
    <s v="Nesvík"/>
    <n v="1"/>
    <x v="1"/>
  </r>
  <r>
    <x v="31"/>
    <s v="Streymnes"/>
    <n v="271"/>
    <x v="1"/>
  </r>
  <r>
    <x v="31"/>
    <s v="Hósvík"/>
    <n v="300"/>
    <x v="1"/>
  </r>
  <r>
    <x v="31"/>
    <s v="Kollafjørður"/>
    <n v="760"/>
    <x v="1"/>
  </r>
  <r>
    <x v="31"/>
    <s v="Oyrareingir"/>
    <n v="43"/>
    <x v="1"/>
  </r>
  <r>
    <x v="31"/>
    <s v="Signabøur"/>
    <n v="135"/>
    <x v="1"/>
  </r>
  <r>
    <x v="31"/>
    <s v="Kvívík"/>
    <n v="379"/>
    <x v="1"/>
  </r>
  <r>
    <x v="31"/>
    <s v="Leynar"/>
    <n v="102"/>
    <x v="1"/>
  </r>
  <r>
    <x v="31"/>
    <s v="Skælingur"/>
    <n v="12"/>
    <x v="1"/>
  </r>
  <r>
    <x v="31"/>
    <s v="Stykkið"/>
    <n v="39"/>
    <x v="1"/>
  </r>
  <r>
    <x v="31"/>
    <s v="Válur"/>
    <n v="48"/>
    <x v="1"/>
  </r>
  <r>
    <x v="31"/>
    <s v="Vestmanna"/>
    <n v="1211"/>
    <x v="1"/>
  </r>
  <r>
    <x v="31"/>
    <s v="Tórshavn"/>
    <n v="12759"/>
    <x v="3"/>
  </r>
  <r>
    <x v="31"/>
    <s v="Kaldbak"/>
    <n v="239"/>
    <x v="1"/>
  </r>
  <r>
    <x v="31"/>
    <s v="Kaldbaksbotnur"/>
    <n v="10"/>
    <x v="1"/>
  </r>
  <r>
    <x v="31"/>
    <s v="Mjørkadalur"/>
    <m/>
    <x v="1"/>
  </r>
  <r>
    <x v="31"/>
    <s v="Sund"/>
    <n v="2"/>
    <x v="1"/>
  </r>
  <r>
    <x v="31"/>
    <s v="Hvítanes"/>
    <n v="99"/>
    <x v="3"/>
  </r>
  <r>
    <x v="31"/>
    <s v="Hoyvík"/>
    <n v="3837"/>
    <x v="3"/>
  </r>
  <r>
    <x v="31"/>
    <s v="Argir"/>
    <n v="2030"/>
    <x v="3"/>
  </r>
  <r>
    <x v="31"/>
    <s v="Norðradalur"/>
    <n v="13"/>
    <x v="1"/>
  </r>
  <r>
    <x v="31"/>
    <s v="Syðradalur, Streymoy"/>
    <n v="9"/>
    <x v="1"/>
  </r>
  <r>
    <x v="31"/>
    <s v="Kirkjubøur"/>
    <n v="83"/>
    <x v="1"/>
  </r>
  <r>
    <x v="31"/>
    <s v="Velbastaður"/>
    <n v="222"/>
    <x v="1"/>
  </r>
  <r>
    <x v="31"/>
    <s v="Hestur"/>
    <n v="17"/>
    <x v="0"/>
  </r>
  <r>
    <x v="31"/>
    <s v="Koltur"/>
    <n v="1"/>
    <x v="0"/>
  </r>
  <r>
    <x v="31"/>
    <s v="Nólsoy"/>
    <n v="222"/>
    <x v="0"/>
  </r>
  <r>
    <x v="31"/>
    <s v="Sandavágur"/>
    <n v="859"/>
    <x v="1"/>
  </r>
  <r>
    <x v="31"/>
    <s v="Miðvágur"/>
    <n v="1080"/>
    <x v="1"/>
  </r>
  <r>
    <x v="31"/>
    <s v="Vatnsoyrar"/>
    <n v="50"/>
    <x v="1"/>
  </r>
  <r>
    <x v="31"/>
    <s v="Sørvágur"/>
    <n v="1009"/>
    <x v="1"/>
  </r>
  <r>
    <x v="31"/>
    <s v="Bøur"/>
    <n v="73"/>
    <x v="1"/>
  </r>
  <r>
    <x v="31"/>
    <s v="Gásadalur"/>
    <n v="15"/>
    <x v="1"/>
  </r>
  <r>
    <x v="31"/>
    <s v="Mykines"/>
    <n v="14"/>
    <x v="0"/>
  </r>
  <r>
    <x v="31"/>
    <s v="Sandur"/>
    <n v="525"/>
    <x v="4"/>
  </r>
  <r>
    <x v="31"/>
    <s v="Skopun"/>
    <n v="442"/>
    <x v="4"/>
  </r>
  <r>
    <x v="31"/>
    <s v="Skálavík"/>
    <n v="132"/>
    <x v="4"/>
  </r>
  <r>
    <x v="31"/>
    <s v="Dalur"/>
    <n v="34"/>
    <x v="4"/>
  </r>
  <r>
    <x v="31"/>
    <s v="Húsavík"/>
    <n v="70"/>
    <x v="4"/>
  </r>
  <r>
    <x v="31"/>
    <s v="Skarvanes"/>
    <n v="13"/>
    <x v="4"/>
  </r>
  <r>
    <x v="31"/>
    <s v="Skúgvoy"/>
    <n v="34"/>
    <x v="0"/>
  </r>
  <r>
    <x v="31"/>
    <s v="Stóra Dímun"/>
    <n v="9"/>
    <x v="0"/>
  </r>
  <r>
    <x v="31"/>
    <s v="Hvalba"/>
    <n v="624"/>
    <x v="4"/>
  </r>
  <r>
    <x v="31"/>
    <s v="Sandvík"/>
    <n v="86"/>
    <x v="4"/>
  </r>
  <r>
    <x v="31"/>
    <s v="Froðba"/>
    <n v="292"/>
    <x v="4"/>
  </r>
  <r>
    <x v="31"/>
    <s v="Trongisvágur"/>
    <n v="493"/>
    <x v="4"/>
  </r>
  <r>
    <x v="31"/>
    <s v="Tvøroyri"/>
    <n v="816"/>
    <x v="4"/>
  </r>
  <r>
    <x v="31"/>
    <s v="Ørðavík"/>
    <n v="31"/>
    <x v="4"/>
  </r>
  <r>
    <x v="31"/>
    <s v="Ørðavíkslíð"/>
    <n v="59"/>
    <x v="4"/>
  </r>
  <r>
    <x v="31"/>
    <s v="Fámjin"/>
    <n v="86"/>
    <x v="4"/>
  </r>
  <r>
    <x v="31"/>
    <s v="Hov"/>
    <n v="110"/>
    <x v="4"/>
  </r>
  <r>
    <x v="31"/>
    <s v="Porkeri"/>
    <n v="308"/>
    <x v="4"/>
  </r>
  <r>
    <x v="31"/>
    <s v="Vágur"/>
    <n v="1324"/>
    <x v="4"/>
  </r>
  <r>
    <x v="31"/>
    <s v="Lopra"/>
    <n v="89"/>
    <x v="4"/>
  </r>
  <r>
    <x v="31"/>
    <s v="Sumba"/>
    <n v="233"/>
    <x v="4"/>
  </r>
  <r>
    <x v="31"/>
    <s v="Víkarbyrgi"/>
    <m/>
    <x v="4"/>
  </r>
  <r>
    <x v="31"/>
    <s v="Akrar"/>
    <n v="19"/>
    <x v="4"/>
  </r>
  <r>
    <x v="32"/>
    <s v="Hattarvík"/>
    <n v="13"/>
    <x v="0"/>
  </r>
  <r>
    <x v="32"/>
    <s v="Kirkja"/>
    <n v="32"/>
    <x v="0"/>
  </r>
  <r>
    <x v="32"/>
    <s v="Svínoy"/>
    <n v="29"/>
    <x v="0"/>
  </r>
  <r>
    <x v="32"/>
    <s v="Viðareiði"/>
    <n v="351"/>
    <x v="1"/>
  </r>
  <r>
    <x v="32"/>
    <s v="Depil"/>
    <n v="1"/>
    <x v="1"/>
  </r>
  <r>
    <x v="32"/>
    <s v="Hvannasund"/>
    <n v="235"/>
    <x v="1"/>
  </r>
  <r>
    <x v="32"/>
    <s v="Múli"/>
    <m/>
    <x v="1"/>
  </r>
  <r>
    <x v="32"/>
    <s v="Norðdepil"/>
    <n v="166"/>
    <x v="1"/>
  </r>
  <r>
    <x v="32"/>
    <s v="Norðtoftir"/>
    <n v="3"/>
    <x v="1"/>
  </r>
  <r>
    <x v="32"/>
    <s v="Klaksvík"/>
    <n v="4717"/>
    <x v="2"/>
  </r>
  <r>
    <x v="32"/>
    <s v="Árnafjørður"/>
    <n v="59"/>
    <x v="1"/>
  </r>
  <r>
    <x v="32"/>
    <s v="Norðoyri"/>
    <n v="110"/>
    <x v="2"/>
  </r>
  <r>
    <x v="32"/>
    <s v="Ánirnar"/>
    <n v="60"/>
    <x v="2"/>
  </r>
  <r>
    <x v="32"/>
    <s v="Haraldssund"/>
    <n v="69"/>
    <x v="1"/>
  </r>
  <r>
    <x v="32"/>
    <s v="Kunoy"/>
    <n v="68"/>
    <x v="1"/>
  </r>
  <r>
    <x v="32"/>
    <s v="Mikladalur"/>
    <n v="23"/>
    <x v="0"/>
  </r>
  <r>
    <x v="32"/>
    <s v="Trøllanes"/>
    <n v="14"/>
    <x v="0"/>
  </r>
  <r>
    <x v="32"/>
    <s v="Húsar"/>
    <n v="33"/>
    <x v="0"/>
  </r>
  <r>
    <x v="32"/>
    <s v="Syðradalur, Kalsoy"/>
    <n v="6"/>
    <x v="0"/>
  </r>
  <r>
    <x v="32"/>
    <s v="Oyndarfjørður"/>
    <n v="143"/>
    <x v="1"/>
  </r>
  <r>
    <x v="32"/>
    <s v="Elduvík"/>
    <n v="19"/>
    <x v="1"/>
  </r>
  <r>
    <x v="32"/>
    <s v="Funningsfjørður"/>
    <n v="55"/>
    <x v="1"/>
  </r>
  <r>
    <x v="32"/>
    <s v="Fuglafjørður"/>
    <n v="1505"/>
    <x v="1"/>
  </r>
  <r>
    <x v="32"/>
    <s v="Hellurnar"/>
    <n v="13"/>
    <x v="1"/>
  </r>
  <r>
    <x v="32"/>
    <s v="Leirvík"/>
    <n v="925"/>
    <x v="1"/>
  </r>
  <r>
    <x v="32"/>
    <s v="Undir Gøtueiði"/>
    <n v="28"/>
    <x v="1"/>
  </r>
  <r>
    <x v="32"/>
    <s v="Gøtugjógv"/>
    <n v="39"/>
    <x v="1"/>
  </r>
  <r>
    <x v="32"/>
    <s v="Í Skálafirði"/>
    <m/>
    <x v="1"/>
  </r>
  <r>
    <x v="32"/>
    <s v="Norðragøta"/>
    <n v="623"/>
    <x v="1"/>
  </r>
  <r>
    <x v="32"/>
    <s v="Syðrugøta"/>
    <n v="442"/>
    <x v="1"/>
  </r>
  <r>
    <x v="32"/>
    <s v="Nes, Eysturoy"/>
    <n v="338"/>
    <x v="1"/>
  </r>
  <r>
    <x v="32"/>
    <s v="Saltnes"/>
    <n v="121"/>
    <x v="1"/>
  </r>
  <r>
    <x v="32"/>
    <s v="Toftir"/>
    <n v="793"/>
    <x v="1"/>
  </r>
  <r>
    <x v="32"/>
    <s v="Æðuvík"/>
    <n v="103"/>
    <x v="1"/>
  </r>
  <r>
    <x v="32"/>
    <s v="Glyvrar"/>
    <n v="395"/>
    <x v="1"/>
  </r>
  <r>
    <x v="32"/>
    <s v="Lamba"/>
    <n v="141"/>
    <x v="1"/>
  </r>
  <r>
    <x v="32"/>
    <s v="Rituvík"/>
    <n v="282"/>
    <x v="1"/>
  </r>
  <r>
    <x v="32"/>
    <s v="Runavík"/>
    <n v="551"/>
    <x v="1"/>
  </r>
  <r>
    <x v="32"/>
    <s v="Saltangará"/>
    <n v="987"/>
    <x v="1"/>
  </r>
  <r>
    <x v="32"/>
    <s v="Skipanes"/>
    <n v="55"/>
    <x v="1"/>
  </r>
  <r>
    <x v="32"/>
    <s v="Søldarfjørður"/>
    <n v="341"/>
    <x v="1"/>
  </r>
  <r>
    <x v="32"/>
    <s v="Lambareiði"/>
    <n v="6"/>
    <x v="1"/>
  </r>
  <r>
    <x v="32"/>
    <s v="Innan Glyvur"/>
    <n v="71"/>
    <x v="1"/>
  </r>
  <r>
    <x v="32"/>
    <s v="Kolbeinagjógv"/>
    <n v="29"/>
    <x v="1"/>
  </r>
  <r>
    <x v="32"/>
    <s v="Morskranes"/>
    <n v="30"/>
    <x v="1"/>
  </r>
  <r>
    <x v="32"/>
    <s v="Selatrað"/>
    <n v="37"/>
    <x v="1"/>
  </r>
  <r>
    <x v="32"/>
    <s v="Strendur"/>
    <n v="807"/>
    <x v="1"/>
  </r>
  <r>
    <x v="32"/>
    <s v="Skála"/>
    <n v="675"/>
    <x v="1"/>
  </r>
  <r>
    <x v="32"/>
    <s v="Skálabotnur"/>
    <n v="112"/>
    <x v="1"/>
  </r>
  <r>
    <x v="32"/>
    <s v="Eiði"/>
    <n v="628"/>
    <x v="1"/>
  </r>
  <r>
    <x v="32"/>
    <s v="Ljósá"/>
    <n v="24"/>
    <x v="1"/>
  </r>
  <r>
    <x v="32"/>
    <s v="Svínáir"/>
    <n v="42"/>
    <x v="1"/>
  </r>
  <r>
    <x v="32"/>
    <s v="Norðskáli"/>
    <n v="316"/>
    <x v="1"/>
  </r>
  <r>
    <x v="32"/>
    <s v="Oyrarbakki"/>
    <n v="152"/>
    <x v="1"/>
  </r>
  <r>
    <x v="32"/>
    <s v="Oyri"/>
    <n v="143"/>
    <x v="1"/>
  </r>
  <r>
    <x v="32"/>
    <s v="Funningur"/>
    <n v="51"/>
    <x v="1"/>
  </r>
  <r>
    <x v="32"/>
    <s v="Gjógv"/>
    <n v="32"/>
    <x v="1"/>
  </r>
  <r>
    <x v="32"/>
    <s v="Haldórsvík"/>
    <n v="116"/>
    <x v="1"/>
  </r>
  <r>
    <x v="32"/>
    <s v="Langasandur"/>
    <n v="40"/>
    <x v="1"/>
  </r>
  <r>
    <x v="32"/>
    <s v="Tjørnuvík"/>
    <n v="49"/>
    <x v="1"/>
  </r>
  <r>
    <x v="32"/>
    <s v="Saksun"/>
    <n v="7"/>
    <x v="1"/>
  </r>
  <r>
    <x v="32"/>
    <s v="Hvalvík"/>
    <n v="250"/>
    <x v="1"/>
  </r>
  <r>
    <x v="32"/>
    <s v="Nesvík"/>
    <n v="1"/>
    <x v="1"/>
  </r>
  <r>
    <x v="32"/>
    <s v="Streymnes"/>
    <n v="278"/>
    <x v="1"/>
  </r>
  <r>
    <x v="32"/>
    <s v="Hósvík"/>
    <n v="320"/>
    <x v="1"/>
  </r>
  <r>
    <x v="32"/>
    <s v="Kollafjørður"/>
    <n v="758"/>
    <x v="1"/>
  </r>
  <r>
    <x v="32"/>
    <s v="Oyrareingir"/>
    <n v="43"/>
    <x v="1"/>
  </r>
  <r>
    <x v="32"/>
    <s v="Signabøur"/>
    <n v="136"/>
    <x v="1"/>
  </r>
  <r>
    <x v="32"/>
    <s v="Kvívík"/>
    <n v="388"/>
    <x v="1"/>
  </r>
  <r>
    <x v="32"/>
    <s v="Leynar"/>
    <n v="104"/>
    <x v="1"/>
  </r>
  <r>
    <x v="32"/>
    <s v="Skælingur"/>
    <n v="13"/>
    <x v="1"/>
  </r>
  <r>
    <x v="32"/>
    <s v="Stykkið"/>
    <n v="38"/>
    <x v="1"/>
  </r>
  <r>
    <x v="32"/>
    <s v="Válur"/>
    <n v="52"/>
    <x v="1"/>
  </r>
  <r>
    <x v="32"/>
    <s v="Vestmanna"/>
    <n v="1200"/>
    <x v="1"/>
  </r>
  <r>
    <x v="32"/>
    <s v="Tórshavn"/>
    <n v="12967"/>
    <x v="3"/>
  </r>
  <r>
    <x v="32"/>
    <s v="Kaldbak"/>
    <n v="232"/>
    <x v="1"/>
  </r>
  <r>
    <x v="32"/>
    <s v="Kaldbaksbotnur"/>
    <n v="11"/>
    <x v="1"/>
  </r>
  <r>
    <x v="32"/>
    <s v="Mjørkadalur"/>
    <m/>
    <x v="1"/>
  </r>
  <r>
    <x v="32"/>
    <s v="Sund"/>
    <n v="2"/>
    <x v="1"/>
  </r>
  <r>
    <x v="32"/>
    <s v="Hvítanes"/>
    <n v="100"/>
    <x v="3"/>
  </r>
  <r>
    <x v="32"/>
    <s v="Hoyvík"/>
    <n v="3936"/>
    <x v="3"/>
  </r>
  <r>
    <x v="32"/>
    <s v="Argir"/>
    <n v="2104"/>
    <x v="3"/>
  </r>
  <r>
    <x v="32"/>
    <s v="Norðradalur"/>
    <n v="12"/>
    <x v="1"/>
  </r>
  <r>
    <x v="32"/>
    <s v="Syðradalur, Streymoy"/>
    <n v="9"/>
    <x v="1"/>
  </r>
  <r>
    <x v="32"/>
    <s v="Kirkjubøur"/>
    <n v="81"/>
    <x v="1"/>
  </r>
  <r>
    <x v="32"/>
    <s v="Velbastaður"/>
    <n v="225"/>
    <x v="1"/>
  </r>
  <r>
    <x v="32"/>
    <s v="Hestur"/>
    <n v="21"/>
    <x v="0"/>
  </r>
  <r>
    <x v="32"/>
    <s v="Koltur"/>
    <n v="1"/>
    <x v="0"/>
  </r>
  <r>
    <x v="32"/>
    <s v="Nólsoy"/>
    <n v="218"/>
    <x v="0"/>
  </r>
  <r>
    <x v="32"/>
    <s v="Sandavágur"/>
    <n v="881"/>
    <x v="1"/>
  </r>
  <r>
    <x v="32"/>
    <s v="Miðvágur"/>
    <n v="1097"/>
    <x v="1"/>
  </r>
  <r>
    <x v="32"/>
    <s v="Vatnsoyrar"/>
    <n v="46"/>
    <x v="1"/>
  </r>
  <r>
    <x v="32"/>
    <s v="Sørvágur"/>
    <n v="1031"/>
    <x v="1"/>
  </r>
  <r>
    <x v="32"/>
    <s v="Bøur"/>
    <n v="69"/>
    <x v="1"/>
  </r>
  <r>
    <x v="32"/>
    <s v="Gásadalur"/>
    <n v="13"/>
    <x v="1"/>
  </r>
  <r>
    <x v="32"/>
    <s v="Mykines"/>
    <n v="14"/>
    <x v="0"/>
  </r>
  <r>
    <x v="32"/>
    <s v="Sandur"/>
    <n v="528"/>
    <x v="4"/>
  </r>
  <r>
    <x v="32"/>
    <s v="Skopun"/>
    <n v="452"/>
    <x v="4"/>
  </r>
  <r>
    <x v="32"/>
    <s v="Skálavík"/>
    <n v="145"/>
    <x v="4"/>
  </r>
  <r>
    <x v="32"/>
    <s v="Dalur"/>
    <n v="35"/>
    <x v="4"/>
  </r>
  <r>
    <x v="32"/>
    <s v="Húsavík"/>
    <n v="71"/>
    <x v="4"/>
  </r>
  <r>
    <x v="32"/>
    <s v="Skarvanes"/>
    <n v="12"/>
    <x v="4"/>
  </r>
  <r>
    <x v="32"/>
    <s v="Skúgvoy"/>
    <n v="32"/>
    <x v="0"/>
  </r>
  <r>
    <x v="32"/>
    <s v="Stóra Dímun"/>
    <n v="10"/>
    <x v="0"/>
  </r>
  <r>
    <x v="32"/>
    <s v="Hvalba"/>
    <n v="610"/>
    <x v="4"/>
  </r>
  <r>
    <x v="32"/>
    <s v="Sandvík"/>
    <n v="83"/>
    <x v="4"/>
  </r>
  <r>
    <x v="32"/>
    <s v="Froðba"/>
    <n v="282"/>
    <x v="4"/>
  </r>
  <r>
    <x v="32"/>
    <s v="Trongisvágur"/>
    <n v="506"/>
    <x v="4"/>
  </r>
  <r>
    <x v="32"/>
    <s v="Tvøroyri"/>
    <n v="843"/>
    <x v="4"/>
  </r>
  <r>
    <x v="32"/>
    <s v="Ørðavík"/>
    <n v="33"/>
    <x v="4"/>
  </r>
  <r>
    <x v="32"/>
    <s v="Ørðavíkslíð"/>
    <n v="61"/>
    <x v="4"/>
  </r>
  <r>
    <x v="32"/>
    <s v="Fámjin"/>
    <n v="84"/>
    <x v="4"/>
  </r>
  <r>
    <x v="32"/>
    <s v="Hov"/>
    <n v="104"/>
    <x v="4"/>
  </r>
  <r>
    <x v="32"/>
    <s v="Porkeri"/>
    <n v="295"/>
    <x v="4"/>
  </r>
  <r>
    <x v="32"/>
    <s v="Vágur"/>
    <n v="1353"/>
    <x v="4"/>
  </r>
  <r>
    <x v="32"/>
    <s v="Lopra"/>
    <n v="85"/>
    <x v="4"/>
  </r>
  <r>
    <x v="32"/>
    <s v="Sumba"/>
    <n v="249"/>
    <x v="4"/>
  </r>
  <r>
    <x v="32"/>
    <s v="Víkarbyrgi"/>
    <m/>
    <x v="4"/>
  </r>
  <r>
    <x v="32"/>
    <s v="Akrar"/>
    <n v="17"/>
    <x v="4"/>
  </r>
  <r>
    <x v="33"/>
    <s v="Hattarvík"/>
    <n v="12"/>
    <x v="0"/>
  </r>
  <r>
    <x v="33"/>
    <s v="Kirkja"/>
    <n v="25"/>
    <x v="0"/>
  </r>
  <r>
    <x v="33"/>
    <s v="Svínoy"/>
    <n v="26"/>
    <x v="0"/>
  </r>
  <r>
    <x v="33"/>
    <s v="Viðareiði"/>
    <n v="356"/>
    <x v="1"/>
  </r>
  <r>
    <x v="33"/>
    <s v="Depil"/>
    <n v="1"/>
    <x v="1"/>
  </r>
  <r>
    <x v="33"/>
    <s v="Hvannasund"/>
    <n v="243"/>
    <x v="1"/>
  </r>
  <r>
    <x v="33"/>
    <s v="Múli"/>
    <m/>
    <x v="1"/>
  </r>
  <r>
    <x v="33"/>
    <s v="Norðdepil"/>
    <n v="166"/>
    <x v="1"/>
  </r>
  <r>
    <x v="33"/>
    <s v="Norðtoftir"/>
    <n v="2"/>
    <x v="1"/>
  </r>
  <r>
    <x v="33"/>
    <s v="Klaksvík"/>
    <n v="4777"/>
    <x v="2"/>
  </r>
  <r>
    <x v="33"/>
    <s v="Árnafjørður"/>
    <n v="64"/>
    <x v="1"/>
  </r>
  <r>
    <x v="33"/>
    <s v="Norðoyri"/>
    <n v="109"/>
    <x v="2"/>
  </r>
  <r>
    <x v="33"/>
    <s v="Ánirnar"/>
    <n v="60"/>
    <x v="2"/>
  </r>
  <r>
    <x v="33"/>
    <s v="Haraldssund"/>
    <n v="70"/>
    <x v="1"/>
  </r>
  <r>
    <x v="33"/>
    <s v="Kunoy"/>
    <n v="73"/>
    <x v="1"/>
  </r>
  <r>
    <x v="33"/>
    <s v="Mikladalur"/>
    <n v="23"/>
    <x v="0"/>
  </r>
  <r>
    <x v="33"/>
    <s v="Trøllanes"/>
    <n v="14"/>
    <x v="0"/>
  </r>
  <r>
    <x v="33"/>
    <s v="Húsar"/>
    <n v="38"/>
    <x v="0"/>
  </r>
  <r>
    <x v="33"/>
    <s v="Syðradalur, Kalsoy"/>
    <n v="6"/>
    <x v="0"/>
  </r>
  <r>
    <x v="33"/>
    <s v="Oyndarfjørður"/>
    <n v="142"/>
    <x v="1"/>
  </r>
  <r>
    <x v="33"/>
    <s v="Elduvík"/>
    <n v="17"/>
    <x v="1"/>
  </r>
  <r>
    <x v="33"/>
    <s v="Funningsfjørður"/>
    <n v="59"/>
    <x v="1"/>
  </r>
  <r>
    <x v="33"/>
    <s v="Fuglafjørður"/>
    <n v="1527"/>
    <x v="1"/>
  </r>
  <r>
    <x v="33"/>
    <s v="Hellurnar"/>
    <n v="13"/>
    <x v="1"/>
  </r>
  <r>
    <x v="33"/>
    <s v="Leirvík"/>
    <n v="937"/>
    <x v="1"/>
  </r>
  <r>
    <x v="33"/>
    <s v="Undir Gøtueiði"/>
    <n v="29"/>
    <x v="1"/>
  </r>
  <r>
    <x v="33"/>
    <s v="Gøtugjógv"/>
    <n v="36"/>
    <x v="1"/>
  </r>
  <r>
    <x v="33"/>
    <s v="Í Skálafirði"/>
    <m/>
    <x v="1"/>
  </r>
  <r>
    <x v="33"/>
    <s v="Norðragøta"/>
    <n v="643"/>
    <x v="1"/>
  </r>
  <r>
    <x v="33"/>
    <s v="Syðrugøta"/>
    <n v="439"/>
    <x v="1"/>
  </r>
  <r>
    <x v="33"/>
    <s v="Nes, Eysturoy"/>
    <n v="341"/>
    <x v="1"/>
  </r>
  <r>
    <x v="33"/>
    <s v="Saltnes"/>
    <n v="124"/>
    <x v="1"/>
  </r>
  <r>
    <x v="33"/>
    <s v="Toftir"/>
    <n v="818"/>
    <x v="1"/>
  </r>
  <r>
    <x v="33"/>
    <s v="Æðuvík"/>
    <n v="100"/>
    <x v="1"/>
  </r>
  <r>
    <x v="33"/>
    <s v="Glyvrar"/>
    <n v="412"/>
    <x v="1"/>
  </r>
  <r>
    <x v="33"/>
    <s v="Lamba"/>
    <n v="139"/>
    <x v="1"/>
  </r>
  <r>
    <x v="33"/>
    <s v="Rituvík"/>
    <n v="284"/>
    <x v="1"/>
  </r>
  <r>
    <x v="33"/>
    <s v="Runavík"/>
    <n v="537"/>
    <x v="1"/>
  </r>
  <r>
    <x v="33"/>
    <s v="Saltangará"/>
    <n v="1000"/>
    <x v="1"/>
  </r>
  <r>
    <x v="33"/>
    <s v="Skipanes"/>
    <n v="54"/>
    <x v="1"/>
  </r>
  <r>
    <x v="33"/>
    <s v="Søldarfjørður"/>
    <n v="345"/>
    <x v="1"/>
  </r>
  <r>
    <x v="33"/>
    <s v="Lambareiði"/>
    <n v="6"/>
    <x v="1"/>
  </r>
  <r>
    <x v="33"/>
    <s v="Innan Glyvur"/>
    <n v="75"/>
    <x v="1"/>
  </r>
  <r>
    <x v="33"/>
    <s v="Kolbeinagjógv"/>
    <n v="34"/>
    <x v="1"/>
  </r>
  <r>
    <x v="33"/>
    <s v="Morskranes"/>
    <n v="32"/>
    <x v="1"/>
  </r>
  <r>
    <x v="33"/>
    <s v="Selatrað"/>
    <n v="43"/>
    <x v="1"/>
  </r>
  <r>
    <x v="33"/>
    <s v="Strendur"/>
    <n v="840"/>
    <x v="1"/>
  </r>
  <r>
    <x v="33"/>
    <s v="Skála"/>
    <n v="686"/>
    <x v="1"/>
  </r>
  <r>
    <x v="33"/>
    <s v="Skálabotnur"/>
    <n v="122"/>
    <x v="1"/>
  </r>
  <r>
    <x v="33"/>
    <s v="Eiði"/>
    <n v="645"/>
    <x v="1"/>
  </r>
  <r>
    <x v="33"/>
    <s v="Ljósá"/>
    <n v="28"/>
    <x v="1"/>
  </r>
  <r>
    <x v="33"/>
    <s v="Svínáir"/>
    <n v="47"/>
    <x v="1"/>
  </r>
  <r>
    <x v="33"/>
    <s v="Norðskáli"/>
    <n v="319"/>
    <x v="1"/>
  </r>
  <r>
    <x v="33"/>
    <s v="Oyrarbakki"/>
    <n v="163"/>
    <x v="1"/>
  </r>
  <r>
    <x v="33"/>
    <s v="Oyri"/>
    <n v="155"/>
    <x v="1"/>
  </r>
  <r>
    <x v="33"/>
    <s v="Funningur"/>
    <n v="46"/>
    <x v="1"/>
  </r>
  <r>
    <x v="33"/>
    <s v="Gjógv"/>
    <n v="32"/>
    <x v="1"/>
  </r>
  <r>
    <x v="33"/>
    <s v="Haldórsvík"/>
    <n v="120"/>
    <x v="1"/>
  </r>
  <r>
    <x v="33"/>
    <s v="Langasandur"/>
    <n v="36"/>
    <x v="1"/>
  </r>
  <r>
    <x v="33"/>
    <s v="Tjørnuvík"/>
    <n v="53"/>
    <x v="1"/>
  </r>
  <r>
    <x v="33"/>
    <s v="Saksun"/>
    <n v="8"/>
    <x v="1"/>
  </r>
  <r>
    <x v="33"/>
    <s v="Hvalvík"/>
    <n v="245"/>
    <x v="1"/>
  </r>
  <r>
    <x v="33"/>
    <s v="Nesvík"/>
    <m/>
    <x v="1"/>
  </r>
  <r>
    <x v="33"/>
    <s v="Streymnes"/>
    <n v="297"/>
    <x v="1"/>
  </r>
  <r>
    <x v="33"/>
    <s v="Hósvík"/>
    <n v="322"/>
    <x v="1"/>
  </r>
  <r>
    <x v="33"/>
    <s v="Kollafjørður"/>
    <n v="793"/>
    <x v="1"/>
  </r>
  <r>
    <x v="33"/>
    <s v="Oyrareingir"/>
    <n v="43"/>
    <x v="1"/>
  </r>
  <r>
    <x v="33"/>
    <s v="Signabøur"/>
    <n v="139"/>
    <x v="1"/>
  </r>
  <r>
    <x v="33"/>
    <s v="Kvívík"/>
    <n v="379"/>
    <x v="1"/>
  </r>
  <r>
    <x v="33"/>
    <s v="Leynar"/>
    <n v="111"/>
    <x v="1"/>
  </r>
  <r>
    <x v="33"/>
    <s v="Skælingur"/>
    <n v="13"/>
    <x v="1"/>
  </r>
  <r>
    <x v="33"/>
    <s v="Stykkið"/>
    <n v="41"/>
    <x v="1"/>
  </r>
  <r>
    <x v="33"/>
    <s v="Válur"/>
    <n v="51"/>
    <x v="1"/>
  </r>
  <r>
    <x v="33"/>
    <s v="Vestmanna"/>
    <n v="1228"/>
    <x v="1"/>
  </r>
  <r>
    <x v="33"/>
    <s v="Tórshavn"/>
    <n v="13120"/>
    <x v="3"/>
  </r>
  <r>
    <x v="33"/>
    <s v="Kaldbak"/>
    <n v="238"/>
    <x v="1"/>
  </r>
  <r>
    <x v="33"/>
    <s v="Kaldbaksbotnur"/>
    <n v="11"/>
    <x v="1"/>
  </r>
  <r>
    <x v="33"/>
    <s v="Mjørkadalur"/>
    <m/>
    <x v="1"/>
  </r>
  <r>
    <x v="33"/>
    <s v="Sund"/>
    <n v="2"/>
    <x v="1"/>
  </r>
  <r>
    <x v="33"/>
    <s v="Hvítanes"/>
    <n v="108"/>
    <x v="3"/>
  </r>
  <r>
    <x v="33"/>
    <s v="Hoyvík"/>
    <n v="3941"/>
    <x v="3"/>
  </r>
  <r>
    <x v="33"/>
    <s v="Argir"/>
    <n v="2138"/>
    <x v="3"/>
  </r>
  <r>
    <x v="33"/>
    <s v="Norðradalur"/>
    <n v="12"/>
    <x v="1"/>
  </r>
  <r>
    <x v="33"/>
    <s v="Syðradalur, Streymoy"/>
    <n v="9"/>
    <x v="1"/>
  </r>
  <r>
    <x v="33"/>
    <s v="Kirkjubøur"/>
    <n v="75"/>
    <x v="1"/>
  </r>
  <r>
    <x v="33"/>
    <s v="Velbastaður"/>
    <n v="235"/>
    <x v="1"/>
  </r>
  <r>
    <x v="33"/>
    <s v="Hestur"/>
    <n v="25"/>
    <x v="0"/>
  </r>
  <r>
    <x v="33"/>
    <s v="Koltur"/>
    <n v="1"/>
    <x v="0"/>
  </r>
  <r>
    <x v="33"/>
    <s v="Nólsoy"/>
    <n v="215"/>
    <x v="0"/>
  </r>
  <r>
    <x v="33"/>
    <s v="Sandavágur"/>
    <n v="907"/>
    <x v="1"/>
  </r>
  <r>
    <x v="33"/>
    <s v="Miðvágur"/>
    <n v="1107"/>
    <x v="1"/>
  </r>
  <r>
    <x v="33"/>
    <s v="Vatnsoyrar"/>
    <n v="42"/>
    <x v="1"/>
  </r>
  <r>
    <x v="33"/>
    <s v="Sørvágur"/>
    <n v="1079"/>
    <x v="1"/>
  </r>
  <r>
    <x v="33"/>
    <s v="Bøur"/>
    <n v="69"/>
    <x v="1"/>
  </r>
  <r>
    <x v="33"/>
    <s v="Gásadalur"/>
    <n v="13"/>
    <x v="1"/>
  </r>
  <r>
    <x v="33"/>
    <s v="Mykines"/>
    <n v="16"/>
    <x v="0"/>
  </r>
  <r>
    <x v="33"/>
    <s v="Sandur"/>
    <n v="519"/>
    <x v="4"/>
  </r>
  <r>
    <x v="33"/>
    <s v="Skopun"/>
    <n v="467"/>
    <x v="4"/>
  </r>
  <r>
    <x v="33"/>
    <s v="Skálavík"/>
    <n v="142"/>
    <x v="4"/>
  </r>
  <r>
    <x v="33"/>
    <s v="Dalur"/>
    <n v="34"/>
    <x v="4"/>
  </r>
  <r>
    <x v="33"/>
    <s v="Húsavík"/>
    <n v="66"/>
    <x v="4"/>
  </r>
  <r>
    <x v="33"/>
    <s v="Skarvanes"/>
    <n v="12"/>
    <x v="4"/>
  </r>
  <r>
    <x v="33"/>
    <s v="Skúgvoy"/>
    <n v="32"/>
    <x v="0"/>
  </r>
  <r>
    <x v="33"/>
    <s v="Stóra Dímun"/>
    <n v="10"/>
    <x v="0"/>
  </r>
  <r>
    <x v="33"/>
    <s v="Hvalba"/>
    <n v="602"/>
    <x v="4"/>
  </r>
  <r>
    <x v="33"/>
    <s v="Sandvík"/>
    <n v="80"/>
    <x v="4"/>
  </r>
  <r>
    <x v="33"/>
    <s v="Froðba"/>
    <n v="270"/>
    <x v="4"/>
  </r>
  <r>
    <x v="33"/>
    <s v="Trongisvágur"/>
    <n v="521"/>
    <x v="4"/>
  </r>
  <r>
    <x v="33"/>
    <s v="Tvøroyri"/>
    <n v="839"/>
    <x v="4"/>
  </r>
  <r>
    <x v="33"/>
    <s v="Ørðavík"/>
    <n v="33"/>
    <x v="4"/>
  </r>
  <r>
    <x v="33"/>
    <s v="Ørðavíkslíð"/>
    <n v="54"/>
    <x v="4"/>
  </r>
  <r>
    <x v="33"/>
    <s v="Fámjin"/>
    <n v="79"/>
    <x v="4"/>
  </r>
  <r>
    <x v="33"/>
    <s v="Hov"/>
    <n v="98"/>
    <x v="4"/>
  </r>
  <r>
    <x v="33"/>
    <s v="Porkeri"/>
    <n v="313"/>
    <x v="4"/>
  </r>
  <r>
    <x v="33"/>
    <s v="Vágur"/>
    <n v="1363"/>
    <x v="4"/>
  </r>
  <r>
    <x v="33"/>
    <s v="Lopra"/>
    <n v="86"/>
    <x v="4"/>
  </r>
  <r>
    <x v="33"/>
    <s v="Sumba"/>
    <n v="256"/>
    <x v="4"/>
  </r>
  <r>
    <x v="33"/>
    <s v="Víkarbyrgi"/>
    <m/>
    <x v="4"/>
  </r>
  <r>
    <x v="33"/>
    <s v="Akrar"/>
    <n v="15"/>
    <x v="4"/>
  </r>
  <r>
    <x v="34"/>
    <s v="Hattarvík"/>
    <n v="11"/>
    <x v="0"/>
  </r>
  <r>
    <x v="34"/>
    <s v="Kirkja"/>
    <n v="26"/>
    <x v="0"/>
  </r>
  <r>
    <x v="34"/>
    <s v="Svínoy"/>
    <n v="27"/>
    <x v="0"/>
  </r>
  <r>
    <x v="34"/>
    <s v="Viðareiði"/>
    <n v="361"/>
    <x v="1"/>
  </r>
  <r>
    <x v="34"/>
    <s v="Depil"/>
    <n v="1"/>
    <x v="1"/>
  </r>
  <r>
    <x v="34"/>
    <s v="Hvannasund"/>
    <n v="243"/>
    <x v="1"/>
  </r>
  <r>
    <x v="34"/>
    <s v="Múli"/>
    <m/>
    <x v="1"/>
  </r>
  <r>
    <x v="34"/>
    <s v="Norðdepil"/>
    <n v="166"/>
    <x v="1"/>
  </r>
  <r>
    <x v="34"/>
    <s v="Norðtoftir"/>
    <n v="2"/>
    <x v="1"/>
  </r>
  <r>
    <x v="34"/>
    <s v="Klaksvík"/>
    <n v="4828"/>
    <x v="2"/>
  </r>
  <r>
    <x v="34"/>
    <s v="Árnafjørður"/>
    <n v="68"/>
    <x v="1"/>
  </r>
  <r>
    <x v="34"/>
    <s v="Norðoyri"/>
    <n v="111"/>
    <x v="2"/>
  </r>
  <r>
    <x v="34"/>
    <s v="Ánirnar"/>
    <n v="63"/>
    <x v="2"/>
  </r>
  <r>
    <x v="34"/>
    <s v="Haraldssund"/>
    <n v="72"/>
    <x v="1"/>
  </r>
  <r>
    <x v="34"/>
    <s v="Kunoy"/>
    <n v="74"/>
    <x v="1"/>
  </r>
  <r>
    <x v="34"/>
    <s v="Mikladalur"/>
    <n v="23"/>
    <x v="0"/>
  </r>
  <r>
    <x v="34"/>
    <s v="Trøllanes"/>
    <n v="13"/>
    <x v="0"/>
  </r>
  <r>
    <x v="34"/>
    <s v="Húsar"/>
    <n v="33"/>
    <x v="0"/>
  </r>
  <r>
    <x v="34"/>
    <s v="Syðradalur, Kalsoy"/>
    <n v="6"/>
    <x v="0"/>
  </r>
  <r>
    <x v="34"/>
    <s v="Oyndarfjørður"/>
    <n v="142"/>
    <x v="1"/>
  </r>
  <r>
    <x v="34"/>
    <s v="Elduvík"/>
    <n v="16"/>
    <x v="1"/>
  </r>
  <r>
    <x v="34"/>
    <s v="Funningsfjørður"/>
    <n v="60"/>
    <x v="1"/>
  </r>
  <r>
    <x v="34"/>
    <s v="Fuglafjørður"/>
    <n v="1542"/>
    <x v="1"/>
  </r>
  <r>
    <x v="34"/>
    <s v="Hellurnar"/>
    <n v="13"/>
    <x v="1"/>
  </r>
  <r>
    <x v="34"/>
    <s v="Leirvík"/>
    <n v="947"/>
    <x v="1"/>
  </r>
  <r>
    <x v="34"/>
    <s v="Undir Gøtueiði"/>
    <n v="28"/>
    <x v="1"/>
  </r>
  <r>
    <x v="34"/>
    <s v="Gøtugjógv"/>
    <n v="39"/>
    <x v="1"/>
  </r>
  <r>
    <x v="34"/>
    <s v="Í Skálafirði"/>
    <m/>
    <x v="1"/>
  </r>
  <r>
    <x v="34"/>
    <s v="Norðragøta"/>
    <n v="642"/>
    <x v="1"/>
  </r>
  <r>
    <x v="34"/>
    <s v="Syðrugøta"/>
    <n v="460"/>
    <x v="1"/>
  </r>
  <r>
    <x v="34"/>
    <s v="Nes, Eysturoy"/>
    <n v="356"/>
    <x v="1"/>
  </r>
  <r>
    <x v="34"/>
    <s v="Saltnes"/>
    <n v="126"/>
    <x v="1"/>
  </r>
  <r>
    <x v="34"/>
    <s v="Toftir"/>
    <n v="842"/>
    <x v="1"/>
  </r>
  <r>
    <x v="34"/>
    <s v="Æðuvík"/>
    <n v="105"/>
    <x v="1"/>
  </r>
  <r>
    <x v="34"/>
    <s v="Glyvrar"/>
    <n v="408"/>
    <x v="1"/>
  </r>
  <r>
    <x v="34"/>
    <s v="Lamba"/>
    <n v="140"/>
    <x v="1"/>
  </r>
  <r>
    <x v="34"/>
    <s v="Rituvík"/>
    <n v="292"/>
    <x v="1"/>
  </r>
  <r>
    <x v="34"/>
    <s v="Runavík"/>
    <n v="556"/>
    <x v="1"/>
  </r>
  <r>
    <x v="34"/>
    <s v="Saltangará"/>
    <n v="1011"/>
    <x v="1"/>
  </r>
  <r>
    <x v="34"/>
    <s v="Skipanes"/>
    <n v="50"/>
    <x v="1"/>
  </r>
  <r>
    <x v="34"/>
    <s v="Søldarfjørður"/>
    <n v="360"/>
    <x v="1"/>
  </r>
  <r>
    <x v="34"/>
    <s v="Lambareiði"/>
    <n v="6"/>
    <x v="1"/>
  </r>
  <r>
    <x v="34"/>
    <s v="Innan Glyvur"/>
    <n v="75"/>
    <x v="1"/>
  </r>
  <r>
    <x v="34"/>
    <s v="Kolbeinagjógv"/>
    <n v="34"/>
    <x v="1"/>
  </r>
  <r>
    <x v="34"/>
    <s v="Morskranes"/>
    <n v="32"/>
    <x v="1"/>
  </r>
  <r>
    <x v="34"/>
    <s v="Selatrað"/>
    <n v="40"/>
    <x v="1"/>
  </r>
  <r>
    <x v="34"/>
    <s v="Strendur"/>
    <n v="883"/>
    <x v="1"/>
  </r>
  <r>
    <x v="34"/>
    <s v="Skála"/>
    <n v="709"/>
    <x v="1"/>
  </r>
  <r>
    <x v="34"/>
    <s v="Skálabotnur"/>
    <n v="129"/>
    <x v="1"/>
  </r>
  <r>
    <x v="34"/>
    <s v="Eiði"/>
    <n v="657"/>
    <x v="1"/>
  </r>
  <r>
    <x v="34"/>
    <s v="Ljósá"/>
    <n v="23"/>
    <x v="1"/>
  </r>
  <r>
    <x v="34"/>
    <s v="Svínáir"/>
    <n v="46"/>
    <x v="1"/>
  </r>
  <r>
    <x v="34"/>
    <s v="Norðskáli"/>
    <n v="317"/>
    <x v="1"/>
  </r>
  <r>
    <x v="34"/>
    <s v="Oyrarbakki"/>
    <n v="171"/>
    <x v="1"/>
  </r>
  <r>
    <x v="34"/>
    <s v="Oyri"/>
    <n v="172"/>
    <x v="1"/>
  </r>
  <r>
    <x v="34"/>
    <s v="Funningur"/>
    <n v="49"/>
    <x v="1"/>
  </r>
  <r>
    <x v="34"/>
    <s v="Gjógv"/>
    <n v="31"/>
    <x v="1"/>
  </r>
  <r>
    <x v="34"/>
    <s v="Haldórsvík"/>
    <n v="114"/>
    <x v="1"/>
  </r>
  <r>
    <x v="34"/>
    <s v="Langasandur"/>
    <n v="39"/>
    <x v="1"/>
  </r>
  <r>
    <x v="34"/>
    <s v="Tjørnuvík"/>
    <n v="53"/>
    <x v="1"/>
  </r>
  <r>
    <x v="34"/>
    <s v="Saksun"/>
    <n v="8"/>
    <x v="1"/>
  </r>
  <r>
    <x v="34"/>
    <s v="Hvalvík"/>
    <n v="258"/>
    <x v="1"/>
  </r>
  <r>
    <x v="34"/>
    <s v="Nesvík"/>
    <m/>
    <x v="1"/>
  </r>
  <r>
    <x v="34"/>
    <s v="Streymnes"/>
    <n v="313"/>
    <x v="1"/>
  </r>
  <r>
    <x v="34"/>
    <s v="Hósvík"/>
    <n v="319"/>
    <x v="1"/>
  </r>
  <r>
    <x v="34"/>
    <s v="Kollafjørður"/>
    <n v="817"/>
    <x v="1"/>
  </r>
  <r>
    <x v="34"/>
    <s v="Oyrareingir"/>
    <n v="44"/>
    <x v="1"/>
  </r>
  <r>
    <x v="34"/>
    <s v="Signabøur"/>
    <n v="147"/>
    <x v="1"/>
  </r>
  <r>
    <x v="34"/>
    <s v="Kvívík"/>
    <n v="375"/>
    <x v="1"/>
  </r>
  <r>
    <x v="34"/>
    <s v="Leynar"/>
    <n v="117"/>
    <x v="1"/>
  </r>
  <r>
    <x v="34"/>
    <s v="Skælingur"/>
    <n v="13"/>
    <x v="1"/>
  </r>
  <r>
    <x v="34"/>
    <s v="Stykkið"/>
    <n v="40"/>
    <x v="1"/>
  </r>
  <r>
    <x v="34"/>
    <s v="Válur"/>
    <n v="46"/>
    <x v="1"/>
  </r>
  <r>
    <x v="34"/>
    <s v="Vestmanna"/>
    <n v="1234"/>
    <x v="1"/>
  </r>
  <r>
    <x v="34"/>
    <s v="Tórshavn"/>
    <n v="13313"/>
    <x v="3"/>
  </r>
  <r>
    <x v="34"/>
    <s v="Kaldbak"/>
    <n v="239"/>
    <x v="1"/>
  </r>
  <r>
    <x v="34"/>
    <s v="Kaldbaksbotnur"/>
    <n v="11"/>
    <x v="1"/>
  </r>
  <r>
    <x v="34"/>
    <s v="Mjørkadalur"/>
    <m/>
    <x v="1"/>
  </r>
  <r>
    <x v="34"/>
    <s v="Sund"/>
    <n v="2"/>
    <x v="1"/>
  </r>
  <r>
    <x v="34"/>
    <s v="Hvítanes"/>
    <n v="108"/>
    <x v="3"/>
  </r>
  <r>
    <x v="34"/>
    <s v="Hoyvík"/>
    <n v="4114"/>
    <x v="3"/>
  </r>
  <r>
    <x v="34"/>
    <s v="Argir"/>
    <n v="2187"/>
    <x v="3"/>
  </r>
  <r>
    <x v="34"/>
    <s v="Norðradalur"/>
    <n v="9"/>
    <x v="1"/>
  </r>
  <r>
    <x v="34"/>
    <s v="Syðradalur, Streymoy"/>
    <n v="10"/>
    <x v="1"/>
  </r>
  <r>
    <x v="34"/>
    <s v="Kirkjubøur"/>
    <n v="74"/>
    <x v="1"/>
  </r>
  <r>
    <x v="34"/>
    <s v="Velbastaður"/>
    <n v="248"/>
    <x v="1"/>
  </r>
  <r>
    <x v="34"/>
    <s v="Hestur"/>
    <n v="20"/>
    <x v="0"/>
  </r>
  <r>
    <x v="34"/>
    <s v="Koltur"/>
    <n v="1"/>
    <x v="0"/>
  </r>
  <r>
    <x v="34"/>
    <s v="Nólsoy"/>
    <n v="221"/>
    <x v="0"/>
  </r>
  <r>
    <x v="34"/>
    <s v="Sandavágur"/>
    <n v="925"/>
    <x v="1"/>
  </r>
  <r>
    <x v="34"/>
    <s v="Miðvágur"/>
    <n v="1119"/>
    <x v="1"/>
  </r>
  <r>
    <x v="34"/>
    <s v="Vatnsoyrar"/>
    <n v="42"/>
    <x v="1"/>
  </r>
  <r>
    <x v="34"/>
    <s v="Sørvágur"/>
    <n v="1108"/>
    <x v="1"/>
  </r>
  <r>
    <x v="34"/>
    <s v="Bøur"/>
    <n v="67"/>
    <x v="1"/>
  </r>
  <r>
    <x v="34"/>
    <s v="Gásadalur"/>
    <n v="12"/>
    <x v="1"/>
  </r>
  <r>
    <x v="34"/>
    <s v="Mykines"/>
    <n v="14"/>
    <x v="0"/>
  </r>
  <r>
    <x v="34"/>
    <s v="Sandur"/>
    <n v="519"/>
    <x v="4"/>
  </r>
  <r>
    <x v="34"/>
    <s v="Skopun"/>
    <n v="460"/>
    <x v="4"/>
  </r>
  <r>
    <x v="34"/>
    <s v="Skálavík"/>
    <n v="139"/>
    <x v="4"/>
  </r>
  <r>
    <x v="34"/>
    <s v="Dalur"/>
    <n v="34"/>
    <x v="4"/>
  </r>
  <r>
    <x v="34"/>
    <s v="Húsavík"/>
    <n v="67"/>
    <x v="4"/>
  </r>
  <r>
    <x v="34"/>
    <s v="Skarvanes"/>
    <n v="10"/>
    <x v="4"/>
  </r>
  <r>
    <x v="34"/>
    <s v="Skúgvoy"/>
    <n v="32"/>
    <x v="0"/>
  </r>
  <r>
    <x v="34"/>
    <s v="Stóra Dímun"/>
    <n v="10"/>
    <x v="0"/>
  </r>
  <r>
    <x v="34"/>
    <s v="Hvalba"/>
    <n v="597"/>
    <x v="4"/>
  </r>
  <r>
    <x v="34"/>
    <s v="Sandvík"/>
    <n v="77"/>
    <x v="4"/>
  </r>
  <r>
    <x v="34"/>
    <s v="Froðba"/>
    <n v="273"/>
    <x v="4"/>
  </r>
  <r>
    <x v="34"/>
    <s v="Trongisvágur"/>
    <n v="523"/>
    <x v="4"/>
  </r>
  <r>
    <x v="34"/>
    <s v="Tvøroyri"/>
    <n v="828"/>
    <x v="4"/>
  </r>
  <r>
    <x v="34"/>
    <s v="Ørðavík"/>
    <n v="32"/>
    <x v="4"/>
  </r>
  <r>
    <x v="34"/>
    <s v="Ørðavíkslíð"/>
    <n v="57"/>
    <x v="4"/>
  </r>
  <r>
    <x v="34"/>
    <s v="Fámjin"/>
    <n v="79"/>
    <x v="4"/>
  </r>
  <r>
    <x v="34"/>
    <s v="Hov"/>
    <n v="101"/>
    <x v="4"/>
  </r>
  <r>
    <x v="34"/>
    <s v="Porkeri"/>
    <n v="319"/>
    <x v="4"/>
  </r>
  <r>
    <x v="34"/>
    <s v="Vágur"/>
    <n v="1343"/>
    <x v="4"/>
  </r>
  <r>
    <x v="34"/>
    <s v="Lopra"/>
    <n v="86"/>
    <x v="4"/>
  </r>
  <r>
    <x v="34"/>
    <s v="Sumba"/>
    <n v="261"/>
    <x v="4"/>
  </r>
  <r>
    <x v="34"/>
    <s v="Víkarbyrgi"/>
    <m/>
    <x v="4"/>
  </r>
  <r>
    <x v="34"/>
    <s v="Akrar"/>
    <n v="15"/>
    <x v="4"/>
  </r>
  <r>
    <x v="35"/>
    <s v="Hattarvík"/>
    <n v="11"/>
    <x v="0"/>
  </r>
  <r>
    <x v="35"/>
    <s v="Kirkja"/>
    <n v="27"/>
    <x v="0"/>
  </r>
  <r>
    <x v="35"/>
    <s v="Svínoy"/>
    <n v="31"/>
    <x v="0"/>
  </r>
  <r>
    <x v="35"/>
    <s v="Viðareiði"/>
    <n v="346"/>
    <x v="1"/>
  </r>
  <r>
    <x v="35"/>
    <s v="Depil"/>
    <n v="2"/>
    <x v="1"/>
  </r>
  <r>
    <x v="35"/>
    <s v="Hvannasund"/>
    <n v="251"/>
    <x v="1"/>
  </r>
  <r>
    <x v="35"/>
    <s v="Múli"/>
    <m/>
    <x v="1"/>
  </r>
  <r>
    <x v="35"/>
    <s v="Norðdepil"/>
    <n v="161"/>
    <x v="1"/>
  </r>
  <r>
    <x v="35"/>
    <s v="Norðtoftir"/>
    <n v="2"/>
    <x v="1"/>
  </r>
  <r>
    <x v="35"/>
    <s v="Klaksvík"/>
    <n v="4901"/>
    <x v="2"/>
  </r>
  <r>
    <x v="35"/>
    <s v="Árnafjørður"/>
    <n v="72"/>
    <x v="1"/>
  </r>
  <r>
    <x v="35"/>
    <s v="Norðoyri"/>
    <n v="112"/>
    <x v="2"/>
  </r>
  <r>
    <x v="35"/>
    <s v="Ánirnar"/>
    <n v="55"/>
    <x v="2"/>
  </r>
  <r>
    <x v="35"/>
    <s v="Haraldssund"/>
    <n v="73"/>
    <x v="1"/>
  </r>
  <r>
    <x v="35"/>
    <s v="Kunoy"/>
    <n v="82"/>
    <x v="1"/>
  </r>
  <r>
    <x v="35"/>
    <s v="Mikladalur"/>
    <n v="23"/>
    <x v="0"/>
  </r>
  <r>
    <x v="35"/>
    <s v="Trøllanes"/>
    <n v="13"/>
    <x v="0"/>
  </r>
  <r>
    <x v="35"/>
    <s v="Húsar"/>
    <n v="34"/>
    <x v="0"/>
  </r>
  <r>
    <x v="35"/>
    <s v="Syðradalur, Kalsoy"/>
    <n v="5"/>
    <x v="0"/>
  </r>
  <r>
    <x v="35"/>
    <s v="Oyndarfjørður"/>
    <n v="143"/>
    <x v="1"/>
  </r>
  <r>
    <x v="35"/>
    <s v="Elduvík"/>
    <n v="14"/>
    <x v="1"/>
  </r>
  <r>
    <x v="35"/>
    <s v="Funningsfjørður"/>
    <n v="69"/>
    <x v="1"/>
  </r>
  <r>
    <x v="35"/>
    <s v="Fuglafjørður"/>
    <n v="1573"/>
    <x v="1"/>
  </r>
  <r>
    <x v="35"/>
    <s v="Hellurnar"/>
    <n v="14"/>
    <x v="1"/>
  </r>
  <r>
    <x v="35"/>
    <s v="Leirvík"/>
    <n v="969"/>
    <x v="1"/>
  </r>
  <r>
    <x v="35"/>
    <s v="Undir Gøtueiði"/>
    <n v="29"/>
    <x v="1"/>
  </r>
  <r>
    <x v="35"/>
    <s v="Gøtugjógv"/>
    <n v="43"/>
    <x v="1"/>
  </r>
  <r>
    <x v="35"/>
    <s v="Í Skálafirði"/>
    <m/>
    <x v="1"/>
  </r>
  <r>
    <x v="35"/>
    <s v="Norðragøta"/>
    <n v="656"/>
    <x v="1"/>
  </r>
  <r>
    <x v="35"/>
    <s v="Syðrugøta"/>
    <n v="453"/>
    <x v="1"/>
  </r>
  <r>
    <x v="35"/>
    <s v="Nes, Eysturoy"/>
    <n v="345"/>
    <x v="1"/>
  </r>
  <r>
    <x v="35"/>
    <s v="Saltnes"/>
    <n v="129"/>
    <x v="1"/>
  </r>
  <r>
    <x v="35"/>
    <s v="Toftir"/>
    <n v="864"/>
    <x v="1"/>
  </r>
  <r>
    <x v="35"/>
    <s v="Æðuvík"/>
    <n v="103"/>
    <x v="1"/>
  </r>
  <r>
    <x v="35"/>
    <s v="Glyvrar"/>
    <n v="418"/>
    <x v="1"/>
  </r>
  <r>
    <x v="35"/>
    <s v="Lamba"/>
    <n v="152"/>
    <x v="1"/>
  </r>
  <r>
    <x v="35"/>
    <s v="Rituvík"/>
    <n v="294"/>
    <x v="1"/>
  </r>
  <r>
    <x v="35"/>
    <s v="Runavík"/>
    <n v="583"/>
    <x v="1"/>
  </r>
  <r>
    <x v="35"/>
    <s v="Saltangará"/>
    <n v="1028"/>
    <x v="1"/>
  </r>
  <r>
    <x v="35"/>
    <s v="Skipanes"/>
    <n v="47"/>
    <x v="1"/>
  </r>
  <r>
    <x v="35"/>
    <s v="Søldarfjørður"/>
    <n v="357"/>
    <x v="1"/>
  </r>
  <r>
    <x v="35"/>
    <s v="Lambareiði"/>
    <n v="6"/>
    <x v="1"/>
  </r>
  <r>
    <x v="35"/>
    <s v="Innan Glyvur"/>
    <n v="69"/>
    <x v="1"/>
  </r>
  <r>
    <x v="35"/>
    <s v="Kolbeinagjógv"/>
    <n v="31"/>
    <x v="1"/>
  </r>
  <r>
    <x v="35"/>
    <s v="Morskranes"/>
    <n v="27"/>
    <x v="1"/>
  </r>
  <r>
    <x v="35"/>
    <s v="Selatrað"/>
    <n v="42"/>
    <x v="1"/>
  </r>
  <r>
    <x v="35"/>
    <s v="Strendur"/>
    <n v="920"/>
    <x v="1"/>
  </r>
  <r>
    <x v="35"/>
    <s v="Skála"/>
    <n v="742"/>
    <x v="1"/>
  </r>
  <r>
    <x v="35"/>
    <s v="Skálabotnur"/>
    <n v="138"/>
    <x v="1"/>
  </r>
  <r>
    <x v="35"/>
    <s v="Eiði"/>
    <n v="691"/>
    <x v="1"/>
  </r>
  <r>
    <x v="35"/>
    <s v="Ljósá"/>
    <n v="30"/>
    <x v="1"/>
  </r>
  <r>
    <x v="35"/>
    <s v="Svínáir"/>
    <n v="42"/>
    <x v="1"/>
  </r>
  <r>
    <x v="35"/>
    <s v="Norðskáli"/>
    <n v="316"/>
    <x v="1"/>
  </r>
  <r>
    <x v="35"/>
    <s v="Oyrarbakki"/>
    <n v="173"/>
    <x v="1"/>
  </r>
  <r>
    <x v="35"/>
    <s v="Oyri"/>
    <n v="176"/>
    <x v="1"/>
  </r>
  <r>
    <x v="35"/>
    <s v="Funningur"/>
    <n v="50"/>
    <x v="1"/>
  </r>
  <r>
    <x v="35"/>
    <s v="Gjógv"/>
    <n v="29"/>
    <x v="1"/>
  </r>
  <r>
    <x v="35"/>
    <s v="Haldórsvík"/>
    <n v="107"/>
    <x v="1"/>
  </r>
  <r>
    <x v="35"/>
    <s v="Langasandur"/>
    <n v="45"/>
    <x v="1"/>
  </r>
  <r>
    <x v="35"/>
    <s v="Tjørnuvík"/>
    <n v="48"/>
    <x v="1"/>
  </r>
  <r>
    <x v="35"/>
    <s v="Saksun"/>
    <n v="10"/>
    <x v="1"/>
  </r>
  <r>
    <x v="35"/>
    <s v="Hvalvík"/>
    <n v="253"/>
    <x v="1"/>
  </r>
  <r>
    <x v="35"/>
    <s v="Nesvík"/>
    <m/>
    <x v="1"/>
  </r>
  <r>
    <x v="35"/>
    <s v="Streymnes"/>
    <n v="317"/>
    <x v="1"/>
  </r>
  <r>
    <x v="35"/>
    <s v="Hósvík"/>
    <n v="336"/>
    <x v="1"/>
  </r>
  <r>
    <x v="35"/>
    <s v="Kollafjørður"/>
    <n v="817"/>
    <x v="1"/>
  </r>
  <r>
    <x v="35"/>
    <s v="Oyrareingir"/>
    <n v="45"/>
    <x v="1"/>
  </r>
  <r>
    <x v="35"/>
    <s v="Signabøur"/>
    <n v="145"/>
    <x v="1"/>
  </r>
  <r>
    <x v="35"/>
    <s v="Kvívík"/>
    <n v="389"/>
    <x v="1"/>
  </r>
  <r>
    <x v="35"/>
    <s v="Leynar"/>
    <n v="108"/>
    <x v="1"/>
  </r>
  <r>
    <x v="35"/>
    <s v="Skælingur"/>
    <n v="13"/>
    <x v="1"/>
  </r>
  <r>
    <x v="35"/>
    <s v="Stykkið"/>
    <n v="40"/>
    <x v="1"/>
  </r>
  <r>
    <x v="35"/>
    <s v="Válur"/>
    <n v="47"/>
    <x v="1"/>
  </r>
  <r>
    <x v="35"/>
    <s v="Vestmanna"/>
    <n v="1245"/>
    <x v="1"/>
  </r>
  <r>
    <x v="35"/>
    <s v="Tórshavn"/>
    <n v="13532"/>
    <x v="3"/>
  </r>
  <r>
    <x v="35"/>
    <s v="Kaldbak"/>
    <n v="238"/>
    <x v="1"/>
  </r>
  <r>
    <x v="35"/>
    <s v="Kaldbaksbotnur"/>
    <n v="10"/>
    <x v="1"/>
  </r>
  <r>
    <x v="35"/>
    <s v="Mjørkadalur"/>
    <m/>
    <x v="1"/>
  </r>
  <r>
    <x v="35"/>
    <s v="Sund"/>
    <n v="1"/>
    <x v="1"/>
  </r>
  <r>
    <x v="35"/>
    <s v="Hvítanes"/>
    <n v="109"/>
    <x v="3"/>
  </r>
  <r>
    <x v="35"/>
    <s v="Hoyvík"/>
    <n v="4224"/>
    <x v="3"/>
  </r>
  <r>
    <x v="35"/>
    <s v="Argir"/>
    <n v="2246"/>
    <x v="3"/>
  </r>
  <r>
    <x v="35"/>
    <s v="Norðradalur"/>
    <n v="9"/>
    <x v="1"/>
  </r>
  <r>
    <x v="35"/>
    <s v="Syðradalur, Streymoy"/>
    <n v="10"/>
    <x v="1"/>
  </r>
  <r>
    <x v="35"/>
    <s v="Kirkjubøur"/>
    <n v="82"/>
    <x v="1"/>
  </r>
  <r>
    <x v="35"/>
    <s v="Velbastaður"/>
    <n v="246"/>
    <x v="1"/>
  </r>
  <r>
    <x v="35"/>
    <s v="Hestur"/>
    <n v="18"/>
    <x v="0"/>
  </r>
  <r>
    <x v="35"/>
    <s v="Koltur"/>
    <n v="1"/>
    <x v="0"/>
  </r>
  <r>
    <x v="35"/>
    <s v="Nólsoy"/>
    <n v="224"/>
    <x v="0"/>
  </r>
  <r>
    <x v="35"/>
    <s v="Sandavágur"/>
    <n v="959"/>
    <x v="1"/>
  </r>
  <r>
    <x v="35"/>
    <s v="Miðvágur"/>
    <n v="1127"/>
    <x v="1"/>
  </r>
  <r>
    <x v="35"/>
    <s v="Vatnsoyrar"/>
    <n v="44"/>
    <x v="1"/>
  </r>
  <r>
    <x v="35"/>
    <s v="Sørvágur"/>
    <n v="1133"/>
    <x v="1"/>
  </r>
  <r>
    <x v="35"/>
    <s v="Bøur"/>
    <n v="74"/>
    <x v="1"/>
  </r>
  <r>
    <x v="35"/>
    <s v="Gásadalur"/>
    <n v="11"/>
    <x v="1"/>
  </r>
  <r>
    <x v="35"/>
    <s v="Mykines"/>
    <n v="16"/>
    <x v="0"/>
  </r>
  <r>
    <x v="35"/>
    <s v="Sandur"/>
    <n v="531"/>
    <x v="4"/>
  </r>
  <r>
    <x v="35"/>
    <s v="Skopun"/>
    <n v="439"/>
    <x v="4"/>
  </r>
  <r>
    <x v="35"/>
    <s v="Skálavík"/>
    <n v="144"/>
    <x v="4"/>
  </r>
  <r>
    <x v="35"/>
    <s v="Dalur"/>
    <n v="37"/>
    <x v="4"/>
  </r>
  <r>
    <x v="35"/>
    <s v="Húsavík"/>
    <n v="69"/>
    <x v="4"/>
  </r>
  <r>
    <x v="35"/>
    <s v="Skarvanes"/>
    <n v="9"/>
    <x v="4"/>
  </r>
  <r>
    <x v="35"/>
    <s v="Skúgvoy"/>
    <n v="30"/>
    <x v="0"/>
  </r>
  <r>
    <x v="35"/>
    <s v="Stóra Dímun"/>
    <n v="10"/>
    <x v="0"/>
  </r>
  <r>
    <x v="35"/>
    <s v="Hvalba"/>
    <n v="607"/>
    <x v="4"/>
  </r>
  <r>
    <x v="35"/>
    <s v="Sandvík"/>
    <n v="72"/>
    <x v="4"/>
  </r>
  <r>
    <x v="35"/>
    <s v="Froðba"/>
    <n v="264"/>
    <x v="4"/>
  </r>
  <r>
    <x v="35"/>
    <s v="Trongisvágur"/>
    <n v="514"/>
    <x v="4"/>
  </r>
  <r>
    <x v="35"/>
    <s v="Tvøroyri"/>
    <n v="845"/>
    <x v="4"/>
  </r>
  <r>
    <x v="35"/>
    <s v="Ørðavík"/>
    <n v="30"/>
    <x v="4"/>
  </r>
  <r>
    <x v="35"/>
    <s v="Ørðavíkslíð"/>
    <n v="58"/>
    <x v="4"/>
  </r>
  <r>
    <x v="35"/>
    <s v="Fámjin"/>
    <n v="83"/>
    <x v="4"/>
  </r>
  <r>
    <x v="35"/>
    <s v="Hov"/>
    <n v="99"/>
    <x v="4"/>
  </r>
  <r>
    <x v="35"/>
    <s v="Porkeri"/>
    <n v="318"/>
    <x v="4"/>
  </r>
  <r>
    <x v="35"/>
    <s v="Vágur"/>
    <n v="1352"/>
    <x v="4"/>
  </r>
  <r>
    <x v="35"/>
    <s v="Lopra"/>
    <n v="88"/>
    <x v="4"/>
  </r>
  <r>
    <x v="35"/>
    <s v="Sumba"/>
    <n v="255"/>
    <x v="4"/>
  </r>
  <r>
    <x v="35"/>
    <s v="Víkarbyrgi"/>
    <m/>
    <x v="4"/>
  </r>
  <r>
    <x v="35"/>
    <s v="Akrar"/>
    <n v="15"/>
    <x v="4"/>
  </r>
  <r>
    <x v="36"/>
    <s v="Hattarvík"/>
    <n v="11"/>
    <x v="0"/>
  </r>
  <r>
    <x v="36"/>
    <s v="Kirkja"/>
    <n v="30"/>
    <x v="0"/>
  </r>
  <r>
    <x v="36"/>
    <s v="Svínoy"/>
    <n v="31"/>
    <x v="0"/>
  </r>
  <r>
    <x v="36"/>
    <s v="Viðareiði"/>
    <n v="354"/>
    <x v="1"/>
  </r>
  <r>
    <x v="36"/>
    <s v="Depil"/>
    <n v="3"/>
    <x v="1"/>
  </r>
  <r>
    <x v="36"/>
    <s v="Hvannasund"/>
    <n v="250"/>
    <x v="1"/>
  </r>
  <r>
    <x v="36"/>
    <s v="Múli"/>
    <m/>
    <x v="1"/>
  </r>
  <r>
    <x v="36"/>
    <s v="Norðdepil"/>
    <n v="162"/>
    <x v="1"/>
  </r>
  <r>
    <x v="36"/>
    <s v="Norðtoftir"/>
    <n v="2"/>
    <x v="1"/>
  </r>
  <r>
    <x v="36"/>
    <s v="Klaksvík"/>
    <n v="4998"/>
    <x v="2"/>
  </r>
  <r>
    <x v="36"/>
    <s v="Árnafjørður"/>
    <n v="73"/>
    <x v="1"/>
  </r>
  <r>
    <x v="36"/>
    <s v="Norðoyri"/>
    <n v="110"/>
    <x v="2"/>
  </r>
  <r>
    <x v="36"/>
    <s v="Ánirnar"/>
    <n v="55"/>
    <x v="2"/>
  </r>
  <r>
    <x v="36"/>
    <s v="Haraldssund"/>
    <n v="65"/>
    <x v="1"/>
  </r>
  <r>
    <x v="36"/>
    <s v="Kunoy"/>
    <n v="76"/>
    <x v="1"/>
  </r>
  <r>
    <x v="36"/>
    <s v="Mikladalur"/>
    <n v="27"/>
    <x v="0"/>
  </r>
  <r>
    <x v="36"/>
    <s v="Trøllanes"/>
    <n v="14"/>
    <x v="0"/>
  </r>
  <r>
    <x v="36"/>
    <s v="Húsar"/>
    <n v="33"/>
    <x v="0"/>
  </r>
  <r>
    <x v="36"/>
    <s v="Syðradalur, Kalsoy"/>
    <n v="5"/>
    <x v="0"/>
  </r>
  <r>
    <x v="36"/>
    <s v="Oyndarfjørður"/>
    <n v="134"/>
    <x v="1"/>
  </r>
  <r>
    <x v="36"/>
    <s v="Elduvík"/>
    <n v="12"/>
    <x v="1"/>
  </r>
  <r>
    <x v="36"/>
    <s v="Funningsfjørður"/>
    <n v="70"/>
    <x v="1"/>
  </r>
  <r>
    <x v="36"/>
    <s v="Fuglafjørður"/>
    <n v="1561"/>
    <x v="1"/>
  </r>
  <r>
    <x v="36"/>
    <s v="Hellurnar"/>
    <n v="12"/>
    <x v="1"/>
  </r>
  <r>
    <x v="36"/>
    <s v="Leirvík"/>
    <n v="1004"/>
    <x v="1"/>
  </r>
  <r>
    <x v="36"/>
    <s v="Undir Gøtueiði"/>
    <n v="31"/>
    <x v="1"/>
  </r>
  <r>
    <x v="36"/>
    <s v="Gøtugjógv"/>
    <n v="44"/>
    <x v="1"/>
  </r>
  <r>
    <x v="36"/>
    <s v="Í Skálafirði"/>
    <m/>
    <x v="1"/>
  </r>
  <r>
    <x v="36"/>
    <s v="Norðragøta"/>
    <n v="656"/>
    <x v="1"/>
  </r>
  <r>
    <x v="36"/>
    <s v="Syðrugøta"/>
    <n v="480"/>
    <x v="1"/>
  </r>
  <r>
    <x v="36"/>
    <s v="Nes, Eysturoy"/>
    <n v="360"/>
    <x v="1"/>
  </r>
  <r>
    <x v="36"/>
    <s v="Saltnes"/>
    <n v="139"/>
    <x v="1"/>
  </r>
  <r>
    <x v="36"/>
    <s v="Toftir"/>
    <n v="900"/>
    <x v="1"/>
  </r>
  <r>
    <x v="36"/>
    <s v="Æðuvík"/>
    <n v="104"/>
    <x v="1"/>
  </r>
  <r>
    <x v="36"/>
    <s v="Glyvrar"/>
    <n v="424"/>
    <x v="1"/>
  </r>
  <r>
    <x v="36"/>
    <s v="Lamba"/>
    <n v="166"/>
    <x v="1"/>
  </r>
  <r>
    <x v="36"/>
    <s v="Rituvík"/>
    <n v="302"/>
    <x v="1"/>
  </r>
  <r>
    <x v="36"/>
    <s v="Runavík"/>
    <n v="589"/>
    <x v="1"/>
  </r>
  <r>
    <x v="36"/>
    <s v="Saltangará"/>
    <n v="1069"/>
    <x v="1"/>
  </r>
  <r>
    <x v="36"/>
    <s v="Skipanes"/>
    <n v="46"/>
    <x v="1"/>
  </r>
  <r>
    <x v="36"/>
    <s v="Søldarfjørður"/>
    <n v="375"/>
    <x v="1"/>
  </r>
  <r>
    <x v="36"/>
    <s v="Lambareiði"/>
    <n v="7"/>
    <x v="1"/>
  </r>
  <r>
    <x v="36"/>
    <s v="Innan Glyvur"/>
    <n v="82"/>
    <x v="1"/>
  </r>
  <r>
    <x v="36"/>
    <s v="Kolbeinagjógv"/>
    <n v="33"/>
    <x v="1"/>
  </r>
  <r>
    <x v="36"/>
    <s v="Morskranes"/>
    <n v="28"/>
    <x v="1"/>
  </r>
  <r>
    <x v="36"/>
    <s v="Selatrað"/>
    <n v="45"/>
    <x v="1"/>
  </r>
  <r>
    <x v="36"/>
    <s v="Strendur"/>
    <n v="924"/>
    <x v="1"/>
  </r>
  <r>
    <x v="36"/>
    <s v="Skála"/>
    <n v="740"/>
    <x v="1"/>
  </r>
  <r>
    <x v="36"/>
    <s v="Skálabotnur"/>
    <n v="132"/>
    <x v="1"/>
  </r>
  <r>
    <x v="36"/>
    <s v="Eiði"/>
    <n v="686"/>
    <x v="1"/>
  </r>
  <r>
    <x v="36"/>
    <s v="Ljósá"/>
    <n v="38"/>
    <x v="1"/>
  </r>
  <r>
    <x v="36"/>
    <s v="Svínáir"/>
    <n v="43"/>
    <x v="1"/>
  </r>
  <r>
    <x v="36"/>
    <s v="Norðskáli"/>
    <n v="323"/>
    <x v="1"/>
  </r>
  <r>
    <x v="36"/>
    <s v="Oyrarbakki"/>
    <n v="173"/>
    <x v="1"/>
  </r>
  <r>
    <x v="36"/>
    <s v="Oyri"/>
    <n v="166"/>
    <x v="1"/>
  </r>
  <r>
    <x v="36"/>
    <s v="Funningur"/>
    <n v="45"/>
    <x v="1"/>
  </r>
  <r>
    <x v="36"/>
    <s v="Gjógv"/>
    <n v="24"/>
    <x v="1"/>
  </r>
  <r>
    <x v="36"/>
    <s v="Haldórsvík"/>
    <n v="109"/>
    <x v="1"/>
  </r>
  <r>
    <x v="36"/>
    <s v="Langasandur"/>
    <n v="52"/>
    <x v="1"/>
  </r>
  <r>
    <x v="36"/>
    <s v="Tjørnuvík"/>
    <n v="46"/>
    <x v="1"/>
  </r>
  <r>
    <x v="36"/>
    <s v="Saksun"/>
    <n v="10"/>
    <x v="1"/>
  </r>
  <r>
    <x v="36"/>
    <s v="Hvalvík"/>
    <n v="248"/>
    <x v="1"/>
  </r>
  <r>
    <x v="36"/>
    <s v="Nesvík"/>
    <m/>
    <x v="1"/>
  </r>
  <r>
    <x v="36"/>
    <s v="Streymnes"/>
    <n v="320"/>
    <x v="1"/>
  </r>
  <r>
    <x v="36"/>
    <s v="Hósvík"/>
    <n v="340"/>
    <x v="1"/>
  </r>
  <r>
    <x v="36"/>
    <s v="Kollafjørður"/>
    <n v="818"/>
    <x v="1"/>
  </r>
  <r>
    <x v="36"/>
    <s v="Oyrareingir"/>
    <n v="42"/>
    <x v="1"/>
  </r>
  <r>
    <x v="36"/>
    <s v="Signabøur"/>
    <n v="145"/>
    <x v="1"/>
  </r>
  <r>
    <x v="36"/>
    <s v="Kvívík"/>
    <n v="403"/>
    <x v="1"/>
  </r>
  <r>
    <x v="36"/>
    <s v="Leynar"/>
    <n v="119"/>
    <x v="1"/>
  </r>
  <r>
    <x v="36"/>
    <s v="Skælingur"/>
    <n v="13"/>
    <x v="1"/>
  </r>
  <r>
    <x v="36"/>
    <s v="Stykkið"/>
    <n v="41"/>
    <x v="1"/>
  </r>
  <r>
    <x v="36"/>
    <s v="Válur"/>
    <n v="51"/>
    <x v="1"/>
  </r>
  <r>
    <x v="36"/>
    <s v="Vestmanna"/>
    <n v="1248"/>
    <x v="1"/>
  </r>
  <r>
    <x v="36"/>
    <s v="Tórshavn"/>
    <n v="13640"/>
    <x v="3"/>
  </r>
  <r>
    <x v="36"/>
    <s v="Kaldbak"/>
    <n v="252"/>
    <x v="1"/>
  </r>
  <r>
    <x v="36"/>
    <s v="Kaldbaksbotnur"/>
    <n v="9"/>
    <x v="1"/>
  </r>
  <r>
    <x v="36"/>
    <s v="Mjørkadalur"/>
    <m/>
    <x v="1"/>
  </r>
  <r>
    <x v="36"/>
    <s v="Sund"/>
    <n v="1"/>
    <x v="1"/>
  </r>
  <r>
    <x v="36"/>
    <s v="Hvítanes"/>
    <n v="109"/>
    <x v="3"/>
  </r>
  <r>
    <x v="36"/>
    <s v="Hoyvík"/>
    <n v="4366"/>
    <x v="3"/>
  </r>
  <r>
    <x v="36"/>
    <s v="Argir"/>
    <n v="2365"/>
    <x v="3"/>
  </r>
  <r>
    <x v="36"/>
    <s v="Norðradalur"/>
    <n v="9"/>
    <x v="1"/>
  </r>
  <r>
    <x v="36"/>
    <s v="Syðradalur, Streymoy"/>
    <n v="10"/>
    <x v="1"/>
  </r>
  <r>
    <x v="36"/>
    <s v="Kirkjubøur"/>
    <n v="88"/>
    <x v="1"/>
  </r>
  <r>
    <x v="36"/>
    <s v="Velbastaður"/>
    <n v="243"/>
    <x v="1"/>
  </r>
  <r>
    <x v="36"/>
    <s v="Hestur"/>
    <n v="19"/>
    <x v="0"/>
  </r>
  <r>
    <x v="36"/>
    <s v="Koltur"/>
    <m/>
    <x v="0"/>
  </r>
  <r>
    <x v="36"/>
    <s v="Nólsoy"/>
    <n v="234"/>
    <x v="0"/>
  </r>
  <r>
    <x v="36"/>
    <s v="Sandavágur"/>
    <n v="974"/>
    <x v="1"/>
  </r>
  <r>
    <x v="36"/>
    <s v="Miðvágur"/>
    <n v="1126"/>
    <x v="1"/>
  </r>
  <r>
    <x v="36"/>
    <s v="Vatnsoyrar"/>
    <n v="43"/>
    <x v="1"/>
  </r>
  <r>
    <x v="36"/>
    <s v="Sørvágur"/>
    <n v="1114"/>
    <x v="1"/>
  </r>
  <r>
    <x v="36"/>
    <s v="Bøur"/>
    <n v="75"/>
    <x v="1"/>
  </r>
  <r>
    <x v="36"/>
    <s v="Gásadalur"/>
    <n v="14"/>
    <x v="1"/>
  </r>
  <r>
    <x v="36"/>
    <s v="Mykines"/>
    <n v="16"/>
    <x v="0"/>
  </r>
  <r>
    <x v="36"/>
    <s v="Sandur"/>
    <n v="537"/>
    <x v="4"/>
  </r>
  <r>
    <x v="36"/>
    <s v="Skopun"/>
    <n v="455"/>
    <x v="4"/>
  </r>
  <r>
    <x v="36"/>
    <s v="Skálavík"/>
    <n v="145"/>
    <x v="4"/>
  </r>
  <r>
    <x v="36"/>
    <s v="Dalur"/>
    <n v="37"/>
    <x v="4"/>
  </r>
  <r>
    <x v="36"/>
    <s v="Húsavík"/>
    <n v="65"/>
    <x v="4"/>
  </r>
  <r>
    <x v="36"/>
    <s v="Skarvanes"/>
    <n v="9"/>
    <x v="4"/>
  </r>
  <r>
    <x v="36"/>
    <s v="Skúgvoy"/>
    <n v="33"/>
    <x v="0"/>
  </r>
  <r>
    <x v="36"/>
    <s v="Stóra Dímun"/>
    <n v="10"/>
    <x v="0"/>
  </r>
  <r>
    <x v="36"/>
    <s v="Hvalba"/>
    <n v="599"/>
    <x v="4"/>
  </r>
  <r>
    <x v="36"/>
    <s v="Sandvík"/>
    <n v="71"/>
    <x v="4"/>
  </r>
  <r>
    <x v="36"/>
    <s v="Froðba"/>
    <n v="272"/>
    <x v="4"/>
  </r>
  <r>
    <x v="36"/>
    <s v="Trongisvágur"/>
    <n v="527"/>
    <x v="4"/>
  </r>
  <r>
    <x v="36"/>
    <s v="Tvøroyri"/>
    <n v="860"/>
    <x v="4"/>
  </r>
  <r>
    <x v="36"/>
    <s v="Ørðavík"/>
    <n v="30"/>
    <x v="4"/>
  </r>
  <r>
    <x v="36"/>
    <s v="Ørðavíkslíð"/>
    <n v="57"/>
    <x v="4"/>
  </r>
  <r>
    <x v="36"/>
    <s v="Fámjin"/>
    <n v="86"/>
    <x v="4"/>
  </r>
  <r>
    <x v="36"/>
    <s v="Hov"/>
    <n v="97"/>
    <x v="4"/>
  </r>
  <r>
    <x v="36"/>
    <s v="Porkeri"/>
    <n v="319"/>
    <x v="4"/>
  </r>
  <r>
    <x v="36"/>
    <s v="Vágur"/>
    <n v="1392"/>
    <x v="4"/>
  </r>
  <r>
    <x v="36"/>
    <s v="Lopra"/>
    <n v="83"/>
    <x v="4"/>
  </r>
  <r>
    <x v="36"/>
    <s v="Sumba"/>
    <n v="252"/>
    <x v="4"/>
  </r>
  <r>
    <x v="36"/>
    <s v="Víkarbyrgi"/>
    <m/>
    <x v="4"/>
  </r>
  <r>
    <x v="36"/>
    <s v="Akrar"/>
    <n v="15"/>
    <x v="4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  <r>
    <x v="37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2" cacheId="60" applyNumberFormats="0" applyBorderFormats="0" applyFontFormats="0" applyPatternFormats="0" applyAlignmentFormats="0" applyWidthHeightFormats="1" dataCaption="Værdier" updatedVersion="6" minRefreshableVersion="3" useAutoFormatting="1" rowGrandTotals="0" itemPrintTitles="1" createdVersion="6" indent="0" compact="0" compactData="0" gridDropZones="1" multipleFieldFilters="0">
  <location ref="A3:G41" firstHeaderRow="1" firstDataRow="2" firstDataCol="1"/>
  <pivotFields count="4">
    <pivotField axis="axisRow" compact="0" outline="0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h="1" x="37"/>
        <item t="default"/>
      </items>
    </pivotField>
    <pivotField compact="0" outline="0" showAll="0"/>
    <pivotField dataField="1" compact="0" outline="0" showAll="0"/>
    <pivotField axis="axisCol" compact="0" outline="0" showAll="0" defaultSubtotal="0">
      <items count="8">
        <item x="3"/>
        <item x="2"/>
        <item m="1" x="7"/>
        <item x="1"/>
        <item x="0"/>
        <item x="4"/>
        <item x="5"/>
        <item m="1" x="6"/>
      </items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</rowItems>
  <colFields count="1">
    <field x="3"/>
  </colFields>
  <colItems count="6">
    <i>
      <x/>
    </i>
    <i>
      <x v="1"/>
    </i>
    <i>
      <x v="3"/>
    </i>
    <i>
      <x v="4"/>
    </i>
    <i>
      <x v="5"/>
    </i>
    <i t="grand">
      <x/>
    </i>
  </colItems>
  <dataFields count="1">
    <dataField name="Sum af fólk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ksterneData_1" connectionId="2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Column1" tableColumnId="1"/>
      <queryTableField id="2" name="2" tableColumnId="2"/>
      <queryTableField id="3" name="3" tableColumnId="3"/>
      <queryTableField id="4" name="Alt landið" tableColumnId="4"/>
      <queryTableField id="5" name="Fugloy" tableColumnId="5"/>
      <queryTableField id="6" name="Svínoy" tableColumnId="6"/>
      <queryTableField id="7" name="Viðoy" tableColumnId="7"/>
      <queryTableField id="8" name="Borðoy" tableColumnId="8"/>
      <queryTableField id="9" name="Kunoy" tableColumnId="9"/>
      <queryTableField id="10" name="Kalsoy" tableColumnId="10"/>
      <queryTableField id="11" name="Eysturoy" tableColumnId="11"/>
      <queryTableField id="12" name="Streymoy" tableColumnId="12"/>
      <queryTableField id="13" name="Hestur" tableColumnId="13"/>
      <queryTableField id="14" name="Koltur" tableColumnId="14"/>
      <queryTableField id="15" name="Nólsoy" tableColumnId="15"/>
      <queryTableField id="16" name="Vágar" tableColumnId="16"/>
      <queryTableField id="17" name="Mykines" tableColumnId="17"/>
      <queryTableField id="18" name="Sandoy" tableColumnId="18"/>
      <queryTableField id="19" name="Skúgvoy" tableColumnId="19"/>
      <queryTableField id="20" name="Stóra Dímun" tableColumnId="20"/>
      <queryTableField id="21" name="Suðuroy" tableColumnId="21"/>
    </queryTableFields>
  </queryTableRefresh>
</queryTable>
</file>

<file path=xl/queryTables/queryTable2.xml><?xml version="1.0" encoding="utf-8"?>
<queryTable xmlns="http://schemas.openxmlformats.org/spreadsheetml/2006/main" name="Eksterne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ár" tableColumnId="1"/>
      <queryTableField id="2" name="mánaður" tableColumnId="2"/>
      <queryTableField id="3" name="mát" tableColumnId="3"/>
      <queryTableField id="4" name="Tórshavn" tableColumnId="4"/>
      <queryTableField id="5" name="Hvítanes" tableColumnId="5"/>
      <queryTableField id="6" name="Hoyvík" tableColumnId="6"/>
      <queryTableField id="7" name="Argir" tableColumnId="7"/>
    </queryTableFields>
  </queryTableRefresh>
</queryTable>
</file>

<file path=xl/queryTables/queryTable3.xml><?xml version="1.0" encoding="utf-8"?>
<queryTable xmlns="http://schemas.openxmlformats.org/spreadsheetml/2006/main" name="EksterneData_1" connectionId="4" autoFormatId="0" applyNumberFormats="0" applyBorderFormats="0" applyFontFormats="1" applyPatternFormats="1" applyAlignmentFormats="0" applyWidthHeightFormats="0">
  <queryTableRefresh preserveSortFilterLayout="0" nextId="122">
    <queryTableFields count="121">
      <queryTableField id="1" name="Column1" tableColumnId="91"/>
      <queryTableField id="2" name="Alt landið" tableColumnId="92"/>
      <queryTableField id="3" name="Hattarvík" tableColumnId="93"/>
      <queryTableField id="4" name="Kirkja" tableColumnId="94"/>
      <queryTableField id="5" name="Svínoy" tableColumnId="95"/>
      <queryTableField id="6" name="Viðareiði" tableColumnId="96"/>
      <queryTableField id="7" name="Depil" tableColumnId="97"/>
      <queryTableField id="8" name="Hvannasund" tableColumnId="98"/>
      <queryTableField id="9" name="Múli" tableColumnId="99"/>
      <queryTableField id="10" name="Norðdepil" tableColumnId="100"/>
      <queryTableField id="11" name="Norðtoftir" tableColumnId="101"/>
      <queryTableField id="12" name="Klaksvík" tableColumnId="102"/>
      <queryTableField id="13" name="Árnafjørður" tableColumnId="103"/>
      <queryTableField id="14" name="Norðoyri" tableColumnId="104"/>
      <queryTableField id="15" name="Ánirnar" tableColumnId="105"/>
      <queryTableField id="16" name="Haraldssund" tableColumnId="106"/>
      <queryTableField id="17" name="Kunoy" tableColumnId="107"/>
      <queryTableField id="18" name="Mikladalur" tableColumnId="108"/>
      <queryTableField id="19" name="Trøllanes" tableColumnId="109"/>
      <queryTableField id="20" name="Húsar" tableColumnId="110"/>
      <queryTableField id="21" name="Syðradalur, Kalsoy" tableColumnId="111"/>
      <queryTableField id="22" name="Oyndarfjørður" tableColumnId="112"/>
      <queryTableField id="23" name="Elduvík" tableColumnId="113"/>
      <queryTableField id="24" name="Funningsfjørður" tableColumnId="114"/>
      <queryTableField id="25" name="Fuglafjørður" tableColumnId="115"/>
      <queryTableField id="26" name="Hellurnar" tableColumnId="116"/>
      <queryTableField id="27" name="Leirvík" tableColumnId="117"/>
      <queryTableField id="28" name="Undir Gøtueiði" tableColumnId="118"/>
      <queryTableField id="29" name="Gøtugjógv" tableColumnId="119"/>
      <queryTableField id="30" name="Í Skálafirði" tableColumnId="120"/>
      <queryTableField id="31" name="Norðragøta" tableColumnId="121"/>
      <queryTableField id="32" name="Syðrugøta" tableColumnId="122"/>
      <queryTableField id="33" name="Nes, Eysturoy" tableColumnId="123"/>
      <queryTableField id="34" name="Saltnes" tableColumnId="124"/>
      <queryTableField id="35" name="Toftir" tableColumnId="125"/>
      <queryTableField id="36" name="Æðuvík" tableColumnId="126"/>
      <queryTableField id="37" name="Glyvrar" tableColumnId="127"/>
      <queryTableField id="38" name="Lamba" tableColumnId="128"/>
      <queryTableField id="39" name="Rituvík" tableColumnId="129"/>
      <queryTableField id="40" name="Runavík" tableColumnId="130"/>
      <queryTableField id="41" name="Saltangará" tableColumnId="131"/>
      <queryTableField id="42" name="Skipanes" tableColumnId="132"/>
      <queryTableField id="43" name="Søldarfjørður" tableColumnId="133"/>
      <queryTableField id="44" name="Lambareiði" tableColumnId="134"/>
      <queryTableField id="45" name="Innan Glyvur" tableColumnId="135"/>
      <queryTableField id="46" name="Kolbeinagjógv" tableColumnId="136"/>
      <queryTableField id="47" name="Morskranes" tableColumnId="137"/>
      <queryTableField id="48" name="Selatrað" tableColumnId="138"/>
      <queryTableField id="49" name="Strendur" tableColumnId="139"/>
      <queryTableField id="50" name="Skála" tableColumnId="140"/>
      <queryTableField id="51" name="Skálabotnur" tableColumnId="141"/>
      <queryTableField id="52" name="Eiði" tableColumnId="142"/>
      <queryTableField id="53" name="Ljósá" tableColumnId="143"/>
      <queryTableField id="54" name="Svínáir" tableColumnId="144"/>
      <queryTableField id="55" name="Norðskáli" tableColumnId="145"/>
      <queryTableField id="56" name="Oyrarbakki" tableColumnId="146"/>
      <queryTableField id="57" name="Oyri" tableColumnId="147"/>
      <queryTableField id="58" name="Funningur" tableColumnId="148"/>
      <queryTableField id="59" name="Gjógv" tableColumnId="149"/>
      <queryTableField id="60" name="Haldórsvík" tableColumnId="150"/>
      <queryTableField id="61" name="Langasandur" tableColumnId="151"/>
      <queryTableField id="62" name="Tjørnuvík" tableColumnId="152"/>
      <queryTableField id="63" name="Saksun" tableColumnId="153"/>
      <queryTableField id="64" name="Hvalvík" tableColumnId="154"/>
      <queryTableField id="65" name="Nesvík" tableColumnId="155"/>
      <queryTableField id="66" name="Streymnes" tableColumnId="156"/>
      <queryTableField id="67" name="Hósvík" tableColumnId="157"/>
      <queryTableField id="68" name="Kollafjørður" tableColumnId="158"/>
      <queryTableField id="69" name="Oyrareingir" tableColumnId="159"/>
      <queryTableField id="70" name="Signabøur" tableColumnId="160"/>
      <queryTableField id="71" name="Kvívík" tableColumnId="161"/>
      <queryTableField id="72" name="Leynar" tableColumnId="162"/>
      <queryTableField id="73" name="Skælingur" tableColumnId="163"/>
      <queryTableField id="74" name="Stykkið" tableColumnId="164"/>
      <queryTableField id="75" name="Válur" tableColumnId="165"/>
      <queryTableField id="76" name="Vestmanna" tableColumnId="166"/>
      <queryTableField id="77" name="Tórshavn" tableColumnId="167"/>
      <queryTableField id="78" name="Kaldbak" tableColumnId="168"/>
      <queryTableField id="79" name="Kaldbaksbotnur" tableColumnId="169"/>
      <queryTableField id="80" name="Mjørkadalur" tableColumnId="170"/>
      <queryTableField id="81" name="Sund" tableColumnId="171"/>
      <queryTableField id="82" name="Hvítanes" tableColumnId="172"/>
      <queryTableField id="83" name="Hoyvík" tableColumnId="173"/>
      <queryTableField id="84" name="Argir" tableColumnId="174"/>
      <queryTableField id="85" name="Norðradalur" tableColumnId="175"/>
      <queryTableField id="86" name="Syðradalur, Streymoy" tableColumnId="176"/>
      <queryTableField id="87" name="Kirkjubøur" tableColumnId="177"/>
      <queryTableField id="88" name="Velbastaður" tableColumnId="178"/>
      <queryTableField id="89" name="Hestur" tableColumnId="179"/>
      <queryTableField id="90" name="Koltur" tableColumnId="180"/>
      <queryTableField id="91" name="Nólsoy" tableColumnId="181"/>
      <queryTableField id="92" name="Sandavágur" tableColumnId="182"/>
      <queryTableField id="93" name="Miðvágur" tableColumnId="183"/>
      <queryTableField id="94" name="Vatnsoyrar" tableColumnId="184"/>
      <queryTableField id="95" name="Sørvágur" tableColumnId="185"/>
      <queryTableField id="96" name="Bøur" tableColumnId="186"/>
      <queryTableField id="97" name="Gásadalur" tableColumnId="187"/>
      <queryTableField id="98" name="Mykines" tableColumnId="188"/>
      <queryTableField id="99" name="Sandur" tableColumnId="189"/>
      <queryTableField id="100" name="Skopun" tableColumnId="190"/>
      <queryTableField id="101" name="Skálavík" tableColumnId="191"/>
      <queryTableField id="102" name="Dalur" tableColumnId="192"/>
      <queryTableField id="103" name="Húsavík" tableColumnId="193"/>
      <queryTableField id="104" name="Skarvanes" tableColumnId="194"/>
      <queryTableField id="105" name="Skúgvoy" tableColumnId="195"/>
      <queryTableField id="106" name="Stóra Dímun" tableColumnId="196"/>
      <queryTableField id="107" name="Hvalba" tableColumnId="197"/>
      <queryTableField id="108" name="Sandvík" tableColumnId="198"/>
      <queryTableField id="109" name="Froðba" tableColumnId="199"/>
      <queryTableField id="110" name="Trongisvágur" tableColumnId="200"/>
      <queryTableField id="111" name="Tvøroyri" tableColumnId="201"/>
      <queryTableField id="112" name="Ørðavík" tableColumnId="202"/>
      <queryTableField id="113" name="Ørðavíkslíð" tableColumnId="203"/>
      <queryTableField id="114" name="Fámjin" tableColumnId="204"/>
      <queryTableField id="115" name="Hov" tableColumnId="205"/>
      <queryTableField id="116" name="Porkeri" tableColumnId="206"/>
      <queryTableField id="117" name="Vágur" tableColumnId="207"/>
      <queryTableField id="118" name="Lopra" tableColumnId="208"/>
      <queryTableField id="119" name="Sumba" tableColumnId="209"/>
      <queryTableField id="120" name="Víkarbyrgi" tableColumnId="210"/>
      <queryTableField id="121" name="Akrar" tableColumnId="211"/>
    </queryTableFields>
  </queryTableRefresh>
</queryTable>
</file>

<file path=xl/queryTables/queryTable4.xml><?xml version="1.0" encoding="utf-8"?>
<queryTable xmlns="http://schemas.openxmlformats.org/spreadsheetml/2006/main" name="EksterneData_1" connectionId="5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13"/>
      <queryTableField id="2" name="Stórklaksvík" tableColumnId="14"/>
      <queryTableField id="3" name="Stórtórshavn" tableColumnId="15"/>
      <queryTableField id="4" name="Meginøkið, bygd" tableColumnId="16"/>
      <queryTableField id="5" name="Útoyggjar" tableColumnId="17"/>
      <queryTableField id="6" name="Stóroyggj" tableColumnId="18"/>
    </queryTableFields>
  </queryTableRefresh>
</queryTable>
</file>

<file path=xl/queryTables/queryTable5.xml><?xml version="1.0" encoding="utf-8"?>
<queryTable xmlns="http://schemas.openxmlformats.org/spreadsheetml/2006/main" name="EksterneData_1" connectionId="1" autoFormatId="0" applyNumberFormats="0" applyBorderFormats="0" applyFontFormats="1" applyPatternFormats="1" applyAlignmentFormats="0" applyWidthHeightFormats="0">
  <queryTableRefresh preserveSortFilterLayout="0" nextId="121">
    <queryTableFields count="120">
      <queryTableField id="1" name="Mánaður" tableColumnId="241"/>
      <queryTableField id="2" name="Hattarvík" tableColumnId="242"/>
      <queryTableField id="3" name="Kirkja" tableColumnId="243"/>
      <queryTableField id="4" name="Svínoy" tableColumnId="244"/>
      <queryTableField id="5" name="Viðareiði" tableColumnId="245"/>
      <queryTableField id="6" name="Depil" tableColumnId="246"/>
      <queryTableField id="7" name="Hvannasund" tableColumnId="247"/>
      <queryTableField id="8" name="Múli" tableColumnId="248"/>
      <queryTableField id="9" name="Norðdepil" tableColumnId="249"/>
      <queryTableField id="10" name="Norðtoftir" tableColumnId="250"/>
      <queryTableField id="11" name="Klaksvík" tableColumnId="251"/>
      <queryTableField id="12" name="Árnafjørður" tableColumnId="252"/>
      <queryTableField id="13" name="Norðoyri" tableColumnId="253"/>
      <queryTableField id="14" name="Ánirnar" tableColumnId="254"/>
      <queryTableField id="15" name="Haraldssund" tableColumnId="255"/>
      <queryTableField id="16" name="Kunoy" tableColumnId="256"/>
      <queryTableField id="17" name="Mikladalur" tableColumnId="257"/>
      <queryTableField id="18" name="Trøllanes" tableColumnId="258"/>
      <queryTableField id="19" name="Húsar" tableColumnId="259"/>
      <queryTableField id="20" name="Syðradalur, Kalsoy" tableColumnId="260"/>
      <queryTableField id="21" name="Oyndarfjørður" tableColumnId="261"/>
      <queryTableField id="22" name="Elduvík" tableColumnId="262"/>
      <queryTableField id="23" name="Funningsfjørður" tableColumnId="263"/>
      <queryTableField id="24" name="Fuglafjørður" tableColumnId="264"/>
      <queryTableField id="25" name="Hellurnar" tableColumnId="265"/>
      <queryTableField id="26" name="Leirvík" tableColumnId="266"/>
      <queryTableField id="27" name="undir Gøtueiði" tableColumnId="267"/>
      <queryTableField id="28" name="Gøtugjógv" tableColumnId="268"/>
      <queryTableField id="29" name="Í Skálafirði" tableColumnId="269"/>
      <queryTableField id="30" name="Norðragøta" tableColumnId="270"/>
      <queryTableField id="31" name="Syðrugøta" tableColumnId="271"/>
      <queryTableField id="32" name="Nes, Eysturoy" tableColumnId="272"/>
      <queryTableField id="33" name="Saltnes" tableColumnId="273"/>
      <queryTableField id="34" name="Toftir" tableColumnId="274"/>
      <queryTableField id="35" name="Æðuvík" tableColumnId="275"/>
      <queryTableField id="36" name="Glyvrar" tableColumnId="276"/>
      <queryTableField id="37" name="Lamba" tableColumnId="277"/>
      <queryTableField id="38" name="Rituvík" tableColumnId="278"/>
      <queryTableField id="39" name="Runavík" tableColumnId="279"/>
      <queryTableField id="40" name="Saltangará" tableColumnId="280"/>
      <queryTableField id="41" name="Skipanes" tableColumnId="281"/>
      <queryTableField id="42" name="Søldarfjørður" tableColumnId="282"/>
      <queryTableField id="43" name="Lambareiði" tableColumnId="283"/>
      <queryTableField id="44" name="Innan Glyvur" tableColumnId="284"/>
      <queryTableField id="45" name="Kolbeinagjógv" tableColumnId="285"/>
      <queryTableField id="46" name="Morskranes" tableColumnId="286"/>
      <queryTableField id="47" name="Selatrað" tableColumnId="287"/>
      <queryTableField id="48" name="Strendur" tableColumnId="288"/>
      <queryTableField id="49" name="Skála" tableColumnId="289"/>
      <queryTableField id="50" name="Skálabotnur" tableColumnId="290"/>
      <queryTableField id="51" name="Eiði" tableColumnId="291"/>
      <queryTableField id="52" name="Ljósá" tableColumnId="292"/>
      <queryTableField id="53" name="Svínáir" tableColumnId="293"/>
      <queryTableField id="54" name="Norðskáli" tableColumnId="294"/>
      <queryTableField id="55" name="Oyrarbakki" tableColumnId="295"/>
      <queryTableField id="56" name="Oyri" tableColumnId="296"/>
      <queryTableField id="57" name="Funningur" tableColumnId="297"/>
      <queryTableField id="58" name="Gjógv" tableColumnId="298"/>
      <queryTableField id="59" name="Haldórsvík" tableColumnId="299"/>
      <queryTableField id="60" name="Langasandur" tableColumnId="300"/>
      <queryTableField id="61" name="Tjørnuvík" tableColumnId="301"/>
      <queryTableField id="62" name="Saksun" tableColumnId="302"/>
      <queryTableField id="63" name="Hvalvík" tableColumnId="303"/>
      <queryTableField id="64" name="Nesvík" tableColumnId="304"/>
      <queryTableField id="65" name="Streymnes" tableColumnId="305"/>
      <queryTableField id="66" name="Hósvík" tableColumnId="306"/>
      <queryTableField id="67" name="Kollafjørður" tableColumnId="307"/>
      <queryTableField id="68" name="Oyrareingir" tableColumnId="308"/>
      <queryTableField id="69" name="Signabøur" tableColumnId="309"/>
      <queryTableField id="70" name="Kvívík" tableColumnId="310"/>
      <queryTableField id="71" name="Leynar" tableColumnId="311"/>
      <queryTableField id="72" name="Skælingur" tableColumnId="312"/>
      <queryTableField id="73" name="Stykkið" tableColumnId="313"/>
      <queryTableField id="74" name="Válur" tableColumnId="314"/>
      <queryTableField id="75" name="Vestmanna" tableColumnId="315"/>
      <queryTableField id="76" name="Tórshavn" tableColumnId="316"/>
      <queryTableField id="77" name="Kaldbak" tableColumnId="317"/>
      <queryTableField id="78" name="Kaldbaksbotnur" tableColumnId="318"/>
      <queryTableField id="79" name="Mjørkadalur" tableColumnId="319"/>
      <queryTableField id="80" name="Sund" tableColumnId="320"/>
      <queryTableField id="81" name="Hvítanes" tableColumnId="321"/>
      <queryTableField id="82" name="Hoyvík" tableColumnId="322"/>
      <queryTableField id="83" name="Argir" tableColumnId="323"/>
      <queryTableField id="84" name="Norðradalur" tableColumnId="324"/>
      <queryTableField id="85" name="Syðradalur, Streymoy" tableColumnId="325"/>
      <queryTableField id="86" name="Kirkjubøur" tableColumnId="326"/>
      <queryTableField id="87" name="Velbastaður" tableColumnId="327"/>
      <queryTableField id="88" name="Hestur" tableColumnId="328"/>
      <queryTableField id="89" name="Koltur" tableColumnId="329"/>
      <queryTableField id="90" name="Nólsoy" tableColumnId="330"/>
      <queryTableField id="91" name="Sandavágur" tableColumnId="331"/>
      <queryTableField id="92" name="Miðvágur" tableColumnId="332"/>
      <queryTableField id="93" name="Vatnsoyrar" tableColumnId="333"/>
      <queryTableField id="94" name="Sørvágur" tableColumnId="334"/>
      <queryTableField id="95" name="Bøur" tableColumnId="335"/>
      <queryTableField id="96" name="Gásadalur" tableColumnId="336"/>
      <queryTableField id="97" name="Mykines" tableColumnId="337"/>
      <queryTableField id="98" name="Sandur" tableColumnId="338"/>
      <queryTableField id="99" name="Skopun" tableColumnId="339"/>
      <queryTableField id="100" name="Skálavík" tableColumnId="340"/>
      <queryTableField id="101" name="Dalur" tableColumnId="341"/>
      <queryTableField id="102" name="Húsavík" tableColumnId="342"/>
      <queryTableField id="103" name="Skarvanes" tableColumnId="343"/>
      <queryTableField id="104" name="Skúgvoy" tableColumnId="344"/>
      <queryTableField id="105" name="Stóra Dímun" tableColumnId="345"/>
      <queryTableField id="106" name="Hvalba" tableColumnId="346"/>
      <queryTableField id="107" name="Sandvík" tableColumnId="347"/>
      <queryTableField id="108" name="Froðba" tableColumnId="348"/>
      <queryTableField id="109" name="Trongisvágur" tableColumnId="349"/>
      <queryTableField id="110" name="Tvøroyri" tableColumnId="350"/>
      <queryTableField id="111" name="Ørðavík" tableColumnId="351"/>
      <queryTableField id="112" name="Ørðavíkslíð" tableColumnId="352"/>
      <queryTableField id="113" name="Fámjin" tableColumnId="353"/>
      <queryTableField id="114" name="Hov" tableColumnId="354"/>
      <queryTableField id="115" name="Porkeri" tableColumnId="355"/>
      <queryTableField id="116" name="Vágur" tableColumnId="356"/>
      <queryTableField id="117" name="Lopra" tableColumnId="357"/>
      <queryTableField id="118" name="Sumba" tableColumnId="358"/>
      <queryTableField id="119" name="Víkarbyrgi" tableColumnId="359"/>
      <queryTableField id="120" name="Akrar" tableColumnId="360"/>
    </queryTableFields>
  </queryTableRefresh>
</queryTable>
</file>

<file path=xl/queryTables/queryTable6.xml><?xml version="1.0" encoding="utf-8"?>
<queryTable xmlns="http://schemas.openxmlformats.org/spreadsheetml/2006/main" name="EksterneData_1" connectionId="6" autoFormatId="0" applyNumberFormats="0" applyBorderFormats="0" applyFontFormats="1" applyPatternFormats="1" applyAlignmentFormats="0" applyWidthHeightFormats="0">
  <queryTableRefresh preserveSortFilterLayout="0" nextId="121">
    <queryTableFields count="120">
      <queryTableField id="1" name="Column1" tableColumnId="241"/>
      <queryTableField id="2" name="410101 Hattarvík" tableColumnId="242"/>
      <queryTableField id="3" name="410102 Kirkja" tableColumnId="243"/>
      <queryTableField id="4" name="410201 Svínoy" tableColumnId="244"/>
      <queryTableField id="5" name="410301 Viðareiði" tableColumnId="245"/>
      <queryTableField id="6" name="410401 Depil" tableColumnId="246"/>
      <queryTableField id="7" name="410402 Hvannasund" tableColumnId="247"/>
      <queryTableField id="8" name="410403 Múli" tableColumnId="248"/>
      <queryTableField id="9" name="410404 Norðdepil" tableColumnId="249"/>
      <queryTableField id="10" name="410405 Norðtoftir" tableColumnId="250"/>
      <queryTableField id="11" name="410501 Klaksvík" tableColumnId="251"/>
      <queryTableField id="12" name="410502 Árnafjørður" tableColumnId="252"/>
      <queryTableField id="13" name="410503 Norðoyri" tableColumnId="253"/>
      <queryTableField id="14" name="410505 Ánirnar" tableColumnId="254"/>
      <queryTableField id="15" name="410601 Haraldssund" tableColumnId="255"/>
      <queryTableField id="16" name="410602 Kunoy" tableColumnId="256"/>
      <queryTableField id="17" name="410701 Mikladalur" tableColumnId="257"/>
      <queryTableField id="18" name="410702 Trøllanes" tableColumnId="258"/>
      <queryTableField id="19" name="410801 Húsar" tableColumnId="259"/>
      <queryTableField id="20" name="410802 Syðradalur, Kalsoy" tableColumnId="260"/>
      <queryTableField id="21" name="420101 Oyndarfjørður" tableColumnId="261"/>
      <queryTableField id="22" name="420201 Elduvík" tableColumnId="262"/>
      <queryTableField id="23" name="420202 Funningsfjørður" tableColumnId="263"/>
      <queryTableField id="24" name="420301 Fuglafjørður" tableColumnId="264"/>
      <queryTableField id="25" name="420302 Hellurnar" tableColumnId="265"/>
      <queryTableField id="26" name="420401 Leirvík" tableColumnId="266"/>
      <queryTableField id="27" name="420501 undir Gøtueiði" tableColumnId="267"/>
      <queryTableField id="28" name="420502 Gøtugjógv" tableColumnId="268"/>
      <queryTableField id="29" name="420503 Í Skálafirði" tableColumnId="269"/>
      <queryTableField id="30" name="420504 Norðragøta" tableColumnId="270"/>
      <queryTableField id="31" name="420505 Syðrugøta" tableColumnId="271"/>
      <queryTableField id="32" name="420601 Nes, Eysturoy" tableColumnId="272"/>
      <queryTableField id="33" name="420602 Saltnes" tableColumnId="273"/>
      <queryTableField id="34" name="420603 Toftir" tableColumnId="274"/>
      <queryTableField id="35" name="420701 Æðuvík" tableColumnId="275"/>
      <queryTableField id="36" name="420702 Glyvrar" tableColumnId="276"/>
      <queryTableField id="37" name="420703 Lamba" tableColumnId="277"/>
      <queryTableField id="38" name="420704 Rituvík" tableColumnId="278"/>
      <queryTableField id="39" name="420705 Runavík" tableColumnId="279"/>
      <queryTableField id="40" name="420706 Saltangará" tableColumnId="280"/>
      <queryTableField id="41" name="420707 Skipanes" tableColumnId="281"/>
      <queryTableField id="42" name="420708 Søldarfjørður" tableColumnId="282"/>
      <queryTableField id="43" name="420709 Lambareiði" tableColumnId="283"/>
      <queryTableField id="44" name="420801 Innan Glyvur" tableColumnId="284"/>
      <queryTableField id="45" name="420802 Kolbeinagjógv" tableColumnId="285"/>
      <queryTableField id="46" name="420803 Morskranes" tableColumnId="286"/>
      <queryTableField id="47" name="420804 Selatrað" tableColumnId="287"/>
      <queryTableField id="48" name="420805 Strendur" tableColumnId="288"/>
      <queryTableField id="49" name="420901 Skála" tableColumnId="289"/>
      <queryTableField id="50" name="420902 Skálabotnur" tableColumnId="290"/>
      <queryTableField id="51" name="421001 Eiði" tableColumnId="291"/>
      <queryTableField id="52" name="421002 Ljósá" tableColumnId="292"/>
      <queryTableField id="53" name="421003 Svínáir" tableColumnId="293"/>
      <queryTableField id="54" name="421101 Norðskáli" tableColumnId="294"/>
      <queryTableField id="55" name="421102 Oyrarbakki" tableColumnId="295"/>
      <queryTableField id="56" name="421103 Oyri" tableColumnId="296"/>
      <queryTableField id="57" name="421201 Funningur" tableColumnId="297"/>
      <queryTableField id="58" name="421301 Gjógv" tableColumnId="298"/>
      <queryTableField id="59" name="430101 Haldórsvík" tableColumnId="299"/>
      <queryTableField id="60" name="430102 Langasandur" tableColumnId="300"/>
      <queryTableField id="61" name="430103 Tjørnuvík" tableColumnId="301"/>
      <queryTableField id="62" name="430201 Saksun" tableColumnId="302"/>
      <queryTableField id="63" name="430301 Hvalvík" tableColumnId="303"/>
      <queryTableField id="64" name="430302 Nesvík" tableColumnId="304"/>
      <queryTableField id="65" name="430303 Streymnes" tableColumnId="305"/>
      <queryTableField id="66" name="430401 Hósvík" tableColumnId="306"/>
      <queryTableField id="67" name="430501 Kollafjørður" tableColumnId="307"/>
      <queryTableField id="68" name="430502 Oyrareingir" tableColumnId="308"/>
      <queryTableField id="69" name="430503 Signabøur" tableColumnId="309"/>
      <queryTableField id="70" name="430601 Kvívík" tableColumnId="310"/>
      <queryTableField id="71" name="430602 Leynar" tableColumnId="311"/>
      <queryTableField id="72" name="430604 Skælingur" tableColumnId="312"/>
      <queryTableField id="73" name="430605 Stykkið" tableColumnId="313"/>
      <queryTableField id="74" name="430606 Válur" tableColumnId="314"/>
      <queryTableField id="75" name="430701 Vestmanna" tableColumnId="315"/>
      <queryTableField id="76" name="470101 Tórshavn" tableColumnId="316"/>
      <queryTableField id="77" name="470102 Kaldbak" tableColumnId="317"/>
      <queryTableField id="78" name="470103 Kaldbaksbotnur" tableColumnId="318"/>
      <queryTableField id="79" name="470104 Mjørkadalur" tableColumnId="319"/>
      <queryTableField id="80" name="470105 Sund" tableColumnId="320"/>
      <queryTableField id="81" name="470106 Hvítanes" tableColumnId="321"/>
      <queryTableField id="82" name="470108 Hoyvík" tableColumnId="322"/>
      <queryTableField id="83" name="430801 Argir" tableColumnId="323"/>
      <queryTableField id="84" name="430805 Norðradalur" tableColumnId="324"/>
      <queryTableField id="85" name="430806 Syðradalur, Streymoy" tableColumnId="325"/>
      <queryTableField id="86" name="430901 Kirkjubøur" tableColumnId="326"/>
      <queryTableField id="87" name="430902 Velbastaður" tableColumnId="327"/>
      <queryTableField id="88" name="431001 Hestur" tableColumnId="328"/>
      <queryTableField id="89" name="431002 Koltur" tableColumnId="329"/>
      <queryTableField id="90" name="431102 Nólsoy" tableColumnId="330"/>
      <queryTableField id="91" name="440101 Sandavágur" tableColumnId="331"/>
      <queryTableField id="92" name="440201 Miðvágur" tableColumnId="332"/>
      <queryTableField id="93" name="440202 Vatnsoyrar" tableColumnId="333"/>
      <queryTableField id="94" name="440301 Sørvágur" tableColumnId="334"/>
      <queryTableField id="95" name="440401 Bøur" tableColumnId="335"/>
      <queryTableField id="96" name="440402 Gásadalur" tableColumnId="336"/>
      <queryTableField id="97" name="440501 Mykines" tableColumnId="337"/>
      <queryTableField id="98" name="450101 Sandur" tableColumnId="338"/>
      <queryTableField id="99" name="450201 Skopun" tableColumnId="339"/>
      <queryTableField id="100" name="450301 Skálavík" tableColumnId="340"/>
      <queryTableField id="101" name="450401 Dalur" tableColumnId="341"/>
      <queryTableField id="102" name="450402 Húsavík" tableColumnId="342"/>
      <queryTableField id="103" name="450403 Skarvanes" tableColumnId="343"/>
      <queryTableField id="104" name="450501 Skúgvoy" tableColumnId="344"/>
      <queryTableField id="105" name="450502 Stóra Dímun" tableColumnId="345"/>
      <queryTableField id="106" name="460101 Hvalba" tableColumnId="346"/>
      <queryTableField id="107" name="460102 Sandvík" tableColumnId="347"/>
      <queryTableField id="108" name="460201 Froðba" tableColumnId="348"/>
      <queryTableField id="109" name="460202 Trongisvágur" tableColumnId="349"/>
      <queryTableField id="110" name="460203 Tvøroyri" tableColumnId="350"/>
      <queryTableField id="111" name="460204 Ørðavík" tableColumnId="351"/>
      <queryTableField id="112" name="460205 Ørðavíkslíð" tableColumnId="352"/>
      <queryTableField id="113" name="460301 Fámjin" tableColumnId="353"/>
      <queryTableField id="114" name="460401 Hov" tableColumnId="354"/>
      <queryTableField id="115" name="460501 Porkeri" tableColumnId="355"/>
      <queryTableField id="116" name="460601 Vágur" tableColumnId="356"/>
      <queryTableField id="117" name="460702 Lopra" tableColumnId="357"/>
      <queryTableField id="118" name="460703 Sumba" tableColumnId="358"/>
      <queryTableField id="119" name="460704 Víkarbyrgi" tableColumnId="359"/>
      <queryTableField id="120" name="460705 Akrar" tableColumnId="360"/>
    </queryTableFields>
  </queryTableRefresh>
</queryTable>
</file>

<file path=xl/queryTables/queryTable7.xml><?xml version="1.0" encoding="utf-8"?>
<queryTable xmlns="http://schemas.openxmlformats.org/spreadsheetml/2006/main" name="EksterneData_1" connectionId="7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ár" tableColumnId="1"/>
      <queryTableField id="2" name="bygd" tableColumnId="2"/>
      <queryTableField id="3" name="fól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3" name="Table_0" displayName="Table_0" ref="B2:V39" tableType="queryTable" totalsRowShown="0">
  <autoFilter ref="B2:V39"/>
  <tableColumns count="21">
    <tableColumn id="1" uniqueName="1" name="Column1" queryTableFieldId="1" dataDxfId="268"/>
    <tableColumn id="2" uniqueName="2" name="2" queryTableFieldId="2" dataDxfId="267"/>
    <tableColumn id="3" uniqueName="3" name="3" queryTableFieldId="3" dataDxfId="266"/>
    <tableColumn id="4" uniqueName="4" name="Alt landið" queryTableFieldId="4" dataDxfId="265"/>
    <tableColumn id="5" uniqueName="5" name="Fugloy" queryTableFieldId="5" dataDxfId="264"/>
    <tableColumn id="6" uniqueName="6" name="Svínoy" queryTableFieldId="6" dataDxfId="263"/>
    <tableColumn id="7" uniqueName="7" name="Viðoy" queryTableFieldId="7" dataDxfId="262"/>
    <tableColumn id="8" uniqueName="8" name="Borðoy" queryTableFieldId="8" dataDxfId="261"/>
    <tableColumn id="9" uniqueName="9" name="Kunoy" queryTableFieldId="9" dataDxfId="260"/>
    <tableColumn id="10" uniqueName="10" name="Kalsoy" queryTableFieldId="10" dataDxfId="259"/>
    <tableColumn id="11" uniqueName="11" name="Eysturoy" queryTableFieldId="11" dataDxfId="258"/>
    <tableColumn id="12" uniqueName="12" name="Streymoy" queryTableFieldId="12" dataDxfId="257"/>
    <tableColumn id="13" uniqueName="13" name="Hestur" queryTableFieldId="13" dataDxfId="256"/>
    <tableColumn id="14" uniqueName="14" name="Koltur" queryTableFieldId="14" dataDxfId="255"/>
    <tableColumn id="15" uniqueName="15" name="Nólsoy" queryTableFieldId="15" dataDxfId="254"/>
    <tableColumn id="16" uniqueName="16" name="Vágar" queryTableFieldId="16" dataDxfId="253"/>
    <tableColumn id="17" uniqueName="17" name="Mykines" queryTableFieldId="17" dataDxfId="252"/>
    <tableColumn id="18" uniqueName="18" name="Sandoy" queryTableFieldId="18" dataDxfId="251"/>
    <tableColumn id="19" uniqueName="19" name="Skúgvoy" queryTableFieldId="19" dataDxfId="250"/>
    <tableColumn id="20" uniqueName="20" name="Stóra Dímun" queryTableFieldId="20" dataDxfId="249"/>
    <tableColumn id="21" uniqueName="21" name="Suðuroy" queryTableFieldId="21" dataDxfId="2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Table_0__2" displayName="Table_0__2" ref="A1:G38" tableType="queryTable" totalsRowShown="0">
  <autoFilter ref="A1:G38"/>
  <tableColumns count="7">
    <tableColumn id="1" uniqueName="1" name="ár" queryTableFieldId="1" dataDxfId="247"/>
    <tableColumn id="2" uniqueName="2" name="mánaður" queryTableFieldId="2" dataDxfId="246"/>
    <tableColumn id="3" uniqueName="3" name="mát" queryTableFieldId="3" dataDxfId="245"/>
    <tableColumn id="4" uniqueName="4" name="Tórshavn" queryTableFieldId="4" dataDxfId="244"/>
    <tableColumn id="5" uniqueName="5" name="Hvítanes" queryTableFieldId="5" dataDxfId="243"/>
    <tableColumn id="6" uniqueName="6" name="Hoyvík" queryTableFieldId="6" dataDxfId="242"/>
    <tableColumn id="7" uniqueName="7" name="Argir" queryTableFieldId="7" dataDxfId="2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_0__3" displayName="Table_0__3" ref="A1:DQ437" tableType="queryTable" totalsRowShown="0">
  <autoFilter ref="A1:DQ437"/>
  <tableColumns count="121">
    <tableColumn id="91" uniqueName="91" name="Column1" queryTableFieldId="1" dataDxfId="240"/>
    <tableColumn id="92" uniqueName="92" name="Alt landið" queryTableFieldId="2" dataDxfId="239"/>
    <tableColumn id="93" uniqueName="93" name="Hattarvík" queryTableFieldId="3" dataDxfId="238"/>
    <tableColumn id="94" uniqueName="94" name="Kirkja" queryTableFieldId="4" dataDxfId="237"/>
    <tableColumn id="95" uniqueName="95" name="Svínoy" queryTableFieldId="5" dataDxfId="236"/>
    <tableColumn id="96" uniqueName="96" name="Viðareiði" queryTableFieldId="6" dataDxfId="235"/>
    <tableColumn id="97" uniqueName="97" name="Depil" queryTableFieldId="7" dataDxfId="234"/>
    <tableColumn id="98" uniqueName="98" name="Hvannasund" queryTableFieldId="8" dataDxfId="233"/>
    <tableColumn id="99" uniqueName="99" name="Múli" queryTableFieldId="9" dataDxfId="232"/>
    <tableColumn id="100" uniqueName="100" name="Norðdepil" queryTableFieldId="10" dataDxfId="231"/>
    <tableColumn id="101" uniqueName="101" name="Norðtoftir" queryTableFieldId="11" dataDxfId="230"/>
    <tableColumn id="102" uniqueName="102" name="Klaksvík" queryTableFieldId="12" dataDxfId="229"/>
    <tableColumn id="103" uniqueName="103" name="Árnafjørður" queryTableFieldId="13" dataDxfId="228"/>
    <tableColumn id="104" uniqueName="104" name="Norðoyri" queryTableFieldId="14" dataDxfId="227"/>
    <tableColumn id="105" uniqueName="105" name="Ánirnar" queryTableFieldId="15" dataDxfId="226"/>
    <tableColumn id="106" uniqueName="106" name="Haraldssund" queryTableFieldId="16" dataDxfId="225"/>
    <tableColumn id="107" uniqueName="107" name="Kunoy" queryTableFieldId="17" dataDxfId="224"/>
    <tableColumn id="108" uniqueName="108" name="Mikladalur" queryTableFieldId="18" dataDxfId="223"/>
    <tableColumn id="109" uniqueName="109" name="Trøllanes" queryTableFieldId="19" dataDxfId="222"/>
    <tableColumn id="110" uniqueName="110" name="Húsar" queryTableFieldId="20" dataDxfId="221"/>
    <tableColumn id="111" uniqueName="111" name="Syðradalur, Kalsoy" queryTableFieldId="21" dataDxfId="220"/>
    <tableColumn id="112" uniqueName="112" name="Oyndarfjørður" queryTableFieldId="22" dataDxfId="219"/>
    <tableColumn id="113" uniqueName="113" name="Elduvík" queryTableFieldId="23" dataDxfId="218"/>
    <tableColumn id="114" uniqueName="114" name="Funningsfjørður" queryTableFieldId="24" dataDxfId="217"/>
    <tableColumn id="115" uniqueName="115" name="Fuglafjørður" queryTableFieldId="25" dataDxfId="216"/>
    <tableColumn id="116" uniqueName="116" name="Hellurnar" queryTableFieldId="26" dataDxfId="215"/>
    <tableColumn id="117" uniqueName="117" name="Leirvík" queryTableFieldId="27" dataDxfId="214"/>
    <tableColumn id="118" uniqueName="118" name="Undir Gøtueiði" queryTableFieldId="28" dataDxfId="213"/>
    <tableColumn id="119" uniqueName="119" name="Gøtugjógv" queryTableFieldId="29" dataDxfId="212"/>
    <tableColumn id="120" uniqueName="120" name="Í Skálafirði" queryTableFieldId="30" dataDxfId="211"/>
    <tableColumn id="121" uniqueName="121" name="Norðragøta" queryTableFieldId="31" dataDxfId="210"/>
    <tableColumn id="122" uniqueName="122" name="Syðrugøta" queryTableFieldId="32" dataDxfId="209"/>
    <tableColumn id="123" uniqueName="123" name="Nes, Eysturoy" queryTableFieldId="33" dataDxfId="208"/>
    <tableColumn id="124" uniqueName="124" name="Saltnes" queryTableFieldId="34" dataDxfId="207"/>
    <tableColumn id="125" uniqueName="125" name="Toftir" queryTableFieldId="35" dataDxfId="206"/>
    <tableColumn id="126" uniqueName="126" name="Æðuvík" queryTableFieldId="36" dataDxfId="205"/>
    <tableColumn id="127" uniqueName="127" name="Glyvrar" queryTableFieldId="37" dataDxfId="204"/>
    <tableColumn id="128" uniqueName="128" name="Lamba" queryTableFieldId="38" dataDxfId="203"/>
    <tableColumn id="129" uniqueName="129" name="Rituvík" queryTableFieldId="39" dataDxfId="202"/>
    <tableColumn id="130" uniqueName="130" name="Runavík" queryTableFieldId="40" dataDxfId="201"/>
    <tableColumn id="131" uniqueName="131" name="Saltangará" queryTableFieldId="41" dataDxfId="200"/>
    <tableColumn id="132" uniqueName="132" name="Skipanes" queryTableFieldId="42" dataDxfId="199"/>
    <tableColumn id="133" uniqueName="133" name="Søldarfjørður" queryTableFieldId="43" dataDxfId="198"/>
    <tableColumn id="134" uniqueName="134" name="Lambareiði" queryTableFieldId="44" dataDxfId="197"/>
    <tableColumn id="135" uniqueName="135" name="Innan Glyvur" queryTableFieldId="45" dataDxfId="196"/>
    <tableColumn id="136" uniqueName="136" name="Kolbeinagjógv" queryTableFieldId="46" dataDxfId="195"/>
    <tableColumn id="137" uniqueName="137" name="Morskranes" queryTableFieldId="47" dataDxfId="194"/>
    <tableColumn id="138" uniqueName="138" name="Selatrað" queryTableFieldId="48" dataDxfId="193"/>
    <tableColumn id="139" uniqueName="139" name="Strendur" queryTableFieldId="49" dataDxfId="192"/>
    <tableColumn id="140" uniqueName="140" name="Skála" queryTableFieldId="50" dataDxfId="191"/>
    <tableColumn id="141" uniqueName="141" name="Skálabotnur" queryTableFieldId="51" dataDxfId="190"/>
    <tableColumn id="142" uniqueName="142" name="Eiði" queryTableFieldId="52" dataDxfId="189"/>
    <tableColumn id="143" uniqueName="143" name="Ljósá" queryTableFieldId="53" dataDxfId="188"/>
    <tableColumn id="144" uniqueName="144" name="Svínáir" queryTableFieldId="54" dataDxfId="187"/>
    <tableColumn id="145" uniqueName="145" name="Norðskáli" queryTableFieldId="55" dataDxfId="186"/>
    <tableColumn id="146" uniqueName="146" name="Oyrarbakki" queryTableFieldId="56" dataDxfId="185"/>
    <tableColumn id="147" uniqueName="147" name="Oyri" queryTableFieldId="57" dataDxfId="184"/>
    <tableColumn id="148" uniqueName="148" name="Funningur" queryTableFieldId="58" dataDxfId="183"/>
    <tableColumn id="149" uniqueName="149" name="Gjógv" queryTableFieldId="59" dataDxfId="182"/>
    <tableColumn id="150" uniqueName="150" name="Haldórsvík" queryTableFieldId="60" dataDxfId="181"/>
    <tableColumn id="151" uniqueName="151" name="Langasandur" queryTableFieldId="61" dataDxfId="180"/>
    <tableColumn id="152" uniqueName="152" name="Tjørnuvík" queryTableFieldId="62" dataDxfId="179"/>
    <tableColumn id="153" uniqueName="153" name="Saksun" queryTableFieldId="63" dataDxfId="178"/>
    <tableColumn id="154" uniqueName="154" name="Hvalvík" queryTableFieldId="64" dataDxfId="177"/>
    <tableColumn id="155" uniqueName="155" name="Nesvík" queryTableFieldId="65" dataDxfId="176"/>
    <tableColumn id="156" uniqueName="156" name="Streymnes" queryTableFieldId="66" dataDxfId="175"/>
    <tableColumn id="157" uniqueName="157" name="Hósvík" queryTableFieldId="67" dataDxfId="174"/>
    <tableColumn id="158" uniqueName="158" name="Kollafjørður" queryTableFieldId="68" dataDxfId="173"/>
    <tableColumn id="159" uniqueName="159" name="Oyrareingir" queryTableFieldId="69" dataDxfId="172"/>
    <tableColumn id="160" uniqueName="160" name="Signabøur" queryTableFieldId="70" dataDxfId="171"/>
    <tableColumn id="161" uniqueName="161" name="Kvívík" queryTableFieldId="71" dataDxfId="170"/>
    <tableColumn id="162" uniqueName="162" name="Leynar" queryTableFieldId="72" dataDxfId="169"/>
    <tableColumn id="163" uniqueName="163" name="Skælingur" queryTableFieldId="73" dataDxfId="168"/>
    <tableColumn id="164" uniqueName="164" name="Stykkið" queryTableFieldId="74" dataDxfId="167"/>
    <tableColumn id="165" uniqueName="165" name="Válur" queryTableFieldId="75" dataDxfId="166"/>
    <tableColumn id="166" uniqueName="166" name="Vestmanna" queryTableFieldId="76" dataDxfId="165"/>
    <tableColumn id="167" uniqueName="167" name="Tórshavn" queryTableFieldId="77" dataDxfId="164"/>
    <tableColumn id="168" uniqueName="168" name="Kaldbak" queryTableFieldId="78" dataDxfId="163"/>
    <tableColumn id="169" uniqueName="169" name="Kaldbaksbotnur" queryTableFieldId="79" dataDxfId="162"/>
    <tableColumn id="170" uniqueName="170" name="Mjørkadalur" queryTableFieldId="80" dataDxfId="161"/>
    <tableColumn id="171" uniqueName="171" name="Sund" queryTableFieldId="81" dataDxfId="160"/>
    <tableColumn id="172" uniqueName="172" name="Hvítanes" queryTableFieldId="82" dataDxfId="159"/>
    <tableColumn id="173" uniqueName="173" name="Hoyvík" queryTableFieldId="83" dataDxfId="158"/>
    <tableColumn id="174" uniqueName="174" name="Argir" queryTableFieldId="84" dataDxfId="157"/>
    <tableColumn id="175" uniqueName="175" name="Norðradalur" queryTableFieldId="85" dataDxfId="156"/>
    <tableColumn id="176" uniqueName="176" name="Syðradalur, Streymoy" queryTableFieldId="86" dataDxfId="155"/>
    <tableColumn id="177" uniqueName="177" name="Kirkjubøur" queryTableFieldId="87" dataDxfId="154"/>
    <tableColumn id="178" uniqueName="178" name="Velbastaður" queryTableFieldId="88" dataDxfId="153"/>
    <tableColumn id="179" uniqueName="179" name="Hestur" queryTableFieldId="89" dataDxfId="152"/>
    <tableColumn id="180" uniqueName="180" name="Koltur" queryTableFieldId="90" dataDxfId="151"/>
    <tableColumn id="181" uniqueName="181" name="Nólsoy" queryTableFieldId="91" dataDxfId="150"/>
    <tableColumn id="182" uniqueName="182" name="Sandavágur" queryTableFieldId="92" dataDxfId="149"/>
    <tableColumn id="183" uniqueName="183" name="Miðvágur" queryTableFieldId="93" dataDxfId="148"/>
    <tableColumn id="184" uniqueName="184" name="Vatnsoyrar" queryTableFieldId="94" dataDxfId="147"/>
    <tableColumn id="185" uniqueName="185" name="Sørvágur" queryTableFieldId="95" dataDxfId="146"/>
    <tableColumn id="186" uniqueName="186" name="Bøur" queryTableFieldId="96" dataDxfId="145"/>
    <tableColumn id="187" uniqueName="187" name="Gásadalur" queryTableFieldId="97" dataDxfId="144"/>
    <tableColumn id="188" uniqueName="188" name="Mykines" queryTableFieldId="98" dataDxfId="143"/>
    <tableColumn id="189" uniqueName="189" name="Sandur" queryTableFieldId="99" dataDxfId="142"/>
    <tableColumn id="190" uniqueName="190" name="Skopun" queryTableFieldId="100" dataDxfId="141"/>
    <tableColumn id="191" uniqueName="191" name="Skálavík" queryTableFieldId="101" dataDxfId="140"/>
    <tableColumn id="192" uniqueName="192" name="Dalur" queryTableFieldId="102" dataDxfId="139"/>
    <tableColumn id="193" uniqueName="193" name="Húsavík" queryTableFieldId="103" dataDxfId="138"/>
    <tableColumn id="194" uniqueName="194" name="Skarvanes" queryTableFieldId="104" dataDxfId="137"/>
    <tableColumn id="195" uniqueName="195" name="Skúgvoy" queryTableFieldId="105" dataDxfId="136"/>
    <tableColumn id="196" uniqueName="196" name="Stóra Dímun" queryTableFieldId="106" dataDxfId="135"/>
    <tableColumn id="197" uniqueName="197" name="Hvalba" queryTableFieldId="107" dataDxfId="134"/>
    <tableColumn id="198" uniqueName="198" name="Sandvík" queryTableFieldId="108" dataDxfId="133"/>
    <tableColumn id="199" uniqueName="199" name="Froðba" queryTableFieldId="109" dataDxfId="132"/>
    <tableColumn id="200" uniqueName="200" name="Trongisvágur" queryTableFieldId="110" dataDxfId="131"/>
    <tableColumn id="201" uniqueName="201" name="Tvøroyri" queryTableFieldId="111" dataDxfId="130"/>
    <tableColumn id="202" uniqueName="202" name="Ørðavík" queryTableFieldId="112" dataDxfId="129"/>
    <tableColumn id="203" uniqueName="203" name="Ørðavíkslíð" queryTableFieldId="113" dataDxfId="128"/>
    <tableColumn id="204" uniqueName="204" name="Fámjin" queryTableFieldId="114" dataDxfId="127"/>
    <tableColumn id="205" uniqueName="205" name="Hov" queryTableFieldId="115" dataDxfId="126"/>
    <tableColumn id="206" uniqueName="206" name="Porkeri" queryTableFieldId="116" dataDxfId="125"/>
    <tableColumn id="207" uniqueName="207" name="Vágur" queryTableFieldId="117" dataDxfId="124"/>
    <tableColumn id="208" uniqueName="208" name="Lopra" queryTableFieldId="118" dataDxfId="123"/>
    <tableColumn id="209" uniqueName="209" name="Sumba" queryTableFieldId="119" dataDxfId="122"/>
    <tableColumn id="210" uniqueName="210" name="Víkarbyrgi" queryTableFieldId="120" dataDxfId="121"/>
    <tableColumn id="211" uniqueName="211" name="Akrar" queryTableFieldId="121" dataDxfId="1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Table_0__4" displayName="Table_0__4" ref="A1:F436" tableType="queryTable" totalsRowShown="0">
  <autoFilter ref="A1:F436"/>
  <tableColumns count="6">
    <tableColumn id="13" uniqueName="13" name="Column1" queryTableFieldId="1"/>
    <tableColumn id="14" uniqueName="14" name="Stórklaksvík" queryTableFieldId="2"/>
    <tableColumn id="15" uniqueName="15" name="Stórtórshavn" queryTableFieldId="3"/>
    <tableColumn id="16" uniqueName="16" name="Meginøkið, bygd" queryTableFieldId="4"/>
    <tableColumn id="17" uniqueName="17" name="Útoyggjar" queryTableFieldId="5"/>
    <tableColumn id="18" uniqueName="18" name="Stóroyggj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IB01031_FO_ABGD_MD_T" displayName="IB01031_FO_ABGD_MD_T" ref="A2:DP437" tableType="queryTable" totalsRowShown="0">
  <autoFilter ref="A2:DP437"/>
  <tableColumns count="120">
    <tableColumn id="241" uniqueName="241" name="Mánaður" queryTableFieldId="1"/>
    <tableColumn id="242" uniqueName="242" name="Hattarvík" queryTableFieldId="2"/>
    <tableColumn id="243" uniqueName="243" name="Kirkja" queryTableFieldId="3"/>
    <tableColumn id="244" uniqueName="244" name="Svínoy" queryTableFieldId="4"/>
    <tableColumn id="245" uniqueName="245" name="Viðareiði" queryTableFieldId="5"/>
    <tableColumn id="246" uniqueName="246" name="Depil" queryTableFieldId="6"/>
    <tableColumn id="247" uniqueName="247" name="Hvannasund" queryTableFieldId="7"/>
    <tableColumn id="248" uniqueName="248" name="Múli" queryTableFieldId="8"/>
    <tableColumn id="249" uniqueName="249" name="Norðdepil" queryTableFieldId="9"/>
    <tableColumn id="250" uniqueName="250" name="Norðtoftir" queryTableFieldId="10"/>
    <tableColumn id="251" uniqueName="251" name="Klaksvík" queryTableFieldId="11"/>
    <tableColumn id="252" uniqueName="252" name="Árnafjørður" queryTableFieldId="12"/>
    <tableColumn id="253" uniqueName="253" name="Norðoyri" queryTableFieldId="13"/>
    <tableColumn id="254" uniqueName="254" name="Ánirnar" queryTableFieldId="14"/>
    <tableColumn id="255" uniqueName="255" name="Haraldssund" queryTableFieldId="15"/>
    <tableColumn id="256" uniqueName="256" name="Kunoy" queryTableFieldId="16"/>
    <tableColumn id="257" uniqueName="257" name="Mikladalur" queryTableFieldId="17"/>
    <tableColumn id="258" uniqueName="258" name="Trøllanes" queryTableFieldId="18"/>
    <tableColumn id="259" uniqueName="259" name="Húsar" queryTableFieldId="19"/>
    <tableColumn id="260" uniqueName="260" name="Syðradalur, Kalsoy" queryTableFieldId="20"/>
    <tableColumn id="261" uniqueName="261" name="Oyndarfjørður" queryTableFieldId="21"/>
    <tableColumn id="262" uniqueName="262" name="Elduvík" queryTableFieldId="22"/>
    <tableColumn id="263" uniqueName="263" name="Funningsfjørður" queryTableFieldId="23"/>
    <tableColumn id="264" uniqueName="264" name="Fuglafjørður" queryTableFieldId="24"/>
    <tableColumn id="265" uniqueName="265" name="Hellurnar" queryTableFieldId="25"/>
    <tableColumn id="266" uniqueName="266" name="Leirvík" queryTableFieldId="26"/>
    <tableColumn id="267" uniqueName="267" name="undir Gøtueiði" queryTableFieldId="27"/>
    <tableColumn id="268" uniqueName="268" name="Gøtugjógv" queryTableFieldId="28"/>
    <tableColumn id="269" uniqueName="269" name="Í Skálafirði" queryTableFieldId="29"/>
    <tableColumn id="270" uniqueName="270" name="Norðragøta" queryTableFieldId="30"/>
    <tableColumn id="271" uniqueName="271" name="Syðrugøta" queryTableFieldId="31"/>
    <tableColumn id="272" uniqueName="272" name="Nes, Eysturoy" queryTableFieldId="32"/>
    <tableColumn id="273" uniqueName="273" name="Saltnes" queryTableFieldId="33"/>
    <tableColumn id="274" uniqueName="274" name="Toftir" queryTableFieldId="34"/>
    <tableColumn id="275" uniqueName="275" name="Æðuvík" queryTableFieldId="35"/>
    <tableColumn id="276" uniqueName="276" name="Glyvrar" queryTableFieldId="36"/>
    <tableColumn id="277" uniqueName="277" name="Lamba" queryTableFieldId="37"/>
    <tableColumn id="278" uniqueName="278" name="Rituvík" queryTableFieldId="38"/>
    <tableColumn id="279" uniqueName="279" name="Runavík" queryTableFieldId="39"/>
    <tableColumn id="280" uniqueName="280" name="Saltangará" queryTableFieldId="40"/>
    <tableColumn id="281" uniqueName="281" name="Skipanes" queryTableFieldId="41"/>
    <tableColumn id="282" uniqueName="282" name="Søldarfjørður" queryTableFieldId="42"/>
    <tableColumn id="283" uniqueName="283" name="Lambareiði" queryTableFieldId="43"/>
    <tableColumn id="284" uniqueName="284" name="Innan Glyvur" queryTableFieldId="44"/>
    <tableColumn id="285" uniqueName="285" name="Kolbeinagjógv" queryTableFieldId="45"/>
    <tableColumn id="286" uniqueName="286" name="Morskranes" queryTableFieldId="46"/>
    <tableColumn id="287" uniqueName="287" name="Selatrað" queryTableFieldId="47"/>
    <tableColumn id="288" uniqueName="288" name="Strendur" queryTableFieldId="48"/>
    <tableColumn id="289" uniqueName="289" name="Skála" queryTableFieldId="49"/>
    <tableColumn id="290" uniqueName="290" name="Skálabotnur" queryTableFieldId="50"/>
    <tableColumn id="291" uniqueName="291" name="Eiði" queryTableFieldId="51"/>
    <tableColumn id="292" uniqueName="292" name="Ljósá" queryTableFieldId="52"/>
    <tableColumn id="293" uniqueName="293" name="Svínáir" queryTableFieldId="53"/>
    <tableColumn id="294" uniqueName="294" name="Norðskáli" queryTableFieldId="54"/>
    <tableColumn id="295" uniqueName="295" name="Oyrarbakki" queryTableFieldId="55"/>
    <tableColumn id="296" uniqueName="296" name="Oyri" queryTableFieldId="56"/>
    <tableColumn id="297" uniqueName="297" name="Funningur" queryTableFieldId="57"/>
    <tableColumn id="298" uniqueName="298" name="Gjógv" queryTableFieldId="58"/>
    <tableColumn id="299" uniqueName="299" name="Haldórsvík" queryTableFieldId="59"/>
    <tableColumn id="300" uniqueName="300" name="Langasandur" queryTableFieldId="60"/>
    <tableColumn id="301" uniqueName="301" name="Tjørnuvík" queryTableFieldId="61"/>
    <tableColumn id="302" uniqueName="302" name="Saksun" queryTableFieldId="62"/>
    <tableColumn id="303" uniqueName="303" name="Hvalvík" queryTableFieldId="63"/>
    <tableColumn id="304" uniqueName="304" name="Nesvík" queryTableFieldId="64"/>
    <tableColumn id="305" uniqueName="305" name="Streymnes" queryTableFieldId="65"/>
    <tableColumn id="306" uniqueName="306" name="Hósvík" queryTableFieldId="66"/>
    <tableColumn id="307" uniqueName="307" name="Kollafjørður" queryTableFieldId="67"/>
    <tableColumn id="308" uniqueName="308" name="Oyrareingir" queryTableFieldId="68"/>
    <tableColumn id="309" uniqueName="309" name="Signabøur" queryTableFieldId="69"/>
    <tableColumn id="310" uniqueName="310" name="Kvívík" queryTableFieldId="70"/>
    <tableColumn id="311" uniqueName="311" name="Leynar" queryTableFieldId="71"/>
    <tableColumn id="312" uniqueName="312" name="Skælingur" queryTableFieldId="72"/>
    <tableColumn id="313" uniqueName="313" name="Stykkið" queryTableFieldId="73"/>
    <tableColumn id="314" uniqueName="314" name="Válur" queryTableFieldId="74"/>
    <tableColumn id="315" uniqueName="315" name="Vestmanna" queryTableFieldId="75"/>
    <tableColumn id="316" uniqueName="316" name="Tórshavn" queryTableFieldId="76"/>
    <tableColumn id="317" uniqueName="317" name="Kaldbak" queryTableFieldId="77"/>
    <tableColumn id="318" uniqueName="318" name="Kaldbaksbotnur" queryTableFieldId="78"/>
    <tableColumn id="319" uniqueName="319" name="Mjørkadalur" queryTableFieldId="79"/>
    <tableColumn id="320" uniqueName="320" name="Sund" queryTableFieldId="80"/>
    <tableColumn id="321" uniqueName="321" name="Hvítanes" queryTableFieldId="81"/>
    <tableColumn id="322" uniqueName="322" name="Hoyvík" queryTableFieldId="82"/>
    <tableColumn id="323" uniqueName="323" name="Argir" queryTableFieldId="83"/>
    <tableColumn id="324" uniqueName="324" name="Norðradalur" queryTableFieldId="84"/>
    <tableColumn id="325" uniqueName="325" name="Syðradalur, Streymoy" queryTableFieldId="85"/>
    <tableColumn id="326" uniqueName="326" name="Kirkjubøur" queryTableFieldId="86"/>
    <tableColumn id="327" uniqueName="327" name="Velbastaður" queryTableFieldId="87"/>
    <tableColumn id="328" uniqueName="328" name="Hestur" queryTableFieldId="88"/>
    <tableColumn id="329" uniqueName="329" name="Koltur" queryTableFieldId="89"/>
    <tableColumn id="330" uniqueName="330" name="Nólsoy" queryTableFieldId="90"/>
    <tableColumn id="331" uniqueName="331" name="Sandavágur" queryTableFieldId="91"/>
    <tableColumn id="332" uniqueName="332" name="Miðvágur" queryTableFieldId="92"/>
    <tableColumn id="333" uniqueName="333" name="Vatnsoyrar" queryTableFieldId="93"/>
    <tableColumn id="334" uniqueName="334" name="Sørvágur" queryTableFieldId="94"/>
    <tableColumn id="335" uniqueName="335" name="Bøur" queryTableFieldId="95"/>
    <tableColumn id="336" uniqueName="336" name="Gásadalur" queryTableFieldId="96"/>
    <tableColumn id="337" uniqueName="337" name="Mykines" queryTableFieldId="97"/>
    <tableColumn id="338" uniqueName="338" name="Sandur" queryTableFieldId="98"/>
    <tableColumn id="339" uniqueName="339" name="Skopun" queryTableFieldId="99"/>
    <tableColumn id="340" uniqueName="340" name="Skálavík" queryTableFieldId="100"/>
    <tableColumn id="341" uniqueName="341" name="Dalur" queryTableFieldId="101"/>
    <tableColumn id="342" uniqueName="342" name="Húsavík" queryTableFieldId="102"/>
    <tableColumn id="343" uniqueName="343" name="Skarvanes" queryTableFieldId="103"/>
    <tableColumn id="344" uniqueName="344" name="Skúgvoy" queryTableFieldId="104"/>
    <tableColumn id="345" uniqueName="345" name="Stóra Dímun" queryTableFieldId="105"/>
    <tableColumn id="346" uniqueName="346" name="Hvalba" queryTableFieldId="106"/>
    <tableColumn id="347" uniqueName="347" name="Sandvík" queryTableFieldId="107"/>
    <tableColumn id="348" uniqueName="348" name="Froðba" queryTableFieldId="108"/>
    <tableColumn id="349" uniqueName="349" name="Trongisvágur" queryTableFieldId="109"/>
    <tableColumn id="350" uniqueName="350" name="Tvøroyri" queryTableFieldId="110"/>
    <tableColumn id="351" uniqueName="351" name="Ørðavík" queryTableFieldId="111"/>
    <tableColumn id="352" uniqueName="352" name="Ørðavíkslíð" queryTableFieldId="112"/>
    <tableColumn id="353" uniqueName="353" name="Fámjin" queryTableFieldId="113"/>
    <tableColumn id="354" uniqueName="354" name="Hov" queryTableFieldId="114"/>
    <tableColumn id="355" uniqueName="355" name="Porkeri" queryTableFieldId="115"/>
    <tableColumn id="356" uniqueName="356" name="Vágur" queryTableFieldId="116"/>
    <tableColumn id="357" uniqueName="357" name="Lopra" queryTableFieldId="117"/>
    <tableColumn id="358" uniqueName="358" name="Sumba" queryTableFieldId="118"/>
    <tableColumn id="359" uniqueName="359" name="Víkarbyrgi" queryTableFieldId="119"/>
    <tableColumn id="360" uniqueName="360" name="Akrar" queryTableFieldId="1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Table_0__5" displayName="Table_0__5" ref="A1:DP38" tableType="queryTable" totalsRowShown="0">
  <autoFilter ref="A1:DP38"/>
  <tableColumns count="120">
    <tableColumn id="241" uniqueName="241" name="Column1" queryTableFieldId="1" dataDxfId="119"/>
    <tableColumn id="242" uniqueName="242" name="410101 Hattarvík" queryTableFieldId="2" dataDxfId="118"/>
    <tableColumn id="243" uniqueName="243" name="410102 Kirkja" queryTableFieldId="3" dataDxfId="117"/>
    <tableColumn id="244" uniqueName="244" name="410201 Svínoy" queryTableFieldId="4" dataDxfId="116"/>
    <tableColumn id="245" uniqueName="245" name="410301 Viðareiði" queryTableFieldId="5" dataDxfId="115"/>
    <tableColumn id="246" uniqueName="246" name="410401 Depil" queryTableFieldId="6" dataDxfId="114"/>
    <tableColumn id="247" uniqueName="247" name="410402 Hvannasund" queryTableFieldId="7" dataDxfId="113"/>
    <tableColumn id="248" uniqueName="248" name="410403 Múli" queryTableFieldId="8" dataDxfId="112"/>
    <tableColumn id="249" uniqueName="249" name="410404 Norðdepil" queryTableFieldId="9" dataDxfId="111"/>
    <tableColumn id="250" uniqueName="250" name="410405 Norðtoftir" queryTableFieldId="10" dataDxfId="110"/>
    <tableColumn id="251" uniqueName="251" name="410501 Klaksvík" queryTableFieldId="11" dataDxfId="109"/>
    <tableColumn id="252" uniqueName="252" name="410502 Árnafjørður" queryTableFieldId="12" dataDxfId="108"/>
    <tableColumn id="253" uniqueName="253" name="410503 Norðoyri" queryTableFieldId="13" dataDxfId="107"/>
    <tableColumn id="254" uniqueName="254" name="410505 Ánirnar" queryTableFieldId="14" dataDxfId="106"/>
    <tableColumn id="255" uniqueName="255" name="410601 Haraldssund" queryTableFieldId="15" dataDxfId="105"/>
    <tableColumn id="256" uniqueName="256" name="410602 Kunoy" queryTableFieldId="16" dataDxfId="104"/>
    <tableColumn id="257" uniqueName="257" name="410701 Mikladalur" queryTableFieldId="17" dataDxfId="103"/>
    <tableColumn id="258" uniqueName="258" name="410702 Trøllanes" queryTableFieldId="18" dataDxfId="102"/>
    <tableColumn id="259" uniqueName="259" name="410801 Húsar" queryTableFieldId="19" dataDxfId="101"/>
    <tableColumn id="260" uniqueName="260" name="410802 Syðradalur, Kalsoy" queryTableFieldId="20" dataDxfId="100"/>
    <tableColumn id="261" uniqueName="261" name="420101 Oyndarfjørður" queryTableFieldId="21" dataDxfId="99"/>
    <tableColumn id="262" uniqueName="262" name="420201 Elduvík" queryTableFieldId="22" dataDxfId="98"/>
    <tableColumn id="263" uniqueName="263" name="420202 Funningsfjørður" queryTableFieldId="23" dataDxfId="97"/>
    <tableColumn id="264" uniqueName="264" name="420301 Fuglafjørður" queryTableFieldId="24" dataDxfId="96"/>
    <tableColumn id="265" uniqueName="265" name="420302 Hellurnar" queryTableFieldId="25" dataDxfId="95"/>
    <tableColumn id="266" uniqueName="266" name="420401 Leirvík" queryTableFieldId="26" dataDxfId="94"/>
    <tableColumn id="267" uniqueName="267" name="420501 undir Gøtueiði" queryTableFieldId="27" dataDxfId="93"/>
    <tableColumn id="268" uniqueName="268" name="420502 Gøtugjógv" queryTableFieldId="28" dataDxfId="92"/>
    <tableColumn id="269" uniqueName="269" name="420503 Í Skálafirði" queryTableFieldId="29" dataDxfId="91"/>
    <tableColumn id="270" uniqueName="270" name="420504 Norðragøta" queryTableFieldId="30" dataDxfId="90"/>
    <tableColumn id="271" uniqueName="271" name="420505 Syðrugøta" queryTableFieldId="31" dataDxfId="89"/>
    <tableColumn id="272" uniqueName="272" name="420601 Nes, Eysturoy" queryTableFieldId="32" dataDxfId="88"/>
    <tableColumn id="273" uniqueName="273" name="420602 Saltnes" queryTableFieldId="33" dataDxfId="87"/>
    <tableColumn id="274" uniqueName="274" name="420603 Toftir" queryTableFieldId="34" dataDxfId="86"/>
    <tableColumn id="275" uniqueName="275" name="420701 Æðuvík" queryTableFieldId="35" dataDxfId="85"/>
    <tableColumn id="276" uniqueName="276" name="420702 Glyvrar" queryTableFieldId="36" dataDxfId="84"/>
    <tableColumn id="277" uniqueName="277" name="420703 Lamba" queryTableFieldId="37" dataDxfId="83"/>
    <tableColumn id="278" uniqueName="278" name="420704 Rituvík" queryTableFieldId="38" dataDxfId="82"/>
    <tableColumn id="279" uniqueName="279" name="420705 Runavík" queryTableFieldId="39" dataDxfId="81"/>
    <tableColumn id="280" uniqueName="280" name="420706 Saltangará" queryTableFieldId="40" dataDxfId="80"/>
    <tableColumn id="281" uniqueName="281" name="420707 Skipanes" queryTableFieldId="41" dataDxfId="79"/>
    <tableColumn id="282" uniqueName="282" name="420708 Søldarfjørður" queryTableFieldId="42" dataDxfId="78"/>
    <tableColumn id="283" uniqueName="283" name="420709 Lambareiði" queryTableFieldId="43" dataDxfId="77"/>
    <tableColumn id="284" uniqueName="284" name="420801 Innan Glyvur" queryTableFieldId="44" dataDxfId="76"/>
    <tableColumn id="285" uniqueName="285" name="420802 Kolbeinagjógv" queryTableFieldId="45" dataDxfId="75"/>
    <tableColumn id="286" uniqueName="286" name="420803 Morskranes" queryTableFieldId="46" dataDxfId="74"/>
    <tableColumn id="287" uniqueName="287" name="420804 Selatrað" queryTableFieldId="47" dataDxfId="73"/>
    <tableColumn id="288" uniqueName="288" name="420805 Strendur" queryTableFieldId="48" dataDxfId="72"/>
    <tableColumn id="289" uniqueName="289" name="420901 Skála" queryTableFieldId="49" dataDxfId="71"/>
    <tableColumn id="290" uniqueName="290" name="420902 Skálabotnur" queryTableFieldId="50" dataDxfId="70"/>
    <tableColumn id="291" uniqueName="291" name="421001 Eiði" queryTableFieldId="51" dataDxfId="69"/>
    <tableColumn id="292" uniqueName="292" name="421002 Ljósá" queryTableFieldId="52" dataDxfId="68"/>
    <tableColumn id="293" uniqueName="293" name="421003 Svínáir" queryTableFieldId="53" dataDxfId="67"/>
    <tableColumn id="294" uniqueName="294" name="421101 Norðskáli" queryTableFieldId="54" dataDxfId="66"/>
    <tableColumn id="295" uniqueName="295" name="421102 Oyrarbakki" queryTableFieldId="55" dataDxfId="65"/>
    <tableColumn id="296" uniqueName="296" name="421103 Oyri" queryTableFieldId="56" dataDxfId="64"/>
    <tableColumn id="297" uniqueName="297" name="421201 Funningur" queryTableFieldId="57" dataDxfId="63"/>
    <tableColumn id="298" uniqueName="298" name="421301 Gjógv" queryTableFieldId="58" dataDxfId="62"/>
    <tableColumn id="299" uniqueName="299" name="430101 Haldórsvík" queryTableFieldId="59" dataDxfId="61"/>
    <tableColumn id="300" uniqueName="300" name="430102 Langasandur" queryTableFieldId="60" dataDxfId="60"/>
    <tableColumn id="301" uniqueName="301" name="430103 Tjørnuvík" queryTableFieldId="61" dataDxfId="59"/>
    <tableColumn id="302" uniqueName="302" name="430201 Saksun" queryTableFieldId="62" dataDxfId="58"/>
    <tableColumn id="303" uniqueName="303" name="430301 Hvalvík" queryTableFieldId="63" dataDxfId="57"/>
    <tableColumn id="304" uniqueName="304" name="430302 Nesvík" queryTableFieldId="64" dataDxfId="56"/>
    <tableColumn id="305" uniqueName="305" name="430303 Streymnes" queryTableFieldId="65" dataDxfId="55"/>
    <tableColumn id="306" uniqueName="306" name="430401 Hósvík" queryTableFieldId="66" dataDxfId="54"/>
    <tableColumn id="307" uniqueName="307" name="430501 Kollafjørður" queryTableFieldId="67" dataDxfId="53"/>
    <tableColumn id="308" uniqueName="308" name="430502 Oyrareingir" queryTableFieldId="68" dataDxfId="52"/>
    <tableColumn id="309" uniqueName="309" name="430503 Signabøur" queryTableFieldId="69" dataDxfId="51"/>
    <tableColumn id="310" uniqueName="310" name="430601 Kvívík" queryTableFieldId="70" dataDxfId="50"/>
    <tableColumn id="311" uniqueName="311" name="430602 Leynar" queryTableFieldId="71" dataDxfId="49"/>
    <tableColumn id="312" uniqueName="312" name="430604 Skælingur" queryTableFieldId="72" dataDxfId="48"/>
    <tableColumn id="313" uniqueName="313" name="430605 Stykkið" queryTableFieldId="73" dataDxfId="47"/>
    <tableColumn id="314" uniqueName="314" name="430606 Válur" queryTableFieldId="74" dataDxfId="46"/>
    <tableColumn id="315" uniqueName="315" name="430701 Vestmanna" queryTableFieldId="75" dataDxfId="45"/>
    <tableColumn id="316" uniqueName="316" name="470101 Tórshavn" queryTableFieldId="76" dataDxfId="44"/>
    <tableColumn id="317" uniqueName="317" name="470102 Kaldbak" queryTableFieldId="77" dataDxfId="43"/>
    <tableColumn id="318" uniqueName="318" name="470103 Kaldbaksbotnur" queryTableFieldId="78" dataDxfId="42"/>
    <tableColumn id="319" uniqueName="319" name="470104 Mjørkadalur" queryTableFieldId="79" dataDxfId="41"/>
    <tableColumn id="320" uniqueName="320" name="470105 Sund" queryTableFieldId="80" dataDxfId="40"/>
    <tableColumn id="321" uniqueName="321" name="470106 Hvítanes" queryTableFieldId="81" dataDxfId="39"/>
    <tableColumn id="322" uniqueName="322" name="470108 Hoyvík" queryTableFieldId="82" dataDxfId="38"/>
    <tableColumn id="323" uniqueName="323" name="430801 Argir" queryTableFieldId="83" dataDxfId="37"/>
    <tableColumn id="324" uniqueName="324" name="430805 Norðradalur" queryTableFieldId="84" dataDxfId="36"/>
    <tableColumn id="325" uniqueName="325" name="430806 Syðradalur, Streymoy" queryTableFieldId="85" dataDxfId="35"/>
    <tableColumn id="326" uniqueName="326" name="430901 Kirkjubøur" queryTableFieldId="86" dataDxfId="34"/>
    <tableColumn id="327" uniqueName="327" name="430902 Velbastaður" queryTableFieldId="87" dataDxfId="33"/>
    <tableColumn id="328" uniqueName="328" name="431001 Hestur" queryTableFieldId="88" dataDxfId="32"/>
    <tableColumn id="329" uniqueName="329" name="431002 Koltur" queryTableFieldId="89" dataDxfId="31"/>
    <tableColumn id="330" uniqueName="330" name="431102 Nólsoy" queryTableFieldId="90" dataDxfId="30"/>
    <tableColumn id="331" uniqueName="331" name="440101 Sandavágur" queryTableFieldId="91" dataDxfId="29"/>
    <tableColumn id="332" uniqueName="332" name="440201 Miðvágur" queryTableFieldId="92" dataDxfId="28"/>
    <tableColumn id="333" uniqueName="333" name="440202 Vatnsoyrar" queryTableFieldId="93" dataDxfId="27"/>
    <tableColumn id="334" uniqueName="334" name="440301 Sørvágur" queryTableFieldId="94" dataDxfId="26"/>
    <tableColumn id="335" uniqueName="335" name="440401 Bøur" queryTableFieldId="95" dataDxfId="25"/>
    <tableColumn id="336" uniqueName="336" name="440402 Gásadalur" queryTableFieldId="96" dataDxfId="24"/>
    <tableColumn id="337" uniqueName="337" name="440501 Mykines" queryTableFieldId="97" dataDxfId="23"/>
    <tableColumn id="338" uniqueName="338" name="450101 Sandur" queryTableFieldId="98" dataDxfId="22"/>
    <tableColumn id="339" uniqueName="339" name="450201 Skopun" queryTableFieldId="99" dataDxfId="21"/>
    <tableColumn id="340" uniqueName="340" name="450301 Skálavík" queryTableFieldId="100" dataDxfId="20"/>
    <tableColumn id="341" uniqueName="341" name="450401 Dalur" queryTableFieldId="101" dataDxfId="19"/>
    <tableColumn id="342" uniqueName="342" name="450402 Húsavík" queryTableFieldId="102" dataDxfId="18"/>
    <tableColumn id="343" uniqueName="343" name="450403 Skarvanes" queryTableFieldId="103" dataDxfId="17"/>
    <tableColumn id="344" uniqueName="344" name="450501 Skúgvoy" queryTableFieldId="104" dataDxfId="16"/>
    <tableColumn id="345" uniqueName="345" name="450502 Stóra Dímun" queryTableFieldId="105" dataDxfId="15"/>
    <tableColumn id="346" uniqueName="346" name="460101 Hvalba" queryTableFieldId="106" dataDxfId="14"/>
    <tableColumn id="347" uniqueName="347" name="460102 Sandvík" queryTableFieldId="107" dataDxfId="13"/>
    <tableColumn id="348" uniqueName="348" name="460201 Froðba" queryTableFieldId="108" dataDxfId="12"/>
    <tableColumn id="349" uniqueName="349" name="460202 Trongisvágur" queryTableFieldId="109" dataDxfId="11"/>
    <tableColumn id="350" uniqueName="350" name="460203 Tvøroyri" queryTableFieldId="110" dataDxfId="10"/>
    <tableColumn id="351" uniqueName="351" name="460204 Ørðavík" queryTableFieldId="111" dataDxfId="9"/>
    <tableColumn id="352" uniqueName="352" name="460205 Ørðavíkslíð" queryTableFieldId="112" dataDxfId="8"/>
    <tableColumn id="353" uniqueName="353" name="460301 Fámjin" queryTableFieldId="113" dataDxfId="7"/>
    <tableColumn id="354" uniqueName="354" name="460401 Hov" queryTableFieldId="114" dataDxfId="6"/>
    <tableColumn id="355" uniqueName="355" name="460501 Porkeri" queryTableFieldId="115" dataDxfId="5"/>
    <tableColumn id="356" uniqueName="356" name="460601 Vágur" queryTableFieldId="116" dataDxfId="4"/>
    <tableColumn id="357" uniqueName="357" name="460702 Lopra" queryTableFieldId="117" dataDxfId="3"/>
    <tableColumn id="358" uniqueName="358" name="460703 Sumba" queryTableFieldId="118" dataDxfId="2"/>
    <tableColumn id="359" uniqueName="359" name="460704 Víkarbyrgi" queryTableFieldId="119" dataDxfId="1"/>
    <tableColumn id="360" uniqueName="360" name="460705 Akrar" queryTableFieldId="120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le_0__6" displayName="Table_0__6" ref="A1:C4523" tableType="queryTable" totalsRowShown="0">
  <autoFilter ref="A1:C4523"/>
  <tableColumns count="3">
    <tableColumn id="1" uniqueName="1" name="ár" queryTableFieldId="1"/>
    <tableColumn id="2" uniqueName="2" name="bygd" queryTableFieldId="2"/>
    <tableColumn id="3" uniqueName="3" name="fól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51"/>
  <sheetViews>
    <sheetView showGridLines="0" workbookViewId="0">
      <selection activeCell="D8" sqref="D8"/>
    </sheetView>
  </sheetViews>
  <sheetFormatPr defaultRowHeight="15" x14ac:dyDescent="0.25"/>
  <cols>
    <col min="2" max="2" width="11.140625" bestFit="1" customWidth="1"/>
    <col min="3" max="3" width="4.28515625" bestFit="1" customWidth="1"/>
    <col min="4" max="4" width="26.5703125" bestFit="1" customWidth="1"/>
    <col min="5" max="5" width="11.85546875" bestFit="1" customWidth="1"/>
    <col min="8" max="8" width="8.42578125" bestFit="1" customWidth="1"/>
    <col min="9" max="9" width="9.5703125" bestFit="1" customWidth="1"/>
    <col min="10" max="10" width="8.85546875" bestFit="1" customWidth="1"/>
    <col min="11" max="11" width="9" bestFit="1" customWidth="1"/>
    <col min="12" max="12" width="10.85546875" bestFit="1" customWidth="1"/>
    <col min="13" max="13" width="11.7109375" bestFit="1" customWidth="1"/>
    <col min="15" max="15" width="8.7109375" bestFit="1" customWidth="1"/>
    <col min="16" max="16" width="9.42578125" bestFit="1" customWidth="1"/>
    <col min="17" max="17" width="8.28515625" bestFit="1" customWidth="1"/>
    <col min="18" max="18" width="10.85546875" bestFit="1" customWidth="1"/>
    <col min="19" max="19" width="9.7109375" bestFit="1" customWidth="1"/>
    <col min="20" max="20" width="10.5703125" bestFit="1" customWidth="1"/>
    <col min="21" max="21" width="14.140625" bestFit="1" customWidth="1"/>
    <col min="22" max="22" width="10.5703125" bestFit="1" customWidth="1"/>
    <col min="25" max="25" width="10.42578125" bestFit="1" customWidth="1"/>
    <col min="27" max="27" width="30.5703125" bestFit="1" customWidth="1"/>
    <col min="28" max="28" width="15.140625" bestFit="1" customWidth="1"/>
  </cols>
  <sheetData>
    <row r="1" spans="2:30" x14ac:dyDescent="0.25">
      <c r="AB1" t="s">
        <v>39</v>
      </c>
    </row>
    <row r="2" spans="2:30" x14ac:dyDescent="0.25">
      <c r="B2" s="1" t="s">
        <v>8</v>
      </c>
      <c r="C2" s="1" t="s">
        <v>9</v>
      </c>
      <c r="D2" s="1" t="s">
        <v>10</v>
      </c>
      <c r="E2" s="1" t="s">
        <v>7</v>
      </c>
      <c r="F2" s="1" t="s">
        <v>3</v>
      </c>
      <c r="G2" s="1" t="s">
        <v>4</v>
      </c>
      <c r="H2" s="1" t="s">
        <v>14</v>
      </c>
      <c r="I2" s="1" t="s">
        <v>15</v>
      </c>
      <c r="J2" s="1" t="s">
        <v>16</v>
      </c>
      <c r="K2" s="1" t="s">
        <v>5</v>
      </c>
      <c r="L2" s="1" t="s">
        <v>17</v>
      </c>
      <c r="M2" s="1" t="s">
        <v>18</v>
      </c>
      <c r="N2" s="1" t="s">
        <v>1</v>
      </c>
      <c r="O2" s="1" t="s">
        <v>2</v>
      </c>
      <c r="P2" s="1" t="s">
        <v>19</v>
      </c>
      <c r="Q2" s="1" t="s">
        <v>20</v>
      </c>
      <c r="R2" s="1" t="s">
        <v>0</v>
      </c>
      <c r="S2" s="1" t="s">
        <v>21</v>
      </c>
      <c r="T2" s="1" t="s">
        <v>6</v>
      </c>
      <c r="U2" s="1" t="s">
        <v>22</v>
      </c>
      <c r="V2" s="1" t="s">
        <v>23</v>
      </c>
      <c r="W2" t="s">
        <v>36</v>
      </c>
      <c r="X2" t="s">
        <v>13</v>
      </c>
      <c r="Y2" t="s">
        <v>24</v>
      </c>
      <c r="Z2" t="s">
        <v>25</v>
      </c>
      <c r="AA2" t="s">
        <v>38</v>
      </c>
      <c r="AB2" t="s">
        <v>37</v>
      </c>
    </row>
    <row r="3" spans="2:30" x14ac:dyDescent="0.25">
      <c r="B3" s="1">
        <v>1985</v>
      </c>
      <c r="C3" s="1" t="s">
        <v>11</v>
      </c>
      <c r="D3" s="1" t="s">
        <v>12</v>
      </c>
      <c r="E3" s="1">
        <v>45348</v>
      </c>
      <c r="F3" s="1">
        <v>62</v>
      </c>
      <c r="G3" s="1">
        <v>66</v>
      </c>
      <c r="H3" s="1">
        <v>520</v>
      </c>
      <c r="I3" s="1">
        <v>5044</v>
      </c>
      <c r="J3" s="1">
        <v>101</v>
      </c>
      <c r="K3" s="1">
        <v>121</v>
      </c>
      <c r="L3" s="1">
        <v>9979</v>
      </c>
      <c r="M3" s="1">
        <v>18494</v>
      </c>
      <c r="N3" s="1">
        <v>58</v>
      </c>
      <c r="O3" s="1">
        <v>6</v>
      </c>
      <c r="P3" s="1">
        <v>315</v>
      </c>
      <c r="Q3" s="1">
        <v>2902</v>
      </c>
      <c r="R3" s="1">
        <v>28</v>
      </c>
      <c r="S3" s="1">
        <v>1681</v>
      </c>
      <c r="T3" s="1">
        <v>87</v>
      </c>
      <c r="U3" s="1">
        <v>3</v>
      </c>
      <c r="V3" s="1">
        <v>5881</v>
      </c>
      <c r="W3">
        <f>Urban!H2</f>
        <v>2165</v>
      </c>
      <c r="X3">
        <f>B3</f>
        <v>1985</v>
      </c>
      <c r="Y3">
        <f t="shared" ref="Y3:Y34" si="0">SUM(H3:J3,L3:M3,Q3,S3,V3)</f>
        <v>44602</v>
      </c>
      <c r="Z3">
        <f t="shared" ref="Z3:Z34" si="1">E3-Y3</f>
        <v>746</v>
      </c>
      <c r="AA3" s="2">
        <f>100*Z3/Y3</f>
        <v>1.672570736738263</v>
      </c>
      <c r="AB3" s="2">
        <f t="shared" ref="AB3:AB39" si="2">100*(Y3-W3)/(E3-W3)</f>
        <v>98.272468332445641</v>
      </c>
      <c r="AD3" s="2"/>
    </row>
    <row r="4" spans="2:30" x14ac:dyDescent="0.25">
      <c r="B4" s="1">
        <v>1986</v>
      </c>
      <c r="C4" s="1" t="s">
        <v>11</v>
      </c>
      <c r="D4" s="1" t="s">
        <v>12</v>
      </c>
      <c r="E4" s="1">
        <v>45675</v>
      </c>
      <c r="F4" s="1">
        <v>59</v>
      </c>
      <c r="G4" s="1">
        <v>62</v>
      </c>
      <c r="H4" s="1">
        <v>518</v>
      </c>
      <c r="I4" s="1">
        <v>5067</v>
      </c>
      <c r="J4" s="1">
        <v>97</v>
      </c>
      <c r="K4" s="1">
        <v>122</v>
      </c>
      <c r="L4" s="1">
        <v>10081</v>
      </c>
      <c r="M4" s="1">
        <v>18753</v>
      </c>
      <c r="N4" s="1">
        <v>57</v>
      </c>
      <c r="O4" s="1">
        <v>5</v>
      </c>
      <c r="P4" s="1">
        <v>323</v>
      </c>
      <c r="Q4" s="1">
        <v>2918</v>
      </c>
      <c r="R4" s="1">
        <v>27</v>
      </c>
      <c r="S4" s="1">
        <v>1648</v>
      </c>
      <c r="T4" s="1">
        <v>84</v>
      </c>
      <c r="U4" s="1">
        <v>7</v>
      </c>
      <c r="V4" s="1">
        <v>5847</v>
      </c>
      <c r="W4">
        <f>Urban!H3</f>
        <v>2263</v>
      </c>
      <c r="X4">
        <f t="shared" ref="X4:X39" si="3">B4</f>
        <v>1986</v>
      </c>
      <c r="Y4">
        <f t="shared" si="0"/>
        <v>44929</v>
      </c>
      <c r="Z4">
        <f t="shared" si="1"/>
        <v>746</v>
      </c>
      <c r="AA4" s="2">
        <f t="shared" ref="AA4:AA39" si="4">100*Z4/Y4</f>
        <v>1.6603975160809277</v>
      </c>
      <c r="AB4" s="2">
        <f t="shared" si="2"/>
        <v>98.28158112964158</v>
      </c>
    </row>
    <row r="5" spans="2:30" x14ac:dyDescent="0.25">
      <c r="B5" s="1">
        <v>1987</v>
      </c>
      <c r="C5" s="1" t="s">
        <v>11</v>
      </c>
      <c r="D5" s="1" t="s">
        <v>12</v>
      </c>
      <c r="E5" s="1">
        <v>46240</v>
      </c>
      <c r="F5" s="1">
        <v>59</v>
      </c>
      <c r="G5" s="1">
        <v>57</v>
      </c>
      <c r="H5" s="1">
        <v>550</v>
      </c>
      <c r="I5" s="1">
        <v>5107</v>
      </c>
      <c r="J5" s="1">
        <v>90</v>
      </c>
      <c r="K5" s="1">
        <v>128</v>
      </c>
      <c r="L5" s="1">
        <v>10184</v>
      </c>
      <c r="M5" s="1">
        <v>19165</v>
      </c>
      <c r="N5" s="1">
        <v>59</v>
      </c>
      <c r="O5" s="1">
        <v>4</v>
      </c>
      <c r="P5" s="1">
        <v>315</v>
      </c>
      <c r="Q5" s="1">
        <v>2897</v>
      </c>
      <c r="R5" s="1">
        <v>28</v>
      </c>
      <c r="S5" s="1">
        <v>1644</v>
      </c>
      <c r="T5" s="1">
        <v>84</v>
      </c>
      <c r="U5" s="1">
        <v>8</v>
      </c>
      <c r="V5" s="1">
        <v>5861</v>
      </c>
      <c r="W5">
        <f>Urban!H4</f>
        <v>2375</v>
      </c>
      <c r="X5">
        <f t="shared" si="3"/>
        <v>1987</v>
      </c>
      <c r="Y5">
        <f t="shared" si="0"/>
        <v>45498</v>
      </c>
      <c r="Z5">
        <f t="shared" si="1"/>
        <v>742</v>
      </c>
      <c r="AA5" s="2">
        <f t="shared" si="4"/>
        <v>1.6308409160842234</v>
      </c>
      <c r="AB5" s="2">
        <f t="shared" si="2"/>
        <v>98.308446369542921</v>
      </c>
    </row>
    <row r="6" spans="2:30" x14ac:dyDescent="0.25">
      <c r="B6" s="1">
        <v>1988</v>
      </c>
      <c r="C6" s="1" t="s">
        <v>11</v>
      </c>
      <c r="D6" s="1" t="s">
        <v>12</v>
      </c>
      <c r="E6" s="1">
        <v>46883</v>
      </c>
      <c r="F6" s="1">
        <v>55</v>
      </c>
      <c r="G6" s="1">
        <v>56</v>
      </c>
      <c r="H6" s="1">
        <v>555</v>
      </c>
      <c r="I6" s="1">
        <v>5128</v>
      </c>
      <c r="J6" s="1">
        <v>98</v>
      </c>
      <c r="K6" s="1">
        <v>128</v>
      </c>
      <c r="L6" s="1">
        <v>10368</v>
      </c>
      <c r="M6" s="1">
        <v>19594</v>
      </c>
      <c r="N6" s="1">
        <v>58</v>
      </c>
      <c r="O6" s="1">
        <v>5</v>
      </c>
      <c r="P6" s="1">
        <v>322</v>
      </c>
      <c r="Q6" s="1">
        <v>2887</v>
      </c>
      <c r="R6" s="1">
        <v>27</v>
      </c>
      <c r="S6" s="1">
        <v>1657</v>
      </c>
      <c r="T6" s="1">
        <v>82</v>
      </c>
      <c r="U6" s="1">
        <v>8</v>
      </c>
      <c r="V6" s="1">
        <v>5855</v>
      </c>
      <c r="W6">
        <f>Urban!H5</f>
        <v>2513</v>
      </c>
      <c r="X6">
        <f t="shared" si="3"/>
        <v>1988</v>
      </c>
      <c r="Y6">
        <f t="shared" si="0"/>
        <v>46142</v>
      </c>
      <c r="Z6">
        <f t="shared" si="1"/>
        <v>741</v>
      </c>
      <c r="AA6" s="2">
        <f t="shared" si="4"/>
        <v>1.6059121841272592</v>
      </c>
      <c r="AB6" s="2">
        <f t="shared" si="2"/>
        <v>98.329952670723458</v>
      </c>
    </row>
    <row r="7" spans="2:30" x14ac:dyDescent="0.25">
      <c r="B7" s="1">
        <v>1989</v>
      </c>
      <c r="C7" s="1" t="s">
        <v>11</v>
      </c>
      <c r="D7" s="1" t="s">
        <v>12</v>
      </c>
      <c r="E7" s="1">
        <v>47576</v>
      </c>
      <c r="F7" s="1">
        <v>60</v>
      </c>
      <c r="G7" s="1">
        <v>60</v>
      </c>
      <c r="H7" s="1">
        <v>572</v>
      </c>
      <c r="I7" s="1">
        <v>5198</v>
      </c>
      <c r="J7" s="1">
        <v>110</v>
      </c>
      <c r="K7" s="1">
        <v>128</v>
      </c>
      <c r="L7" s="1">
        <v>10504</v>
      </c>
      <c r="M7" s="1">
        <v>19997</v>
      </c>
      <c r="N7" s="1">
        <v>56</v>
      </c>
      <c r="O7" s="1">
        <v>4</v>
      </c>
      <c r="P7" s="1">
        <v>316</v>
      </c>
      <c r="Q7" s="1">
        <v>2918</v>
      </c>
      <c r="R7" s="1">
        <v>29</v>
      </c>
      <c r="S7" s="1">
        <v>1677</v>
      </c>
      <c r="T7" s="1">
        <v>85</v>
      </c>
      <c r="U7" s="1">
        <v>8</v>
      </c>
      <c r="V7" s="1">
        <v>5854</v>
      </c>
      <c r="W7">
        <f>Urban!H6</f>
        <v>2672</v>
      </c>
      <c r="X7">
        <f t="shared" si="3"/>
        <v>1989</v>
      </c>
      <c r="Y7">
        <f t="shared" si="0"/>
        <v>46830</v>
      </c>
      <c r="Z7">
        <f t="shared" si="1"/>
        <v>746</v>
      </c>
      <c r="AA7" s="2">
        <f t="shared" si="4"/>
        <v>1.5929959427717275</v>
      </c>
      <c r="AB7" s="2">
        <f t="shared" si="2"/>
        <v>98.338678068768928</v>
      </c>
    </row>
    <row r="8" spans="2:30" x14ac:dyDescent="0.25">
      <c r="B8" s="1">
        <v>1990</v>
      </c>
      <c r="C8" s="1" t="s">
        <v>11</v>
      </c>
      <c r="D8" s="1" t="s">
        <v>12</v>
      </c>
      <c r="E8" s="1">
        <v>47773</v>
      </c>
      <c r="F8" s="1">
        <v>61</v>
      </c>
      <c r="G8" s="1">
        <v>58</v>
      </c>
      <c r="H8" s="1">
        <v>582</v>
      </c>
      <c r="I8" s="1">
        <v>5203</v>
      </c>
      <c r="J8" s="1">
        <v>116</v>
      </c>
      <c r="K8" s="1">
        <v>130</v>
      </c>
      <c r="L8" s="1">
        <v>10534</v>
      </c>
      <c r="M8" s="1">
        <v>20184</v>
      </c>
      <c r="N8" s="1">
        <v>57</v>
      </c>
      <c r="O8" s="1">
        <v>4</v>
      </c>
      <c r="P8" s="1">
        <v>306</v>
      </c>
      <c r="Q8" s="1">
        <v>2922</v>
      </c>
      <c r="R8" s="1">
        <v>24</v>
      </c>
      <c r="S8" s="1">
        <v>1665</v>
      </c>
      <c r="T8" s="1">
        <v>84</v>
      </c>
      <c r="U8" s="1">
        <v>8</v>
      </c>
      <c r="V8" s="1">
        <v>5835</v>
      </c>
      <c r="W8">
        <f>Urban!H7</f>
        <v>2821</v>
      </c>
      <c r="X8">
        <f t="shared" si="3"/>
        <v>1990</v>
      </c>
      <c r="Y8">
        <f t="shared" si="0"/>
        <v>47041</v>
      </c>
      <c r="Z8">
        <f t="shared" si="1"/>
        <v>732</v>
      </c>
      <c r="AA8" s="2">
        <f t="shared" si="4"/>
        <v>1.5560893688484514</v>
      </c>
      <c r="AB8" s="2">
        <f t="shared" si="2"/>
        <v>98.371596369460761</v>
      </c>
    </row>
    <row r="9" spans="2:30" x14ac:dyDescent="0.25">
      <c r="B9" s="1">
        <v>1991</v>
      </c>
      <c r="C9" s="1" t="s">
        <v>11</v>
      </c>
      <c r="D9" s="1" t="s">
        <v>12</v>
      </c>
      <c r="E9" s="1">
        <v>47347</v>
      </c>
      <c r="F9" s="1">
        <v>53</v>
      </c>
      <c r="G9" s="1">
        <v>59</v>
      </c>
      <c r="H9" s="1">
        <v>580</v>
      </c>
      <c r="I9" s="1">
        <v>5151</v>
      </c>
      <c r="J9" s="1">
        <v>115</v>
      </c>
      <c r="K9" s="1">
        <v>135</v>
      </c>
      <c r="L9" s="1">
        <v>10430</v>
      </c>
      <c r="M9" s="1">
        <v>20039</v>
      </c>
      <c r="N9" s="1">
        <v>56</v>
      </c>
      <c r="O9" s="1">
        <v>1</v>
      </c>
      <c r="P9" s="1">
        <v>303</v>
      </c>
      <c r="Q9" s="1">
        <v>2859</v>
      </c>
      <c r="R9" s="1">
        <v>28</v>
      </c>
      <c r="S9" s="1">
        <v>1650</v>
      </c>
      <c r="T9" s="1">
        <v>84</v>
      </c>
      <c r="U9" s="1">
        <v>8</v>
      </c>
      <c r="V9" s="1">
        <v>5796</v>
      </c>
      <c r="W9">
        <f>Urban!H8</f>
        <v>3044</v>
      </c>
      <c r="X9">
        <f t="shared" si="3"/>
        <v>1991</v>
      </c>
      <c r="Y9">
        <f t="shared" si="0"/>
        <v>46620</v>
      </c>
      <c r="Z9">
        <f t="shared" si="1"/>
        <v>727</v>
      </c>
      <c r="AA9" s="2">
        <f t="shared" si="4"/>
        <v>1.5594165594165594</v>
      </c>
      <c r="AB9" s="2">
        <f t="shared" si="2"/>
        <v>98.359027605354044</v>
      </c>
    </row>
    <row r="10" spans="2:30" x14ac:dyDescent="0.25">
      <c r="B10" s="1">
        <v>1992</v>
      </c>
      <c r="C10" s="1" t="s">
        <v>11</v>
      </c>
      <c r="D10" s="1" t="s">
        <v>12</v>
      </c>
      <c r="E10" s="1">
        <v>47204</v>
      </c>
      <c r="F10" s="1">
        <v>57</v>
      </c>
      <c r="G10" s="1">
        <v>63</v>
      </c>
      <c r="H10" s="1">
        <v>593</v>
      </c>
      <c r="I10" s="1">
        <v>5097</v>
      </c>
      <c r="J10" s="1">
        <v>124</v>
      </c>
      <c r="K10" s="1">
        <v>137</v>
      </c>
      <c r="L10" s="1">
        <v>10356</v>
      </c>
      <c r="M10" s="1">
        <v>20094</v>
      </c>
      <c r="N10" s="1">
        <v>54</v>
      </c>
      <c r="O10" s="1">
        <v>1</v>
      </c>
      <c r="P10" s="1">
        <v>294</v>
      </c>
      <c r="Q10" s="1">
        <v>2821</v>
      </c>
      <c r="R10" s="1">
        <v>26</v>
      </c>
      <c r="S10" s="1">
        <v>1615</v>
      </c>
      <c r="T10" s="1">
        <v>83</v>
      </c>
      <c r="U10" s="1">
        <v>8</v>
      </c>
      <c r="V10" s="1">
        <v>5781</v>
      </c>
      <c r="W10">
        <f>Urban!H9</f>
        <v>3229</v>
      </c>
      <c r="X10">
        <f t="shared" si="3"/>
        <v>1992</v>
      </c>
      <c r="Y10">
        <f t="shared" si="0"/>
        <v>46481</v>
      </c>
      <c r="Z10">
        <f t="shared" si="1"/>
        <v>723</v>
      </c>
      <c r="AA10" s="2">
        <f t="shared" si="4"/>
        <v>1.555474279813257</v>
      </c>
      <c r="AB10" s="2">
        <f t="shared" si="2"/>
        <v>98.35588402501422</v>
      </c>
    </row>
    <row r="11" spans="2:30" x14ac:dyDescent="0.25">
      <c r="B11" s="1">
        <v>1993</v>
      </c>
      <c r="C11" s="1" t="s">
        <v>11</v>
      </c>
      <c r="D11" s="1" t="s">
        <v>12</v>
      </c>
      <c r="E11" s="1">
        <v>46737</v>
      </c>
      <c r="F11" s="1">
        <v>64</v>
      </c>
      <c r="G11" s="1">
        <v>66</v>
      </c>
      <c r="H11" s="1">
        <v>594</v>
      </c>
      <c r="I11" s="1">
        <v>5036</v>
      </c>
      <c r="J11" s="1">
        <v>132</v>
      </c>
      <c r="K11" s="1">
        <v>140</v>
      </c>
      <c r="L11" s="1">
        <v>10278</v>
      </c>
      <c r="M11" s="1">
        <v>19976</v>
      </c>
      <c r="N11" s="1">
        <v>54</v>
      </c>
      <c r="O11" s="1">
        <v>1</v>
      </c>
      <c r="P11" s="1">
        <v>283</v>
      </c>
      <c r="Q11" s="1">
        <v>2777</v>
      </c>
      <c r="R11" s="1">
        <v>23</v>
      </c>
      <c r="S11" s="1">
        <v>1598</v>
      </c>
      <c r="T11" s="1">
        <v>84</v>
      </c>
      <c r="U11" s="1">
        <v>8</v>
      </c>
      <c r="V11" s="1">
        <v>5623</v>
      </c>
      <c r="W11">
        <f>Urban!H10</f>
        <v>3356</v>
      </c>
      <c r="X11">
        <f t="shared" si="3"/>
        <v>1993</v>
      </c>
      <c r="Y11">
        <f t="shared" si="0"/>
        <v>46014</v>
      </c>
      <c r="Z11">
        <f t="shared" si="1"/>
        <v>723</v>
      </c>
      <c r="AA11" s="2">
        <f t="shared" si="4"/>
        <v>1.5712609205893859</v>
      </c>
      <c r="AB11" s="2">
        <f t="shared" si="2"/>
        <v>98.333371752610589</v>
      </c>
    </row>
    <row r="12" spans="2:30" x14ac:dyDescent="0.25">
      <c r="B12" s="1">
        <v>1994</v>
      </c>
      <c r="C12" s="1" t="s">
        <v>11</v>
      </c>
      <c r="D12" s="1" t="s">
        <v>12</v>
      </c>
      <c r="E12" s="1">
        <v>45261</v>
      </c>
      <c r="F12" s="1">
        <v>69</v>
      </c>
      <c r="G12" s="1">
        <v>68</v>
      </c>
      <c r="H12" s="1">
        <v>591</v>
      </c>
      <c r="I12" s="1">
        <v>4914</v>
      </c>
      <c r="J12" s="1">
        <v>134</v>
      </c>
      <c r="K12" s="1">
        <v>141</v>
      </c>
      <c r="L12" s="1">
        <v>9894</v>
      </c>
      <c r="M12" s="1">
        <v>19405</v>
      </c>
      <c r="N12" s="1">
        <v>51</v>
      </c>
      <c r="O12" s="1">
        <v>1</v>
      </c>
      <c r="P12" s="1">
        <v>267</v>
      </c>
      <c r="Q12" s="1">
        <v>2668</v>
      </c>
      <c r="R12" s="1">
        <v>25</v>
      </c>
      <c r="S12" s="1">
        <v>1506</v>
      </c>
      <c r="T12" s="1">
        <v>84</v>
      </c>
      <c r="U12" s="1">
        <v>9</v>
      </c>
      <c r="V12" s="1">
        <v>5434</v>
      </c>
      <c r="W12">
        <f>Urban!H11</f>
        <v>3367</v>
      </c>
      <c r="X12">
        <f t="shared" si="3"/>
        <v>1994</v>
      </c>
      <c r="Y12">
        <f t="shared" si="0"/>
        <v>44546</v>
      </c>
      <c r="Z12">
        <f t="shared" si="1"/>
        <v>715</v>
      </c>
      <c r="AA12" s="2">
        <f t="shared" si="4"/>
        <v>1.6050823867462847</v>
      </c>
      <c r="AB12" s="2">
        <f t="shared" si="2"/>
        <v>98.29331169141166</v>
      </c>
    </row>
    <row r="13" spans="2:30" x14ac:dyDescent="0.25">
      <c r="B13" s="1">
        <v>1995</v>
      </c>
      <c r="C13" s="1" t="s">
        <v>11</v>
      </c>
      <c r="D13" s="1" t="s">
        <v>12</v>
      </c>
      <c r="E13" s="1">
        <v>43643</v>
      </c>
      <c r="F13" s="1">
        <v>54</v>
      </c>
      <c r="G13" s="1">
        <v>66</v>
      </c>
      <c r="H13" s="1">
        <v>582</v>
      </c>
      <c r="I13" s="1">
        <v>4758</v>
      </c>
      <c r="J13" s="1">
        <v>127</v>
      </c>
      <c r="K13" s="1">
        <v>136</v>
      </c>
      <c r="L13" s="1">
        <v>9500</v>
      </c>
      <c r="M13" s="1">
        <v>18747</v>
      </c>
      <c r="N13" s="1">
        <v>48</v>
      </c>
      <c r="O13" s="1">
        <v>0</v>
      </c>
      <c r="P13" s="1">
        <v>245</v>
      </c>
      <c r="Q13" s="1">
        <v>2627</v>
      </c>
      <c r="R13" s="1">
        <v>18</v>
      </c>
      <c r="S13" s="1">
        <v>1448</v>
      </c>
      <c r="T13" s="1">
        <v>84</v>
      </c>
      <c r="U13" s="1">
        <v>9</v>
      </c>
      <c r="V13" s="1">
        <v>5194</v>
      </c>
      <c r="W13">
        <f>Urban!H12</f>
        <v>3325</v>
      </c>
      <c r="X13">
        <f t="shared" si="3"/>
        <v>1995</v>
      </c>
      <c r="Y13">
        <f t="shared" si="0"/>
        <v>42983</v>
      </c>
      <c r="Z13">
        <f t="shared" si="1"/>
        <v>660</v>
      </c>
      <c r="AA13" s="2">
        <f t="shared" si="4"/>
        <v>1.5354907754228415</v>
      </c>
      <c r="AB13" s="2">
        <f t="shared" si="2"/>
        <v>98.363014038394766</v>
      </c>
    </row>
    <row r="14" spans="2:30" x14ac:dyDescent="0.25">
      <c r="B14" s="1">
        <v>1996</v>
      </c>
      <c r="C14" s="1" t="s">
        <v>11</v>
      </c>
      <c r="D14" s="1" t="s">
        <v>12</v>
      </c>
      <c r="E14" s="1">
        <v>43326</v>
      </c>
      <c r="F14" s="1">
        <v>51</v>
      </c>
      <c r="G14" s="1">
        <v>65</v>
      </c>
      <c r="H14" s="1">
        <v>578</v>
      </c>
      <c r="I14" s="1">
        <v>4657</v>
      </c>
      <c r="J14" s="1">
        <v>126</v>
      </c>
      <c r="K14" s="1">
        <v>136</v>
      </c>
      <c r="L14" s="1">
        <v>9347</v>
      </c>
      <c r="M14" s="1">
        <v>18885</v>
      </c>
      <c r="N14" s="1">
        <v>43</v>
      </c>
      <c r="O14" s="1">
        <v>0</v>
      </c>
      <c r="P14" s="1">
        <v>242</v>
      </c>
      <c r="Q14" s="1">
        <v>2585</v>
      </c>
      <c r="R14" s="1">
        <v>18</v>
      </c>
      <c r="S14" s="1">
        <v>1422</v>
      </c>
      <c r="T14" s="1">
        <v>84</v>
      </c>
      <c r="U14" s="1">
        <v>8</v>
      </c>
      <c r="V14" s="1">
        <v>5079</v>
      </c>
      <c r="W14">
        <f>Urban!H13</f>
        <v>3422</v>
      </c>
      <c r="X14">
        <f t="shared" si="3"/>
        <v>1996</v>
      </c>
      <c r="Y14">
        <f t="shared" si="0"/>
        <v>42679</v>
      </c>
      <c r="Z14">
        <f t="shared" si="1"/>
        <v>647</v>
      </c>
      <c r="AA14" s="2">
        <f t="shared" si="4"/>
        <v>1.5159680404882963</v>
      </c>
      <c r="AB14" s="2">
        <f t="shared" si="2"/>
        <v>98.378608660785886</v>
      </c>
    </row>
    <row r="15" spans="2:30" x14ac:dyDescent="0.25">
      <c r="B15" s="1">
        <v>1997</v>
      </c>
      <c r="C15" s="1" t="s">
        <v>11</v>
      </c>
      <c r="D15" s="1" t="s">
        <v>12</v>
      </c>
      <c r="E15" s="1">
        <v>43747</v>
      </c>
      <c r="F15" s="1">
        <v>44</v>
      </c>
      <c r="G15" s="1">
        <v>64</v>
      </c>
      <c r="H15" s="1">
        <v>568</v>
      </c>
      <c r="I15" s="1">
        <v>4664</v>
      </c>
      <c r="J15" s="1">
        <v>129</v>
      </c>
      <c r="K15" s="1">
        <v>131</v>
      </c>
      <c r="L15" s="1">
        <v>9604</v>
      </c>
      <c r="M15" s="1">
        <v>19154</v>
      </c>
      <c r="N15" s="1">
        <v>47</v>
      </c>
      <c r="O15" s="1">
        <v>2</v>
      </c>
      <c r="P15" s="1">
        <v>240</v>
      </c>
      <c r="Q15" s="1">
        <v>2579</v>
      </c>
      <c r="R15" s="1">
        <v>16</v>
      </c>
      <c r="S15" s="1">
        <v>1381</v>
      </c>
      <c r="T15" s="1">
        <v>84</v>
      </c>
      <c r="U15" s="1">
        <v>7</v>
      </c>
      <c r="V15" s="1">
        <v>5033</v>
      </c>
      <c r="W15">
        <f>Urban!H14</f>
        <v>3549</v>
      </c>
      <c r="X15">
        <f t="shared" si="3"/>
        <v>1997</v>
      </c>
      <c r="Y15">
        <f t="shared" si="0"/>
        <v>43112</v>
      </c>
      <c r="Z15">
        <f t="shared" si="1"/>
        <v>635</v>
      </c>
      <c r="AA15" s="2">
        <f t="shared" si="4"/>
        <v>1.4729077750974207</v>
      </c>
      <c r="AB15" s="2">
        <f t="shared" si="2"/>
        <v>98.420319418876559</v>
      </c>
    </row>
    <row r="16" spans="2:30" x14ac:dyDescent="0.25">
      <c r="B16" s="1">
        <v>1998</v>
      </c>
      <c r="C16" s="1" t="s">
        <v>11</v>
      </c>
      <c r="D16" s="1" t="s">
        <v>12</v>
      </c>
      <c r="E16" s="1">
        <v>44228</v>
      </c>
      <c r="F16" s="1">
        <v>42</v>
      </c>
      <c r="G16" s="1">
        <v>65</v>
      </c>
      <c r="H16" s="1">
        <v>558</v>
      </c>
      <c r="I16" s="1">
        <v>4671</v>
      </c>
      <c r="J16" s="1">
        <v>129</v>
      </c>
      <c r="K16" s="1">
        <v>145</v>
      </c>
      <c r="L16" s="1">
        <v>9735</v>
      </c>
      <c r="M16" s="1">
        <v>19505</v>
      </c>
      <c r="N16" s="1">
        <v>53</v>
      </c>
      <c r="O16" s="1">
        <v>2</v>
      </c>
      <c r="P16" s="1">
        <v>250</v>
      </c>
      <c r="Q16" s="1">
        <v>2588</v>
      </c>
      <c r="R16" s="1">
        <v>18</v>
      </c>
      <c r="S16" s="1">
        <v>1374</v>
      </c>
      <c r="T16" s="1">
        <v>83</v>
      </c>
      <c r="U16" s="1">
        <v>7</v>
      </c>
      <c r="V16" s="1">
        <v>5003</v>
      </c>
      <c r="W16">
        <f>Urban!H15</f>
        <v>3653</v>
      </c>
      <c r="X16">
        <f t="shared" si="3"/>
        <v>1998</v>
      </c>
      <c r="Y16">
        <f t="shared" si="0"/>
        <v>43563</v>
      </c>
      <c r="Z16">
        <f t="shared" si="1"/>
        <v>665</v>
      </c>
      <c r="AA16" s="2">
        <f t="shared" si="4"/>
        <v>1.5265248031586438</v>
      </c>
      <c r="AB16" s="2">
        <f t="shared" si="2"/>
        <v>98.361059765865676</v>
      </c>
    </row>
    <row r="17" spans="2:28" x14ac:dyDescent="0.25">
      <c r="B17" s="1">
        <v>1999</v>
      </c>
      <c r="C17" s="1" t="s">
        <v>11</v>
      </c>
      <c r="D17" s="1" t="s">
        <v>12</v>
      </c>
      <c r="E17" s="1">
        <v>44763</v>
      </c>
      <c r="F17" s="1">
        <v>41</v>
      </c>
      <c r="G17" s="1">
        <v>64</v>
      </c>
      <c r="H17" s="1">
        <v>562</v>
      </c>
      <c r="I17" s="1">
        <v>4775</v>
      </c>
      <c r="J17" s="1">
        <v>131</v>
      </c>
      <c r="K17" s="1">
        <v>140</v>
      </c>
      <c r="L17" s="1">
        <v>9873</v>
      </c>
      <c r="M17" s="1">
        <v>19794</v>
      </c>
      <c r="N17" s="1">
        <v>46</v>
      </c>
      <c r="O17" s="1">
        <v>2</v>
      </c>
      <c r="P17" s="1">
        <v>261</v>
      </c>
      <c r="Q17" s="1">
        <v>2590</v>
      </c>
      <c r="R17" s="1">
        <v>18</v>
      </c>
      <c r="S17" s="1">
        <v>1384</v>
      </c>
      <c r="T17" s="1">
        <v>81</v>
      </c>
      <c r="U17" s="1">
        <v>7</v>
      </c>
      <c r="V17" s="1">
        <v>4994</v>
      </c>
      <c r="W17">
        <f>Urban!H16</f>
        <v>3736</v>
      </c>
      <c r="X17">
        <f t="shared" si="3"/>
        <v>1999</v>
      </c>
      <c r="Y17">
        <f t="shared" si="0"/>
        <v>44103</v>
      </c>
      <c r="Z17">
        <f t="shared" si="1"/>
        <v>660</v>
      </c>
      <c r="AA17" s="2">
        <f t="shared" si="4"/>
        <v>1.4964968369498675</v>
      </c>
      <c r="AB17" s="2">
        <f t="shared" si="2"/>
        <v>98.391303288078589</v>
      </c>
    </row>
    <row r="18" spans="2:28" x14ac:dyDescent="0.25">
      <c r="B18" s="1">
        <v>2000</v>
      </c>
      <c r="C18" s="1" t="s">
        <v>11</v>
      </c>
      <c r="D18" s="1" t="s">
        <v>12</v>
      </c>
      <c r="E18" s="1">
        <v>45343</v>
      </c>
      <c r="F18" s="1">
        <v>40</v>
      </c>
      <c r="G18" s="1">
        <v>59</v>
      </c>
      <c r="H18" s="1">
        <v>582</v>
      </c>
      <c r="I18" s="1">
        <v>4853</v>
      </c>
      <c r="J18" s="1">
        <v>136</v>
      </c>
      <c r="K18" s="1">
        <v>138</v>
      </c>
      <c r="L18" s="1">
        <v>9991</v>
      </c>
      <c r="M18" s="1">
        <v>20224</v>
      </c>
      <c r="N18" s="1">
        <v>44</v>
      </c>
      <c r="O18" s="1">
        <v>2</v>
      </c>
      <c r="P18" s="1">
        <v>259</v>
      </c>
      <c r="Q18" s="1">
        <v>2597</v>
      </c>
      <c r="R18" s="1">
        <v>16</v>
      </c>
      <c r="S18" s="1">
        <v>1360</v>
      </c>
      <c r="T18" s="1">
        <v>78</v>
      </c>
      <c r="U18" s="1">
        <v>7</v>
      </c>
      <c r="V18" s="1">
        <v>4957</v>
      </c>
      <c r="W18">
        <f>Urban!H17</f>
        <v>3926</v>
      </c>
      <c r="X18">
        <f t="shared" si="3"/>
        <v>2000</v>
      </c>
      <c r="Y18">
        <f t="shared" si="0"/>
        <v>44700</v>
      </c>
      <c r="Z18">
        <f t="shared" si="1"/>
        <v>643</v>
      </c>
      <c r="AA18" s="2">
        <f t="shared" si="4"/>
        <v>1.4384787472035794</v>
      </c>
      <c r="AB18" s="2">
        <f t="shared" si="2"/>
        <v>98.447497404447446</v>
      </c>
    </row>
    <row r="19" spans="2:28" x14ac:dyDescent="0.25">
      <c r="B19" s="1">
        <v>2001</v>
      </c>
      <c r="C19" s="1" t="s">
        <v>11</v>
      </c>
      <c r="D19" s="1" t="s">
        <v>12</v>
      </c>
      <c r="E19" s="1">
        <v>46131</v>
      </c>
      <c r="F19" s="1">
        <v>50</v>
      </c>
      <c r="G19" s="1">
        <v>63</v>
      </c>
      <c r="H19" s="1">
        <v>596</v>
      </c>
      <c r="I19" s="1">
        <v>4955</v>
      </c>
      <c r="J19" s="1">
        <v>141</v>
      </c>
      <c r="K19" s="1">
        <v>139</v>
      </c>
      <c r="L19" s="1">
        <v>10222</v>
      </c>
      <c r="M19" s="1">
        <v>20609</v>
      </c>
      <c r="N19" s="1">
        <v>51</v>
      </c>
      <c r="O19" s="1">
        <v>2</v>
      </c>
      <c r="P19" s="1">
        <v>262</v>
      </c>
      <c r="Q19" s="1">
        <v>2621</v>
      </c>
      <c r="R19" s="1">
        <v>19</v>
      </c>
      <c r="S19" s="1">
        <v>1361</v>
      </c>
      <c r="T19" s="1">
        <v>79</v>
      </c>
      <c r="U19" s="1">
        <v>7</v>
      </c>
      <c r="V19" s="1">
        <v>4954</v>
      </c>
      <c r="W19">
        <f>Urban!H18</f>
        <v>4190</v>
      </c>
      <c r="X19">
        <f t="shared" si="3"/>
        <v>2001</v>
      </c>
      <c r="Y19">
        <f t="shared" si="0"/>
        <v>45459</v>
      </c>
      <c r="Z19">
        <f t="shared" si="1"/>
        <v>672</v>
      </c>
      <c r="AA19" s="2">
        <f t="shared" si="4"/>
        <v>1.4782551309971623</v>
      </c>
      <c r="AB19" s="2">
        <f t="shared" si="2"/>
        <v>98.397749219141176</v>
      </c>
    </row>
    <row r="20" spans="2:28" x14ac:dyDescent="0.25">
      <c r="B20" s="1">
        <v>2002</v>
      </c>
      <c r="C20" s="1" t="s">
        <v>11</v>
      </c>
      <c r="D20" s="1" t="s">
        <v>12</v>
      </c>
      <c r="E20" s="1">
        <v>46945</v>
      </c>
      <c r="F20" s="1">
        <v>48</v>
      </c>
      <c r="G20" s="1">
        <v>61</v>
      </c>
      <c r="H20" s="1">
        <v>603</v>
      </c>
      <c r="I20" s="1">
        <v>4954</v>
      </c>
      <c r="J20" s="1">
        <v>133</v>
      </c>
      <c r="K20" s="1">
        <v>141</v>
      </c>
      <c r="L20" s="1">
        <v>10397</v>
      </c>
      <c r="M20" s="1">
        <v>21009</v>
      </c>
      <c r="N20" s="1">
        <v>43</v>
      </c>
      <c r="O20" s="1">
        <v>2</v>
      </c>
      <c r="P20" s="1">
        <v>264</v>
      </c>
      <c r="Q20" s="1">
        <v>2710</v>
      </c>
      <c r="R20" s="1">
        <v>22</v>
      </c>
      <c r="S20" s="1">
        <v>1415</v>
      </c>
      <c r="T20" s="1">
        <v>74</v>
      </c>
      <c r="U20" s="1">
        <v>7</v>
      </c>
      <c r="V20" s="1">
        <v>5062</v>
      </c>
      <c r="W20">
        <f>Urban!H19</f>
        <v>4394</v>
      </c>
      <c r="X20">
        <f t="shared" si="3"/>
        <v>2002</v>
      </c>
      <c r="Y20">
        <f t="shared" si="0"/>
        <v>46283</v>
      </c>
      <c r="Z20">
        <f t="shared" si="1"/>
        <v>662</v>
      </c>
      <c r="AA20" s="2">
        <f t="shared" si="4"/>
        <v>1.4303307910031762</v>
      </c>
      <c r="AB20" s="2">
        <f t="shared" si="2"/>
        <v>98.444219877323675</v>
      </c>
    </row>
    <row r="21" spans="2:28" x14ac:dyDescent="0.25">
      <c r="B21" s="1">
        <v>2003</v>
      </c>
      <c r="C21" s="1" t="s">
        <v>11</v>
      </c>
      <c r="D21" s="1" t="s">
        <v>12</v>
      </c>
      <c r="E21" s="1">
        <v>47653</v>
      </c>
      <c r="F21" s="1">
        <v>45</v>
      </c>
      <c r="G21" s="1">
        <v>73</v>
      </c>
      <c r="H21" s="1">
        <v>617</v>
      </c>
      <c r="I21" s="1">
        <v>4973</v>
      </c>
      <c r="J21" s="1">
        <v>134</v>
      </c>
      <c r="K21" s="1">
        <v>147</v>
      </c>
      <c r="L21" s="1">
        <v>10579</v>
      </c>
      <c r="M21" s="1">
        <v>21395</v>
      </c>
      <c r="N21" s="1">
        <v>43</v>
      </c>
      <c r="O21" s="1">
        <v>2</v>
      </c>
      <c r="P21" s="1">
        <v>268</v>
      </c>
      <c r="Q21" s="1">
        <v>2779</v>
      </c>
      <c r="R21" s="1">
        <v>21</v>
      </c>
      <c r="S21" s="1">
        <v>1392</v>
      </c>
      <c r="T21" s="1">
        <v>57</v>
      </c>
      <c r="U21" s="1">
        <v>5</v>
      </c>
      <c r="V21" s="1">
        <v>5123</v>
      </c>
      <c r="W21">
        <f>Urban!H20</f>
        <v>4576</v>
      </c>
      <c r="X21">
        <f t="shared" si="3"/>
        <v>2003</v>
      </c>
      <c r="Y21">
        <f t="shared" si="0"/>
        <v>46992</v>
      </c>
      <c r="Z21">
        <f t="shared" si="1"/>
        <v>661</v>
      </c>
      <c r="AA21" s="2">
        <f t="shared" si="4"/>
        <v>1.406622403813415</v>
      </c>
      <c r="AB21" s="2">
        <f t="shared" si="2"/>
        <v>98.465538454395613</v>
      </c>
    </row>
    <row r="22" spans="2:28" x14ac:dyDescent="0.25">
      <c r="B22" s="1">
        <v>2004</v>
      </c>
      <c r="C22" s="1" t="s">
        <v>11</v>
      </c>
      <c r="D22" s="1" t="s">
        <v>12</v>
      </c>
      <c r="E22" s="1">
        <v>48152</v>
      </c>
      <c r="F22" s="1">
        <v>45</v>
      </c>
      <c r="G22" s="1">
        <v>58</v>
      </c>
      <c r="H22" s="1">
        <v>605</v>
      </c>
      <c r="I22" s="1">
        <v>5026</v>
      </c>
      <c r="J22" s="1">
        <v>136</v>
      </c>
      <c r="K22" s="1">
        <v>136</v>
      </c>
      <c r="L22" s="1">
        <v>10724</v>
      </c>
      <c r="M22" s="1">
        <v>21687</v>
      </c>
      <c r="N22" s="1">
        <v>39</v>
      </c>
      <c r="O22" s="1">
        <v>2</v>
      </c>
      <c r="P22" s="1">
        <v>262</v>
      </c>
      <c r="Q22" s="1">
        <v>2852</v>
      </c>
      <c r="R22" s="1">
        <v>19</v>
      </c>
      <c r="S22" s="1">
        <v>1427</v>
      </c>
      <c r="T22" s="1">
        <v>61</v>
      </c>
      <c r="U22" s="1">
        <v>7</v>
      </c>
      <c r="V22" s="1">
        <v>5066</v>
      </c>
      <c r="W22">
        <f>Urban!H21</f>
        <v>4770</v>
      </c>
      <c r="X22">
        <f t="shared" si="3"/>
        <v>2004</v>
      </c>
      <c r="Y22">
        <f t="shared" si="0"/>
        <v>47523</v>
      </c>
      <c r="Z22">
        <f t="shared" si="1"/>
        <v>629</v>
      </c>
      <c r="AA22" s="2">
        <f t="shared" si="4"/>
        <v>1.3235696399638071</v>
      </c>
      <c r="AB22" s="2">
        <f t="shared" si="2"/>
        <v>98.550089899036465</v>
      </c>
    </row>
    <row r="23" spans="2:28" x14ac:dyDescent="0.25">
      <c r="B23" s="1">
        <v>2005</v>
      </c>
      <c r="C23" s="1" t="s">
        <v>11</v>
      </c>
      <c r="D23" s="1" t="s">
        <v>12</v>
      </c>
      <c r="E23" s="1">
        <v>48303</v>
      </c>
      <c r="F23" s="1">
        <v>45</v>
      </c>
      <c r="G23" s="1">
        <v>55</v>
      </c>
      <c r="H23" s="1">
        <v>612</v>
      </c>
      <c r="I23" s="1">
        <v>5010</v>
      </c>
      <c r="J23" s="1">
        <v>142</v>
      </c>
      <c r="K23" s="1">
        <v>125</v>
      </c>
      <c r="L23" s="1">
        <v>10720</v>
      </c>
      <c r="M23" s="1">
        <v>21884</v>
      </c>
      <c r="N23" s="1">
        <v>39</v>
      </c>
      <c r="O23" s="1">
        <v>2</v>
      </c>
      <c r="P23" s="1">
        <v>264</v>
      </c>
      <c r="Q23" s="1">
        <v>2887</v>
      </c>
      <c r="R23" s="1">
        <v>21</v>
      </c>
      <c r="S23" s="1">
        <v>1404</v>
      </c>
      <c r="T23" s="1">
        <v>55</v>
      </c>
      <c r="U23" s="1">
        <v>7</v>
      </c>
      <c r="V23" s="1">
        <v>5031</v>
      </c>
      <c r="W23">
        <f>Urban!H22</f>
        <v>4933</v>
      </c>
      <c r="X23">
        <f t="shared" si="3"/>
        <v>2005</v>
      </c>
      <c r="Y23">
        <f t="shared" si="0"/>
        <v>47690</v>
      </c>
      <c r="Z23">
        <f t="shared" si="1"/>
        <v>613</v>
      </c>
      <c r="AA23" s="2">
        <f t="shared" si="4"/>
        <v>1.2853847766827426</v>
      </c>
      <c r="AB23" s="2">
        <f t="shared" si="2"/>
        <v>98.586580585658282</v>
      </c>
    </row>
    <row r="24" spans="2:28" x14ac:dyDescent="0.25">
      <c r="B24" s="1">
        <v>2006</v>
      </c>
      <c r="C24" s="1" t="s">
        <v>11</v>
      </c>
      <c r="D24" s="1" t="s">
        <v>12</v>
      </c>
      <c r="E24" s="1">
        <v>48125</v>
      </c>
      <c r="F24" s="1">
        <v>43</v>
      </c>
      <c r="G24" s="1">
        <v>55</v>
      </c>
      <c r="H24" s="1">
        <v>616</v>
      </c>
      <c r="I24" s="1">
        <v>4991</v>
      </c>
      <c r="J24" s="1">
        <v>145</v>
      </c>
      <c r="K24" s="1">
        <v>129</v>
      </c>
      <c r="L24" s="1">
        <v>10714</v>
      </c>
      <c r="M24" s="1">
        <v>21835</v>
      </c>
      <c r="N24" s="1">
        <v>37</v>
      </c>
      <c r="O24" s="1">
        <v>2</v>
      </c>
      <c r="P24" s="1">
        <v>252</v>
      </c>
      <c r="Q24" s="1">
        <v>2909</v>
      </c>
      <c r="R24" s="1">
        <v>20</v>
      </c>
      <c r="S24" s="1">
        <v>1381</v>
      </c>
      <c r="T24" s="1">
        <v>52</v>
      </c>
      <c r="U24" s="1">
        <v>7</v>
      </c>
      <c r="V24" s="1">
        <v>4937</v>
      </c>
      <c r="W24">
        <f>Urban!H23</f>
        <v>5024</v>
      </c>
      <c r="X24">
        <f t="shared" si="3"/>
        <v>2006</v>
      </c>
      <c r="Y24">
        <f t="shared" si="0"/>
        <v>47528</v>
      </c>
      <c r="Z24">
        <f t="shared" si="1"/>
        <v>597</v>
      </c>
      <c r="AA24" s="2">
        <f t="shared" si="4"/>
        <v>1.2561016663861302</v>
      </c>
      <c r="AB24" s="2">
        <f t="shared" si="2"/>
        <v>98.614881325259276</v>
      </c>
    </row>
    <row r="25" spans="2:28" x14ac:dyDescent="0.25">
      <c r="B25" s="1">
        <v>2007</v>
      </c>
      <c r="C25" s="1" t="s">
        <v>11</v>
      </c>
      <c r="D25" s="1" t="s">
        <v>12</v>
      </c>
      <c r="E25" s="1">
        <v>48268</v>
      </c>
      <c r="F25" s="1">
        <v>43</v>
      </c>
      <c r="G25" s="1">
        <v>52</v>
      </c>
      <c r="H25" s="1">
        <v>595</v>
      </c>
      <c r="I25" s="1">
        <v>4989</v>
      </c>
      <c r="J25" s="1">
        <v>157</v>
      </c>
      <c r="K25" s="1">
        <v>129</v>
      </c>
      <c r="L25" s="1">
        <v>10794</v>
      </c>
      <c r="M25" s="1">
        <v>21871</v>
      </c>
      <c r="N25" s="1">
        <v>34</v>
      </c>
      <c r="O25" s="1">
        <v>2</v>
      </c>
      <c r="P25" s="1">
        <v>254</v>
      </c>
      <c r="Q25" s="1">
        <v>2944</v>
      </c>
      <c r="R25" s="1">
        <v>19</v>
      </c>
      <c r="S25" s="1">
        <v>1402</v>
      </c>
      <c r="T25" s="1">
        <v>50</v>
      </c>
      <c r="U25" s="1">
        <v>7</v>
      </c>
      <c r="V25" s="1">
        <v>4926</v>
      </c>
      <c r="W25">
        <f>Urban!H24</f>
        <v>5164</v>
      </c>
      <c r="X25">
        <f t="shared" si="3"/>
        <v>2007</v>
      </c>
      <c r="Y25">
        <f t="shared" si="0"/>
        <v>47678</v>
      </c>
      <c r="Z25">
        <f t="shared" si="1"/>
        <v>590</v>
      </c>
      <c r="AA25" s="2">
        <f t="shared" si="4"/>
        <v>1.2374680145979278</v>
      </c>
      <c r="AB25" s="2">
        <f t="shared" si="2"/>
        <v>98.631217520415746</v>
      </c>
    </row>
    <row r="26" spans="2:28" x14ac:dyDescent="0.25">
      <c r="B26" s="1">
        <v>2008</v>
      </c>
      <c r="C26" s="1" t="s">
        <v>11</v>
      </c>
      <c r="D26" s="1" t="s">
        <v>12</v>
      </c>
      <c r="E26" s="1">
        <v>48311</v>
      </c>
      <c r="F26" s="1">
        <v>42</v>
      </c>
      <c r="G26" s="1">
        <v>48</v>
      </c>
      <c r="H26" s="1">
        <v>611</v>
      </c>
      <c r="I26" s="1">
        <v>4981</v>
      </c>
      <c r="J26" s="1">
        <v>161</v>
      </c>
      <c r="K26" s="1">
        <v>124</v>
      </c>
      <c r="L26" s="1">
        <v>10773</v>
      </c>
      <c r="M26" s="1">
        <v>21931</v>
      </c>
      <c r="N26" s="1">
        <v>38</v>
      </c>
      <c r="O26" s="1">
        <v>2</v>
      </c>
      <c r="P26" s="1">
        <v>258</v>
      </c>
      <c r="Q26" s="1">
        <v>2984</v>
      </c>
      <c r="R26" s="1">
        <v>18</v>
      </c>
      <c r="S26" s="1">
        <v>1385</v>
      </c>
      <c r="T26" s="1">
        <v>49</v>
      </c>
      <c r="U26" s="1">
        <v>11</v>
      </c>
      <c r="V26" s="1">
        <v>4895</v>
      </c>
      <c r="W26">
        <f>Urban!H25</f>
        <v>5284</v>
      </c>
      <c r="X26">
        <f t="shared" si="3"/>
        <v>2008</v>
      </c>
      <c r="Y26">
        <f t="shared" si="0"/>
        <v>47721</v>
      </c>
      <c r="Z26">
        <f t="shared" si="1"/>
        <v>590</v>
      </c>
      <c r="AA26" s="2">
        <f t="shared" si="4"/>
        <v>1.2363529682948806</v>
      </c>
      <c r="AB26" s="2">
        <f t="shared" si="2"/>
        <v>98.628767982894459</v>
      </c>
    </row>
    <row r="27" spans="2:28" x14ac:dyDescent="0.25">
      <c r="B27" s="1">
        <v>2009</v>
      </c>
      <c r="C27" s="1" t="s">
        <v>11</v>
      </c>
      <c r="D27" s="1" t="s">
        <v>12</v>
      </c>
      <c r="E27" s="1">
        <v>48613</v>
      </c>
      <c r="F27" s="1">
        <v>40</v>
      </c>
      <c r="G27" s="1">
        <v>40</v>
      </c>
      <c r="H27" s="1">
        <v>610</v>
      </c>
      <c r="I27" s="1">
        <v>4979</v>
      </c>
      <c r="J27" s="1">
        <v>160</v>
      </c>
      <c r="K27" s="1">
        <v>118</v>
      </c>
      <c r="L27" s="1">
        <v>10865</v>
      </c>
      <c r="M27" s="1">
        <v>22193</v>
      </c>
      <c r="N27" s="1">
        <v>32</v>
      </c>
      <c r="O27" s="1">
        <v>2</v>
      </c>
      <c r="P27" s="1">
        <v>247</v>
      </c>
      <c r="Q27" s="1">
        <v>3053</v>
      </c>
      <c r="R27" s="1">
        <v>17</v>
      </c>
      <c r="S27" s="1">
        <v>1376</v>
      </c>
      <c r="T27" s="1">
        <v>47</v>
      </c>
      <c r="U27" s="1">
        <v>8</v>
      </c>
      <c r="V27" s="1">
        <v>4826</v>
      </c>
      <c r="W27">
        <f>Urban!H26</f>
        <v>5463</v>
      </c>
      <c r="X27">
        <f t="shared" si="3"/>
        <v>2009</v>
      </c>
      <c r="Y27">
        <f t="shared" si="0"/>
        <v>48062</v>
      </c>
      <c r="Z27">
        <f t="shared" si="1"/>
        <v>551</v>
      </c>
      <c r="AA27" s="2">
        <f t="shared" si="4"/>
        <v>1.1464358536889852</v>
      </c>
      <c r="AB27" s="2">
        <f t="shared" si="2"/>
        <v>98.723059096176129</v>
      </c>
    </row>
    <row r="28" spans="2:28" x14ac:dyDescent="0.25">
      <c r="B28" s="1">
        <v>2010</v>
      </c>
      <c r="C28" s="1" t="s">
        <v>11</v>
      </c>
      <c r="D28" s="1" t="s">
        <v>12</v>
      </c>
      <c r="E28" s="1">
        <v>48494</v>
      </c>
      <c r="F28" s="1">
        <v>38</v>
      </c>
      <c r="G28" s="1">
        <v>40</v>
      </c>
      <c r="H28" s="1">
        <v>618</v>
      </c>
      <c r="I28" s="1">
        <v>4891</v>
      </c>
      <c r="J28" s="1">
        <v>152</v>
      </c>
      <c r="K28" s="1">
        <v>109</v>
      </c>
      <c r="L28" s="1">
        <v>10810</v>
      </c>
      <c r="M28" s="1">
        <v>22356</v>
      </c>
      <c r="N28" s="1">
        <v>27</v>
      </c>
      <c r="O28" s="1">
        <v>5</v>
      </c>
      <c r="P28" s="1">
        <v>253</v>
      </c>
      <c r="Q28" s="1">
        <v>3058</v>
      </c>
      <c r="R28" s="1">
        <v>16</v>
      </c>
      <c r="S28" s="1">
        <v>1327</v>
      </c>
      <c r="T28" s="1">
        <v>43</v>
      </c>
      <c r="U28" s="1">
        <v>8</v>
      </c>
      <c r="V28" s="1">
        <v>4743</v>
      </c>
      <c r="W28">
        <f>Urban!H27</f>
        <v>5685</v>
      </c>
      <c r="X28">
        <f t="shared" si="3"/>
        <v>2010</v>
      </c>
      <c r="Y28">
        <f t="shared" si="0"/>
        <v>47955</v>
      </c>
      <c r="Z28">
        <f t="shared" si="1"/>
        <v>539</v>
      </c>
      <c r="AA28" s="2">
        <f t="shared" si="4"/>
        <v>1.1239703889062662</v>
      </c>
      <c r="AB28" s="2">
        <f t="shared" si="2"/>
        <v>98.740918965638073</v>
      </c>
    </row>
    <row r="29" spans="2:28" x14ac:dyDescent="0.25">
      <c r="B29" s="1">
        <v>2011</v>
      </c>
      <c r="C29" s="1" t="s">
        <v>11</v>
      </c>
      <c r="D29" s="1" t="s">
        <v>12</v>
      </c>
      <c r="E29" s="1">
        <v>48447</v>
      </c>
      <c r="F29" s="1">
        <v>39</v>
      </c>
      <c r="G29" s="1">
        <v>38</v>
      </c>
      <c r="H29" s="1">
        <v>594</v>
      </c>
      <c r="I29" s="1">
        <v>4889</v>
      </c>
      <c r="J29" s="1">
        <v>140</v>
      </c>
      <c r="K29" s="1">
        <v>107</v>
      </c>
      <c r="L29" s="1">
        <v>10812</v>
      </c>
      <c r="M29" s="1">
        <v>22440</v>
      </c>
      <c r="N29" s="1">
        <v>27</v>
      </c>
      <c r="O29" s="1">
        <v>1</v>
      </c>
      <c r="P29" s="1">
        <v>245</v>
      </c>
      <c r="Q29" s="1">
        <v>3040</v>
      </c>
      <c r="R29" s="1">
        <v>16</v>
      </c>
      <c r="S29" s="1">
        <v>1312</v>
      </c>
      <c r="T29" s="1">
        <v>37</v>
      </c>
      <c r="U29" s="1">
        <v>8</v>
      </c>
      <c r="V29" s="1">
        <v>4702</v>
      </c>
      <c r="W29">
        <f>Urban!H28</f>
        <v>5764</v>
      </c>
      <c r="X29">
        <f t="shared" si="3"/>
        <v>2011</v>
      </c>
      <c r="Y29">
        <f t="shared" si="0"/>
        <v>47929</v>
      </c>
      <c r="Z29">
        <f t="shared" si="1"/>
        <v>518</v>
      </c>
      <c r="AA29" s="2">
        <f t="shared" si="4"/>
        <v>1.0807652986709508</v>
      </c>
      <c r="AB29" s="2">
        <f t="shared" si="2"/>
        <v>98.78640208045357</v>
      </c>
    </row>
    <row r="30" spans="2:28" x14ac:dyDescent="0.25">
      <c r="B30" s="1">
        <v>2012</v>
      </c>
      <c r="C30" s="1" t="s">
        <v>11</v>
      </c>
      <c r="D30" s="1" t="s">
        <v>12</v>
      </c>
      <c r="E30" s="1">
        <v>48204</v>
      </c>
      <c r="F30" s="1">
        <v>37</v>
      </c>
      <c r="G30" s="1">
        <v>32</v>
      </c>
      <c r="H30" s="1">
        <v>595</v>
      </c>
      <c r="I30" s="1">
        <v>4929</v>
      </c>
      <c r="J30" s="1">
        <v>128</v>
      </c>
      <c r="K30" s="1">
        <v>94</v>
      </c>
      <c r="L30" s="1">
        <v>10711</v>
      </c>
      <c r="M30" s="1">
        <v>22374</v>
      </c>
      <c r="N30" s="1">
        <v>23</v>
      </c>
      <c r="O30" s="1">
        <v>1</v>
      </c>
      <c r="P30" s="1">
        <v>235</v>
      </c>
      <c r="Q30" s="1">
        <v>3057</v>
      </c>
      <c r="R30" s="1">
        <v>13</v>
      </c>
      <c r="S30" s="1">
        <v>1275</v>
      </c>
      <c r="T30" s="1">
        <v>36</v>
      </c>
      <c r="U30" s="1">
        <v>8</v>
      </c>
      <c r="V30" s="1">
        <v>4656</v>
      </c>
      <c r="W30">
        <f>Urban!H29</f>
        <v>5749</v>
      </c>
      <c r="X30">
        <f t="shared" si="3"/>
        <v>2012</v>
      </c>
      <c r="Y30">
        <f t="shared" si="0"/>
        <v>47725</v>
      </c>
      <c r="Z30">
        <f t="shared" si="1"/>
        <v>479</v>
      </c>
      <c r="AA30" s="2">
        <f t="shared" si="4"/>
        <v>1.0036668412781562</v>
      </c>
      <c r="AB30" s="2">
        <f t="shared" si="2"/>
        <v>98.871746555176074</v>
      </c>
    </row>
    <row r="31" spans="2:28" x14ac:dyDescent="0.25">
      <c r="B31" s="1">
        <v>2013</v>
      </c>
      <c r="C31" s="1" t="s">
        <v>11</v>
      </c>
      <c r="D31" s="1" t="s">
        <v>12</v>
      </c>
      <c r="E31" s="1">
        <v>48062</v>
      </c>
      <c r="F31" s="1">
        <v>37</v>
      </c>
      <c r="G31" s="1">
        <v>31</v>
      </c>
      <c r="H31" s="1">
        <v>596</v>
      </c>
      <c r="I31" s="1">
        <v>4946</v>
      </c>
      <c r="J31" s="1">
        <v>134</v>
      </c>
      <c r="K31" s="1">
        <v>95</v>
      </c>
      <c r="L31" s="1">
        <v>10652</v>
      </c>
      <c r="M31" s="1">
        <v>22313</v>
      </c>
      <c r="N31" s="1">
        <v>20</v>
      </c>
      <c r="O31" s="1">
        <v>1</v>
      </c>
      <c r="P31" s="1">
        <v>220</v>
      </c>
      <c r="Q31" s="1">
        <v>3038</v>
      </c>
      <c r="R31" s="1">
        <v>13</v>
      </c>
      <c r="S31" s="1">
        <v>1255</v>
      </c>
      <c r="T31" s="1">
        <v>36</v>
      </c>
      <c r="U31" s="1">
        <v>9</v>
      </c>
      <c r="V31" s="1">
        <v>4666</v>
      </c>
      <c r="W31">
        <f>Urban!H30</f>
        <v>5828</v>
      </c>
      <c r="X31">
        <f t="shared" si="3"/>
        <v>2013</v>
      </c>
      <c r="Y31">
        <f t="shared" si="0"/>
        <v>47600</v>
      </c>
      <c r="Z31">
        <f t="shared" si="1"/>
        <v>462</v>
      </c>
      <c r="AA31" s="2">
        <f t="shared" si="4"/>
        <v>0.97058823529411764</v>
      </c>
      <c r="AB31" s="2">
        <f t="shared" si="2"/>
        <v>98.906094615712462</v>
      </c>
    </row>
    <row r="32" spans="2:28" x14ac:dyDescent="0.25">
      <c r="B32" s="1">
        <v>2014</v>
      </c>
      <c r="C32" s="1" t="s">
        <v>11</v>
      </c>
      <c r="D32" s="1" t="s">
        <v>12</v>
      </c>
      <c r="E32" s="1">
        <v>48153</v>
      </c>
      <c r="F32" s="1">
        <v>42</v>
      </c>
      <c r="G32" s="1">
        <v>29</v>
      </c>
      <c r="H32" s="1">
        <v>582</v>
      </c>
      <c r="I32" s="1">
        <v>4978</v>
      </c>
      <c r="J32" s="1">
        <v>127</v>
      </c>
      <c r="K32" s="1">
        <v>93</v>
      </c>
      <c r="L32" s="1">
        <v>10570</v>
      </c>
      <c r="M32" s="1">
        <v>22507</v>
      </c>
      <c r="N32" s="1">
        <v>19</v>
      </c>
      <c r="O32" s="1">
        <v>1</v>
      </c>
      <c r="P32" s="1">
        <v>214</v>
      </c>
      <c r="Q32" s="1">
        <v>3042</v>
      </c>
      <c r="R32" s="1">
        <v>13</v>
      </c>
      <c r="S32" s="1">
        <v>1233</v>
      </c>
      <c r="T32" s="1">
        <v>35</v>
      </c>
      <c r="U32" s="1">
        <v>9</v>
      </c>
      <c r="V32" s="1">
        <v>4659</v>
      </c>
      <c r="W32">
        <f>Urban!H31</f>
        <v>5880</v>
      </c>
      <c r="X32">
        <f t="shared" si="3"/>
        <v>2014</v>
      </c>
      <c r="Y32">
        <f t="shared" si="0"/>
        <v>47698</v>
      </c>
      <c r="Z32">
        <f t="shared" si="1"/>
        <v>455</v>
      </c>
      <c r="AA32" s="2">
        <f t="shared" si="4"/>
        <v>0.95391840328734956</v>
      </c>
      <c r="AB32" s="2">
        <f t="shared" si="2"/>
        <v>98.923662858089088</v>
      </c>
    </row>
    <row r="33" spans="2:32" x14ac:dyDescent="0.25">
      <c r="B33" s="1">
        <v>2015</v>
      </c>
      <c r="C33" s="1" t="s">
        <v>11</v>
      </c>
      <c r="D33" s="1" t="s">
        <v>12</v>
      </c>
      <c r="E33" s="1">
        <v>48617</v>
      </c>
      <c r="F33" s="1">
        <v>40</v>
      </c>
      <c r="G33" s="1">
        <v>27</v>
      </c>
      <c r="H33" s="1">
        <v>574</v>
      </c>
      <c r="I33" s="1">
        <v>4980</v>
      </c>
      <c r="J33" s="1">
        <v>129</v>
      </c>
      <c r="K33" s="1">
        <v>93</v>
      </c>
      <c r="L33" s="1">
        <v>10771</v>
      </c>
      <c r="M33" s="1">
        <v>22773</v>
      </c>
      <c r="N33" s="1">
        <v>18</v>
      </c>
      <c r="O33" s="1">
        <v>1</v>
      </c>
      <c r="P33" s="1">
        <v>218</v>
      </c>
      <c r="Q33" s="1">
        <v>3064</v>
      </c>
      <c r="R33" s="1">
        <v>13</v>
      </c>
      <c r="S33" s="1">
        <v>1232</v>
      </c>
      <c r="T33" s="1">
        <v>33</v>
      </c>
      <c r="U33" s="1">
        <v>10</v>
      </c>
      <c r="V33" s="1">
        <v>4641</v>
      </c>
      <c r="W33">
        <f>Urban!H32</f>
        <v>5870</v>
      </c>
      <c r="X33">
        <f t="shared" si="3"/>
        <v>2015</v>
      </c>
      <c r="Y33">
        <f t="shared" si="0"/>
        <v>48164</v>
      </c>
      <c r="Z33">
        <f t="shared" si="1"/>
        <v>453</v>
      </c>
      <c r="AA33" s="2">
        <f t="shared" si="4"/>
        <v>0.94053650029067348</v>
      </c>
      <c r="AB33" s="2">
        <f t="shared" si="2"/>
        <v>98.94027651063233</v>
      </c>
    </row>
    <row r="34" spans="2:32" x14ac:dyDescent="0.25">
      <c r="B34" s="1">
        <v>2016</v>
      </c>
      <c r="C34" s="1" t="s">
        <v>11</v>
      </c>
      <c r="D34" s="1" t="s">
        <v>12</v>
      </c>
      <c r="E34" s="1">
        <v>49121</v>
      </c>
      <c r="F34" s="1">
        <v>40</v>
      </c>
      <c r="G34" s="1">
        <v>26</v>
      </c>
      <c r="H34" s="1">
        <v>588</v>
      </c>
      <c r="I34" s="1">
        <v>5050</v>
      </c>
      <c r="J34" s="1">
        <v>135</v>
      </c>
      <c r="K34" s="1">
        <v>84</v>
      </c>
      <c r="L34" s="1">
        <v>10942</v>
      </c>
      <c r="M34" s="1">
        <v>23080</v>
      </c>
      <c r="N34" s="1">
        <v>17</v>
      </c>
      <c r="O34" s="1">
        <v>1</v>
      </c>
      <c r="P34" s="1">
        <v>222</v>
      </c>
      <c r="Q34" s="1">
        <v>3087</v>
      </c>
      <c r="R34" s="1">
        <v>14</v>
      </c>
      <c r="S34" s="1">
        <v>1219</v>
      </c>
      <c r="T34" s="1">
        <v>34</v>
      </c>
      <c r="U34" s="1">
        <v>9</v>
      </c>
      <c r="V34" s="1">
        <v>4573</v>
      </c>
      <c r="W34">
        <f>Urban!H33</f>
        <v>5969</v>
      </c>
      <c r="X34">
        <f t="shared" si="3"/>
        <v>2016</v>
      </c>
      <c r="Y34">
        <f t="shared" si="0"/>
        <v>48674</v>
      </c>
      <c r="Z34">
        <f t="shared" si="1"/>
        <v>447</v>
      </c>
      <c r="AA34" s="2">
        <f t="shared" si="4"/>
        <v>0.91835476845954722</v>
      </c>
      <c r="AB34" s="2">
        <f t="shared" si="2"/>
        <v>98.964126807563957</v>
      </c>
    </row>
    <row r="35" spans="2:32" x14ac:dyDescent="0.25">
      <c r="B35" s="1">
        <v>2017</v>
      </c>
      <c r="C35" s="1" t="s">
        <v>11</v>
      </c>
      <c r="D35" s="1" t="s">
        <v>12</v>
      </c>
      <c r="E35" s="1">
        <v>49810</v>
      </c>
      <c r="F35" s="1">
        <v>45</v>
      </c>
      <c r="G35" s="1">
        <v>29</v>
      </c>
      <c r="H35" s="1">
        <v>586</v>
      </c>
      <c r="I35" s="1">
        <v>5116</v>
      </c>
      <c r="J35" s="1">
        <v>137</v>
      </c>
      <c r="K35" s="1">
        <v>76</v>
      </c>
      <c r="L35" s="1">
        <v>11058</v>
      </c>
      <c r="M35" s="1">
        <v>23477</v>
      </c>
      <c r="N35" s="1">
        <v>21</v>
      </c>
      <c r="O35" s="1">
        <v>1</v>
      </c>
      <c r="P35" s="1">
        <v>218</v>
      </c>
      <c r="Q35" s="1">
        <v>3139</v>
      </c>
      <c r="R35" s="1">
        <v>14</v>
      </c>
      <c r="S35" s="1">
        <v>1245</v>
      </c>
      <c r="T35" s="1">
        <v>32</v>
      </c>
      <c r="U35" s="1">
        <v>10</v>
      </c>
      <c r="V35" s="1">
        <v>4606</v>
      </c>
      <c r="W35">
        <f>Urban!H34</f>
        <v>6141</v>
      </c>
      <c r="X35">
        <f t="shared" si="3"/>
        <v>2017</v>
      </c>
      <c r="Y35">
        <f t="shared" ref="Y35:Y51" si="5">SUM(H35:J35,L35:M35,Q35,S35,V35)</f>
        <v>49364</v>
      </c>
      <c r="Z35">
        <f t="shared" ref="Z35:Z51" si="6">E35-Y35</f>
        <v>446</v>
      </c>
      <c r="AA35" s="2">
        <f t="shared" si="4"/>
        <v>0.9034924236285552</v>
      </c>
      <c r="AB35" s="2">
        <f t="shared" si="2"/>
        <v>98.97868052852138</v>
      </c>
    </row>
    <row r="36" spans="2:32" x14ac:dyDescent="0.25">
      <c r="B36" s="1">
        <v>2018</v>
      </c>
      <c r="C36" s="1" t="s">
        <v>11</v>
      </c>
      <c r="D36" s="1" t="s">
        <v>12</v>
      </c>
      <c r="E36" s="1">
        <v>50475</v>
      </c>
      <c r="F36" s="1">
        <v>37</v>
      </c>
      <c r="G36" s="1">
        <v>26</v>
      </c>
      <c r="H36" s="1">
        <v>599</v>
      </c>
      <c r="I36" s="1">
        <v>5180</v>
      </c>
      <c r="J36" s="1">
        <v>143</v>
      </c>
      <c r="K36" s="1">
        <v>81</v>
      </c>
      <c r="L36" s="1">
        <v>11271</v>
      </c>
      <c r="M36" s="1">
        <v>23770</v>
      </c>
      <c r="N36" s="1">
        <v>25</v>
      </c>
      <c r="O36" s="1">
        <v>1</v>
      </c>
      <c r="P36" s="1">
        <v>215</v>
      </c>
      <c r="Q36" s="1">
        <v>3218</v>
      </c>
      <c r="R36" s="1">
        <v>16</v>
      </c>
      <c r="S36" s="1">
        <v>1242</v>
      </c>
      <c r="T36" s="1">
        <v>32</v>
      </c>
      <c r="U36" s="1">
        <v>10</v>
      </c>
      <c r="V36" s="1">
        <v>4609</v>
      </c>
      <c r="W36">
        <f>Urban!H35</f>
        <v>6186</v>
      </c>
      <c r="X36">
        <f t="shared" si="3"/>
        <v>2018</v>
      </c>
      <c r="Y36">
        <f t="shared" si="5"/>
        <v>50032</v>
      </c>
      <c r="Z36">
        <f t="shared" si="6"/>
        <v>443</v>
      </c>
      <c r="AA36" s="2">
        <f t="shared" si="4"/>
        <v>0.88543332267348895</v>
      </c>
      <c r="AB36" s="2">
        <f t="shared" si="2"/>
        <v>98.999751631330582</v>
      </c>
    </row>
    <row r="37" spans="2:32" x14ac:dyDescent="0.25">
      <c r="B37" s="1">
        <v>2019</v>
      </c>
      <c r="C37" s="1" t="s">
        <v>11</v>
      </c>
      <c r="D37" s="1" t="s">
        <v>12</v>
      </c>
      <c r="E37" s="1">
        <v>51280</v>
      </c>
      <c r="F37" s="1">
        <v>37</v>
      </c>
      <c r="G37" s="1">
        <v>27</v>
      </c>
      <c r="H37" s="1">
        <v>604</v>
      </c>
      <c r="I37" s="1">
        <v>5241</v>
      </c>
      <c r="J37" s="1">
        <v>146</v>
      </c>
      <c r="K37" s="1">
        <v>75</v>
      </c>
      <c r="L37" s="1">
        <v>11509</v>
      </c>
      <c r="M37" s="1">
        <v>24251</v>
      </c>
      <c r="N37" s="1">
        <v>20</v>
      </c>
      <c r="O37" s="1">
        <v>1</v>
      </c>
      <c r="P37" s="1">
        <v>221</v>
      </c>
      <c r="Q37" s="1">
        <v>3273</v>
      </c>
      <c r="R37" s="1">
        <v>14</v>
      </c>
      <c r="S37" s="1">
        <v>1229</v>
      </c>
      <c r="T37" s="1">
        <v>32</v>
      </c>
      <c r="U37" s="1">
        <v>10</v>
      </c>
      <c r="V37" s="1">
        <v>4590</v>
      </c>
      <c r="W37">
        <f>Urban!H36</f>
        <v>6408</v>
      </c>
      <c r="X37">
        <f t="shared" si="3"/>
        <v>2019</v>
      </c>
      <c r="Y37">
        <f t="shared" si="5"/>
        <v>50843</v>
      </c>
      <c r="Z37">
        <f t="shared" si="6"/>
        <v>437</v>
      </c>
      <c r="AA37" s="2">
        <f t="shared" si="4"/>
        <v>0.85950868359459509</v>
      </c>
      <c r="AB37" s="2">
        <f t="shared" si="2"/>
        <v>99.02611873774292</v>
      </c>
    </row>
    <row r="38" spans="2:32" x14ac:dyDescent="0.25">
      <c r="B38" s="1">
        <v>2020</v>
      </c>
      <c r="C38" s="1" t="s">
        <v>11</v>
      </c>
      <c r="D38" s="1" t="s">
        <v>12</v>
      </c>
      <c r="E38" s="1">
        <v>52116</v>
      </c>
      <c r="F38" s="1">
        <v>38</v>
      </c>
      <c r="G38" s="1">
        <v>31</v>
      </c>
      <c r="H38" s="1">
        <v>597</v>
      </c>
      <c r="I38" s="1">
        <v>5308</v>
      </c>
      <c r="J38" s="1">
        <v>155</v>
      </c>
      <c r="K38" s="1">
        <v>75</v>
      </c>
      <c r="L38" s="1">
        <v>11765</v>
      </c>
      <c r="M38" s="1">
        <v>24670</v>
      </c>
      <c r="N38" s="1">
        <v>18</v>
      </c>
      <c r="O38" s="1">
        <v>1</v>
      </c>
      <c r="P38" s="1">
        <v>224</v>
      </c>
      <c r="Q38" s="1">
        <v>3349</v>
      </c>
      <c r="R38" s="1">
        <v>16</v>
      </c>
      <c r="S38" s="1">
        <v>1229</v>
      </c>
      <c r="T38" s="1">
        <v>30</v>
      </c>
      <c r="U38" s="1">
        <v>10</v>
      </c>
      <c r="V38" s="1">
        <v>4600</v>
      </c>
      <c r="W38">
        <f>Urban!H37</f>
        <v>6578</v>
      </c>
      <c r="X38">
        <f t="shared" si="3"/>
        <v>2020</v>
      </c>
      <c r="Y38">
        <f t="shared" si="5"/>
        <v>51673</v>
      </c>
      <c r="Z38">
        <f t="shared" si="6"/>
        <v>443</v>
      </c>
      <c r="AA38" s="2">
        <f t="shared" si="4"/>
        <v>0.8573142647030364</v>
      </c>
      <c r="AB38" s="2">
        <f t="shared" si="2"/>
        <v>99.027186086345466</v>
      </c>
    </row>
    <row r="39" spans="2:32" x14ac:dyDescent="0.25">
      <c r="B39" s="1">
        <v>2021</v>
      </c>
      <c r="C39" s="1" t="s">
        <v>11</v>
      </c>
      <c r="D39" s="1" t="s">
        <v>12</v>
      </c>
      <c r="E39" s="1">
        <v>52934</v>
      </c>
      <c r="F39" s="1">
        <v>41</v>
      </c>
      <c r="G39" s="1">
        <v>31</v>
      </c>
      <c r="H39" s="1">
        <v>604</v>
      </c>
      <c r="I39" s="1">
        <v>5404</v>
      </c>
      <c r="J39" s="1">
        <v>141</v>
      </c>
      <c r="K39" s="1">
        <v>79</v>
      </c>
      <c r="L39" s="1">
        <v>11970</v>
      </c>
      <c r="M39" s="1">
        <v>25097</v>
      </c>
      <c r="N39" s="1">
        <v>19</v>
      </c>
      <c r="O39" s="1">
        <v>0</v>
      </c>
      <c r="P39" s="1">
        <v>234</v>
      </c>
      <c r="Q39" s="1">
        <v>3346</v>
      </c>
      <c r="R39" s="1">
        <v>16</v>
      </c>
      <c r="S39" s="1">
        <v>1249</v>
      </c>
      <c r="T39" s="1">
        <v>33</v>
      </c>
      <c r="U39" s="1">
        <v>10</v>
      </c>
      <c r="V39" s="1">
        <v>4660</v>
      </c>
      <c r="W39">
        <f>Urban!H38</f>
        <v>6839</v>
      </c>
      <c r="X39">
        <f t="shared" si="3"/>
        <v>2021</v>
      </c>
      <c r="Y39">
        <f t="shared" si="5"/>
        <v>52471</v>
      </c>
      <c r="Z39">
        <f t="shared" si="6"/>
        <v>463</v>
      </c>
      <c r="AA39" s="2">
        <f t="shared" si="4"/>
        <v>0.88239217853671548</v>
      </c>
      <c r="AB39" s="2">
        <f t="shared" si="2"/>
        <v>98.995552662978625</v>
      </c>
    </row>
    <row r="40" spans="2:32" x14ac:dyDescent="0.25">
      <c r="W40">
        <f>Urban!H39</f>
        <v>0</v>
      </c>
      <c r="X40">
        <f t="shared" ref="X40:X51" si="7">B40</f>
        <v>0</v>
      </c>
      <c r="Y40">
        <f t="shared" si="5"/>
        <v>0</v>
      </c>
      <c r="Z40">
        <f t="shared" si="6"/>
        <v>0</v>
      </c>
      <c r="AA40" s="2" t="e">
        <f t="shared" ref="AA40:AA51" si="8">100*Z40/Y40</f>
        <v>#DIV/0!</v>
      </c>
    </row>
    <row r="41" spans="2:32" x14ac:dyDescent="0.25">
      <c r="W41">
        <f>Urban!H40</f>
        <v>0</v>
      </c>
      <c r="X41">
        <f t="shared" si="7"/>
        <v>0</v>
      </c>
      <c r="Y41">
        <f t="shared" si="5"/>
        <v>0</v>
      </c>
      <c r="Z41">
        <f t="shared" si="6"/>
        <v>0</v>
      </c>
      <c r="AA41" s="2" t="e">
        <f t="shared" si="8"/>
        <v>#DIV/0!</v>
      </c>
    </row>
    <row r="42" spans="2:32" x14ac:dyDescent="0.25">
      <c r="W42">
        <f>Urban!H41</f>
        <v>0</v>
      </c>
      <c r="X42">
        <f t="shared" si="7"/>
        <v>0</v>
      </c>
      <c r="Y42">
        <f t="shared" si="5"/>
        <v>0</v>
      </c>
      <c r="Z42">
        <f t="shared" si="6"/>
        <v>0</v>
      </c>
      <c r="AA42" s="2" t="e">
        <f t="shared" si="8"/>
        <v>#DIV/0!</v>
      </c>
    </row>
    <row r="43" spans="2:32" x14ac:dyDescent="0.25">
      <c r="W43">
        <f>Urban!H42</f>
        <v>0</v>
      </c>
      <c r="X43">
        <f t="shared" si="7"/>
        <v>0</v>
      </c>
      <c r="Y43">
        <f t="shared" si="5"/>
        <v>0</v>
      </c>
      <c r="Z43">
        <f t="shared" si="6"/>
        <v>0</v>
      </c>
      <c r="AA43" s="2" t="e">
        <f t="shared" si="8"/>
        <v>#DIV/0!</v>
      </c>
      <c r="AF43" t="s">
        <v>40</v>
      </c>
    </row>
    <row r="44" spans="2:32" x14ac:dyDescent="0.25">
      <c r="W44">
        <f>Urban!H43</f>
        <v>0</v>
      </c>
      <c r="X44">
        <f t="shared" si="7"/>
        <v>0</v>
      </c>
      <c r="Y44">
        <f t="shared" si="5"/>
        <v>0</v>
      </c>
      <c r="Z44">
        <f t="shared" si="6"/>
        <v>0</v>
      </c>
      <c r="AA44" s="2" t="e">
        <f t="shared" si="8"/>
        <v>#DIV/0!</v>
      </c>
    </row>
    <row r="45" spans="2:32" x14ac:dyDescent="0.25">
      <c r="J45" t="s">
        <v>27</v>
      </c>
      <c r="W45">
        <f>Urban!H44</f>
        <v>0</v>
      </c>
      <c r="X45">
        <f t="shared" si="7"/>
        <v>0</v>
      </c>
      <c r="Y45">
        <f t="shared" si="5"/>
        <v>0</v>
      </c>
      <c r="Z45">
        <f t="shared" si="6"/>
        <v>0</v>
      </c>
      <c r="AA45" s="2" t="e">
        <f t="shared" si="8"/>
        <v>#DIV/0!</v>
      </c>
    </row>
    <row r="46" spans="2:32" x14ac:dyDescent="0.25">
      <c r="J46" t="s">
        <v>28</v>
      </c>
      <c r="W46">
        <f>Urban!H45</f>
        <v>0</v>
      </c>
      <c r="X46">
        <f t="shared" si="7"/>
        <v>0</v>
      </c>
      <c r="Y46">
        <f t="shared" si="5"/>
        <v>0</v>
      </c>
      <c r="Z46">
        <f t="shared" si="6"/>
        <v>0</v>
      </c>
      <c r="AA46" s="2" t="e">
        <f t="shared" si="8"/>
        <v>#DIV/0!</v>
      </c>
    </row>
    <row r="47" spans="2:32" x14ac:dyDescent="0.25">
      <c r="J47" t="s">
        <v>29</v>
      </c>
      <c r="W47">
        <f>Urban!H46</f>
        <v>0</v>
      </c>
      <c r="X47">
        <f t="shared" si="7"/>
        <v>0</v>
      </c>
      <c r="Y47">
        <f t="shared" si="5"/>
        <v>0</v>
      </c>
      <c r="Z47">
        <f t="shared" si="6"/>
        <v>0</v>
      </c>
      <c r="AA47" s="2" t="e">
        <f t="shared" si="8"/>
        <v>#DIV/0!</v>
      </c>
    </row>
    <row r="48" spans="2:32" x14ac:dyDescent="0.25">
      <c r="W48">
        <f>Urban!H47</f>
        <v>0</v>
      </c>
      <c r="X48">
        <f t="shared" si="7"/>
        <v>0</v>
      </c>
      <c r="Y48">
        <f t="shared" si="5"/>
        <v>0</v>
      </c>
      <c r="Z48">
        <f t="shared" si="6"/>
        <v>0</v>
      </c>
      <c r="AA48" s="2" t="e">
        <f t="shared" si="8"/>
        <v>#DIV/0!</v>
      </c>
    </row>
    <row r="49" spans="10:27" x14ac:dyDescent="0.25">
      <c r="W49">
        <f>Urban!H48</f>
        <v>0</v>
      </c>
      <c r="X49">
        <f t="shared" si="7"/>
        <v>0</v>
      </c>
      <c r="Y49">
        <f t="shared" si="5"/>
        <v>0</v>
      </c>
      <c r="Z49">
        <f t="shared" si="6"/>
        <v>0</v>
      </c>
      <c r="AA49" s="2" t="e">
        <f t="shared" si="8"/>
        <v>#DIV/0!</v>
      </c>
    </row>
    <row r="50" spans="10:27" x14ac:dyDescent="0.25">
      <c r="J50" t="s">
        <v>26</v>
      </c>
      <c r="W50">
        <f>Urban!H49</f>
        <v>0</v>
      </c>
      <c r="X50">
        <f t="shared" si="7"/>
        <v>0</v>
      </c>
      <c r="Y50">
        <f t="shared" si="5"/>
        <v>0</v>
      </c>
      <c r="Z50">
        <f t="shared" si="6"/>
        <v>0</v>
      </c>
      <c r="AA50" s="2" t="e">
        <f t="shared" si="8"/>
        <v>#DIV/0!</v>
      </c>
    </row>
    <row r="51" spans="10:27" x14ac:dyDescent="0.25">
      <c r="W51">
        <f>Urban!H50</f>
        <v>0</v>
      </c>
      <c r="X51">
        <f t="shared" si="7"/>
        <v>0</v>
      </c>
      <c r="Y51">
        <f t="shared" si="5"/>
        <v>0</v>
      </c>
      <c r="Z51">
        <f t="shared" si="6"/>
        <v>0</v>
      </c>
      <c r="AA51" s="2" t="e">
        <f t="shared" si="8"/>
        <v>#DIV/0!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C18" sqref="C18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26.5703125" bestFit="1" customWidth="1"/>
    <col min="4" max="4" width="11.28515625" bestFit="1" customWidth="1"/>
    <col min="5" max="5" width="11" bestFit="1" customWidth="1"/>
    <col min="6" max="6" width="9.28515625" bestFit="1" customWidth="1"/>
    <col min="7" max="7" width="7.5703125" bestFit="1" customWidth="1"/>
  </cols>
  <sheetData>
    <row r="1" spans="1:8" x14ac:dyDescent="0.25">
      <c r="A1" s="1" t="s">
        <v>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8" x14ac:dyDescent="0.25">
      <c r="A2" s="1">
        <v>1985</v>
      </c>
      <c r="B2" s="1" t="s">
        <v>11</v>
      </c>
      <c r="C2" s="1" t="s">
        <v>12</v>
      </c>
      <c r="D2" s="1">
        <v>12351</v>
      </c>
      <c r="E2" s="1">
        <v>94</v>
      </c>
      <c r="F2" s="1">
        <v>810</v>
      </c>
      <c r="G2" s="1">
        <v>1261</v>
      </c>
      <c r="H2">
        <f>SUM(E2:G2)</f>
        <v>2165</v>
      </c>
    </row>
    <row r="3" spans="1:8" x14ac:dyDescent="0.25">
      <c r="A3" s="1">
        <v>1986</v>
      </c>
      <c r="B3" s="1" t="s">
        <v>11</v>
      </c>
      <c r="C3" s="1" t="s">
        <v>12</v>
      </c>
      <c r="D3" s="1">
        <v>12461</v>
      </c>
      <c r="E3" s="1">
        <v>93</v>
      </c>
      <c r="F3" s="1">
        <v>887</v>
      </c>
      <c r="G3" s="1">
        <v>1283</v>
      </c>
      <c r="H3">
        <f t="shared" ref="H3:H66" si="0">SUM(E3:G3)</f>
        <v>2263</v>
      </c>
    </row>
    <row r="4" spans="1:8" x14ac:dyDescent="0.25">
      <c r="A4" s="1">
        <v>1987</v>
      </c>
      <c r="B4" s="1" t="s">
        <v>11</v>
      </c>
      <c r="C4" s="1" t="s">
        <v>12</v>
      </c>
      <c r="D4" s="1">
        <v>12700</v>
      </c>
      <c r="E4" s="1">
        <v>93</v>
      </c>
      <c r="F4" s="1">
        <v>946</v>
      </c>
      <c r="G4" s="1">
        <v>1336</v>
      </c>
      <c r="H4">
        <f t="shared" si="0"/>
        <v>2375</v>
      </c>
    </row>
    <row r="5" spans="1:8" x14ac:dyDescent="0.25">
      <c r="A5" s="1">
        <v>1988</v>
      </c>
      <c r="B5" s="1" t="s">
        <v>11</v>
      </c>
      <c r="C5" s="1" t="s">
        <v>12</v>
      </c>
      <c r="D5" s="1">
        <v>12938</v>
      </c>
      <c r="E5" s="1">
        <v>94</v>
      </c>
      <c r="F5" s="1">
        <v>1034</v>
      </c>
      <c r="G5" s="1">
        <v>1385</v>
      </c>
      <c r="H5">
        <f t="shared" si="0"/>
        <v>2513</v>
      </c>
    </row>
    <row r="6" spans="1:8" x14ac:dyDescent="0.25">
      <c r="A6" s="1">
        <v>1989</v>
      </c>
      <c r="B6" s="1" t="s">
        <v>11</v>
      </c>
      <c r="C6" s="1" t="s">
        <v>12</v>
      </c>
      <c r="D6" s="1">
        <v>13075</v>
      </c>
      <c r="E6" s="1">
        <v>85</v>
      </c>
      <c r="F6" s="1">
        <v>1174</v>
      </c>
      <c r="G6" s="1">
        <v>1413</v>
      </c>
      <c r="H6">
        <f t="shared" si="0"/>
        <v>2672</v>
      </c>
    </row>
    <row r="7" spans="1:8" x14ac:dyDescent="0.25">
      <c r="A7" s="1">
        <v>1990</v>
      </c>
      <c r="B7" s="1" t="s">
        <v>11</v>
      </c>
      <c r="C7" s="1" t="s">
        <v>12</v>
      </c>
      <c r="D7" s="1">
        <v>13128</v>
      </c>
      <c r="E7" s="1">
        <v>95</v>
      </c>
      <c r="F7" s="1">
        <v>1289</v>
      </c>
      <c r="G7" s="1">
        <v>1437</v>
      </c>
      <c r="H7">
        <f t="shared" si="0"/>
        <v>2821</v>
      </c>
    </row>
    <row r="8" spans="1:8" x14ac:dyDescent="0.25">
      <c r="A8" s="1">
        <v>1991</v>
      </c>
      <c r="B8" s="1" t="s">
        <v>11</v>
      </c>
      <c r="C8" s="1" t="s">
        <v>12</v>
      </c>
      <c r="D8" s="1">
        <v>12852</v>
      </c>
      <c r="E8" s="1">
        <v>97</v>
      </c>
      <c r="F8" s="1">
        <v>1487</v>
      </c>
      <c r="G8" s="1">
        <v>1460</v>
      </c>
      <c r="H8">
        <f t="shared" si="0"/>
        <v>3044</v>
      </c>
    </row>
    <row r="9" spans="1:8" x14ac:dyDescent="0.25">
      <c r="A9" s="1">
        <v>1992</v>
      </c>
      <c r="B9" s="1" t="s">
        <v>11</v>
      </c>
      <c r="C9" s="1" t="s">
        <v>12</v>
      </c>
      <c r="D9" s="1">
        <v>12718</v>
      </c>
      <c r="E9" s="1">
        <v>94</v>
      </c>
      <c r="F9" s="1">
        <v>1632</v>
      </c>
      <c r="G9" s="1">
        <v>1503</v>
      </c>
      <c r="H9">
        <f t="shared" si="0"/>
        <v>3229</v>
      </c>
    </row>
    <row r="10" spans="1:8" x14ac:dyDescent="0.25">
      <c r="A10" s="1">
        <v>1993</v>
      </c>
      <c r="B10" s="1" t="s">
        <v>11</v>
      </c>
      <c r="C10" s="1" t="s">
        <v>12</v>
      </c>
      <c r="D10" s="1">
        <v>12497</v>
      </c>
      <c r="E10" s="1">
        <v>96</v>
      </c>
      <c r="F10" s="1">
        <v>1787</v>
      </c>
      <c r="G10" s="1">
        <v>1473</v>
      </c>
      <c r="H10">
        <f t="shared" si="0"/>
        <v>3356</v>
      </c>
    </row>
    <row r="11" spans="1:8" x14ac:dyDescent="0.25">
      <c r="A11" s="1">
        <v>1994</v>
      </c>
      <c r="B11" s="1" t="s">
        <v>11</v>
      </c>
      <c r="C11" s="1" t="s">
        <v>12</v>
      </c>
      <c r="D11" s="1">
        <v>12054</v>
      </c>
      <c r="E11" s="1">
        <v>88</v>
      </c>
      <c r="F11" s="1">
        <v>1818</v>
      </c>
      <c r="G11" s="1">
        <v>1461</v>
      </c>
      <c r="H11">
        <f t="shared" si="0"/>
        <v>3367</v>
      </c>
    </row>
    <row r="12" spans="1:8" x14ac:dyDescent="0.25">
      <c r="A12" s="1">
        <v>1995</v>
      </c>
      <c r="B12" s="1" t="s">
        <v>11</v>
      </c>
      <c r="C12" s="1" t="s">
        <v>12</v>
      </c>
      <c r="D12" s="1">
        <v>11568</v>
      </c>
      <c r="E12" s="1">
        <v>85</v>
      </c>
      <c r="F12" s="1">
        <v>1828</v>
      </c>
      <c r="G12" s="1">
        <v>1412</v>
      </c>
      <c r="H12">
        <f t="shared" si="0"/>
        <v>3325</v>
      </c>
    </row>
    <row r="13" spans="1:8" x14ac:dyDescent="0.25">
      <c r="A13" s="1">
        <v>1996</v>
      </c>
      <c r="B13" s="1" t="s">
        <v>11</v>
      </c>
      <c r="C13" s="1" t="s">
        <v>12</v>
      </c>
      <c r="D13" s="1">
        <v>11607</v>
      </c>
      <c r="E13" s="1">
        <v>87</v>
      </c>
      <c r="F13" s="1">
        <v>1877</v>
      </c>
      <c r="G13" s="1">
        <v>1458</v>
      </c>
      <c r="H13">
        <f t="shared" si="0"/>
        <v>3422</v>
      </c>
    </row>
    <row r="14" spans="1:8" x14ac:dyDescent="0.25">
      <c r="A14" s="1">
        <v>1997</v>
      </c>
      <c r="B14" s="1" t="s">
        <v>11</v>
      </c>
      <c r="C14" s="1" t="s">
        <v>12</v>
      </c>
      <c r="D14" s="1">
        <v>11770</v>
      </c>
      <c r="E14" s="1">
        <v>93</v>
      </c>
      <c r="F14" s="1">
        <v>1975</v>
      </c>
      <c r="G14" s="1">
        <v>1481</v>
      </c>
      <c r="H14">
        <f t="shared" si="0"/>
        <v>3549</v>
      </c>
    </row>
    <row r="15" spans="1:8" x14ac:dyDescent="0.25">
      <c r="A15" s="1">
        <v>1998</v>
      </c>
      <c r="B15" s="1" t="s">
        <v>11</v>
      </c>
      <c r="C15" s="1" t="s">
        <v>12</v>
      </c>
      <c r="D15" s="1">
        <v>11955</v>
      </c>
      <c r="E15" s="1">
        <v>93</v>
      </c>
      <c r="F15" s="1">
        <v>2024</v>
      </c>
      <c r="G15" s="1">
        <v>1536</v>
      </c>
      <c r="H15">
        <f t="shared" si="0"/>
        <v>3653</v>
      </c>
    </row>
    <row r="16" spans="1:8" x14ac:dyDescent="0.25">
      <c r="A16" s="1">
        <v>1999</v>
      </c>
      <c r="B16" s="1" t="s">
        <v>11</v>
      </c>
      <c r="C16" s="1" t="s">
        <v>12</v>
      </c>
      <c r="D16" s="1">
        <v>12114</v>
      </c>
      <c r="E16" s="1">
        <v>101</v>
      </c>
      <c r="F16" s="1">
        <v>2091</v>
      </c>
      <c r="G16" s="1">
        <v>1544</v>
      </c>
      <c r="H16">
        <f t="shared" si="0"/>
        <v>3736</v>
      </c>
    </row>
    <row r="17" spans="1:8" x14ac:dyDescent="0.25">
      <c r="A17" s="1">
        <v>2000</v>
      </c>
      <c r="B17" s="1" t="s">
        <v>11</v>
      </c>
      <c r="C17" s="1" t="s">
        <v>12</v>
      </c>
      <c r="D17" s="1">
        <v>12277</v>
      </c>
      <c r="E17" s="1">
        <v>96</v>
      </c>
      <c r="F17" s="1">
        <v>2245</v>
      </c>
      <c r="G17" s="1">
        <v>1585</v>
      </c>
      <c r="H17">
        <f t="shared" si="0"/>
        <v>3926</v>
      </c>
    </row>
    <row r="18" spans="1:8" x14ac:dyDescent="0.25">
      <c r="A18" s="1">
        <v>2001</v>
      </c>
      <c r="B18" s="1" t="s">
        <v>11</v>
      </c>
      <c r="C18" s="1" t="s">
        <v>12</v>
      </c>
      <c r="D18" s="1">
        <v>12327</v>
      </c>
      <c r="E18" s="1">
        <v>95</v>
      </c>
      <c r="F18" s="1">
        <v>2425</v>
      </c>
      <c r="G18" s="1">
        <v>1670</v>
      </c>
      <c r="H18">
        <f t="shared" si="0"/>
        <v>4190</v>
      </c>
    </row>
    <row r="19" spans="1:8" x14ac:dyDescent="0.25">
      <c r="A19" s="1">
        <v>2002</v>
      </c>
      <c r="B19" s="1" t="s">
        <v>11</v>
      </c>
      <c r="C19" s="1" t="s">
        <v>12</v>
      </c>
      <c r="D19" s="1">
        <v>12434</v>
      </c>
      <c r="E19" s="1">
        <v>101</v>
      </c>
      <c r="F19" s="1">
        <v>2557</v>
      </c>
      <c r="G19" s="1">
        <v>1736</v>
      </c>
      <c r="H19">
        <f t="shared" si="0"/>
        <v>4394</v>
      </c>
    </row>
    <row r="20" spans="1:8" x14ac:dyDescent="0.25">
      <c r="A20" s="1">
        <v>2003</v>
      </c>
      <c r="B20" s="1" t="s">
        <v>11</v>
      </c>
      <c r="C20" s="1" t="s">
        <v>12</v>
      </c>
      <c r="D20" s="1">
        <v>12559</v>
      </c>
      <c r="E20" s="1">
        <v>100</v>
      </c>
      <c r="F20" s="1">
        <v>2684</v>
      </c>
      <c r="G20" s="1">
        <v>1792</v>
      </c>
      <c r="H20">
        <f t="shared" si="0"/>
        <v>4576</v>
      </c>
    </row>
    <row r="21" spans="1:8" x14ac:dyDescent="0.25">
      <c r="A21" s="1">
        <v>2004</v>
      </c>
      <c r="B21" s="1" t="s">
        <v>11</v>
      </c>
      <c r="C21" s="1" t="s">
        <v>12</v>
      </c>
      <c r="D21" s="1">
        <v>12620</v>
      </c>
      <c r="E21" s="1">
        <v>99</v>
      </c>
      <c r="F21" s="1">
        <v>2820</v>
      </c>
      <c r="G21" s="1">
        <v>1851</v>
      </c>
      <c r="H21">
        <f t="shared" si="0"/>
        <v>4770</v>
      </c>
    </row>
    <row r="22" spans="1:8" x14ac:dyDescent="0.25">
      <c r="A22" s="1">
        <v>2005</v>
      </c>
      <c r="B22" s="1" t="s">
        <v>11</v>
      </c>
      <c r="C22" s="1" t="s">
        <v>12</v>
      </c>
      <c r="D22" s="1">
        <v>12592</v>
      </c>
      <c r="E22" s="1">
        <v>96</v>
      </c>
      <c r="F22" s="1">
        <v>2949</v>
      </c>
      <c r="G22" s="1">
        <v>1888</v>
      </c>
      <c r="H22">
        <f t="shared" si="0"/>
        <v>4933</v>
      </c>
    </row>
    <row r="23" spans="1:8" x14ac:dyDescent="0.25">
      <c r="A23" s="1">
        <v>2006</v>
      </c>
      <c r="B23" s="1" t="s">
        <v>11</v>
      </c>
      <c r="C23" s="1" t="s">
        <v>12</v>
      </c>
      <c r="D23" s="1">
        <v>12468</v>
      </c>
      <c r="E23" s="1">
        <v>94</v>
      </c>
      <c r="F23" s="1">
        <v>3012</v>
      </c>
      <c r="G23" s="1">
        <v>1918</v>
      </c>
      <c r="H23">
        <f t="shared" si="0"/>
        <v>5024</v>
      </c>
    </row>
    <row r="24" spans="1:8" x14ac:dyDescent="0.25">
      <c r="A24" s="1">
        <v>2007</v>
      </c>
      <c r="B24" s="1" t="s">
        <v>11</v>
      </c>
      <c r="C24" s="1" t="s">
        <v>12</v>
      </c>
      <c r="D24" s="1">
        <v>12339</v>
      </c>
      <c r="E24" s="1">
        <v>93</v>
      </c>
      <c r="F24" s="1">
        <v>3154</v>
      </c>
      <c r="G24" s="1">
        <v>1917</v>
      </c>
      <c r="H24">
        <f t="shared" si="0"/>
        <v>5164</v>
      </c>
    </row>
    <row r="25" spans="1:8" x14ac:dyDescent="0.25">
      <c r="A25" s="1">
        <v>2008</v>
      </c>
      <c r="B25" s="1" t="s">
        <v>11</v>
      </c>
      <c r="C25" s="1" t="s">
        <v>12</v>
      </c>
      <c r="D25" s="1">
        <v>12300</v>
      </c>
      <c r="E25" s="1">
        <v>95</v>
      </c>
      <c r="F25" s="1">
        <v>3332</v>
      </c>
      <c r="G25" s="1">
        <v>1857</v>
      </c>
      <c r="H25">
        <f t="shared" si="0"/>
        <v>5284</v>
      </c>
    </row>
    <row r="26" spans="1:8" x14ac:dyDescent="0.25">
      <c r="A26" s="1">
        <v>2009</v>
      </c>
      <c r="B26" s="1" t="s">
        <v>11</v>
      </c>
      <c r="C26" s="1" t="s">
        <v>12</v>
      </c>
      <c r="D26" s="1">
        <v>12335</v>
      </c>
      <c r="E26" s="1">
        <v>99</v>
      </c>
      <c r="F26" s="1">
        <v>3457</v>
      </c>
      <c r="G26" s="1">
        <v>1907</v>
      </c>
      <c r="H26">
        <f t="shared" si="0"/>
        <v>5463</v>
      </c>
    </row>
    <row r="27" spans="1:8" x14ac:dyDescent="0.25">
      <c r="A27" s="1">
        <v>2010</v>
      </c>
      <c r="B27" s="1" t="s">
        <v>11</v>
      </c>
      <c r="C27" s="1" t="s">
        <v>12</v>
      </c>
      <c r="D27" s="1">
        <v>12322</v>
      </c>
      <c r="E27" s="1">
        <v>99</v>
      </c>
      <c r="F27" s="1">
        <v>3607</v>
      </c>
      <c r="G27" s="1">
        <v>1979</v>
      </c>
      <c r="H27">
        <f t="shared" si="0"/>
        <v>5685</v>
      </c>
    </row>
    <row r="28" spans="1:8" x14ac:dyDescent="0.25">
      <c r="A28" s="1">
        <v>2011</v>
      </c>
      <c r="B28" s="1" t="s">
        <v>11</v>
      </c>
      <c r="C28" s="1" t="s">
        <v>12</v>
      </c>
      <c r="D28" s="1">
        <v>12296</v>
      </c>
      <c r="E28" s="1">
        <v>96</v>
      </c>
      <c r="F28" s="1">
        <v>3630</v>
      </c>
      <c r="G28" s="1">
        <v>2038</v>
      </c>
      <c r="H28">
        <f t="shared" si="0"/>
        <v>5764</v>
      </c>
    </row>
    <row r="29" spans="1:8" x14ac:dyDescent="0.25">
      <c r="A29" s="1">
        <v>2012</v>
      </c>
      <c r="B29" s="1" t="s">
        <v>11</v>
      </c>
      <c r="C29" s="1" t="s">
        <v>12</v>
      </c>
      <c r="D29" s="1">
        <v>12225</v>
      </c>
      <c r="E29" s="1">
        <v>90</v>
      </c>
      <c r="F29" s="1">
        <v>3632</v>
      </c>
      <c r="G29" s="1">
        <v>2027</v>
      </c>
      <c r="H29">
        <f t="shared" si="0"/>
        <v>5749</v>
      </c>
    </row>
    <row r="30" spans="1:8" x14ac:dyDescent="0.25">
      <c r="A30" s="1">
        <v>2013</v>
      </c>
      <c r="B30" s="1" t="s">
        <v>11</v>
      </c>
      <c r="C30" s="1" t="s">
        <v>12</v>
      </c>
      <c r="D30" s="1">
        <v>12205</v>
      </c>
      <c r="E30" s="1">
        <v>107</v>
      </c>
      <c r="F30" s="1">
        <v>3727</v>
      </c>
      <c r="G30" s="1">
        <v>1994</v>
      </c>
      <c r="H30">
        <f t="shared" si="0"/>
        <v>5828</v>
      </c>
    </row>
    <row r="31" spans="1:8" x14ac:dyDescent="0.25">
      <c r="A31" s="1">
        <v>2014</v>
      </c>
      <c r="B31" s="1" t="s">
        <v>11</v>
      </c>
      <c r="C31" s="1" t="s">
        <v>12</v>
      </c>
      <c r="D31" s="1">
        <v>12358</v>
      </c>
      <c r="E31" s="1">
        <v>99</v>
      </c>
      <c r="F31" s="1">
        <v>3781</v>
      </c>
      <c r="G31" s="1">
        <v>2000</v>
      </c>
      <c r="H31">
        <f t="shared" si="0"/>
        <v>5880</v>
      </c>
    </row>
    <row r="32" spans="1:8" x14ac:dyDescent="0.25">
      <c r="A32" s="1">
        <v>2015</v>
      </c>
      <c r="B32" s="1" t="s">
        <v>11</v>
      </c>
      <c r="C32" s="1" t="s">
        <v>12</v>
      </c>
      <c r="D32" s="1">
        <v>12615</v>
      </c>
      <c r="E32" s="1">
        <v>95</v>
      </c>
      <c r="F32" s="1">
        <v>3796</v>
      </c>
      <c r="G32" s="1">
        <v>1979</v>
      </c>
      <c r="H32">
        <f t="shared" si="0"/>
        <v>5870</v>
      </c>
    </row>
    <row r="33" spans="1:8" x14ac:dyDescent="0.25">
      <c r="A33" s="1">
        <v>2016</v>
      </c>
      <c r="B33" s="1" t="s">
        <v>11</v>
      </c>
      <c r="C33" s="1" t="s">
        <v>12</v>
      </c>
      <c r="D33" s="1">
        <v>12763</v>
      </c>
      <c r="E33" s="1">
        <v>99</v>
      </c>
      <c r="F33" s="1">
        <v>3839</v>
      </c>
      <c r="G33" s="1">
        <v>2031</v>
      </c>
      <c r="H33">
        <f t="shared" si="0"/>
        <v>5969</v>
      </c>
    </row>
    <row r="34" spans="1:8" x14ac:dyDescent="0.25">
      <c r="A34" s="1">
        <v>2017</v>
      </c>
      <c r="B34" s="1" t="s">
        <v>11</v>
      </c>
      <c r="C34" s="1" t="s">
        <v>12</v>
      </c>
      <c r="D34" s="1">
        <v>12968</v>
      </c>
      <c r="E34" s="1">
        <v>100</v>
      </c>
      <c r="F34" s="1">
        <v>3937</v>
      </c>
      <c r="G34" s="1">
        <v>2104</v>
      </c>
      <c r="H34">
        <f t="shared" si="0"/>
        <v>6141</v>
      </c>
    </row>
    <row r="35" spans="1:8" x14ac:dyDescent="0.25">
      <c r="A35" s="1">
        <v>2018</v>
      </c>
      <c r="B35" s="1" t="s">
        <v>11</v>
      </c>
      <c r="C35" s="1" t="s">
        <v>12</v>
      </c>
      <c r="D35" s="1">
        <v>13123</v>
      </c>
      <c r="E35" s="1">
        <v>108</v>
      </c>
      <c r="F35" s="1">
        <v>3940</v>
      </c>
      <c r="G35" s="1">
        <v>2138</v>
      </c>
      <c r="H35">
        <f t="shared" si="0"/>
        <v>6186</v>
      </c>
    </row>
    <row r="36" spans="1:8" x14ac:dyDescent="0.25">
      <c r="A36" s="1">
        <v>2019</v>
      </c>
      <c r="B36" s="1" t="s">
        <v>11</v>
      </c>
      <c r="C36" s="1" t="s">
        <v>12</v>
      </c>
      <c r="D36" s="1">
        <v>13313</v>
      </c>
      <c r="E36" s="1">
        <v>108</v>
      </c>
      <c r="F36" s="1">
        <v>4113</v>
      </c>
      <c r="G36" s="1">
        <v>2187</v>
      </c>
      <c r="H36">
        <f t="shared" si="0"/>
        <v>6408</v>
      </c>
    </row>
    <row r="37" spans="1:8" x14ac:dyDescent="0.25">
      <c r="A37" s="1">
        <v>2020</v>
      </c>
      <c r="B37" s="1" t="s">
        <v>11</v>
      </c>
      <c r="C37" s="1" t="s">
        <v>12</v>
      </c>
      <c r="D37" s="1">
        <v>13531</v>
      </c>
      <c r="E37" s="1">
        <v>109</v>
      </c>
      <c r="F37" s="1">
        <v>4223</v>
      </c>
      <c r="G37" s="1">
        <v>2246</v>
      </c>
      <c r="H37">
        <f t="shared" si="0"/>
        <v>6578</v>
      </c>
    </row>
    <row r="38" spans="1:8" x14ac:dyDescent="0.25">
      <c r="A38" s="1">
        <v>2021</v>
      </c>
      <c r="B38" s="1" t="s">
        <v>11</v>
      </c>
      <c r="C38" s="1" t="s">
        <v>12</v>
      </c>
      <c r="D38" s="1">
        <v>13641</v>
      </c>
      <c r="E38" s="1">
        <v>109</v>
      </c>
      <c r="F38" s="1">
        <v>4365</v>
      </c>
      <c r="G38" s="1">
        <v>2365</v>
      </c>
      <c r="H38">
        <f t="shared" si="0"/>
        <v>6839</v>
      </c>
    </row>
    <row r="39" spans="1:8" x14ac:dyDescent="0.25">
      <c r="H39">
        <f t="shared" si="0"/>
        <v>0</v>
      </c>
    </row>
    <row r="40" spans="1:8" x14ac:dyDescent="0.25">
      <c r="H40">
        <f t="shared" si="0"/>
        <v>0</v>
      </c>
    </row>
    <row r="41" spans="1:8" x14ac:dyDescent="0.25">
      <c r="H41">
        <f t="shared" si="0"/>
        <v>0</v>
      </c>
    </row>
    <row r="42" spans="1:8" x14ac:dyDescent="0.25">
      <c r="H42">
        <f t="shared" si="0"/>
        <v>0</v>
      </c>
    </row>
    <row r="43" spans="1:8" x14ac:dyDescent="0.25">
      <c r="H43">
        <f t="shared" si="0"/>
        <v>0</v>
      </c>
    </row>
    <row r="44" spans="1:8" x14ac:dyDescent="0.25">
      <c r="H44">
        <f t="shared" si="0"/>
        <v>0</v>
      </c>
    </row>
    <row r="45" spans="1:8" x14ac:dyDescent="0.25">
      <c r="H45">
        <f t="shared" si="0"/>
        <v>0</v>
      </c>
    </row>
    <row r="46" spans="1:8" x14ac:dyDescent="0.25">
      <c r="H46">
        <f t="shared" si="0"/>
        <v>0</v>
      </c>
    </row>
    <row r="47" spans="1:8" x14ac:dyDescent="0.25">
      <c r="H47">
        <f t="shared" si="0"/>
        <v>0</v>
      </c>
    </row>
    <row r="48" spans="1:8" x14ac:dyDescent="0.25">
      <c r="H48">
        <f t="shared" si="0"/>
        <v>0</v>
      </c>
    </row>
    <row r="49" spans="8:8" x14ac:dyDescent="0.25">
      <c r="H49">
        <f t="shared" si="0"/>
        <v>0</v>
      </c>
    </row>
    <row r="50" spans="8:8" x14ac:dyDescent="0.25">
      <c r="H50">
        <f t="shared" si="0"/>
        <v>0</v>
      </c>
    </row>
    <row r="51" spans="8:8" x14ac:dyDescent="0.25">
      <c r="H51">
        <f t="shared" si="0"/>
        <v>0</v>
      </c>
    </row>
    <row r="52" spans="8:8" x14ac:dyDescent="0.25">
      <c r="H52">
        <f t="shared" si="0"/>
        <v>0</v>
      </c>
    </row>
    <row r="53" spans="8:8" x14ac:dyDescent="0.25">
      <c r="H53">
        <f t="shared" si="0"/>
        <v>0</v>
      </c>
    </row>
    <row r="54" spans="8:8" x14ac:dyDescent="0.25">
      <c r="H54">
        <f t="shared" si="0"/>
        <v>0</v>
      </c>
    </row>
    <row r="55" spans="8:8" x14ac:dyDescent="0.25">
      <c r="H55">
        <f t="shared" si="0"/>
        <v>0</v>
      </c>
    </row>
    <row r="56" spans="8:8" x14ac:dyDescent="0.25">
      <c r="H56">
        <f t="shared" si="0"/>
        <v>0</v>
      </c>
    </row>
    <row r="57" spans="8:8" x14ac:dyDescent="0.25">
      <c r="H57">
        <f t="shared" si="0"/>
        <v>0</v>
      </c>
    </row>
    <row r="58" spans="8:8" x14ac:dyDescent="0.25">
      <c r="H58">
        <f t="shared" si="0"/>
        <v>0</v>
      </c>
    </row>
    <row r="59" spans="8:8" x14ac:dyDescent="0.25">
      <c r="H59">
        <f t="shared" si="0"/>
        <v>0</v>
      </c>
    </row>
    <row r="60" spans="8:8" x14ac:dyDescent="0.25">
      <c r="H60">
        <f t="shared" si="0"/>
        <v>0</v>
      </c>
    </row>
    <row r="61" spans="8:8" x14ac:dyDescent="0.25">
      <c r="H61">
        <f t="shared" si="0"/>
        <v>0</v>
      </c>
    </row>
    <row r="62" spans="8:8" x14ac:dyDescent="0.25">
      <c r="H62">
        <f t="shared" si="0"/>
        <v>0</v>
      </c>
    </row>
    <row r="63" spans="8:8" x14ac:dyDescent="0.25">
      <c r="H63">
        <f t="shared" si="0"/>
        <v>0</v>
      </c>
    </row>
    <row r="64" spans="8:8" x14ac:dyDescent="0.25">
      <c r="H64">
        <f t="shared" si="0"/>
        <v>0</v>
      </c>
    </row>
    <row r="65" spans="8:8" x14ac:dyDescent="0.25">
      <c r="H65">
        <f t="shared" si="0"/>
        <v>0</v>
      </c>
    </row>
    <row r="66" spans="8:8" x14ac:dyDescent="0.25">
      <c r="H66">
        <f t="shared" si="0"/>
        <v>0</v>
      </c>
    </row>
    <row r="67" spans="8:8" x14ac:dyDescent="0.25">
      <c r="H67">
        <f t="shared" ref="H67:H98" si="1">SUM(E67:G67)</f>
        <v>0</v>
      </c>
    </row>
    <row r="68" spans="8:8" x14ac:dyDescent="0.25">
      <c r="H68">
        <f t="shared" si="1"/>
        <v>0</v>
      </c>
    </row>
    <row r="69" spans="8:8" x14ac:dyDescent="0.25">
      <c r="H69">
        <f t="shared" si="1"/>
        <v>0</v>
      </c>
    </row>
    <row r="70" spans="8:8" x14ac:dyDescent="0.25">
      <c r="H70">
        <f t="shared" si="1"/>
        <v>0</v>
      </c>
    </row>
    <row r="71" spans="8:8" x14ac:dyDescent="0.25">
      <c r="H71">
        <f t="shared" si="1"/>
        <v>0</v>
      </c>
    </row>
    <row r="72" spans="8:8" x14ac:dyDescent="0.25">
      <c r="H72">
        <f t="shared" si="1"/>
        <v>0</v>
      </c>
    </row>
    <row r="73" spans="8:8" x14ac:dyDescent="0.25">
      <c r="H73">
        <f t="shared" si="1"/>
        <v>0</v>
      </c>
    </row>
    <row r="74" spans="8:8" x14ac:dyDescent="0.25">
      <c r="H74">
        <f t="shared" si="1"/>
        <v>0</v>
      </c>
    </row>
    <row r="75" spans="8:8" x14ac:dyDescent="0.25">
      <c r="H75">
        <f t="shared" si="1"/>
        <v>0</v>
      </c>
    </row>
    <row r="76" spans="8:8" x14ac:dyDescent="0.25">
      <c r="H76">
        <f t="shared" si="1"/>
        <v>0</v>
      </c>
    </row>
    <row r="77" spans="8:8" x14ac:dyDescent="0.25">
      <c r="H77">
        <f t="shared" si="1"/>
        <v>0</v>
      </c>
    </row>
    <row r="78" spans="8:8" x14ac:dyDescent="0.25">
      <c r="H78">
        <f t="shared" si="1"/>
        <v>0</v>
      </c>
    </row>
    <row r="79" spans="8:8" x14ac:dyDescent="0.25">
      <c r="H79">
        <f t="shared" si="1"/>
        <v>0</v>
      </c>
    </row>
    <row r="80" spans="8:8" x14ac:dyDescent="0.25">
      <c r="H80">
        <f t="shared" si="1"/>
        <v>0</v>
      </c>
    </row>
    <row r="81" spans="8:8" x14ac:dyDescent="0.25">
      <c r="H81">
        <f t="shared" si="1"/>
        <v>0</v>
      </c>
    </row>
    <row r="82" spans="8:8" x14ac:dyDescent="0.25">
      <c r="H82">
        <f t="shared" si="1"/>
        <v>0</v>
      </c>
    </row>
    <row r="83" spans="8:8" x14ac:dyDescent="0.25">
      <c r="H83">
        <f t="shared" si="1"/>
        <v>0</v>
      </c>
    </row>
    <row r="84" spans="8:8" x14ac:dyDescent="0.25">
      <c r="H84">
        <f t="shared" si="1"/>
        <v>0</v>
      </c>
    </row>
    <row r="85" spans="8:8" x14ac:dyDescent="0.25">
      <c r="H85">
        <f t="shared" si="1"/>
        <v>0</v>
      </c>
    </row>
    <row r="86" spans="8:8" x14ac:dyDescent="0.25">
      <c r="H86">
        <f t="shared" si="1"/>
        <v>0</v>
      </c>
    </row>
    <row r="87" spans="8:8" x14ac:dyDescent="0.25">
      <c r="H87">
        <f t="shared" si="1"/>
        <v>0</v>
      </c>
    </row>
    <row r="88" spans="8:8" x14ac:dyDescent="0.25">
      <c r="H88">
        <f t="shared" si="1"/>
        <v>0</v>
      </c>
    </row>
    <row r="89" spans="8:8" x14ac:dyDescent="0.25">
      <c r="H89">
        <f t="shared" si="1"/>
        <v>0</v>
      </c>
    </row>
    <row r="90" spans="8:8" x14ac:dyDescent="0.25">
      <c r="H90">
        <f t="shared" si="1"/>
        <v>0</v>
      </c>
    </row>
    <row r="91" spans="8:8" x14ac:dyDescent="0.25">
      <c r="H91">
        <f t="shared" si="1"/>
        <v>0</v>
      </c>
    </row>
    <row r="92" spans="8:8" x14ac:dyDescent="0.25">
      <c r="H92">
        <f t="shared" si="1"/>
        <v>0</v>
      </c>
    </row>
    <row r="93" spans="8:8" x14ac:dyDescent="0.25">
      <c r="H93">
        <f t="shared" si="1"/>
        <v>0</v>
      </c>
    </row>
    <row r="94" spans="8:8" x14ac:dyDescent="0.25">
      <c r="H94">
        <f t="shared" si="1"/>
        <v>0</v>
      </c>
    </row>
    <row r="95" spans="8:8" x14ac:dyDescent="0.25">
      <c r="H95">
        <f t="shared" si="1"/>
        <v>0</v>
      </c>
    </row>
    <row r="96" spans="8:8" x14ac:dyDescent="0.25">
      <c r="H96">
        <f t="shared" si="1"/>
        <v>0</v>
      </c>
    </row>
    <row r="97" spans="8:8" x14ac:dyDescent="0.25">
      <c r="H97">
        <f t="shared" si="1"/>
        <v>0</v>
      </c>
    </row>
    <row r="98" spans="8:8" x14ac:dyDescent="0.25">
      <c r="H98">
        <f t="shared" si="1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37"/>
  <sheetViews>
    <sheetView workbookViewId="0">
      <selection activeCell="J10" sqref="J10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11.28515625" bestFit="1" customWidth="1"/>
    <col min="4" max="4" width="8.28515625" bestFit="1" customWidth="1"/>
    <col min="6" max="6" width="11.42578125" bestFit="1" customWidth="1"/>
    <col min="7" max="7" width="8" bestFit="1" customWidth="1"/>
    <col min="8" max="8" width="14.140625" bestFit="1" customWidth="1"/>
    <col min="9" max="9" width="7.42578125" bestFit="1" customWidth="1"/>
    <col min="10" max="11" width="12.28515625" bestFit="1" customWidth="1"/>
    <col min="12" max="12" width="10.42578125" bestFit="1" customWidth="1"/>
    <col min="13" max="13" width="13.5703125" bestFit="1" customWidth="1"/>
    <col min="14" max="14" width="11.140625" bestFit="1" customWidth="1"/>
    <col min="15" max="15" width="9.85546875" bestFit="1" customWidth="1"/>
    <col min="16" max="16" width="14.140625" bestFit="1" customWidth="1"/>
    <col min="17" max="17" width="8.85546875" bestFit="1" customWidth="1"/>
    <col min="18" max="18" width="12.85546875" bestFit="1" customWidth="1"/>
    <col min="19" max="19" width="11.42578125" bestFit="1" customWidth="1"/>
    <col min="20" max="20" width="8.28515625" bestFit="1" customWidth="1"/>
    <col min="21" max="21" width="19.7109375" bestFit="1" customWidth="1"/>
    <col min="22" max="22" width="16" bestFit="1" customWidth="1"/>
    <col min="23" max="23" width="9.7109375" bestFit="1" customWidth="1"/>
    <col min="24" max="24" width="17.5703125" bestFit="1" customWidth="1"/>
    <col min="25" max="25" width="14.140625" bestFit="1" customWidth="1"/>
    <col min="26" max="26" width="11.5703125" bestFit="1" customWidth="1"/>
    <col min="28" max="28" width="16.7109375" bestFit="1" customWidth="1"/>
    <col min="29" max="29" width="12.42578125" bestFit="1" customWidth="1"/>
    <col min="30" max="30" width="12.5703125" bestFit="1" customWidth="1"/>
    <col min="31" max="31" width="13.28515625" bestFit="1" customWidth="1"/>
    <col min="32" max="32" width="12.140625" bestFit="1" customWidth="1"/>
    <col min="33" max="33" width="15.42578125" bestFit="1" customWidth="1"/>
    <col min="34" max="34" width="9.7109375" bestFit="1" customWidth="1"/>
    <col min="35" max="35" width="8.140625" bestFit="1" customWidth="1"/>
    <col min="36" max="36" width="9.85546875" bestFit="1" customWidth="1"/>
    <col min="37" max="37" width="9.7109375" bestFit="1" customWidth="1"/>
    <col min="38" max="38" width="9" bestFit="1" customWidth="1"/>
    <col min="39" max="39" width="9.42578125" bestFit="1" customWidth="1"/>
    <col min="40" max="40" width="10.28515625" bestFit="1" customWidth="1"/>
    <col min="41" max="41" width="12.42578125" bestFit="1" customWidth="1"/>
    <col min="42" max="42" width="11.140625" bestFit="1" customWidth="1"/>
    <col min="43" max="43" width="15" bestFit="1" customWidth="1"/>
    <col min="44" max="44" width="13.140625" bestFit="1" customWidth="1"/>
    <col min="45" max="45" width="14.5703125" bestFit="1" customWidth="1"/>
    <col min="46" max="46" width="16" bestFit="1" customWidth="1"/>
    <col min="47" max="47" width="13.7109375" bestFit="1" customWidth="1"/>
    <col min="48" max="48" width="10.5703125" bestFit="1" customWidth="1"/>
    <col min="49" max="49" width="11" bestFit="1" customWidth="1"/>
    <col min="50" max="50" width="7.85546875" bestFit="1" customWidth="1"/>
    <col min="51" max="51" width="13.85546875" bestFit="1" customWidth="1"/>
    <col min="52" max="52" width="6.5703125" bestFit="1" customWidth="1"/>
    <col min="53" max="53" width="7.7109375" bestFit="1" customWidth="1"/>
    <col min="54" max="54" width="9.28515625" bestFit="1" customWidth="1"/>
    <col min="55" max="55" width="11.7109375" bestFit="1" customWidth="1"/>
    <col min="56" max="56" width="12.85546875" bestFit="1" customWidth="1"/>
    <col min="57" max="57" width="7" bestFit="1" customWidth="1"/>
    <col min="58" max="58" width="12.28515625" bestFit="1" customWidth="1"/>
    <col min="59" max="59" width="8.42578125" bestFit="1" customWidth="1"/>
    <col min="60" max="60" width="12.5703125" bestFit="1" customWidth="1"/>
    <col min="61" max="61" width="14.28515625" bestFit="1" customWidth="1"/>
    <col min="62" max="62" width="11.5703125" bestFit="1" customWidth="1"/>
    <col min="63" max="63" width="9.42578125" bestFit="1" customWidth="1"/>
    <col min="64" max="64" width="9.7109375" bestFit="1" customWidth="1"/>
    <col min="65" max="65" width="9.28515625" bestFit="1" customWidth="1"/>
    <col min="66" max="66" width="12.7109375" bestFit="1" customWidth="1"/>
    <col min="67" max="67" width="9.140625" bestFit="1" customWidth="1"/>
    <col min="68" max="68" width="13.85546875" bestFit="1" customWidth="1"/>
    <col min="69" max="69" width="13.28515625" customWidth="1"/>
    <col min="70" max="70" width="12.140625" bestFit="1" customWidth="1"/>
    <col min="71" max="71" width="8.5703125" bestFit="1" customWidth="1"/>
    <col min="72" max="72" width="9.140625" bestFit="1" customWidth="1"/>
    <col min="73" max="73" width="12.140625" bestFit="1" customWidth="1"/>
    <col min="74" max="74" width="9.7109375" bestFit="1" customWidth="1"/>
    <col min="75" max="75" width="8" bestFit="1" customWidth="1"/>
    <col min="76" max="76" width="13.28515625" customWidth="1"/>
    <col min="77" max="77" width="11.28515625" bestFit="1" customWidth="1"/>
    <col min="78" max="78" width="10.28515625" bestFit="1" customWidth="1"/>
    <col min="79" max="79" width="17.28515625" bestFit="1" customWidth="1"/>
    <col min="80" max="80" width="14.140625" bestFit="1" customWidth="1"/>
    <col min="81" max="81" width="7.7109375" bestFit="1" customWidth="1"/>
    <col min="82" max="82" width="11" bestFit="1" customWidth="1"/>
    <col min="83" max="83" width="9.28515625" bestFit="1" customWidth="1"/>
    <col min="84" max="84" width="7.5703125" bestFit="1" customWidth="1"/>
    <col min="85" max="85" width="14" bestFit="1" customWidth="1"/>
    <col min="86" max="86" width="22.42578125" bestFit="1" customWidth="1"/>
    <col min="87" max="87" width="12.5703125" bestFit="1" customWidth="1"/>
    <col min="88" max="88" width="14" bestFit="1" customWidth="1"/>
    <col min="89" max="89" width="9.140625" bestFit="1" customWidth="1"/>
    <col min="90" max="90" width="8.7109375" bestFit="1" customWidth="1"/>
    <col min="91" max="91" width="9.42578125" bestFit="1" customWidth="1"/>
    <col min="92" max="92" width="13.42578125" bestFit="1" customWidth="1"/>
    <col min="93" max="93" width="11.7109375" bestFit="1" customWidth="1"/>
    <col min="94" max="94" width="12.85546875" bestFit="1" customWidth="1"/>
    <col min="95" max="95" width="11" bestFit="1" customWidth="1"/>
    <col min="96" max="96" width="7.42578125" bestFit="1" customWidth="1"/>
    <col min="97" max="97" width="12.140625" bestFit="1" customWidth="1"/>
    <col min="98" max="98" width="10.85546875" bestFit="1" customWidth="1"/>
    <col min="99" max="99" width="9.42578125" bestFit="1" customWidth="1"/>
    <col min="100" max="100" width="9.85546875" bestFit="1" customWidth="1"/>
    <col min="101" max="101" width="10.42578125" bestFit="1" customWidth="1"/>
    <col min="102" max="102" width="8" bestFit="1" customWidth="1"/>
    <col min="103" max="103" width="10.140625" bestFit="1" customWidth="1"/>
    <col min="104" max="104" width="12.140625" bestFit="1" customWidth="1"/>
    <col min="105" max="105" width="10.5703125" bestFit="1" customWidth="1"/>
    <col min="106" max="106" width="14.140625" bestFit="1" customWidth="1"/>
    <col min="107" max="107" width="9.28515625" bestFit="1" customWidth="1"/>
    <col min="108" max="108" width="10.140625" bestFit="1" customWidth="1"/>
    <col min="109" max="109" width="9.42578125" bestFit="1" customWidth="1"/>
    <col min="110" max="110" width="14.5703125" bestFit="1" customWidth="1"/>
    <col min="111" max="111" width="10.5703125" bestFit="1" customWidth="1"/>
    <col min="112" max="112" width="10.140625" bestFit="1" customWidth="1"/>
    <col min="113" max="113" width="13.28515625" customWidth="1"/>
    <col min="114" max="114" width="9.28515625" bestFit="1" customWidth="1"/>
    <col min="115" max="115" width="6.7109375" bestFit="1" customWidth="1"/>
    <col min="116" max="116" width="9.7109375" bestFit="1" customWidth="1"/>
    <col min="117" max="117" width="8.42578125" bestFit="1" customWidth="1"/>
    <col min="118" max="118" width="8.140625" bestFit="1" customWidth="1"/>
    <col min="119" max="119" width="9.28515625" bestFit="1" customWidth="1"/>
    <col min="120" max="120" width="12.28515625" bestFit="1" customWidth="1"/>
    <col min="121" max="121" width="8" bestFit="1" customWidth="1"/>
  </cols>
  <sheetData>
    <row r="1" spans="1:121" x14ac:dyDescent="0.25">
      <c r="A1" s="1" t="s">
        <v>8</v>
      </c>
      <c r="B1" s="1" t="s">
        <v>7</v>
      </c>
      <c r="C1" s="1" t="s">
        <v>41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32</v>
      </c>
      <c r="BZ1" s="1" t="s">
        <v>559</v>
      </c>
      <c r="CA1" s="1" t="s">
        <v>560</v>
      </c>
      <c r="CB1" s="1" t="s">
        <v>561</v>
      </c>
      <c r="CC1" s="1" t="s">
        <v>562</v>
      </c>
      <c r="CD1" s="1" t="s">
        <v>33</v>
      </c>
      <c r="CE1" s="1" t="s">
        <v>34</v>
      </c>
      <c r="CF1" s="1" t="s">
        <v>35</v>
      </c>
      <c r="CG1" s="1" t="s">
        <v>563</v>
      </c>
      <c r="CH1" s="1" t="s">
        <v>564</v>
      </c>
      <c r="CI1" s="1" t="s">
        <v>565</v>
      </c>
      <c r="CJ1" s="1" t="s">
        <v>566</v>
      </c>
      <c r="CK1" s="1" t="s">
        <v>1</v>
      </c>
      <c r="CL1" s="1" t="s">
        <v>2</v>
      </c>
      <c r="CM1" s="1" t="s">
        <v>19</v>
      </c>
      <c r="CN1" s="1" t="s">
        <v>567</v>
      </c>
      <c r="CO1" s="1" t="s">
        <v>568</v>
      </c>
      <c r="CP1" s="1" t="s">
        <v>569</v>
      </c>
      <c r="CQ1" s="1" t="s">
        <v>570</v>
      </c>
      <c r="CR1" s="1" t="s">
        <v>571</v>
      </c>
      <c r="CS1" s="1" t="s">
        <v>572</v>
      </c>
      <c r="CT1" s="1" t="s">
        <v>0</v>
      </c>
      <c r="CU1" s="1" t="s">
        <v>573</v>
      </c>
      <c r="CV1" s="1" t="s">
        <v>574</v>
      </c>
      <c r="CW1" s="1" t="s">
        <v>575</v>
      </c>
      <c r="CX1" s="1" t="s">
        <v>576</v>
      </c>
      <c r="CY1" s="1" t="s">
        <v>577</v>
      </c>
      <c r="CZ1" s="1" t="s">
        <v>578</v>
      </c>
      <c r="DA1" s="1" t="s">
        <v>6</v>
      </c>
      <c r="DB1" s="1" t="s">
        <v>22</v>
      </c>
      <c r="DC1" s="1" t="s">
        <v>579</v>
      </c>
      <c r="DD1" s="1" t="s">
        <v>580</v>
      </c>
      <c r="DE1" s="1" t="s">
        <v>581</v>
      </c>
      <c r="DF1" s="1" t="s">
        <v>582</v>
      </c>
      <c r="DG1" s="1" t="s">
        <v>583</v>
      </c>
      <c r="DH1" s="1" t="s">
        <v>584</v>
      </c>
      <c r="DI1" s="1" t="s">
        <v>585</v>
      </c>
      <c r="DJ1" s="1" t="s">
        <v>586</v>
      </c>
      <c r="DK1" s="1" t="s">
        <v>587</v>
      </c>
      <c r="DL1" s="1" t="s">
        <v>588</v>
      </c>
      <c r="DM1" s="1" t="s">
        <v>589</v>
      </c>
      <c r="DN1" s="1" t="s">
        <v>590</v>
      </c>
      <c r="DO1" s="1" t="s">
        <v>591</v>
      </c>
      <c r="DP1" s="1" t="s">
        <v>592</v>
      </c>
      <c r="DQ1" s="1" t="s">
        <v>593</v>
      </c>
    </row>
    <row r="2" spans="1:121" x14ac:dyDescent="0.25">
      <c r="A2" s="1" t="s">
        <v>68</v>
      </c>
      <c r="B2" s="1">
        <v>45347</v>
      </c>
      <c r="C2" s="1">
        <v>27</v>
      </c>
      <c r="D2" s="1">
        <v>35</v>
      </c>
      <c r="E2" s="1">
        <v>66</v>
      </c>
      <c r="F2" s="1">
        <v>276</v>
      </c>
      <c r="G2" s="1">
        <v>5</v>
      </c>
      <c r="H2" s="1">
        <v>244</v>
      </c>
      <c r="I2" s="1">
        <v>8</v>
      </c>
      <c r="J2" s="1">
        <v>191</v>
      </c>
      <c r="K2" s="1">
        <v>11</v>
      </c>
      <c r="L2" s="1">
        <v>4728</v>
      </c>
      <c r="M2" s="1">
        <v>73</v>
      </c>
      <c r="N2" s="1">
        <v>15</v>
      </c>
      <c r="O2" s="1">
        <v>14</v>
      </c>
      <c r="P2" s="1">
        <v>52</v>
      </c>
      <c r="Q2" s="1">
        <v>49</v>
      </c>
      <c r="R2" s="1">
        <v>55</v>
      </c>
      <c r="S2" s="1">
        <v>16</v>
      </c>
      <c r="T2" s="1">
        <v>38</v>
      </c>
      <c r="U2" s="1">
        <v>12</v>
      </c>
      <c r="V2" s="1">
        <v>178</v>
      </c>
      <c r="W2" s="1">
        <v>44</v>
      </c>
      <c r="X2" s="1">
        <v>95</v>
      </c>
      <c r="Y2" s="1">
        <v>1597</v>
      </c>
      <c r="Z2" s="1">
        <v>43</v>
      </c>
      <c r="AA2" s="1">
        <v>789</v>
      </c>
      <c r="AB2" s="1">
        <v>46</v>
      </c>
      <c r="AC2" s="1">
        <v>59</v>
      </c>
      <c r="AD2" s="1" t="s">
        <v>69</v>
      </c>
      <c r="AE2" s="1">
        <v>458</v>
      </c>
      <c r="AF2" s="1" t="s">
        <v>608</v>
      </c>
      <c r="AG2" s="1" t="s">
        <v>609</v>
      </c>
      <c r="AH2" s="1" t="s">
        <v>610</v>
      </c>
      <c r="AI2" s="1" t="s">
        <v>611</v>
      </c>
      <c r="AJ2" s="1" t="s">
        <v>612</v>
      </c>
      <c r="AK2" s="1" t="s">
        <v>613</v>
      </c>
      <c r="AL2" s="1" t="s">
        <v>614</v>
      </c>
      <c r="AM2" s="1" t="s">
        <v>615</v>
      </c>
      <c r="AN2" s="1" t="s">
        <v>616</v>
      </c>
      <c r="AO2" s="1" t="s">
        <v>617</v>
      </c>
      <c r="AP2" s="1" t="s">
        <v>618</v>
      </c>
      <c r="AQ2" s="1" t="s">
        <v>619</v>
      </c>
      <c r="AR2" s="1" t="s">
        <v>620</v>
      </c>
      <c r="AS2" s="1" t="s">
        <v>621</v>
      </c>
      <c r="AT2" s="1" t="s">
        <v>622</v>
      </c>
      <c r="AU2" s="1" t="s">
        <v>623</v>
      </c>
      <c r="AV2" s="1" t="s">
        <v>624</v>
      </c>
      <c r="AW2" s="1" t="s">
        <v>625</v>
      </c>
      <c r="AX2" s="1" t="s">
        <v>626</v>
      </c>
      <c r="AY2" s="1" t="s">
        <v>627</v>
      </c>
      <c r="AZ2" s="1" t="s">
        <v>628</v>
      </c>
      <c r="BA2" s="1" t="s">
        <v>629</v>
      </c>
      <c r="BB2" s="1" t="s">
        <v>630</v>
      </c>
      <c r="BC2" s="1" t="s">
        <v>631</v>
      </c>
      <c r="BD2" s="1" t="s">
        <v>632</v>
      </c>
      <c r="BE2" s="1" t="s">
        <v>633</v>
      </c>
      <c r="BF2" s="1" t="s">
        <v>634</v>
      </c>
      <c r="BG2" s="1" t="s">
        <v>635</v>
      </c>
      <c r="BH2" s="1" t="s">
        <v>636</v>
      </c>
      <c r="BI2" s="1" t="s">
        <v>637</v>
      </c>
      <c r="BJ2" s="1" t="s">
        <v>618</v>
      </c>
      <c r="BK2" s="1" t="s">
        <v>638</v>
      </c>
      <c r="BL2" s="1" t="s">
        <v>639</v>
      </c>
      <c r="BM2" s="1" t="s">
        <v>10</v>
      </c>
      <c r="BN2" s="1" t="s">
        <v>640</v>
      </c>
      <c r="BO2" s="1" t="s">
        <v>641</v>
      </c>
      <c r="BP2" s="1" t="s">
        <v>642</v>
      </c>
      <c r="BQ2" s="1" t="s">
        <v>643</v>
      </c>
      <c r="BR2" s="1" t="s">
        <v>644</v>
      </c>
      <c r="BS2" s="1" t="s">
        <v>645</v>
      </c>
      <c r="BT2" s="1" t="s">
        <v>646</v>
      </c>
      <c r="BU2" s="1" t="s">
        <v>647</v>
      </c>
      <c r="BV2" s="1" t="s">
        <v>648</v>
      </c>
      <c r="BW2" s="1" t="s">
        <v>649</v>
      </c>
      <c r="BX2" s="1" t="s">
        <v>650</v>
      </c>
      <c r="BY2" s="1" t="s">
        <v>651</v>
      </c>
      <c r="BZ2" s="1" t="s">
        <v>652</v>
      </c>
      <c r="CA2" s="1" t="s">
        <v>647</v>
      </c>
      <c r="CB2" s="1" t="s">
        <v>653</v>
      </c>
      <c r="CC2" s="1" t="s">
        <v>69</v>
      </c>
      <c r="CD2" s="1" t="s">
        <v>654</v>
      </c>
      <c r="CE2" s="1" t="s">
        <v>655</v>
      </c>
      <c r="CF2" s="1" t="s">
        <v>656</v>
      </c>
      <c r="CG2" s="1" t="s">
        <v>657</v>
      </c>
      <c r="CH2" s="1" t="s">
        <v>658</v>
      </c>
      <c r="CI2" s="1" t="s">
        <v>659</v>
      </c>
      <c r="CJ2" s="1" t="s">
        <v>660</v>
      </c>
      <c r="CK2" s="1" t="s">
        <v>661</v>
      </c>
      <c r="CL2" s="1" t="s">
        <v>662</v>
      </c>
      <c r="CM2" s="1" t="s">
        <v>663</v>
      </c>
      <c r="CN2" s="1" t="s">
        <v>664</v>
      </c>
      <c r="CO2" s="1" t="s">
        <v>665</v>
      </c>
      <c r="CP2" s="1" t="s">
        <v>666</v>
      </c>
      <c r="CQ2" s="1" t="s">
        <v>667</v>
      </c>
      <c r="CR2" s="1" t="s">
        <v>668</v>
      </c>
      <c r="CS2" s="1" t="s">
        <v>669</v>
      </c>
      <c r="CT2" s="1" t="s">
        <v>644</v>
      </c>
      <c r="CU2" s="1" t="s">
        <v>670</v>
      </c>
      <c r="CV2" s="1" t="s">
        <v>671</v>
      </c>
      <c r="CW2" s="1" t="s">
        <v>672</v>
      </c>
      <c r="CX2" s="1" t="s">
        <v>618</v>
      </c>
      <c r="CY2" s="1" t="s">
        <v>673</v>
      </c>
      <c r="CZ2" s="1" t="s">
        <v>674</v>
      </c>
      <c r="DA2" s="1" t="s">
        <v>675</v>
      </c>
      <c r="DB2" s="1" t="s">
        <v>10</v>
      </c>
      <c r="DC2" s="1" t="s">
        <v>676</v>
      </c>
      <c r="DD2" s="1" t="s">
        <v>632</v>
      </c>
      <c r="DE2" s="1" t="s">
        <v>677</v>
      </c>
      <c r="DF2" s="1" t="s">
        <v>678</v>
      </c>
      <c r="DG2" s="1" t="s">
        <v>679</v>
      </c>
      <c r="DH2" s="1" t="s">
        <v>680</v>
      </c>
      <c r="DI2" s="1" t="s">
        <v>668</v>
      </c>
      <c r="DJ2" s="1" t="s">
        <v>681</v>
      </c>
      <c r="DK2" s="1" t="s">
        <v>682</v>
      </c>
      <c r="DL2" s="1" t="s">
        <v>683</v>
      </c>
      <c r="DM2" s="1" t="s">
        <v>684</v>
      </c>
      <c r="DN2" s="1" t="s">
        <v>685</v>
      </c>
      <c r="DO2" s="1" t="s">
        <v>686</v>
      </c>
      <c r="DP2" s="1" t="s">
        <v>674</v>
      </c>
      <c r="DQ2" s="1" t="s">
        <v>687</v>
      </c>
    </row>
    <row r="3" spans="1:121" x14ac:dyDescent="0.25">
      <c r="A3" s="1" t="s">
        <v>70</v>
      </c>
      <c r="B3" s="1">
        <v>45388</v>
      </c>
      <c r="C3" s="1">
        <v>26</v>
      </c>
      <c r="D3" s="1">
        <v>36</v>
      </c>
      <c r="E3" s="1">
        <v>65</v>
      </c>
      <c r="F3" s="1">
        <v>280</v>
      </c>
      <c r="G3" s="1">
        <v>5</v>
      </c>
      <c r="H3" s="1">
        <v>242</v>
      </c>
      <c r="I3" s="1">
        <v>8</v>
      </c>
      <c r="J3" s="1">
        <v>184</v>
      </c>
      <c r="K3" s="1">
        <v>11</v>
      </c>
      <c r="L3" s="1">
        <v>4728</v>
      </c>
      <c r="M3" s="1">
        <v>72</v>
      </c>
      <c r="N3" s="1">
        <v>15</v>
      </c>
      <c r="O3" s="1">
        <v>14</v>
      </c>
      <c r="P3" s="1">
        <v>52</v>
      </c>
      <c r="Q3" s="1">
        <v>49</v>
      </c>
      <c r="R3" s="1">
        <v>54</v>
      </c>
      <c r="S3" s="1">
        <v>16</v>
      </c>
      <c r="T3" s="1">
        <v>39</v>
      </c>
      <c r="U3" s="1">
        <v>11</v>
      </c>
      <c r="V3" s="1">
        <v>178</v>
      </c>
      <c r="W3" s="1">
        <v>44</v>
      </c>
      <c r="X3" s="1">
        <v>93</v>
      </c>
      <c r="Y3" s="1">
        <v>1592</v>
      </c>
      <c r="Z3" s="1">
        <v>43</v>
      </c>
      <c r="AA3" s="1">
        <v>789</v>
      </c>
      <c r="AB3" s="1">
        <v>46</v>
      </c>
      <c r="AC3" s="1">
        <v>61</v>
      </c>
      <c r="AD3" s="1" t="s">
        <v>69</v>
      </c>
      <c r="AE3" s="1">
        <v>457</v>
      </c>
      <c r="AF3" s="1" t="s">
        <v>688</v>
      </c>
      <c r="AG3" s="1" t="s">
        <v>689</v>
      </c>
      <c r="AH3" s="1" t="s">
        <v>610</v>
      </c>
      <c r="AI3" s="1" t="s">
        <v>690</v>
      </c>
      <c r="AJ3" s="1" t="s">
        <v>612</v>
      </c>
      <c r="AK3" s="1" t="s">
        <v>616</v>
      </c>
      <c r="AL3" s="1" t="s">
        <v>691</v>
      </c>
      <c r="AM3" s="1" t="s">
        <v>692</v>
      </c>
      <c r="AN3" s="1" t="s">
        <v>693</v>
      </c>
      <c r="AO3" s="1" t="s">
        <v>694</v>
      </c>
      <c r="AP3" s="1" t="s">
        <v>618</v>
      </c>
      <c r="AQ3" s="1" t="s">
        <v>695</v>
      </c>
      <c r="AR3" s="1" t="s">
        <v>620</v>
      </c>
      <c r="AS3" s="1" t="s">
        <v>657</v>
      </c>
      <c r="AT3" s="1" t="s">
        <v>622</v>
      </c>
      <c r="AU3" s="1" t="s">
        <v>696</v>
      </c>
      <c r="AV3" s="1" t="s">
        <v>624</v>
      </c>
      <c r="AW3" s="1" t="s">
        <v>697</v>
      </c>
      <c r="AX3" s="1" t="s">
        <v>698</v>
      </c>
      <c r="AY3" s="1" t="s">
        <v>627</v>
      </c>
      <c r="AZ3" s="1" t="s">
        <v>699</v>
      </c>
      <c r="BA3" s="1" t="s">
        <v>629</v>
      </c>
      <c r="BB3" s="1" t="s">
        <v>630</v>
      </c>
      <c r="BC3" s="1" t="s">
        <v>631</v>
      </c>
      <c r="BD3" s="1" t="s">
        <v>632</v>
      </c>
      <c r="BE3" s="1" t="s">
        <v>700</v>
      </c>
      <c r="BF3" s="1" t="s">
        <v>701</v>
      </c>
      <c r="BG3" s="1" t="s">
        <v>702</v>
      </c>
      <c r="BH3" s="1" t="s">
        <v>703</v>
      </c>
      <c r="BI3" s="1" t="s">
        <v>637</v>
      </c>
      <c r="BJ3" s="1" t="s">
        <v>704</v>
      </c>
      <c r="BK3" s="1" t="s">
        <v>638</v>
      </c>
      <c r="BL3" s="1" t="s">
        <v>705</v>
      </c>
      <c r="BM3" s="1" t="s">
        <v>10</v>
      </c>
      <c r="BN3" s="1" t="s">
        <v>640</v>
      </c>
      <c r="BO3" s="1" t="s">
        <v>706</v>
      </c>
      <c r="BP3" s="1" t="s">
        <v>707</v>
      </c>
      <c r="BQ3" s="1" t="s">
        <v>643</v>
      </c>
      <c r="BR3" s="1" t="s">
        <v>644</v>
      </c>
      <c r="BS3" s="1" t="s">
        <v>708</v>
      </c>
      <c r="BT3" s="1" t="s">
        <v>624</v>
      </c>
      <c r="BU3" s="1" t="s">
        <v>647</v>
      </c>
      <c r="BV3" s="1" t="s">
        <v>709</v>
      </c>
      <c r="BW3" s="1" t="s">
        <v>710</v>
      </c>
      <c r="BX3" s="1" t="s">
        <v>650</v>
      </c>
      <c r="BY3" s="1" t="s">
        <v>711</v>
      </c>
      <c r="BZ3" s="1" t="s">
        <v>712</v>
      </c>
      <c r="CA3" s="1" t="s">
        <v>647</v>
      </c>
      <c r="CB3" s="1" t="s">
        <v>713</v>
      </c>
      <c r="CC3" s="1" t="s">
        <v>69</v>
      </c>
      <c r="CD3" s="1" t="s">
        <v>714</v>
      </c>
      <c r="CE3" s="1" t="s">
        <v>715</v>
      </c>
      <c r="CF3" s="1" t="s">
        <v>716</v>
      </c>
      <c r="CG3" s="1" t="s">
        <v>657</v>
      </c>
      <c r="CH3" s="1" t="s">
        <v>658</v>
      </c>
      <c r="CI3" s="1" t="s">
        <v>659</v>
      </c>
      <c r="CJ3" s="1" t="s">
        <v>660</v>
      </c>
      <c r="CK3" s="1" t="s">
        <v>661</v>
      </c>
      <c r="CL3" s="1" t="s">
        <v>662</v>
      </c>
      <c r="CM3" s="1" t="s">
        <v>663</v>
      </c>
      <c r="CN3" s="1" t="s">
        <v>717</v>
      </c>
      <c r="CO3" s="1" t="s">
        <v>665</v>
      </c>
      <c r="CP3" s="1" t="s">
        <v>666</v>
      </c>
      <c r="CQ3" s="1" t="s">
        <v>718</v>
      </c>
      <c r="CR3" s="1" t="s">
        <v>719</v>
      </c>
      <c r="CS3" s="1" t="s">
        <v>720</v>
      </c>
      <c r="CT3" s="1" t="s">
        <v>630</v>
      </c>
      <c r="CU3" s="1" t="s">
        <v>670</v>
      </c>
      <c r="CV3" s="1" t="s">
        <v>721</v>
      </c>
      <c r="CW3" s="1" t="s">
        <v>722</v>
      </c>
      <c r="CX3" s="1" t="s">
        <v>618</v>
      </c>
      <c r="CY3" s="1" t="s">
        <v>673</v>
      </c>
      <c r="CZ3" s="1" t="s">
        <v>674</v>
      </c>
      <c r="DA3" s="1" t="s">
        <v>675</v>
      </c>
      <c r="DB3" s="1" t="s">
        <v>10</v>
      </c>
      <c r="DC3" s="1" t="s">
        <v>723</v>
      </c>
      <c r="DD3" s="1" t="s">
        <v>632</v>
      </c>
      <c r="DE3" s="1" t="s">
        <v>677</v>
      </c>
      <c r="DF3" s="1" t="s">
        <v>724</v>
      </c>
      <c r="DG3" s="1" t="s">
        <v>725</v>
      </c>
      <c r="DH3" s="1" t="s">
        <v>680</v>
      </c>
      <c r="DI3" s="1" t="s">
        <v>668</v>
      </c>
      <c r="DJ3" s="1" t="s">
        <v>681</v>
      </c>
      <c r="DK3" s="1" t="s">
        <v>726</v>
      </c>
      <c r="DL3" s="1" t="s">
        <v>727</v>
      </c>
      <c r="DM3" s="1" t="s">
        <v>728</v>
      </c>
      <c r="DN3" s="1" t="s">
        <v>729</v>
      </c>
      <c r="DO3" s="1" t="s">
        <v>730</v>
      </c>
      <c r="DP3" s="1" t="s">
        <v>674</v>
      </c>
      <c r="DQ3" s="1" t="s">
        <v>687</v>
      </c>
    </row>
    <row r="4" spans="1:121" x14ac:dyDescent="0.25">
      <c r="A4" s="1" t="s">
        <v>71</v>
      </c>
      <c r="B4" s="1">
        <v>45439</v>
      </c>
      <c r="C4" s="1">
        <v>26</v>
      </c>
      <c r="D4" s="1">
        <v>36</v>
      </c>
      <c r="E4" s="1">
        <v>65</v>
      </c>
      <c r="F4" s="1">
        <v>280</v>
      </c>
      <c r="G4" s="1">
        <v>5</v>
      </c>
      <c r="H4" s="1">
        <v>242</v>
      </c>
      <c r="I4" s="1">
        <v>8</v>
      </c>
      <c r="J4" s="1">
        <v>180</v>
      </c>
      <c r="K4" s="1">
        <v>11</v>
      </c>
      <c r="L4" s="1">
        <v>4734</v>
      </c>
      <c r="M4" s="1">
        <v>72</v>
      </c>
      <c r="N4" s="1">
        <v>15</v>
      </c>
      <c r="O4" s="1">
        <v>14</v>
      </c>
      <c r="P4" s="1">
        <v>52</v>
      </c>
      <c r="Q4" s="1">
        <v>47</v>
      </c>
      <c r="R4" s="1">
        <v>54</v>
      </c>
      <c r="S4" s="1">
        <v>16</v>
      </c>
      <c r="T4" s="1">
        <v>39</v>
      </c>
      <c r="U4" s="1">
        <v>11</v>
      </c>
      <c r="V4" s="1">
        <v>181</v>
      </c>
      <c r="W4" s="1">
        <v>44</v>
      </c>
      <c r="X4" s="1">
        <v>94</v>
      </c>
      <c r="Y4" s="1">
        <v>1591</v>
      </c>
      <c r="Z4" s="1">
        <v>43</v>
      </c>
      <c r="AA4" s="1">
        <v>797</v>
      </c>
      <c r="AB4" s="1">
        <v>46</v>
      </c>
      <c r="AC4" s="1">
        <v>61</v>
      </c>
      <c r="AD4" s="1" t="s">
        <v>69</v>
      </c>
      <c r="AE4" s="1">
        <v>460</v>
      </c>
      <c r="AF4" s="1" t="s">
        <v>731</v>
      </c>
      <c r="AG4" s="1" t="s">
        <v>609</v>
      </c>
      <c r="AH4" s="1" t="s">
        <v>732</v>
      </c>
      <c r="AI4" s="1" t="s">
        <v>733</v>
      </c>
      <c r="AJ4" s="1" t="s">
        <v>612</v>
      </c>
      <c r="AK4" s="1" t="s">
        <v>616</v>
      </c>
      <c r="AL4" s="1" t="s">
        <v>691</v>
      </c>
      <c r="AM4" s="1" t="s">
        <v>734</v>
      </c>
      <c r="AN4" s="1" t="s">
        <v>693</v>
      </c>
      <c r="AO4" s="1" t="s">
        <v>735</v>
      </c>
      <c r="AP4" s="1" t="s">
        <v>618</v>
      </c>
      <c r="AQ4" s="1" t="s">
        <v>736</v>
      </c>
      <c r="AR4" s="1" t="s">
        <v>737</v>
      </c>
      <c r="AS4" s="1" t="s">
        <v>657</v>
      </c>
      <c r="AT4" s="1" t="s">
        <v>622</v>
      </c>
      <c r="AU4" s="1" t="s">
        <v>696</v>
      </c>
      <c r="AV4" s="1" t="s">
        <v>618</v>
      </c>
      <c r="AW4" s="1" t="s">
        <v>738</v>
      </c>
      <c r="AX4" s="1" t="s">
        <v>698</v>
      </c>
      <c r="AY4" s="1" t="s">
        <v>627</v>
      </c>
      <c r="AZ4" s="1" t="s">
        <v>628</v>
      </c>
      <c r="BA4" s="1" t="s">
        <v>739</v>
      </c>
      <c r="BB4" s="1" t="s">
        <v>630</v>
      </c>
      <c r="BC4" s="1" t="s">
        <v>631</v>
      </c>
      <c r="BD4" s="1" t="s">
        <v>740</v>
      </c>
      <c r="BE4" s="1" t="s">
        <v>700</v>
      </c>
      <c r="BF4" s="1" t="s">
        <v>701</v>
      </c>
      <c r="BG4" s="1" t="s">
        <v>741</v>
      </c>
      <c r="BH4" s="1" t="s">
        <v>703</v>
      </c>
      <c r="BI4" s="1" t="s">
        <v>637</v>
      </c>
      <c r="BJ4" s="1" t="s">
        <v>704</v>
      </c>
      <c r="BK4" s="1" t="s">
        <v>638</v>
      </c>
      <c r="BL4" s="1" t="s">
        <v>705</v>
      </c>
      <c r="BM4" s="1" t="s">
        <v>10</v>
      </c>
      <c r="BN4" s="1" t="s">
        <v>640</v>
      </c>
      <c r="BO4" s="1" t="s">
        <v>706</v>
      </c>
      <c r="BP4" s="1" t="s">
        <v>742</v>
      </c>
      <c r="BQ4" s="1" t="s">
        <v>643</v>
      </c>
      <c r="BR4" s="1" t="s">
        <v>644</v>
      </c>
      <c r="BS4" s="1" t="s">
        <v>743</v>
      </c>
      <c r="BT4" s="1" t="s">
        <v>624</v>
      </c>
      <c r="BU4" s="1" t="s">
        <v>647</v>
      </c>
      <c r="BV4" s="1" t="s">
        <v>709</v>
      </c>
      <c r="BW4" s="1" t="s">
        <v>710</v>
      </c>
      <c r="BX4" s="1" t="s">
        <v>744</v>
      </c>
      <c r="BY4" s="1" t="s">
        <v>745</v>
      </c>
      <c r="BZ4" s="1" t="s">
        <v>712</v>
      </c>
      <c r="CA4" s="1" t="s">
        <v>647</v>
      </c>
      <c r="CB4" s="1" t="s">
        <v>622</v>
      </c>
      <c r="CC4" s="1" t="s">
        <v>69</v>
      </c>
      <c r="CD4" s="1" t="s">
        <v>714</v>
      </c>
      <c r="CE4" s="1" t="s">
        <v>746</v>
      </c>
      <c r="CF4" s="1" t="s">
        <v>747</v>
      </c>
      <c r="CG4" s="1" t="s">
        <v>657</v>
      </c>
      <c r="CH4" s="1" t="s">
        <v>658</v>
      </c>
      <c r="CI4" s="1" t="s">
        <v>710</v>
      </c>
      <c r="CJ4" s="1" t="s">
        <v>714</v>
      </c>
      <c r="CK4" s="1" t="s">
        <v>661</v>
      </c>
      <c r="CL4" s="1" t="s">
        <v>662</v>
      </c>
      <c r="CM4" s="1" t="s">
        <v>748</v>
      </c>
      <c r="CN4" s="1" t="s">
        <v>749</v>
      </c>
      <c r="CO4" s="1" t="s">
        <v>750</v>
      </c>
      <c r="CP4" s="1" t="s">
        <v>666</v>
      </c>
      <c r="CQ4" s="1" t="s">
        <v>751</v>
      </c>
      <c r="CR4" s="1" t="s">
        <v>719</v>
      </c>
      <c r="CS4" s="1" t="s">
        <v>720</v>
      </c>
      <c r="CT4" s="1" t="s">
        <v>630</v>
      </c>
      <c r="CU4" s="1" t="s">
        <v>752</v>
      </c>
      <c r="CV4" s="1" t="s">
        <v>753</v>
      </c>
      <c r="CW4" s="1" t="s">
        <v>754</v>
      </c>
      <c r="CX4" s="1" t="s">
        <v>618</v>
      </c>
      <c r="CY4" s="1" t="s">
        <v>673</v>
      </c>
      <c r="CZ4" s="1" t="s">
        <v>674</v>
      </c>
      <c r="DA4" s="1" t="s">
        <v>675</v>
      </c>
      <c r="DB4" s="1" t="s">
        <v>10</v>
      </c>
      <c r="DC4" s="1" t="s">
        <v>676</v>
      </c>
      <c r="DD4" s="1" t="s">
        <v>632</v>
      </c>
      <c r="DE4" s="1" t="s">
        <v>677</v>
      </c>
      <c r="DF4" s="1" t="s">
        <v>755</v>
      </c>
      <c r="DG4" s="1" t="s">
        <v>725</v>
      </c>
      <c r="DH4" s="1" t="s">
        <v>680</v>
      </c>
      <c r="DI4" s="1" t="s">
        <v>666</v>
      </c>
      <c r="DJ4" s="1" t="s">
        <v>681</v>
      </c>
      <c r="DK4" s="1" t="s">
        <v>726</v>
      </c>
      <c r="DL4" s="1" t="s">
        <v>756</v>
      </c>
      <c r="DM4" s="1" t="s">
        <v>757</v>
      </c>
      <c r="DN4" s="1" t="s">
        <v>758</v>
      </c>
      <c r="DO4" s="1" t="s">
        <v>686</v>
      </c>
      <c r="DP4" s="1" t="s">
        <v>674</v>
      </c>
      <c r="DQ4" s="1" t="s">
        <v>687</v>
      </c>
    </row>
    <row r="5" spans="1:121" x14ac:dyDescent="0.25">
      <c r="A5" s="1" t="s">
        <v>72</v>
      </c>
      <c r="B5" s="1">
        <v>45472</v>
      </c>
      <c r="C5" s="1">
        <v>26</v>
      </c>
      <c r="D5" s="1">
        <v>36</v>
      </c>
      <c r="E5" s="1">
        <v>64</v>
      </c>
      <c r="F5" s="1">
        <v>279</v>
      </c>
      <c r="G5" s="1">
        <v>5</v>
      </c>
      <c r="H5" s="1">
        <v>242</v>
      </c>
      <c r="I5" s="1">
        <v>8</v>
      </c>
      <c r="J5" s="1">
        <v>181</v>
      </c>
      <c r="K5" s="1">
        <v>11</v>
      </c>
      <c r="L5" s="1">
        <v>4725</v>
      </c>
      <c r="M5" s="1">
        <v>72</v>
      </c>
      <c r="N5" s="1">
        <v>15</v>
      </c>
      <c r="O5" s="1">
        <v>14</v>
      </c>
      <c r="P5" s="1">
        <v>52</v>
      </c>
      <c r="Q5" s="1">
        <v>47</v>
      </c>
      <c r="R5" s="1">
        <v>54</v>
      </c>
      <c r="S5" s="1">
        <v>16</v>
      </c>
      <c r="T5" s="1">
        <v>39</v>
      </c>
      <c r="U5" s="1">
        <v>11</v>
      </c>
      <c r="V5" s="1">
        <v>180</v>
      </c>
      <c r="W5" s="1">
        <v>44</v>
      </c>
      <c r="X5" s="1">
        <v>93</v>
      </c>
      <c r="Y5" s="1">
        <v>1590</v>
      </c>
      <c r="Z5" s="1">
        <v>43</v>
      </c>
      <c r="AA5" s="1">
        <v>800</v>
      </c>
      <c r="AB5" s="1">
        <v>46</v>
      </c>
      <c r="AC5" s="1">
        <v>60</v>
      </c>
      <c r="AD5" s="1" t="s">
        <v>69</v>
      </c>
      <c r="AE5" s="1">
        <v>466</v>
      </c>
      <c r="AF5" s="1" t="s">
        <v>759</v>
      </c>
      <c r="AG5" s="1" t="s">
        <v>609</v>
      </c>
      <c r="AH5" s="1" t="s">
        <v>760</v>
      </c>
      <c r="AI5" s="1" t="s">
        <v>611</v>
      </c>
      <c r="AJ5" s="1" t="s">
        <v>612</v>
      </c>
      <c r="AK5" s="1" t="s">
        <v>616</v>
      </c>
      <c r="AL5" s="1" t="s">
        <v>691</v>
      </c>
      <c r="AM5" s="1" t="s">
        <v>734</v>
      </c>
      <c r="AN5" s="1" t="s">
        <v>761</v>
      </c>
      <c r="AO5" s="1" t="s">
        <v>762</v>
      </c>
      <c r="AP5" s="1" t="s">
        <v>618</v>
      </c>
      <c r="AQ5" s="1" t="s">
        <v>743</v>
      </c>
      <c r="AR5" s="1" t="s">
        <v>737</v>
      </c>
      <c r="AS5" s="1" t="s">
        <v>657</v>
      </c>
      <c r="AT5" s="1" t="s">
        <v>622</v>
      </c>
      <c r="AU5" s="1" t="s">
        <v>696</v>
      </c>
      <c r="AV5" s="1" t="s">
        <v>624</v>
      </c>
      <c r="AW5" s="1" t="s">
        <v>763</v>
      </c>
      <c r="AX5" s="1" t="s">
        <v>764</v>
      </c>
      <c r="AY5" s="1" t="s">
        <v>765</v>
      </c>
      <c r="AZ5" s="1" t="s">
        <v>628</v>
      </c>
      <c r="BA5" s="1" t="s">
        <v>766</v>
      </c>
      <c r="BB5" s="1" t="s">
        <v>630</v>
      </c>
      <c r="BC5" s="1" t="s">
        <v>631</v>
      </c>
      <c r="BD5" s="1" t="s">
        <v>740</v>
      </c>
      <c r="BE5" s="1" t="s">
        <v>700</v>
      </c>
      <c r="BF5" s="1" t="s">
        <v>701</v>
      </c>
      <c r="BG5" s="1" t="s">
        <v>767</v>
      </c>
      <c r="BH5" s="1" t="s">
        <v>768</v>
      </c>
      <c r="BI5" s="1" t="s">
        <v>637</v>
      </c>
      <c r="BJ5" s="1" t="s">
        <v>704</v>
      </c>
      <c r="BK5" s="1" t="s">
        <v>769</v>
      </c>
      <c r="BL5" s="1" t="s">
        <v>770</v>
      </c>
      <c r="BM5" s="1" t="s">
        <v>10</v>
      </c>
      <c r="BN5" s="1" t="s">
        <v>640</v>
      </c>
      <c r="BO5" s="1" t="s">
        <v>771</v>
      </c>
      <c r="BP5" s="1" t="s">
        <v>772</v>
      </c>
      <c r="BQ5" s="1" t="s">
        <v>643</v>
      </c>
      <c r="BR5" s="1" t="s">
        <v>644</v>
      </c>
      <c r="BS5" s="1" t="s">
        <v>773</v>
      </c>
      <c r="BT5" s="1" t="s">
        <v>624</v>
      </c>
      <c r="BU5" s="1" t="s">
        <v>647</v>
      </c>
      <c r="BV5" s="1" t="s">
        <v>774</v>
      </c>
      <c r="BW5" s="1" t="s">
        <v>710</v>
      </c>
      <c r="BX5" s="1" t="s">
        <v>775</v>
      </c>
      <c r="BY5" s="1" t="s">
        <v>776</v>
      </c>
      <c r="BZ5" s="1" t="s">
        <v>777</v>
      </c>
      <c r="CA5" s="1" t="s">
        <v>658</v>
      </c>
      <c r="CB5" s="1" t="s">
        <v>622</v>
      </c>
      <c r="CC5" s="1" t="s">
        <v>69</v>
      </c>
      <c r="CD5" s="1" t="s">
        <v>778</v>
      </c>
      <c r="CE5" s="1" t="s">
        <v>779</v>
      </c>
      <c r="CF5" s="1" t="s">
        <v>780</v>
      </c>
      <c r="CG5" s="1" t="s">
        <v>657</v>
      </c>
      <c r="CH5" s="1" t="s">
        <v>658</v>
      </c>
      <c r="CI5" s="1" t="s">
        <v>710</v>
      </c>
      <c r="CJ5" s="1" t="s">
        <v>714</v>
      </c>
      <c r="CK5" s="1" t="s">
        <v>661</v>
      </c>
      <c r="CL5" s="1" t="s">
        <v>662</v>
      </c>
      <c r="CM5" s="1" t="s">
        <v>781</v>
      </c>
      <c r="CN5" s="1" t="s">
        <v>749</v>
      </c>
      <c r="CO5" s="1" t="s">
        <v>750</v>
      </c>
      <c r="CP5" s="1" t="s">
        <v>666</v>
      </c>
      <c r="CQ5" s="1" t="s">
        <v>782</v>
      </c>
      <c r="CR5" s="1" t="s">
        <v>719</v>
      </c>
      <c r="CS5" s="1" t="s">
        <v>720</v>
      </c>
      <c r="CT5" s="1" t="s">
        <v>630</v>
      </c>
      <c r="CU5" s="1" t="s">
        <v>783</v>
      </c>
      <c r="CV5" s="1" t="s">
        <v>784</v>
      </c>
      <c r="CW5" s="1" t="s">
        <v>785</v>
      </c>
      <c r="CX5" s="1" t="s">
        <v>618</v>
      </c>
      <c r="CY5" s="1" t="s">
        <v>614</v>
      </c>
      <c r="CZ5" s="1" t="s">
        <v>674</v>
      </c>
      <c r="DA5" s="1" t="s">
        <v>675</v>
      </c>
      <c r="DB5" s="1" t="s">
        <v>10</v>
      </c>
      <c r="DC5" s="1" t="s">
        <v>786</v>
      </c>
      <c r="DD5" s="1" t="s">
        <v>632</v>
      </c>
      <c r="DE5" s="1" t="s">
        <v>768</v>
      </c>
      <c r="DF5" s="1" t="s">
        <v>787</v>
      </c>
      <c r="DG5" s="1" t="s">
        <v>788</v>
      </c>
      <c r="DH5" s="1" t="s">
        <v>774</v>
      </c>
      <c r="DI5" s="1" t="s">
        <v>666</v>
      </c>
      <c r="DJ5" s="1" t="s">
        <v>681</v>
      </c>
      <c r="DK5" s="1" t="s">
        <v>726</v>
      </c>
      <c r="DL5" s="1" t="s">
        <v>756</v>
      </c>
      <c r="DM5" s="1" t="s">
        <v>789</v>
      </c>
      <c r="DN5" s="1" t="s">
        <v>790</v>
      </c>
      <c r="DO5" s="1" t="s">
        <v>686</v>
      </c>
      <c r="DP5" s="1" t="s">
        <v>674</v>
      </c>
      <c r="DQ5" s="1" t="s">
        <v>713</v>
      </c>
    </row>
    <row r="6" spans="1:121" x14ac:dyDescent="0.25">
      <c r="A6" s="1" t="s">
        <v>73</v>
      </c>
      <c r="B6" s="1">
        <v>45547</v>
      </c>
      <c r="C6" s="1">
        <v>26</v>
      </c>
      <c r="D6" s="1">
        <v>36</v>
      </c>
      <c r="E6" s="1">
        <v>64</v>
      </c>
      <c r="F6" s="1">
        <v>280</v>
      </c>
      <c r="G6" s="1">
        <v>5</v>
      </c>
      <c r="H6" s="1">
        <v>243</v>
      </c>
      <c r="I6" s="1">
        <v>8</v>
      </c>
      <c r="J6" s="1">
        <v>181</v>
      </c>
      <c r="K6" s="1">
        <v>11</v>
      </c>
      <c r="L6" s="1">
        <v>4735</v>
      </c>
      <c r="M6" s="1">
        <v>72</v>
      </c>
      <c r="N6" s="1">
        <v>15</v>
      </c>
      <c r="O6" s="1">
        <v>14</v>
      </c>
      <c r="P6" s="1">
        <v>52</v>
      </c>
      <c r="Q6" s="1">
        <v>47</v>
      </c>
      <c r="R6" s="1">
        <v>54</v>
      </c>
      <c r="S6" s="1">
        <v>16</v>
      </c>
      <c r="T6" s="1">
        <v>39</v>
      </c>
      <c r="U6" s="1">
        <v>11</v>
      </c>
      <c r="V6" s="1">
        <v>181</v>
      </c>
      <c r="W6" s="1">
        <v>44</v>
      </c>
      <c r="X6" s="1">
        <v>94</v>
      </c>
      <c r="Y6" s="1">
        <v>1588</v>
      </c>
      <c r="Z6" s="1">
        <v>49</v>
      </c>
      <c r="AA6" s="1">
        <v>798</v>
      </c>
      <c r="AB6" s="1">
        <v>46</v>
      </c>
      <c r="AC6" s="1">
        <v>54</v>
      </c>
      <c r="AD6" s="1" t="s">
        <v>69</v>
      </c>
      <c r="AE6" s="1">
        <v>468</v>
      </c>
      <c r="AF6" s="1" t="s">
        <v>759</v>
      </c>
      <c r="AG6" s="1" t="s">
        <v>791</v>
      </c>
      <c r="AH6" s="1" t="s">
        <v>792</v>
      </c>
      <c r="AI6" s="1" t="s">
        <v>733</v>
      </c>
      <c r="AJ6" s="1" t="s">
        <v>612</v>
      </c>
      <c r="AK6" s="1" t="s">
        <v>793</v>
      </c>
      <c r="AL6" s="1" t="s">
        <v>691</v>
      </c>
      <c r="AM6" s="1" t="s">
        <v>794</v>
      </c>
      <c r="AN6" s="1" t="s">
        <v>795</v>
      </c>
      <c r="AO6" s="1" t="s">
        <v>762</v>
      </c>
      <c r="AP6" s="1" t="s">
        <v>618</v>
      </c>
      <c r="AQ6" s="1" t="s">
        <v>773</v>
      </c>
      <c r="AR6" s="1" t="s">
        <v>737</v>
      </c>
      <c r="AS6" s="1" t="s">
        <v>657</v>
      </c>
      <c r="AT6" s="1" t="s">
        <v>622</v>
      </c>
      <c r="AU6" s="1" t="s">
        <v>696</v>
      </c>
      <c r="AV6" s="1" t="s">
        <v>624</v>
      </c>
      <c r="AW6" s="1" t="s">
        <v>796</v>
      </c>
      <c r="AX6" s="1" t="s">
        <v>698</v>
      </c>
      <c r="AY6" s="1" t="s">
        <v>765</v>
      </c>
      <c r="AZ6" s="1" t="s">
        <v>797</v>
      </c>
      <c r="BA6" s="1" t="s">
        <v>766</v>
      </c>
      <c r="BB6" s="1" t="s">
        <v>630</v>
      </c>
      <c r="BC6" s="1" t="s">
        <v>631</v>
      </c>
      <c r="BD6" s="1" t="s">
        <v>614</v>
      </c>
      <c r="BE6" s="1" t="s">
        <v>700</v>
      </c>
      <c r="BF6" s="1" t="s">
        <v>798</v>
      </c>
      <c r="BG6" s="1" t="s">
        <v>767</v>
      </c>
      <c r="BH6" s="1" t="s">
        <v>799</v>
      </c>
      <c r="BI6" s="1" t="s">
        <v>637</v>
      </c>
      <c r="BJ6" s="1" t="s">
        <v>704</v>
      </c>
      <c r="BK6" s="1" t="s">
        <v>769</v>
      </c>
      <c r="BL6" s="1" t="s">
        <v>770</v>
      </c>
      <c r="BM6" s="1" t="s">
        <v>10</v>
      </c>
      <c r="BN6" s="1" t="s">
        <v>610</v>
      </c>
      <c r="BO6" s="1" t="s">
        <v>800</v>
      </c>
      <c r="BP6" s="1" t="s">
        <v>801</v>
      </c>
      <c r="BQ6" s="1" t="s">
        <v>643</v>
      </c>
      <c r="BR6" s="1" t="s">
        <v>802</v>
      </c>
      <c r="BS6" s="1" t="s">
        <v>773</v>
      </c>
      <c r="BT6" s="1" t="s">
        <v>624</v>
      </c>
      <c r="BU6" s="1" t="s">
        <v>647</v>
      </c>
      <c r="BV6" s="1" t="s">
        <v>709</v>
      </c>
      <c r="BW6" s="1" t="s">
        <v>710</v>
      </c>
      <c r="BX6" s="1" t="s">
        <v>803</v>
      </c>
      <c r="BY6" s="1" t="s">
        <v>804</v>
      </c>
      <c r="BZ6" s="1" t="s">
        <v>652</v>
      </c>
      <c r="CA6" s="1" t="s">
        <v>658</v>
      </c>
      <c r="CB6" s="1" t="s">
        <v>653</v>
      </c>
      <c r="CC6" s="1" t="s">
        <v>69</v>
      </c>
      <c r="CD6" s="1" t="s">
        <v>778</v>
      </c>
      <c r="CE6" s="1" t="s">
        <v>805</v>
      </c>
      <c r="CF6" s="1" t="s">
        <v>780</v>
      </c>
      <c r="CG6" s="1" t="s">
        <v>657</v>
      </c>
      <c r="CH6" s="1" t="s">
        <v>658</v>
      </c>
      <c r="CI6" s="1" t="s">
        <v>710</v>
      </c>
      <c r="CJ6" s="1" t="s">
        <v>778</v>
      </c>
      <c r="CK6" s="1" t="s">
        <v>661</v>
      </c>
      <c r="CL6" s="1" t="s">
        <v>662</v>
      </c>
      <c r="CM6" s="1" t="s">
        <v>806</v>
      </c>
      <c r="CN6" s="1" t="s">
        <v>664</v>
      </c>
      <c r="CO6" s="1" t="s">
        <v>807</v>
      </c>
      <c r="CP6" s="1" t="s">
        <v>666</v>
      </c>
      <c r="CQ6" s="1" t="s">
        <v>808</v>
      </c>
      <c r="CR6" s="1" t="s">
        <v>719</v>
      </c>
      <c r="CS6" s="1" t="s">
        <v>720</v>
      </c>
      <c r="CT6" s="1" t="s">
        <v>630</v>
      </c>
      <c r="CU6" s="1" t="s">
        <v>752</v>
      </c>
      <c r="CV6" s="1" t="s">
        <v>784</v>
      </c>
      <c r="CW6" s="1" t="s">
        <v>809</v>
      </c>
      <c r="CX6" s="1" t="s">
        <v>618</v>
      </c>
      <c r="CY6" s="1" t="s">
        <v>810</v>
      </c>
      <c r="CZ6" s="1" t="s">
        <v>674</v>
      </c>
      <c r="DA6" s="1" t="s">
        <v>811</v>
      </c>
      <c r="DB6" s="1" t="s">
        <v>10</v>
      </c>
      <c r="DC6" s="1" t="s">
        <v>812</v>
      </c>
      <c r="DD6" s="1" t="s">
        <v>632</v>
      </c>
      <c r="DE6" s="1" t="s">
        <v>813</v>
      </c>
      <c r="DF6" s="1" t="s">
        <v>787</v>
      </c>
      <c r="DG6" s="1" t="s">
        <v>814</v>
      </c>
      <c r="DH6" s="1" t="s">
        <v>774</v>
      </c>
      <c r="DI6" s="1" t="s">
        <v>666</v>
      </c>
      <c r="DJ6" s="1" t="s">
        <v>815</v>
      </c>
      <c r="DK6" s="1" t="s">
        <v>726</v>
      </c>
      <c r="DL6" s="1" t="s">
        <v>816</v>
      </c>
      <c r="DM6" s="1" t="s">
        <v>817</v>
      </c>
      <c r="DN6" s="1" t="s">
        <v>790</v>
      </c>
      <c r="DO6" s="1" t="s">
        <v>818</v>
      </c>
      <c r="DP6" s="1" t="s">
        <v>674</v>
      </c>
      <c r="DQ6" s="1" t="s">
        <v>713</v>
      </c>
    </row>
    <row r="7" spans="1:121" x14ac:dyDescent="0.25">
      <c r="A7" s="1" t="s">
        <v>74</v>
      </c>
      <c r="B7" s="1">
        <v>45607</v>
      </c>
      <c r="C7" s="1">
        <v>26</v>
      </c>
      <c r="D7" s="1">
        <v>36</v>
      </c>
      <c r="E7" s="1">
        <v>64</v>
      </c>
      <c r="F7" s="1">
        <v>281</v>
      </c>
      <c r="G7" s="1">
        <v>5</v>
      </c>
      <c r="H7" s="1">
        <v>236</v>
      </c>
      <c r="I7" s="1">
        <v>8</v>
      </c>
      <c r="J7" s="1">
        <v>183</v>
      </c>
      <c r="K7" s="1">
        <v>11</v>
      </c>
      <c r="L7" s="1">
        <v>4749</v>
      </c>
      <c r="M7" s="1">
        <v>72</v>
      </c>
      <c r="N7" s="1">
        <v>15</v>
      </c>
      <c r="O7" s="1">
        <v>14</v>
      </c>
      <c r="P7" s="1">
        <v>51</v>
      </c>
      <c r="Q7" s="1">
        <v>47</v>
      </c>
      <c r="R7" s="1">
        <v>52</v>
      </c>
      <c r="S7" s="1">
        <v>16</v>
      </c>
      <c r="T7" s="1">
        <v>39</v>
      </c>
      <c r="U7" s="1">
        <v>11</v>
      </c>
      <c r="V7" s="1">
        <v>179</v>
      </c>
      <c r="W7" s="1">
        <v>44</v>
      </c>
      <c r="X7" s="1">
        <v>94</v>
      </c>
      <c r="Y7" s="1">
        <v>1601</v>
      </c>
      <c r="Z7" s="1">
        <v>49</v>
      </c>
      <c r="AA7" s="1">
        <v>797</v>
      </c>
      <c r="AB7" s="1">
        <v>46</v>
      </c>
      <c r="AC7" s="1">
        <v>55</v>
      </c>
      <c r="AD7" s="1" t="s">
        <v>69</v>
      </c>
      <c r="AE7" s="1">
        <v>467</v>
      </c>
      <c r="AF7" s="1" t="s">
        <v>731</v>
      </c>
      <c r="AG7" s="1" t="s">
        <v>819</v>
      </c>
      <c r="AH7" s="1" t="s">
        <v>820</v>
      </c>
      <c r="AI7" s="1" t="s">
        <v>821</v>
      </c>
      <c r="AJ7" s="1" t="s">
        <v>635</v>
      </c>
      <c r="AK7" s="1" t="s">
        <v>613</v>
      </c>
      <c r="AL7" s="1" t="s">
        <v>822</v>
      </c>
      <c r="AM7" s="1" t="s">
        <v>794</v>
      </c>
      <c r="AN7" s="1" t="s">
        <v>823</v>
      </c>
      <c r="AO7" s="1" t="s">
        <v>824</v>
      </c>
      <c r="AP7" s="1" t="s">
        <v>825</v>
      </c>
      <c r="AQ7" s="1" t="s">
        <v>826</v>
      </c>
      <c r="AR7" s="1" t="s">
        <v>737</v>
      </c>
      <c r="AS7" s="1" t="s">
        <v>827</v>
      </c>
      <c r="AT7" s="1" t="s">
        <v>622</v>
      </c>
      <c r="AU7" s="1" t="s">
        <v>696</v>
      </c>
      <c r="AV7" s="1" t="s">
        <v>624</v>
      </c>
      <c r="AW7" s="1" t="s">
        <v>828</v>
      </c>
      <c r="AX7" s="1" t="s">
        <v>829</v>
      </c>
      <c r="AY7" s="1" t="s">
        <v>765</v>
      </c>
      <c r="AZ7" s="1" t="s">
        <v>699</v>
      </c>
      <c r="BA7" s="1" t="s">
        <v>766</v>
      </c>
      <c r="BB7" s="1" t="s">
        <v>630</v>
      </c>
      <c r="BC7" s="1" t="s">
        <v>609</v>
      </c>
      <c r="BD7" s="1" t="s">
        <v>614</v>
      </c>
      <c r="BE7" s="1" t="s">
        <v>700</v>
      </c>
      <c r="BF7" s="1" t="s">
        <v>798</v>
      </c>
      <c r="BG7" s="1" t="s">
        <v>830</v>
      </c>
      <c r="BH7" s="1" t="s">
        <v>799</v>
      </c>
      <c r="BI7" s="1" t="s">
        <v>637</v>
      </c>
      <c r="BJ7" s="1" t="s">
        <v>704</v>
      </c>
      <c r="BK7" s="1" t="s">
        <v>769</v>
      </c>
      <c r="BL7" s="1" t="s">
        <v>770</v>
      </c>
      <c r="BM7" s="1" t="s">
        <v>10</v>
      </c>
      <c r="BN7" s="1" t="s">
        <v>760</v>
      </c>
      <c r="BO7" s="1" t="s">
        <v>831</v>
      </c>
      <c r="BP7" s="1" t="s">
        <v>832</v>
      </c>
      <c r="BQ7" s="1" t="s">
        <v>643</v>
      </c>
      <c r="BR7" s="1" t="s">
        <v>802</v>
      </c>
      <c r="BS7" s="1" t="s">
        <v>773</v>
      </c>
      <c r="BT7" s="1" t="s">
        <v>704</v>
      </c>
      <c r="BU7" s="1" t="s">
        <v>647</v>
      </c>
      <c r="BV7" s="1" t="s">
        <v>709</v>
      </c>
      <c r="BW7" s="1" t="s">
        <v>710</v>
      </c>
      <c r="BX7" s="1" t="s">
        <v>833</v>
      </c>
      <c r="BY7" s="1" t="s">
        <v>834</v>
      </c>
      <c r="BZ7" s="1" t="s">
        <v>777</v>
      </c>
      <c r="CA7" s="1" t="s">
        <v>658</v>
      </c>
      <c r="CB7" s="1" t="s">
        <v>653</v>
      </c>
      <c r="CC7" s="1" t="s">
        <v>69</v>
      </c>
      <c r="CD7" s="1" t="s">
        <v>714</v>
      </c>
      <c r="CE7" s="1" t="s">
        <v>835</v>
      </c>
      <c r="CF7" s="1" t="s">
        <v>836</v>
      </c>
      <c r="CG7" s="1" t="s">
        <v>657</v>
      </c>
      <c r="CH7" s="1" t="s">
        <v>658</v>
      </c>
      <c r="CI7" s="1" t="s">
        <v>710</v>
      </c>
      <c r="CJ7" s="1" t="s">
        <v>778</v>
      </c>
      <c r="CK7" s="1" t="s">
        <v>649</v>
      </c>
      <c r="CL7" s="1" t="s">
        <v>662</v>
      </c>
      <c r="CM7" s="1" t="s">
        <v>806</v>
      </c>
      <c r="CN7" s="1" t="s">
        <v>837</v>
      </c>
      <c r="CO7" s="1" t="s">
        <v>838</v>
      </c>
      <c r="CP7" s="1" t="s">
        <v>839</v>
      </c>
      <c r="CQ7" s="1" t="s">
        <v>840</v>
      </c>
      <c r="CR7" s="1" t="s">
        <v>719</v>
      </c>
      <c r="CS7" s="1" t="s">
        <v>720</v>
      </c>
      <c r="CT7" s="1" t="s">
        <v>630</v>
      </c>
      <c r="CU7" s="1" t="s">
        <v>841</v>
      </c>
      <c r="CV7" s="1" t="s">
        <v>784</v>
      </c>
      <c r="CW7" s="1" t="s">
        <v>842</v>
      </c>
      <c r="CX7" s="1" t="s">
        <v>618</v>
      </c>
      <c r="CY7" s="1" t="s">
        <v>614</v>
      </c>
      <c r="CZ7" s="1" t="s">
        <v>674</v>
      </c>
      <c r="DA7" s="1" t="s">
        <v>811</v>
      </c>
      <c r="DB7" s="1" t="s">
        <v>10</v>
      </c>
      <c r="DC7" s="1" t="s">
        <v>786</v>
      </c>
      <c r="DD7" s="1" t="s">
        <v>632</v>
      </c>
      <c r="DE7" s="1" t="s">
        <v>843</v>
      </c>
      <c r="DF7" s="1" t="s">
        <v>693</v>
      </c>
      <c r="DG7" s="1" t="s">
        <v>844</v>
      </c>
      <c r="DH7" s="1" t="s">
        <v>774</v>
      </c>
      <c r="DI7" s="1" t="s">
        <v>666</v>
      </c>
      <c r="DJ7" s="1" t="s">
        <v>815</v>
      </c>
      <c r="DK7" s="1" t="s">
        <v>845</v>
      </c>
      <c r="DL7" s="1" t="s">
        <v>686</v>
      </c>
      <c r="DM7" s="1" t="s">
        <v>846</v>
      </c>
      <c r="DN7" s="1" t="s">
        <v>822</v>
      </c>
      <c r="DO7" s="1" t="s">
        <v>816</v>
      </c>
      <c r="DP7" s="1" t="s">
        <v>674</v>
      </c>
      <c r="DQ7" s="1" t="s">
        <v>622</v>
      </c>
    </row>
    <row r="8" spans="1:121" x14ac:dyDescent="0.25">
      <c r="A8" s="1" t="s">
        <v>75</v>
      </c>
      <c r="B8" s="1">
        <v>45707</v>
      </c>
      <c r="C8" s="1">
        <v>26</v>
      </c>
      <c r="D8" s="1">
        <v>36</v>
      </c>
      <c r="E8" s="1">
        <v>63</v>
      </c>
      <c r="F8" s="1">
        <v>281</v>
      </c>
      <c r="G8" s="1">
        <v>5</v>
      </c>
      <c r="H8" s="1">
        <v>237</v>
      </c>
      <c r="I8" s="1">
        <v>8</v>
      </c>
      <c r="J8" s="1">
        <v>182</v>
      </c>
      <c r="K8" s="1">
        <v>11</v>
      </c>
      <c r="L8" s="1">
        <v>4763</v>
      </c>
      <c r="M8" s="1">
        <v>72</v>
      </c>
      <c r="N8" s="1">
        <v>15</v>
      </c>
      <c r="O8" s="1">
        <v>14</v>
      </c>
      <c r="P8" s="1">
        <v>51</v>
      </c>
      <c r="Q8" s="1">
        <v>47</v>
      </c>
      <c r="R8" s="1">
        <v>52</v>
      </c>
      <c r="S8" s="1">
        <v>18</v>
      </c>
      <c r="T8" s="1">
        <v>39</v>
      </c>
      <c r="U8" s="1">
        <v>11</v>
      </c>
      <c r="V8" s="1">
        <v>180</v>
      </c>
      <c r="W8" s="1">
        <v>44</v>
      </c>
      <c r="X8" s="1">
        <v>94</v>
      </c>
      <c r="Y8" s="1">
        <v>1607</v>
      </c>
      <c r="Z8" s="1">
        <v>49</v>
      </c>
      <c r="AA8" s="1">
        <v>798</v>
      </c>
      <c r="AB8" s="1">
        <v>46</v>
      </c>
      <c r="AC8" s="1">
        <v>54</v>
      </c>
      <c r="AD8" s="1" t="s">
        <v>69</v>
      </c>
      <c r="AE8" s="1">
        <v>469</v>
      </c>
      <c r="AF8" s="1" t="s">
        <v>847</v>
      </c>
      <c r="AG8" s="1" t="s">
        <v>819</v>
      </c>
      <c r="AH8" s="1" t="s">
        <v>848</v>
      </c>
      <c r="AI8" s="1" t="s">
        <v>733</v>
      </c>
      <c r="AJ8" s="1" t="s">
        <v>635</v>
      </c>
      <c r="AK8" s="1" t="s">
        <v>849</v>
      </c>
      <c r="AL8" s="1" t="s">
        <v>822</v>
      </c>
      <c r="AM8" s="1" t="s">
        <v>850</v>
      </c>
      <c r="AN8" s="1" t="s">
        <v>795</v>
      </c>
      <c r="AO8" s="1" t="s">
        <v>851</v>
      </c>
      <c r="AP8" s="1" t="s">
        <v>618</v>
      </c>
      <c r="AQ8" s="1" t="s">
        <v>826</v>
      </c>
      <c r="AR8" s="1" t="s">
        <v>737</v>
      </c>
      <c r="AS8" s="1" t="s">
        <v>827</v>
      </c>
      <c r="AT8" s="1" t="s">
        <v>622</v>
      </c>
      <c r="AU8" s="1" t="s">
        <v>696</v>
      </c>
      <c r="AV8" s="1" t="s">
        <v>618</v>
      </c>
      <c r="AW8" s="1" t="s">
        <v>852</v>
      </c>
      <c r="AX8" s="1" t="s">
        <v>853</v>
      </c>
      <c r="AY8" s="1" t="s">
        <v>765</v>
      </c>
      <c r="AZ8" s="1" t="s">
        <v>797</v>
      </c>
      <c r="BA8" s="1" t="s">
        <v>766</v>
      </c>
      <c r="BB8" s="1" t="s">
        <v>630</v>
      </c>
      <c r="BC8" s="1" t="s">
        <v>689</v>
      </c>
      <c r="BD8" s="1" t="s">
        <v>614</v>
      </c>
      <c r="BE8" s="1" t="s">
        <v>700</v>
      </c>
      <c r="BF8" s="1" t="s">
        <v>798</v>
      </c>
      <c r="BG8" s="1" t="s">
        <v>767</v>
      </c>
      <c r="BH8" s="1" t="s">
        <v>854</v>
      </c>
      <c r="BI8" s="1" t="s">
        <v>637</v>
      </c>
      <c r="BJ8" s="1" t="s">
        <v>704</v>
      </c>
      <c r="BK8" s="1" t="s">
        <v>769</v>
      </c>
      <c r="BL8" s="1" t="s">
        <v>770</v>
      </c>
      <c r="BM8" s="1" t="s">
        <v>10</v>
      </c>
      <c r="BN8" s="1" t="s">
        <v>792</v>
      </c>
      <c r="BO8" s="1" t="s">
        <v>855</v>
      </c>
      <c r="BP8" s="1" t="s">
        <v>856</v>
      </c>
      <c r="BQ8" s="1" t="s">
        <v>643</v>
      </c>
      <c r="BR8" s="1" t="s">
        <v>802</v>
      </c>
      <c r="BS8" s="1" t="s">
        <v>857</v>
      </c>
      <c r="BT8" s="1" t="s">
        <v>704</v>
      </c>
      <c r="BU8" s="1" t="s">
        <v>647</v>
      </c>
      <c r="BV8" s="1" t="s">
        <v>709</v>
      </c>
      <c r="BW8" s="1" t="s">
        <v>710</v>
      </c>
      <c r="BX8" s="1" t="s">
        <v>858</v>
      </c>
      <c r="BY8" s="1" t="s">
        <v>859</v>
      </c>
      <c r="BZ8" s="1" t="s">
        <v>860</v>
      </c>
      <c r="CA8" s="1" t="s">
        <v>658</v>
      </c>
      <c r="CB8" s="1" t="s">
        <v>861</v>
      </c>
      <c r="CC8" s="1" t="s">
        <v>69</v>
      </c>
      <c r="CD8" s="1" t="s">
        <v>714</v>
      </c>
      <c r="CE8" s="1" t="s">
        <v>805</v>
      </c>
      <c r="CF8" s="1" t="s">
        <v>862</v>
      </c>
      <c r="CG8" s="1" t="s">
        <v>657</v>
      </c>
      <c r="CH8" s="1" t="s">
        <v>643</v>
      </c>
      <c r="CI8" s="1" t="s">
        <v>710</v>
      </c>
      <c r="CJ8" s="1" t="s">
        <v>863</v>
      </c>
      <c r="CK8" s="1" t="s">
        <v>649</v>
      </c>
      <c r="CL8" s="1" t="s">
        <v>662</v>
      </c>
      <c r="CM8" s="1" t="s">
        <v>806</v>
      </c>
      <c r="CN8" s="1" t="s">
        <v>864</v>
      </c>
      <c r="CO8" s="1" t="s">
        <v>865</v>
      </c>
      <c r="CP8" s="1" t="s">
        <v>839</v>
      </c>
      <c r="CQ8" s="1" t="s">
        <v>782</v>
      </c>
      <c r="CR8" s="1" t="s">
        <v>719</v>
      </c>
      <c r="CS8" s="1" t="s">
        <v>720</v>
      </c>
      <c r="CT8" s="1" t="s">
        <v>866</v>
      </c>
      <c r="CU8" s="1" t="s">
        <v>867</v>
      </c>
      <c r="CV8" s="1" t="s">
        <v>784</v>
      </c>
      <c r="CW8" s="1" t="s">
        <v>672</v>
      </c>
      <c r="CX8" s="1" t="s">
        <v>868</v>
      </c>
      <c r="CY8" s="1" t="s">
        <v>869</v>
      </c>
      <c r="CZ8" s="1" t="s">
        <v>674</v>
      </c>
      <c r="DA8" s="1" t="s">
        <v>811</v>
      </c>
      <c r="DB8" s="1" t="s">
        <v>10</v>
      </c>
      <c r="DC8" s="1" t="s">
        <v>870</v>
      </c>
      <c r="DD8" s="1" t="s">
        <v>632</v>
      </c>
      <c r="DE8" s="1" t="s">
        <v>843</v>
      </c>
      <c r="DF8" s="1" t="s">
        <v>795</v>
      </c>
      <c r="DG8" s="1" t="s">
        <v>871</v>
      </c>
      <c r="DH8" s="1" t="s">
        <v>709</v>
      </c>
      <c r="DI8" s="1" t="s">
        <v>666</v>
      </c>
      <c r="DJ8" s="1" t="s">
        <v>815</v>
      </c>
      <c r="DK8" s="1" t="s">
        <v>860</v>
      </c>
      <c r="DL8" s="1" t="s">
        <v>872</v>
      </c>
      <c r="DM8" s="1" t="s">
        <v>846</v>
      </c>
      <c r="DN8" s="1" t="s">
        <v>873</v>
      </c>
      <c r="DO8" s="1" t="s">
        <v>874</v>
      </c>
      <c r="DP8" s="1" t="s">
        <v>674</v>
      </c>
      <c r="DQ8" s="1" t="s">
        <v>622</v>
      </c>
    </row>
    <row r="9" spans="1:121" x14ac:dyDescent="0.25">
      <c r="A9" s="1" t="s">
        <v>76</v>
      </c>
      <c r="B9" s="1">
        <v>45741</v>
      </c>
      <c r="C9" s="1">
        <v>26</v>
      </c>
      <c r="D9" s="1">
        <v>34</v>
      </c>
      <c r="E9" s="1">
        <v>63</v>
      </c>
      <c r="F9" s="1">
        <v>279</v>
      </c>
      <c r="G9" s="1">
        <v>5</v>
      </c>
      <c r="H9" s="1">
        <v>237</v>
      </c>
      <c r="I9" s="1">
        <v>8</v>
      </c>
      <c r="J9" s="1">
        <v>182</v>
      </c>
      <c r="K9" s="1">
        <v>11</v>
      </c>
      <c r="L9" s="1">
        <v>4768</v>
      </c>
      <c r="M9" s="1">
        <v>73</v>
      </c>
      <c r="N9" s="1">
        <v>15</v>
      </c>
      <c r="O9" s="1">
        <v>14</v>
      </c>
      <c r="P9" s="1">
        <v>51</v>
      </c>
      <c r="Q9" s="1">
        <v>45</v>
      </c>
      <c r="R9" s="1">
        <v>52</v>
      </c>
      <c r="S9" s="1">
        <v>18</v>
      </c>
      <c r="T9" s="1">
        <v>39</v>
      </c>
      <c r="U9" s="1">
        <v>11</v>
      </c>
      <c r="V9" s="1">
        <v>183</v>
      </c>
      <c r="W9" s="1">
        <v>43</v>
      </c>
      <c r="X9" s="1">
        <v>93</v>
      </c>
      <c r="Y9" s="1">
        <v>1610</v>
      </c>
      <c r="Z9" s="1">
        <v>48</v>
      </c>
      <c r="AA9" s="1">
        <v>797</v>
      </c>
      <c r="AB9" s="1">
        <v>46</v>
      </c>
      <c r="AC9" s="1">
        <v>52</v>
      </c>
      <c r="AD9" s="1" t="s">
        <v>69</v>
      </c>
      <c r="AE9" s="1">
        <v>469</v>
      </c>
      <c r="AF9" s="1" t="s">
        <v>875</v>
      </c>
      <c r="AG9" s="1" t="s">
        <v>876</v>
      </c>
      <c r="AH9" s="1" t="s">
        <v>877</v>
      </c>
      <c r="AI9" s="1" t="s">
        <v>690</v>
      </c>
      <c r="AJ9" s="1" t="s">
        <v>635</v>
      </c>
      <c r="AK9" s="1" t="s">
        <v>878</v>
      </c>
      <c r="AL9" s="1" t="s">
        <v>873</v>
      </c>
      <c r="AM9" s="1" t="s">
        <v>850</v>
      </c>
      <c r="AN9" s="1" t="s">
        <v>693</v>
      </c>
      <c r="AO9" s="1" t="s">
        <v>762</v>
      </c>
      <c r="AP9" s="1" t="s">
        <v>618</v>
      </c>
      <c r="AQ9" s="1" t="s">
        <v>826</v>
      </c>
      <c r="AR9" s="1" t="s">
        <v>737</v>
      </c>
      <c r="AS9" s="1" t="s">
        <v>879</v>
      </c>
      <c r="AT9" s="1" t="s">
        <v>622</v>
      </c>
      <c r="AU9" s="1" t="s">
        <v>696</v>
      </c>
      <c r="AV9" s="1" t="s">
        <v>618</v>
      </c>
      <c r="AW9" s="1" t="s">
        <v>880</v>
      </c>
      <c r="AX9" s="1" t="s">
        <v>881</v>
      </c>
      <c r="AY9" s="1" t="s">
        <v>830</v>
      </c>
      <c r="AZ9" s="1" t="s">
        <v>882</v>
      </c>
      <c r="BA9" s="1" t="s">
        <v>766</v>
      </c>
      <c r="BB9" s="1" t="s">
        <v>630</v>
      </c>
      <c r="BC9" s="1" t="s">
        <v>705</v>
      </c>
      <c r="BD9" s="1" t="s">
        <v>740</v>
      </c>
      <c r="BE9" s="1" t="s">
        <v>700</v>
      </c>
      <c r="BF9" s="1" t="s">
        <v>798</v>
      </c>
      <c r="BG9" s="1" t="s">
        <v>767</v>
      </c>
      <c r="BH9" s="1" t="s">
        <v>854</v>
      </c>
      <c r="BI9" s="1" t="s">
        <v>637</v>
      </c>
      <c r="BJ9" s="1" t="s">
        <v>883</v>
      </c>
      <c r="BK9" s="1" t="s">
        <v>638</v>
      </c>
      <c r="BL9" s="1" t="s">
        <v>609</v>
      </c>
      <c r="BM9" s="1" t="s">
        <v>10</v>
      </c>
      <c r="BN9" s="1" t="s">
        <v>792</v>
      </c>
      <c r="BO9" s="1" t="s">
        <v>884</v>
      </c>
      <c r="BP9" s="1" t="s">
        <v>885</v>
      </c>
      <c r="BQ9" s="1" t="s">
        <v>643</v>
      </c>
      <c r="BR9" s="1" t="s">
        <v>802</v>
      </c>
      <c r="BS9" s="1" t="s">
        <v>886</v>
      </c>
      <c r="BT9" s="1" t="s">
        <v>704</v>
      </c>
      <c r="BU9" s="1" t="s">
        <v>887</v>
      </c>
      <c r="BV9" s="1" t="s">
        <v>709</v>
      </c>
      <c r="BW9" s="1" t="s">
        <v>710</v>
      </c>
      <c r="BX9" s="1" t="s">
        <v>650</v>
      </c>
      <c r="BY9" s="1" t="s">
        <v>888</v>
      </c>
      <c r="BZ9" s="1" t="s">
        <v>860</v>
      </c>
      <c r="CA9" s="1" t="s">
        <v>658</v>
      </c>
      <c r="CB9" s="1" t="s">
        <v>889</v>
      </c>
      <c r="CC9" s="1" t="s">
        <v>69</v>
      </c>
      <c r="CD9" s="1" t="s">
        <v>778</v>
      </c>
      <c r="CE9" s="1" t="s">
        <v>890</v>
      </c>
      <c r="CF9" s="1" t="s">
        <v>891</v>
      </c>
      <c r="CG9" s="1" t="s">
        <v>657</v>
      </c>
      <c r="CH9" s="1" t="s">
        <v>643</v>
      </c>
      <c r="CI9" s="1" t="s">
        <v>710</v>
      </c>
      <c r="CJ9" s="1" t="s">
        <v>863</v>
      </c>
      <c r="CK9" s="1" t="s">
        <v>710</v>
      </c>
      <c r="CL9" s="1" t="s">
        <v>892</v>
      </c>
      <c r="CM9" s="1" t="s">
        <v>781</v>
      </c>
      <c r="CN9" s="1" t="s">
        <v>893</v>
      </c>
      <c r="CO9" s="1" t="s">
        <v>894</v>
      </c>
      <c r="CP9" s="1" t="s">
        <v>839</v>
      </c>
      <c r="CQ9" s="1" t="s">
        <v>895</v>
      </c>
      <c r="CR9" s="1" t="s">
        <v>719</v>
      </c>
      <c r="CS9" s="1" t="s">
        <v>720</v>
      </c>
      <c r="CT9" s="1" t="s">
        <v>644</v>
      </c>
      <c r="CU9" s="1" t="s">
        <v>896</v>
      </c>
      <c r="CV9" s="1" t="s">
        <v>784</v>
      </c>
      <c r="CW9" s="1" t="s">
        <v>754</v>
      </c>
      <c r="CX9" s="1" t="s">
        <v>868</v>
      </c>
      <c r="CY9" s="1" t="s">
        <v>614</v>
      </c>
      <c r="CZ9" s="1" t="s">
        <v>674</v>
      </c>
      <c r="DA9" s="1" t="s">
        <v>897</v>
      </c>
      <c r="DB9" s="1" t="s">
        <v>10</v>
      </c>
      <c r="DC9" s="1" t="s">
        <v>898</v>
      </c>
      <c r="DD9" s="1" t="s">
        <v>899</v>
      </c>
      <c r="DE9" s="1" t="s">
        <v>900</v>
      </c>
      <c r="DF9" s="1" t="s">
        <v>901</v>
      </c>
      <c r="DG9" s="1" t="s">
        <v>902</v>
      </c>
      <c r="DH9" s="1" t="s">
        <v>709</v>
      </c>
      <c r="DI9" s="1" t="s">
        <v>666</v>
      </c>
      <c r="DJ9" s="1" t="s">
        <v>903</v>
      </c>
      <c r="DK9" s="1" t="s">
        <v>860</v>
      </c>
      <c r="DL9" s="1" t="s">
        <v>872</v>
      </c>
      <c r="DM9" s="1" t="s">
        <v>904</v>
      </c>
      <c r="DN9" s="1" t="s">
        <v>873</v>
      </c>
      <c r="DO9" s="1" t="s">
        <v>874</v>
      </c>
      <c r="DP9" s="1" t="s">
        <v>674</v>
      </c>
      <c r="DQ9" s="1" t="s">
        <v>687</v>
      </c>
    </row>
    <row r="10" spans="1:121" x14ac:dyDescent="0.25">
      <c r="A10" s="1" t="s">
        <v>77</v>
      </c>
      <c r="B10" s="1">
        <v>45575</v>
      </c>
      <c r="C10" s="1">
        <v>26</v>
      </c>
      <c r="D10" s="1">
        <v>32</v>
      </c>
      <c r="E10" s="1">
        <v>63</v>
      </c>
      <c r="F10" s="1">
        <v>276</v>
      </c>
      <c r="G10" s="1">
        <v>5</v>
      </c>
      <c r="H10" s="1">
        <v>236</v>
      </c>
      <c r="I10" s="1">
        <v>8</v>
      </c>
      <c r="J10" s="1">
        <v>182</v>
      </c>
      <c r="K10" s="1">
        <v>11</v>
      </c>
      <c r="L10" s="1">
        <v>4739</v>
      </c>
      <c r="M10" s="1">
        <v>74</v>
      </c>
      <c r="N10" s="1">
        <v>15</v>
      </c>
      <c r="O10" s="1">
        <v>14</v>
      </c>
      <c r="P10" s="1">
        <v>51</v>
      </c>
      <c r="Q10" s="1">
        <v>46</v>
      </c>
      <c r="R10" s="1">
        <v>52</v>
      </c>
      <c r="S10" s="1">
        <v>18</v>
      </c>
      <c r="T10" s="1">
        <v>39</v>
      </c>
      <c r="U10" s="1">
        <v>12</v>
      </c>
      <c r="V10" s="1">
        <v>185</v>
      </c>
      <c r="W10" s="1">
        <v>43</v>
      </c>
      <c r="X10" s="1">
        <v>92</v>
      </c>
      <c r="Y10" s="1">
        <v>1597</v>
      </c>
      <c r="Z10" s="1">
        <v>48</v>
      </c>
      <c r="AA10" s="1">
        <v>800</v>
      </c>
      <c r="AB10" s="1">
        <v>46</v>
      </c>
      <c r="AC10" s="1">
        <v>53</v>
      </c>
      <c r="AD10" s="1" t="s">
        <v>69</v>
      </c>
      <c r="AE10" s="1">
        <v>465</v>
      </c>
      <c r="AF10" s="1" t="s">
        <v>905</v>
      </c>
      <c r="AG10" s="1" t="s">
        <v>876</v>
      </c>
      <c r="AH10" s="1" t="s">
        <v>877</v>
      </c>
      <c r="AI10" s="1" t="s">
        <v>906</v>
      </c>
      <c r="AJ10" s="1" t="s">
        <v>635</v>
      </c>
      <c r="AK10" s="1" t="s">
        <v>901</v>
      </c>
      <c r="AL10" s="1" t="s">
        <v>907</v>
      </c>
      <c r="AM10" s="1" t="s">
        <v>850</v>
      </c>
      <c r="AN10" s="1" t="s">
        <v>908</v>
      </c>
      <c r="AO10" s="1" t="s">
        <v>762</v>
      </c>
      <c r="AP10" s="1" t="s">
        <v>704</v>
      </c>
      <c r="AQ10" s="1" t="s">
        <v>857</v>
      </c>
      <c r="AR10" s="1" t="s">
        <v>737</v>
      </c>
      <c r="AS10" s="1" t="s">
        <v>879</v>
      </c>
      <c r="AT10" s="1" t="s">
        <v>622</v>
      </c>
      <c r="AU10" s="1" t="s">
        <v>696</v>
      </c>
      <c r="AV10" s="1" t="s">
        <v>627</v>
      </c>
      <c r="AW10" s="1" t="s">
        <v>909</v>
      </c>
      <c r="AX10" s="1" t="s">
        <v>626</v>
      </c>
      <c r="AY10" s="1" t="s">
        <v>741</v>
      </c>
      <c r="AZ10" s="1" t="s">
        <v>910</v>
      </c>
      <c r="BA10" s="1" t="s">
        <v>766</v>
      </c>
      <c r="BB10" s="1" t="s">
        <v>630</v>
      </c>
      <c r="BC10" s="1" t="s">
        <v>705</v>
      </c>
      <c r="BD10" s="1" t="s">
        <v>740</v>
      </c>
      <c r="BE10" s="1" t="s">
        <v>911</v>
      </c>
      <c r="BF10" s="1" t="s">
        <v>798</v>
      </c>
      <c r="BG10" s="1" t="s">
        <v>912</v>
      </c>
      <c r="BH10" s="1" t="s">
        <v>799</v>
      </c>
      <c r="BI10" s="1" t="s">
        <v>637</v>
      </c>
      <c r="BJ10" s="1" t="s">
        <v>704</v>
      </c>
      <c r="BK10" s="1" t="s">
        <v>638</v>
      </c>
      <c r="BL10" s="1" t="s">
        <v>770</v>
      </c>
      <c r="BM10" s="1" t="s">
        <v>10</v>
      </c>
      <c r="BN10" s="1" t="s">
        <v>760</v>
      </c>
      <c r="BO10" s="1" t="s">
        <v>913</v>
      </c>
      <c r="BP10" s="1" t="s">
        <v>856</v>
      </c>
      <c r="BQ10" s="1" t="s">
        <v>643</v>
      </c>
      <c r="BR10" s="1" t="s">
        <v>802</v>
      </c>
      <c r="BS10" s="1" t="s">
        <v>914</v>
      </c>
      <c r="BT10" s="1" t="s">
        <v>618</v>
      </c>
      <c r="BU10" s="1" t="s">
        <v>887</v>
      </c>
      <c r="BV10" s="1" t="s">
        <v>709</v>
      </c>
      <c r="BW10" s="1" t="s">
        <v>710</v>
      </c>
      <c r="BX10" s="1" t="s">
        <v>744</v>
      </c>
      <c r="BY10" s="1" t="s">
        <v>776</v>
      </c>
      <c r="BZ10" s="1" t="s">
        <v>845</v>
      </c>
      <c r="CA10" s="1" t="s">
        <v>658</v>
      </c>
      <c r="CB10" s="1" t="s">
        <v>713</v>
      </c>
      <c r="CC10" s="1" t="s">
        <v>69</v>
      </c>
      <c r="CD10" s="1" t="s">
        <v>778</v>
      </c>
      <c r="CE10" s="1" t="s">
        <v>915</v>
      </c>
      <c r="CF10" s="1" t="s">
        <v>916</v>
      </c>
      <c r="CG10" s="1" t="s">
        <v>827</v>
      </c>
      <c r="CH10" s="1" t="s">
        <v>643</v>
      </c>
      <c r="CI10" s="1" t="s">
        <v>710</v>
      </c>
      <c r="CJ10" s="1" t="s">
        <v>714</v>
      </c>
      <c r="CK10" s="1" t="s">
        <v>710</v>
      </c>
      <c r="CL10" s="1" t="s">
        <v>892</v>
      </c>
      <c r="CM10" s="1" t="s">
        <v>743</v>
      </c>
      <c r="CN10" s="1" t="s">
        <v>917</v>
      </c>
      <c r="CO10" s="1" t="s">
        <v>918</v>
      </c>
      <c r="CP10" s="1" t="s">
        <v>839</v>
      </c>
      <c r="CQ10" s="1" t="s">
        <v>919</v>
      </c>
      <c r="CR10" s="1" t="s">
        <v>668</v>
      </c>
      <c r="CS10" s="1" t="s">
        <v>720</v>
      </c>
      <c r="CT10" s="1" t="s">
        <v>644</v>
      </c>
      <c r="CU10" s="1" t="s">
        <v>920</v>
      </c>
      <c r="CV10" s="1" t="s">
        <v>921</v>
      </c>
      <c r="CW10" s="1" t="s">
        <v>754</v>
      </c>
      <c r="CX10" s="1" t="s">
        <v>624</v>
      </c>
      <c r="CY10" s="1" t="s">
        <v>810</v>
      </c>
      <c r="CZ10" s="1" t="s">
        <v>674</v>
      </c>
      <c r="DA10" s="1" t="s">
        <v>702</v>
      </c>
      <c r="DB10" s="1" t="s">
        <v>10</v>
      </c>
      <c r="DC10" s="1" t="s">
        <v>898</v>
      </c>
      <c r="DD10" s="1" t="s">
        <v>632</v>
      </c>
      <c r="DE10" s="1" t="s">
        <v>900</v>
      </c>
      <c r="DF10" s="1" t="s">
        <v>724</v>
      </c>
      <c r="DG10" s="1" t="s">
        <v>922</v>
      </c>
      <c r="DH10" s="1" t="s">
        <v>709</v>
      </c>
      <c r="DI10" s="1" t="s">
        <v>666</v>
      </c>
      <c r="DJ10" s="1" t="s">
        <v>903</v>
      </c>
      <c r="DK10" s="1" t="s">
        <v>860</v>
      </c>
      <c r="DL10" s="1" t="s">
        <v>874</v>
      </c>
      <c r="DM10" s="1" t="s">
        <v>923</v>
      </c>
      <c r="DN10" s="1" t="s">
        <v>822</v>
      </c>
      <c r="DO10" s="1" t="s">
        <v>874</v>
      </c>
      <c r="DP10" s="1" t="s">
        <v>674</v>
      </c>
      <c r="DQ10" s="1" t="s">
        <v>861</v>
      </c>
    </row>
    <row r="11" spans="1:121" x14ac:dyDescent="0.25">
      <c r="A11" s="1" t="s">
        <v>78</v>
      </c>
      <c r="B11" s="1">
        <v>45598</v>
      </c>
      <c r="C11" s="1">
        <v>26</v>
      </c>
      <c r="D11" s="1">
        <v>32</v>
      </c>
      <c r="E11" s="1">
        <v>64</v>
      </c>
      <c r="F11" s="1">
        <v>277</v>
      </c>
      <c r="G11" s="1">
        <v>5</v>
      </c>
      <c r="H11" s="1">
        <v>240</v>
      </c>
      <c r="I11" s="1">
        <v>8</v>
      </c>
      <c r="J11" s="1">
        <v>180</v>
      </c>
      <c r="K11" s="1">
        <v>11</v>
      </c>
      <c r="L11" s="1">
        <v>4743</v>
      </c>
      <c r="M11" s="1">
        <v>74</v>
      </c>
      <c r="N11" s="1">
        <v>15</v>
      </c>
      <c r="O11" s="1">
        <v>14</v>
      </c>
      <c r="P11" s="1">
        <v>51</v>
      </c>
      <c r="Q11" s="1">
        <v>47</v>
      </c>
      <c r="R11" s="1">
        <v>52</v>
      </c>
      <c r="S11" s="1">
        <v>18</v>
      </c>
      <c r="T11" s="1">
        <v>39</v>
      </c>
      <c r="U11" s="1">
        <v>12</v>
      </c>
      <c r="V11" s="1">
        <v>187</v>
      </c>
      <c r="W11" s="1">
        <v>43</v>
      </c>
      <c r="X11" s="1">
        <v>91</v>
      </c>
      <c r="Y11" s="1">
        <v>1592</v>
      </c>
      <c r="Z11" s="1">
        <v>48</v>
      </c>
      <c r="AA11" s="1">
        <v>799</v>
      </c>
      <c r="AB11" s="1">
        <v>46</v>
      </c>
      <c r="AC11" s="1">
        <v>53</v>
      </c>
      <c r="AD11" s="1" t="s">
        <v>69</v>
      </c>
      <c r="AE11" s="1">
        <v>462</v>
      </c>
      <c r="AF11" s="1" t="s">
        <v>924</v>
      </c>
      <c r="AG11" s="1" t="s">
        <v>876</v>
      </c>
      <c r="AH11" s="1" t="s">
        <v>925</v>
      </c>
      <c r="AI11" s="1" t="s">
        <v>926</v>
      </c>
      <c r="AJ11" s="1" t="s">
        <v>927</v>
      </c>
      <c r="AK11" s="1" t="s">
        <v>928</v>
      </c>
      <c r="AL11" s="1" t="s">
        <v>907</v>
      </c>
      <c r="AM11" s="1" t="s">
        <v>850</v>
      </c>
      <c r="AN11" s="1" t="s">
        <v>929</v>
      </c>
      <c r="AO11" s="1" t="s">
        <v>930</v>
      </c>
      <c r="AP11" s="1" t="s">
        <v>704</v>
      </c>
      <c r="AQ11" s="1" t="s">
        <v>931</v>
      </c>
      <c r="AR11" s="1" t="s">
        <v>737</v>
      </c>
      <c r="AS11" s="1" t="s">
        <v>879</v>
      </c>
      <c r="AT11" s="1" t="s">
        <v>622</v>
      </c>
      <c r="AU11" s="1" t="s">
        <v>696</v>
      </c>
      <c r="AV11" s="1" t="s">
        <v>868</v>
      </c>
      <c r="AW11" s="1" t="s">
        <v>932</v>
      </c>
      <c r="AX11" s="1" t="s">
        <v>881</v>
      </c>
      <c r="AY11" s="1" t="s">
        <v>741</v>
      </c>
      <c r="AZ11" s="1" t="s">
        <v>933</v>
      </c>
      <c r="BA11" s="1" t="s">
        <v>766</v>
      </c>
      <c r="BB11" s="1" t="s">
        <v>630</v>
      </c>
      <c r="BC11" s="1" t="s">
        <v>876</v>
      </c>
      <c r="BD11" s="1" t="s">
        <v>934</v>
      </c>
      <c r="BE11" s="1" t="s">
        <v>935</v>
      </c>
      <c r="BF11" s="1" t="s">
        <v>798</v>
      </c>
      <c r="BG11" s="1" t="s">
        <v>912</v>
      </c>
      <c r="BH11" s="1" t="s">
        <v>854</v>
      </c>
      <c r="BI11" s="1" t="s">
        <v>637</v>
      </c>
      <c r="BJ11" s="1" t="s">
        <v>704</v>
      </c>
      <c r="BK11" s="1" t="s">
        <v>638</v>
      </c>
      <c r="BL11" s="1" t="s">
        <v>770</v>
      </c>
      <c r="BM11" s="1" t="s">
        <v>10</v>
      </c>
      <c r="BN11" s="1" t="s">
        <v>936</v>
      </c>
      <c r="BO11" s="1" t="s">
        <v>937</v>
      </c>
      <c r="BP11" s="1" t="s">
        <v>938</v>
      </c>
      <c r="BQ11" s="1" t="s">
        <v>643</v>
      </c>
      <c r="BR11" s="1" t="s">
        <v>802</v>
      </c>
      <c r="BS11" s="1" t="s">
        <v>886</v>
      </c>
      <c r="BT11" s="1" t="s">
        <v>825</v>
      </c>
      <c r="BU11" s="1" t="s">
        <v>887</v>
      </c>
      <c r="BV11" s="1" t="s">
        <v>709</v>
      </c>
      <c r="BW11" s="1" t="s">
        <v>710</v>
      </c>
      <c r="BX11" s="1" t="s">
        <v>650</v>
      </c>
      <c r="BY11" s="1" t="s">
        <v>939</v>
      </c>
      <c r="BZ11" s="1" t="s">
        <v>682</v>
      </c>
      <c r="CA11" s="1" t="s">
        <v>658</v>
      </c>
      <c r="CB11" s="1" t="s">
        <v>622</v>
      </c>
      <c r="CC11" s="1" t="s">
        <v>69</v>
      </c>
      <c r="CD11" s="1" t="s">
        <v>940</v>
      </c>
      <c r="CE11" s="1" t="s">
        <v>941</v>
      </c>
      <c r="CF11" s="1" t="s">
        <v>942</v>
      </c>
      <c r="CG11" s="1" t="s">
        <v>827</v>
      </c>
      <c r="CH11" s="1" t="s">
        <v>643</v>
      </c>
      <c r="CI11" s="1" t="s">
        <v>661</v>
      </c>
      <c r="CJ11" s="1" t="s">
        <v>943</v>
      </c>
      <c r="CK11" s="1" t="s">
        <v>710</v>
      </c>
      <c r="CL11" s="1" t="s">
        <v>892</v>
      </c>
      <c r="CM11" s="1" t="s">
        <v>743</v>
      </c>
      <c r="CN11" s="1" t="s">
        <v>917</v>
      </c>
      <c r="CO11" s="1" t="s">
        <v>750</v>
      </c>
      <c r="CP11" s="1" t="s">
        <v>668</v>
      </c>
      <c r="CQ11" s="1" t="s">
        <v>944</v>
      </c>
      <c r="CR11" s="1" t="s">
        <v>839</v>
      </c>
      <c r="CS11" s="1" t="s">
        <v>720</v>
      </c>
      <c r="CT11" s="1" t="s">
        <v>802</v>
      </c>
      <c r="CU11" s="1" t="s">
        <v>841</v>
      </c>
      <c r="CV11" s="1" t="s">
        <v>945</v>
      </c>
      <c r="CW11" s="1" t="s">
        <v>946</v>
      </c>
      <c r="CX11" s="1" t="s">
        <v>624</v>
      </c>
      <c r="CY11" s="1" t="s">
        <v>810</v>
      </c>
      <c r="CZ11" s="1" t="s">
        <v>674</v>
      </c>
      <c r="DA11" s="1" t="s">
        <v>897</v>
      </c>
      <c r="DB11" s="1" t="s">
        <v>10</v>
      </c>
      <c r="DC11" s="1" t="s">
        <v>870</v>
      </c>
      <c r="DD11" s="1" t="s">
        <v>632</v>
      </c>
      <c r="DE11" s="1" t="s">
        <v>813</v>
      </c>
      <c r="DF11" s="1" t="s">
        <v>678</v>
      </c>
      <c r="DG11" s="1" t="s">
        <v>947</v>
      </c>
      <c r="DH11" s="1" t="s">
        <v>709</v>
      </c>
      <c r="DI11" s="1" t="s">
        <v>668</v>
      </c>
      <c r="DJ11" s="1" t="s">
        <v>903</v>
      </c>
      <c r="DK11" s="1" t="s">
        <v>845</v>
      </c>
      <c r="DL11" s="1" t="s">
        <v>874</v>
      </c>
      <c r="DM11" s="1" t="s">
        <v>948</v>
      </c>
      <c r="DN11" s="1" t="s">
        <v>873</v>
      </c>
      <c r="DO11" s="1" t="s">
        <v>874</v>
      </c>
      <c r="DP11" s="1" t="s">
        <v>674</v>
      </c>
      <c r="DQ11" s="1" t="s">
        <v>687</v>
      </c>
    </row>
    <row r="12" spans="1:121" x14ac:dyDescent="0.25">
      <c r="A12" s="1" t="s">
        <v>79</v>
      </c>
      <c r="B12" s="1">
        <v>45601</v>
      </c>
      <c r="C12" s="1">
        <v>26</v>
      </c>
      <c r="D12" s="1">
        <v>32</v>
      </c>
      <c r="E12" s="1">
        <v>64</v>
      </c>
      <c r="F12" s="1">
        <v>276</v>
      </c>
      <c r="G12" s="1">
        <v>4</v>
      </c>
      <c r="H12" s="1">
        <v>240</v>
      </c>
      <c r="I12" s="1">
        <v>8</v>
      </c>
      <c r="J12" s="1">
        <v>180</v>
      </c>
      <c r="K12" s="1">
        <v>11</v>
      </c>
      <c r="L12" s="1">
        <v>4752</v>
      </c>
      <c r="M12" s="1">
        <v>74</v>
      </c>
      <c r="N12" s="1">
        <v>15</v>
      </c>
      <c r="O12" s="1">
        <v>14</v>
      </c>
      <c r="P12" s="1">
        <v>51</v>
      </c>
      <c r="Q12" s="1">
        <v>47</v>
      </c>
      <c r="R12" s="1">
        <v>52</v>
      </c>
      <c r="S12" s="1">
        <v>18</v>
      </c>
      <c r="T12" s="1">
        <v>39</v>
      </c>
      <c r="U12" s="1">
        <v>12</v>
      </c>
      <c r="V12" s="1">
        <v>188</v>
      </c>
      <c r="W12" s="1">
        <v>42</v>
      </c>
      <c r="X12" s="1">
        <v>91</v>
      </c>
      <c r="Y12" s="1">
        <v>1584</v>
      </c>
      <c r="Z12" s="1">
        <v>48</v>
      </c>
      <c r="AA12" s="1">
        <v>808</v>
      </c>
      <c r="AB12" s="1">
        <v>46</v>
      </c>
      <c r="AC12" s="1">
        <v>53</v>
      </c>
      <c r="AD12" s="1" t="s">
        <v>69</v>
      </c>
      <c r="AE12" s="1">
        <v>461</v>
      </c>
      <c r="AF12" s="1" t="s">
        <v>905</v>
      </c>
      <c r="AG12" s="1" t="s">
        <v>949</v>
      </c>
      <c r="AH12" s="1" t="s">
        <v>950</v>
      </c>
      <c r="AI12" s="1" t="s">
        <v>926</v>
      </c>
      <c r="AJ12" s="1" t="s">
        <v>927</v>
      </c>
      <c r="AK12" s="1" t="s">
        <v>928</v>
      </c>
      <c r="AL12" s="1" t="s">
        <v>951</v>
      </c>
      <c r="AM12" s="1" t="s">
        <v>850</v>
      </c>
      <c r="AN12" s="1" t="s">
        <v>929</v>
      </c>
      <c r="AO12" s="1" t="s">
        <v>952</v>
      </c>
      <c r="AP12" s="1" t="s">
        <v>704</v>
      </c>
      <c r="AQ12" s="1" t="s">
        <v>886</v>
      </c>
      <c r="AR12" s="1" t="s">
        <v>737</v>
      </c>
      <c r="AS12" s="1" t="s">
        <v>827</v>
      </c>
      <c r="AT12" s="1" t="s">
        <v>622</v>
      </c>
      <c r="AU12" s="1" t="s">
        <v>696</v>
      </c>
      <c r="AV12" s="1" t="s">
        <v>868</v>
      </c>
      <c r="AW12" s="1" t="s">
        <v>932</v>
      </c>
      <c r="AX12" s="1" t="s">
        <v>626</v>
      </c>
      <c r="AY12" s="1" t="s">
        <v>741</v>
      </c>
      <c r="AZ12" s="1" t="s">
        <v>953</v>
      </c>
      <c r="BA12" s="1" t="s">
        <v>766</v>
      </c>
      <c r="BB12" s="1" t="s">
        <v>630</v>
      </c>
      <c r="BC12" s="1" t="s">
        <v>876</v>
      </c>
      <c r="BD12" s="1" t="s">
        <v>934</v>
      </c>
      <c r="BE12" s="1" t="s">
        <v>954</v>
      </c>
      <c r="BF12" s="1" t="s">
        <v>798</v>
      </c>
      <c r="BG12" s="1" t="s">
        <v>830</v>
      </c>
      <c r="BH12" s="1" t="s">
        <v>955</v>
      </c>
      <c r="BI12" s="1" t="s">
        <v>637</v>
      </c>
      <c r="BJ12" s="1" t="s">
        <v>704</v>
      </c>
      <c r="BK12" s="1" t="s">
        <v>638</v>
      </c>
      <c r="BL12" s="1" t="s">
        <v>609</v>
      </c>
      <c r="BM12" s="1" t="s">
        <v>10</v>
      </c>
      <c r="BN12" s="1" t="s">
        <v>848</v>
      </c>
      <c r="BO12" s="1" t="s">
        <v>937</v>
      </c>
      <c r="BP12" s="1" t="s">
        <v>956</v>
      </c>
      <c r="BQ12" s="1" t="s">
        <v>643</v>
      </c>
      <c r="BR12" s="1" t="s">
        <v>802</v>
      </c>
      <c r="BS12" s="1" t="s">
        <v>957</v>
      </c>
      <c r="BT12" s="1" t="s">
        <v>883</v>
      </c>
      <c r="BU12" s="1" t="s">
        <v>887</v>
      </c>
      <c r="BV12" s="1" t="s">
        <v>709</v>
      </c>
      <c r="BW12" s="1" t="s">
        <v>659</v>
      </c>
      <c r="BX12" s="1" t="s">
        <v>858</v>
      </c>
      <c r="BY12" s="1" t="s">
        <v>958</v>
      </c>
      <c r="BZ12" s="1" t="s">
        <v>845</v>
      </c>
      <c r="CA12" s="1" t="s">
        <v>658</v>
      </c>
      <c r="CB12" s="1" t="s">
        <v>653</v>
      </c>
      <c r="CC12" s="1" t="s">
        <v>69</v>
      </c>
      <c r="CD12" s="1" t="s">
        <v>940</v>
      </c>
      <c r="CE12" s="1" t="s">
        <v>959</v>
      </c>
      <c r="CF12" s="1" t="s">
        <v>891</v>
      </c>
      <c r="CG12" s="1" t="s">
        <v>827</v>
      </c>
      <c r="CH12" s="1" t="s">
        <v>643</v>
      </c>
      <c r="CI12" s="1" t="s">
        <v>661</v>
      </c>
      <c r="CJ12" s="1" t="s">
        <v>943</v>
      </c>
      <c r="CK12" s="1" t="s">
        <v>649</v>
      </c>
      <c r="CL12" s="1" t="s">
        <v>892</v>
      </c>
      <c r="CM12" s="1" t="s">
        <v>743</v>
      </c>
      <c r="CN12" s="1" t="s">
        <v>707</v>
      </c>
      <c r="CO12" s="1" t="s">
        <v>960</v>
      </c>
      <c r="CP12" s="1" t="s">
        <v>668</v>
      </c>
      <c r="CQ12" s="1" t="s">
        <v>961</v>
      </c>
      <c r="CR12" s="1" t="s">
        <v>839</v>
      </c>
      <c r="CS12" s="1" t="s">
        <v>720</v>
      </c>
      <c r="CT12" s="1" t="s">
        <v>802</v>
      </c>
      <c r="CU12" s="1" t="s">
        <v>962</v>
      </c>
      <c r="CV12" s="1" t="s">
        <v>963</v>
      </c>
      <c r="CW12" s="1" t="s">
        <v>946</v>
      </c>
      <c r="CX12" s="1" t="s">
        <v>825</v>
      </c>
      <c r="CY12" s="1" t="s">
        <v>899</v>
      </c>
      <c r="CZ12" s="1" t="s">
        <v>674</v>
      </c>
      <c r="DA12" s="1" t="s">
        <v>702</v>
      </c>
      <c r="DB12" s="1" t="s">
        <v>674</v>
      </c>
      <c r="DC12" s="1" t="s">
        <v>812</v>
      </c>
      <c r="DD12" s="1" t="s">
        <v>632</v>
      </c>
      <c r="DE12" s="1" t="s">
        <v>813</v>
      </c>
      <c r="DF12" s="1" t="s">
        <v>964</v>
      </c>
      <c r="DG12" s="1" t="s">
        <v>965</v>
      </c>
      <c r="DH12" s="1" t="s">
        <v>774</v>
      </c>
      <c r="DI12" s="1" t="s">
        <v>668</v>
      </c>
      <c r="DJ12" s="1" t="s">
        <v>903</v>
      </c>
      <c r="DK12" s="1" t="s">
        <v>860</v>
      </c>
      <c r="DL12" s="1" t="s">
        <v>966</v>
      </c>
      <c r="DM12" s="1" t="s">
        <v>967</v>
      </c>
      <c r="DN12" s="1" t="s">
        <v>873</v>
      </c>
      <c r="DO12" s="1" t="s">
        <v>966</v>
      </c>
      <c r="DP12" s="1" t="s">
        <v>674</v>
      </c>
      <c r="DQ12" s="1" t="s">
        <v>687</v>
      </c>
    </row>
    <row r="13" spans="1:121" x14ac:dyDescent="0.25">
      <c r="A13" s="1" t="s">
        <v>80</v>
      </c>
      <c r="B13" s="1">
        <v>45645</v>
      </c>
      <c r="C13" s="1">
        <v>26</v>
      </c>
      <c r="D13" s="1">
        <v>32</v>
      </c>
      <c r="E13" s="1">
        <v>62</v>
      </c>
      <c r="F13" s="1">
        <v>276</v>
      </c>
      <c r="G13" s="1">
        <v>4</v>
      </c>
      <c r="H13" s="1">
        <v>239</v>
      </c>
      <c r="I13" s="1">
        <v>8</v>
      </c>
      <c r="J13" s="1">
        <v>181</v>
      </c>
      <c r="K13" s="1">
        <v>11</v>
      </c>
      <c r="L13" s="1">
        <v>4756</v>
      </c>
      <c r="M13" s="1">
        <v>74</v>
      </c>
      <c r="N13" s="1">
        <v>15</v>
      </c>
      <c r="O13" s="1">
        <v>14</v>
      </c>
      <c r="P13" s="1">
        <v>50</v>
      </c>
      <c r="Q13" s="1">
        <v>47</v>
      </c>
      <c r="R13" s="1">
        <v>53</v>
      </c>
      <c r="S13" s="1">
        <v>18</v>
      </c>
      <c r="T13" s="1">
        <v>39</v>
      </c>
      <c r="U13" s="1">
        <v>12</v>
      </c>
      <c r="V13" s="1">
        <v>193</v>
      </c>
      <c r="W13" s="1">
        <v>42</v>
      </c>
      <c r="X13" s="1">
        <v>93</v>
      </c>
      <c r="Y13" s="1">
        <v>1584</v>
      </c>
      <c r="Z13" s="1">
        <v>48</v>
      </c>
      <c r="AA13" s="1">
        <v>804</v>
      </c>
      <c r="AB13" s="1">
        <v>46</v>
      </c>
      <c r="AC13" s="1">
        <v>55</v>
      </c>
      <c r="AD13" s="1" t="s">
        <v>69</v>
      </c>
      <c r="AE13" s="1">
        <v>462</v>
      </c>
      <c r="AF13" s="1" t="s">
        <v>968</v>
      </c>
      <c r="AG13" s="1" t="s">
        <v>955</v>
      </c>
      <c r="AH13" s="1" t="s">
        <v>969</v>
      </c>
      <c r="AI13" s="1" t="s">
        <v>970</v>
      </c>
      <c r="AJ13" s="1" t="s">
        <v>927</v>
      </c>
      <c r="AK13" s="1" t="s">
        <v>928</v>
      </c>
      <c r="AL13" s="1" t="s">
        <v>907</v>
      </c>
      <c r="AM13" s="1" t="s">
        <v>615</v>
      </c>
      <c r="AN13" s="1" t="s">
        <v>971</v>
      </c>
      <c r="AO13" s="1" t="s">
        <v>972</v>
      </c>
      <c r="AP13" s="1" t="s">
        <v>883</v>
      </c>
      <c r="AQ13" s="1" t="s">
        <v>886</v>
      </c>
      <c r="AR13" s="1" t="s">
        <v>737</v>
      </c>
      <c r="AS13" s="1" t="s">
        <v>827</v>
      </c>
      <c r="AT13" s="1" t="s">
        <v>622</v>
      </c>
      <c r="AU13" s="1" t="s">
        <v>696</v>
      </c>
      <c r="AV13" s="1" t="s">
        <v>765</v>
      </c>
      <c r="AW13" s="1" t="s">
        <v>738</v>
      </c>
      <c r="AX13" s="1" t="s">
        <v>973</v>
      </c>
      <c r="AY13" s="1" t="s">
        <v>811</v>
      </c>
      <c r="AZ13" s="1" t="s">
        <v>974</v>
      </c>
      <c r="BA13" s="1" t="s">
        <v>766</v>
      </c>
      <c r="BB13" s="1" t="s">
        <v>630</v>
      </c>
      <c r="BC13" s="1" t="s">
        <v>876</v>
      </c>
      <c r="BD13" s="1" t="s">
        <v>934</v>
      </c>
      <c r="BE13" s="1" t="s">
        <v>954</v>
      </c>
      <c r="BF13" s="1" t="s">
        <v>798</v>
      </c>
      <c r="BG13" s="1" t="s">
        <v>741</v>
      </c>
      <c r="BH13" s="1" t="s">
        <v>639</v>
      </c>
      <c r="BI13" s="1" t="s">
        <v>637</v>
      </c>
      <c r="BJ13" s="1" t="s">
        <v>704</v>
      </c>
      <c r="BK13" s="1" t="s">
        <v>638</v>
      </c>
      <c r="BL13" s="1" t="s">
        <v>770</v>
      </c>
      <c r="BM13" s="1" t="s">
        <v>10</v>
      </c>
      <c r="BN13" s="1" t="s">
        <v>936</v>
      </c>
      <c r="BO13" s="1" t="s">
        <v>975</v>
      </c>
      <c r="BP13" s="1" t="s">
        <v>976</v>
      </c>
      <c r="BQ13" s="1" t="s">
        <v>643</v>
      </c>
      <c r="BR13" s="1" t="s">
        <v>802</v>
      </c>
      <c r="BS13" s="1" t="s">
        <v>977</v>
      </c>
      <c r="BT13" s="1" t="s">
        <v>883</v>
      </c>
      <c r="BU13" s="1" t="s">
        <v>887</v>
      </c>
      <c r="BV13" s="1" t="s">
        <v>648</v>
      </c>
      <c r="BW13" s="1" t="s">
        <v>978</v>
      </c>
      <c r="BX13" s="1" t="s">
        <v>744</v>
      </c>
      <c r="BY13" s="1" t="s">
        <v>979</v>
      </c>
      <c r="BZ13" s="1" t="s">
        <v>845</v>
      </c>
      <c r="CA13" s="1" t="s">
        <v>737</v>
      </c>
      <c r="CB13" s="1" t="s">
        <v>861</v>
      </c>
      <c r="CC13" s="1" t="s">
        <v>69</v>
      </c>
      <c r="CD13" s="1" t="s">
        <v>940</v>
      </c>
      <c r="CE13" s="1" t="s">
        <v>980</v>
      </c>
      <c r="CF13" s="1" t="s">
        <v>981</v>
      </c>
      <c r="CG13" s="1" t="s">
        <v>879</v>
      </c>
      <c r="CH13" s="1" t="s">
        <v>643</v>
      </c>
      <c r="CI13" s="1" t="s">
        <v>649</v>
      </c>
      <c r="CJ13" s="1" t="s">
        <v>982</v>
      </c>
      <c r="CK13" s="1" t="s">
        <v>649</v>
      </c>
      <c r="CL13" s="1" t="s">
        <v>892</v>
      </c>
      <c r="CM13" s="1" t="s">
        <v>743</v>
      </c>
      <c r="CN13" s="1" t="s">
        <v>983</v>
      </c>
      <c r="CO13" s="1" t="s">
        <v>807</v>
      </c>
      <c r="CP13" s="1" t="s">
        <v>668</v>
      </c>
      <c r="CQ13" s="1" t="s">
        <v>984</v>
      </c>
      <c r="CR13" s="1" t="s">
        <v>839</v>
      </c>
      <c r="CS13" s="1" t="s">
        <v>720</v>
      </c>
      <c r="CT13" s="1" t="s">
        <v>985</v>
      </c>
      <c r="CU13" s="1" t="s">
        <v>973</v>
      </c>
      <c r="CV13" s="1" t="s">
        <v>753</v>
      </c>
      <c r="CW13" s="1" t="s">
        <v>809</v>
      </c>
      <c r="CX13" s="1" t="s">
        <v>704</v>
      </c>
      <c r="CY13" s="1" t="s">
        <v>632</v>
      </c>
      <c r="CZ13" s="1" t="s">
        <v>986</v>
      </c>
      <c r="DA13" s="1" t="s">
        <v>702</v>
      </c>
      <c r="DB13" s="1" t="s">
        <v>674</v>
      </c>
      <c r="DC13" s="1" t="s">
        <v>676</v>
      </c>
      <c r="DD13" s="1" t="s">
        <v>632</v>
      </c>
      <c r="DE13" s="1" t="s">
        <v>843</v>
      </c>
      <c r="DF13" s="1" t="s">
        <v>964</v>
      </c>
      <c r="DG13" s="1" t="s">
        <v>725</v>
      </c>
      <c r="DH13" s="1" t="s">
        <v>774</v>
      </c>
      <c r="DI13" s="1" t="s">
        <v>719</v>
      </c>
      <c r="DJ13" s="1" t="s">
        <v>903</v>
      </c>
      <c r="DK13" s="1" t="s">
        <v>845</v>
      </c>
      <c r="DL13" s="1" t="s">
        <v>756</v>
      </c>
      <c r="DM13" s="1" t="s">
        <v>987</v>
      </c>
      <c r="DN13" s="1" t="s">
        <v>873</v>
      </c>
      <c r="DO13" s="1" t="s">
        <v>688</v>
      </c>
      <c r="DP13" s="1" t="s">
        <v>674</v>
      </c>
      <c r="DQ13" s="1" t="s">
        <v>687</v>
      </c>
    </row>
    <row r="14" spans="1:121" x14ac:dyDescent="0.25">
      <c r="A14" s="1" t="s">
        <v>81</v>
      </c>
      <c r="B14" s="1">
        <v>45677</v>
      </c>
      <c r="C14" s="1">
        <v>27</v>
      </c>
      <c r="D14" s="1">
        <v>32</v>
      </c>
      <c r="E14" s="1">
        <v>62</v>
      </c>
      <c r="F14" s="1">
        <v>277</v>
      </c>
      <c r="G14" s="1">
        <v>4</v>
      </c>
      <c r="H14" s="1">
        <v>241</v>
      </c>
      <c r="I14" s="1">
        <v>8</v>
      </c>
      <c r="J14" s="1">
        <v>179</v>
      </c>
      <c r="K14" s="1">
        <v>11</v>
      </c>
      <c r="L14" s="1">
        <v>4764</v>
      </c>
      <c r="M14" s="1">
        <v>74</v>
      </c>
      <c r="N14" s="1">
        <v>15</v>
      </c>
      <c r="O14" s="1">
        <v>14</v>
      </c>
      <c r="P14" s="1">
        <v>50</v>
      </c>
      <c r="Q14" s="1">
        <v>47</v>
      </c>
      <c r="R14" s="1">
        <v>53</v>
      </c>
      <c r="S14" s="1">
        <v>18</v>
      </c>
      <c r="T14" s="1">
        <v>39</v>
      </c>
      <c r="U14" s="1">
        <v>12</v>
      </c>
      <c r="V14" s="1">
        <v>194</v>
      </c>
      <c r="W14" s="1">
        <v>42</v>
      </c>
      <c r="X14" s="1">
        <v>93</v>
      </c>
      <c r="Y14" s="1">
        <v>1583</v>
      </c>
      <c r="Z14" s="1">
        <v>48</v>
      </c>
      <c r="AA14" s="1">
        <v>802</v>
      </c>
      <c r="AB14" s="1">
        <v>46</v>
      </c>
      <c r="AC14" s="1">
        <v>55</v>
      </c>
      <c r="AD14" s="1" t="s">
        <v>69</v>
      </c>
      <c r="AE14" s="1">
        <v>459</v>
      </c>
      <c r="AF14" s="1" t="s">
        <v>988</v>
      </c>
      <c r="AG14" s="1" t="s">
        <v>955</v>
      </c>
      <c r="AH14" s="1" t="s">
        <v>969</v>
      </c>
      <c r="AI14" s="1" t="s">
        <v>926</v>
      </c>
      <c r="AJ14" s="1" t="s">
        <v>612</v>
      </c>
      <c r="AK14" s="1" t="s">
        <v>989</v>
      </c>
      <c r="AL14" s="1" t="s">
        <v>691</v>
      </c>
      <c r="AM14" s="1" t="s">
        <v>990</v>
      </c>
      <c r="AN14" s="1" t="s">
        <v>724</v>
      </c>
      <c r="AO14" s="1" t="s">
        <v>972</v>
      </c>
      <c r="AP14" s="1" t="s">
        <v>883</v>
      </c>
      <c r="AQ14" s="1" t="s">
        <v>914</v>
      </c>
      <c r="AR14" s="1" t="s">
        <v>991</v>
      </c>
      <c r="AS14" s="1" t="s">
        <v>827</v>
      </c>
      <c r="AT14" s="1" t="s">
        <v>622</v>
      </c>
      <c r="AU14" s="1" t="s">
        <v>696</v>
      </c>
      <c r="AV14" s="1" t="s">
        <v>765</v>
      </c>
      <c r="AW14" s="1" t="s">
        <v>992</v>
      </c>
      <c r="AX14" s="1" t="s">
        <v>962</v>
      </c>
      <c r="AY14" s="1" t="s">
        <v>675</v>
      </c>
      <c r="AZ14" s="1" t="s">
        <v>963</v>
      </c>
      <c r="BA14" s="1" t="s">
        <v>766</v>
      </c>
      <c r="BB14" s="1" t="s">
        <v>630</v>
      </c>
      <c r="BC14" s="1" t="s">
        <v>949</v>
      </c>
      <c r="BD14" s="1" t="s">
        <v>810</v>
      </c>
      <c r="BE14" s="1" t="s">
        <v>911</v>
      </c>
      <c r="BF14" s="1" t="s">
        <v>798</v>
      </c>
      <c r="BG14" s="1" t="s">
        <v>741</v>
      </c>
      <c r="BH14" s="1" t="s">
        <v>955</v>
      </c>
      <c r="BI14" s="1" t="s">
        <v>637</v>
      </c>
      <c r="BJ14" s="1" t="s">
        <v>704</v>
      </c>
      <c r="BK14" s="1" t="s">
        <v>638</v>
      </c>
      <c r="BL14" s="1" t="s">
        <v>770</v>
      </c>
      <c r="BM14" s="1" t="s">
        <v>10</v>
      </c>
      <c r="BN14" s="1" t="s">
        <v>936</v>
      </c>
      <c r="BO14" s="1" t="s">
        <v>975</v>
      </c>
      <c r="BP14" s="1" t="s">
        <v>801</v>
      </c>
      <c r="BQ14" s="1" t="s">
        <v>643</v>
      </c>
      <c r="BR14" s="1" t="s">
        <v>802</v>
      </c>
      <c r="BS14" s="1" t="s">
        <v>977</v>
      </c>
      <c r="BT14" s="1" t="s">
        <v>993</v>
      </c>
      <c r="BU14" s="1" t="s">
        <v>887</v>
      </c>
      <c r="BV14" s="1" t="s">
        <v>774</v>
      </c>
      <c r="BW14" s="1" t="s">
        <v>978</v>
      </c>
      <c r="BX14" s="1" t="s">
        <v>650</v>
      </c>
      <c r="BY14" s="1" t="s">
        <v>994</v>
      </c>
      <c r="BZ14" s="1" t="s">
        <v>995</v>
      </c>
      <c r="CA14" s="1" t="s">
        <v>647</v>
      </c>
      <c r="CB14" s="1" t="s">
        <v>653</v>
      </c>
      <c r="CC14" s="1" t="s">
        <v>69</v>
      </c>
      <c r="CD14" s="1" t="s">
        <v>940</v>
      </c>
      <c r="CE14" s="1" t="s">
        <v>996</v>
      </c>
      <c r="CF14" s="1" t="s">
        <v>997</v>
      </c>
      <c r="CG14" s="1" t="s">
        <v>879</v>
      </c>
      <c r="CH14" s="1" t="s">
        <v>643</v>
      </c>
      <c r="CI14" s="1" t="s">
        <v>649</v>
      </c>
      <c r="CJ14" s="1" t="s">
        <v>863</v>
      </c>
      <c r="CK14" s="1" t="s">
        <v>649</v>
      </c>
      <c r="CL14" s="1" t="s">
        <v>892</v>
      </c>
      <c r="CM14" s="1" t="s">
        <v>998</v>
      </c>
      <c r="CN14" s="1" t="s">
        <v>893</v>
      </c>
      <c r="CO14" s="1" t="s">
        <v>960</v>
      </c>
      <c r="CP14" s="1" t="s">
        <v>668</v>
      </c>
      <c r="CQ14" s="1" t="s">
        <v>944</v>
      </c>
      <c r="CR14" s="1" t="s">
        <v>839</v>
      </c>
      <c r="CS14" s="1" t="s">
        <v>720</v>
      </c>
      <c r="CT14" s="1" t="s">
        <v>985</v>
      </c>
      <c r="CU14" s="1" t="s">
        <v>999</v>
      </c>
      <c r="CV14" s="1" t="s">
        <v>1000</v>
      </c>
      <c r="CW14" s="1" t="s">
        <v>1001</v>
      </c>
      <c r="CX14" s="1" t="s">
        <v>883</v>
      </c>
      <c r="CY14" s="1" t="s">
        <v>632</v>
      </c>
      <c r="CZ14" s="1" t="s">
        <v>986</v>
      </c>
      <c r="DA14" s="1" t="s">
        <v>702</v>
      </c>
      <c r="DB14" s="1" t="s">
        <v>674</v>
      </c>
      <c r="DC14" s="1" t="s">
        <v>676</v>
      </c>
      <c r="DD14" s="1" t="s">
        <v>934</v>
      </c>
      <c r="DE14" s="1" t="s">
        <v>843</v>
      </c>
      <c r="DF14" s="1" t="s">
        <v>908</v>
      </c>
      <c r="DG14" s="1" t="s">
        <v>1002</v>
      </c>
      <c r="DH14" s="1" t="s">
        <v>709</v>
      </c>
      <c r="DI14" s="1" t="s">
        <v>719</v>
      </c>
      <c r="DJ14" s="1" t="s">
        <v>729</v>
      </c>
      <c r="DK14" s="1" t="s">
        <v>845</v>
      </c>
      <c r="DL14" s="1" t="s">
        <v>756</v>
      </c>
      <c r="DM14" s="1" t="s">
        <v>1003</v>
      </c>
      <c r="DN14" s="1" t="s">
        <v>873</v>
      </c>
      <c r="DO14" s="1" t="s">
        <v>688</v>
      </c>
      <c r="DP14" s="1" t="s">
        <v>674</v>
      </c>
      <c r="DQ14" s="1" t="s">
        <v>687</v>
      </c>
    </row>
    <row r="15" spans="1:121" x14ac:dyDescent="0.25">
      <c r="A15" s="1" t="s">
        <v>82</v>
      </c>
      <c r="B15" s="1">
        <v>45693</v>
      </c>
      <c r="C15" s="1">
        <v>27</v>
      </c>
      <c r="D15" s="1">
        <v>32</v>
      </c>
      <c r="E15" s="1">
        <v>62</v>
      </c>
      <c r="F15" s="1">
        <v>286</v>
      </c>
      <c r="G15" s="1">
        <v>4</v>
      </c>
      <c r="H15" s="1">
        <v>241</v>
      </c>
      <c r="I15" s="1">
        <v>8</v>
      </c>
      <c r="J15" s="1">
        <v>184</v>
      </c>
      <c r="K15" s="1">
        <v>11</v>
      </c>
      <c r="L15" s="1">
        <v>4754</v>
      </c>
      <c r="M15" s="1">
        <v>75</v>
      </c>
      <c r="N15" s="1">
        <v>15</v>
      </c>
      <c r="O15" s="1">
        <v>14</v>
      </c>
      <c r="P15" s="1">
        <v>53</v>
      </c>
      <c r="Q15" s="1">
        <v>38</v>
      </c>
      <c r="R15" s="1">
        <v>53</v>
      </c>
      <c r="S15" s="1">
        <v>18</v>
      </c>
      <c r="T15" s="1">
        <v>39</v>
      </c>
      <c r="U15" s="1">
        <v>13</v>
      </c>
      <c r="V15" s="1">
        <v>194</v>
      </c>
      <c r="W15" s="1">
        <v>42</v>
      </c>
      <c r="X15" s="1">
        <v>93</v>
      </c>
      <c r="Y15" s="1">
        <v>1579</v>
      </c>
      <c r="Z15" s="1">
        <v>48</v>
      </c>
      <c r="AA15" s="1">
        <v>808</v>
      </c>
      <c r="AB15" s="1">
        <v>46</v>
      </c>
      <c r="AC15" s="1">
        <v>58</v>
      </c>
      <c r="AD15" s="1" t="s">
        <v>69</v>
      </c>
      <c r="AE15" s="1">
        <v>464</v>
      </c>
      <c r="AF15" s="1" t="s">
        <v>1004</v>
      </c>
      <c r="AG15" s="1" t="s">
        <v>819</v>
      </c>
      <c r="AH15" s="1" t="s">
        <v>689</v>
      </c>
      <c r="AI15" s="1" t="s">
        <v>611</v>
      </c>
      <c r="AJ15" s="1" t="s">
        <v>612</v>
      </c>
      <c r="AK15" s="1" t="s">
        <v>1005</v>
      </c>
      <c r="AL15" s="1" t="s">
        <v>951</v>
      </c>
      <c r="AM15" s="1" t="s">
        <v>1006</v>
      </c>
      <c r="AN15" s="1" t="s">
        <v>971</v>
      </c>
      <c r="AO15" s="1" t="s">
        <v>930</v>
      </c>
      <c r="AP15" s="1" t="s">
        <v>883</v>
      </c>
      <c r="AQ15" s="1" t="s">
        <v>931</v>
      </c>
      <c r="AR15" s="1" t="s">
        <v>991</v>
      </c>
      <c r="AS15" s="1" t="s">
        <v>827</v>
      </c>
      <c r="AT15" s="1" t="s">
        <v>622</v>
      </c>
      <c r="AU15" s="1" t="s">
        <v>623</v>
      </c>
      <c r="AV15" s="1" t="s">
        <v>830</v>
      </c>
      <c r="AW15" s="1" t="s">
        <v>1007</v>
      </c>
      <c r="AX15" s="1" t="s">
        <v>1008</v>
      </c>
      <c r="AY15" s="1" t="s">
        <v>767</v>
      </c>
      <c r="AZ15" s="1" t="s">
        <v>1009</v>
      </c>
      <c r="BA15" s="1" t="s">
        <v>766</v>
      </c>
      <c r="BB15" s="1" t="s">
        <v>630</v>
      </c>
      <c r="BC15" s="1" t="s">
        <v>639</v>
      </c>
      <c r="BD15" s="1" t="s">
        <v>810</v>
      </c>
      <c r="BE15" s="1" t="s">
        <v>1010</v>
      </c>
      <c r="BF15" s="1" t="s">
        <v>798</v>
      </c>
      <c r="BG15" s="1" t="s">
        <v>767</v>
      </c>
      <c r="BH15" s="1" t="s">
        <v>955</v>
      </c>
      <c r="BI15" s="1" t="s">
        <v>637</v>
      </c>
      <c r="BJ15" s="1" t="s">
        <v>704</v>
      </c>
      <c r="BK15" s="1" t="s">
        <v>638</v>
      </c>
      <c r="BL15" s="1" t="s">
        <v>791</v>
      </c>
      <c r="BM15" s="1" t="s">
        <v>10</v>
      </c>
      <c r="BN15" s="1" t="s">
        <v>1011</v>
      </c>
      <c r="BO15" s="1" t="s">
        <v>913</v>
      </c>
      <c r="BP15" s="1" t="s">
        <v>1012</v>
      </c>
      <c r="BQ15" s="1" t="s">
        <v>643</v>
      </c>
      <c r="BR15" s="1" t="s">
        <v>802</v>
      </c>
      <c r="BS15" s="1" t="s">
        <v>977</v>
      </c>
      <c r="BT15" s="1" t="s">
        <v>993</v>
      </c>
      <c r="BU15" s="1" t="s">
        <v>887</v>
      </c>
      <c r="BV15" s="1" t="s">
        <v>774</v>
      </c>
      <c r="BW15" s="1" t="s">
        <v>978</v>
      </c>
      <c r="BX15" s="1" t="s">
        <v>1013</v>
      </c>
      <c r="BY15" s="1" t="s">
        <v>1014</v>
      </c>
      <c r="BZ15" s="1" t="s">
        <v>1015</v>
      </c>
      <c r="CA15" s="1" t="s">
        <v>647</v>
      </c>
      <c r="CB15" s="1" t="s">
        <v>713</v>
      </c>
      <c r="CC15" s="1" t="s">
        <v>69</v>
      </c>
      <c r="CD15" s="1" t="s">
        <v>654</v>
      </c>
      <c r="CE15" s="1" t="s">
        <v>1016</v>
      </c>
      <c r="CF15" s="1" t="s">
        <v>1017</v>
      </c>
      <c r="CG15" s="1" t="s">
        <v>1018</v>
      </c>
      <c r="CH15" s="1" t="s">
        <v>643</v>
      </c>
      <c r="CI15" s="1" t="s">
        <v>1019</v>
      </c>
      <c r="CJ15" s="1" t="s">
        <v>863</v>
      </c>
      <c r="CK15" s="1" t="s">
        <v>649</v>
      </c>
      <c r="CL15" s="1" t="s">
        <v>892</v>
      </c>
      <c r="CM15" s="1" t="s">
        <v>736</v>
      </c>
      <c r="CN15" s="1" t="s">
        <v>1020</v>
      </c>
      <c r="CO15" s="1" t="s">
        <v>1021</v>
      </c>
      <c r="CP15" s="1" t="s">
        <v>668</v>
      </c>
      <c r="CQ15" s="1" t="s">
        <v>944</v>
      </c>
      <c r="CR15" s="1" t="s">
        <v>668</v>
      </c>
      <c r="CS15" s="1" t="s">
        <v>720</v>
      </c>
      <c r="CT15" s="1" t="s">
        <v>1022</v>
      </c>
      <c r="CU15" s="1" t="s">
        <v>853</v>
      </c>
      <c r="CV15" s="1" t="s">
        <v>1023</v>
      </c>
      <c r="CW15" s="1" t="s">
        <v>1001</v>
      </c>
      <c r="CX15" s="1" t="s">
        <v>883</v>
      </c>
      <c r="CY15" s="1" t="s">
        <v>740</v>
      </c>
      <c r="CZ15" s="1" t="s">
        <v>662</v>
      </c>
      <c r="DA15" s="1" t="s">
        <v>741</v>
      </c>
      <c r="DB15" s="1" t="s">
        <v>674</v>
      </c>
      <c r="DC15" s="1" t="s">
        <v>676</v>
      </c>
      <c r="DD15" s="1" t="s">
        <v>934</v>
      </c>
      <c r="DE15" s="1" t="s">
        <v>1024</v>
      </c>
      <c r="DF15" s="1" t="s">
        <v>971</v>
      </c>
      <c r="DG15" s="1" t="s">
        <v>947</v>
      </c>
      <c r="DH15" s="1" t="s">
        <v>709</v>
      </c>
      <c r="DI15" s="1" t="s">
        <v>719</v>
      </c>
      <c r="DJ15" s="1" t="s">
        <v>903</v>
      </c>
      <c r="DK15" s="1" t="s">
        <v>1025</v>
      </c>
      <c r="DL15" s="1" t="s">
        <v>730</v>
      </c>
      <c r="DM15" s="1" t="s">
        <v>1026</v>
      </c>
      <c r="DN15" s="1" t="s">
        <v>873</v>
      </c>
      <c r="DO15" s="1" t="s">
        <v>688</v>
      </c>
      <c r="DP15" s="1" t="s">
        <v>674</v>
      </c>
      <c r="DQ15" s="1" t="s">
        <v>687</v>
      </c>
    </row>
    <row r="16" spans="1:121" x14ac:dyDescent="0.25">
      <c r="A16" s="1" t="s">
        <v>83</v>
      </c>
      <c r="B16" s="1">
        <v>45773</v>
      </c>
      <c r="C16" s="1">
        <v>27</v>
      </c>
      <c r="D16" s="1">
        <v>32</v>
      </c>
      <c r="E16" s="1">
        <v>62</v>
      </c>
      <c r="F16" s="1">
        <v>286</v>
      </c>
      <c r="G16" s="1">
        <v>4</v>
      </c>
      <c r="H16" s="1">
        <v>241</v>
      </c>
      <c r="I16" s="1">
        <v>4</v>
      </c>
      <c r="J16" s="1">
        <v>184</v>
      </c>
      <c r="K16" s="1">
        <v>11</v>
      </c>
      <c r="L16" s="1">
        <v>4760</v>
      </c>
      <c r="M16" s="1">
        <v>75</v>
      </c>
      <c r="N16" s="1">
        <v>15</v>
      </c>
      <c r="O16" s="1">
        <v>14</v>
      </c>
      <c r="P16" s="1">
        <v>53</v>
      </c>
      <c r="Q16" s="1">
        <v>38</v>
      </c>
      <c r="R16" s="1">
        <v>53</v>
      </c>
      <c r="S16" s="1">
        <v>18</v>
      </c>
      <c r="T16" s="1">
        <v>39</v>
      </c>
      <c r="U16" s="1">
        <v>13</v>
      </c>
      <c r="V16" s="1">
        <v>192</v>
      </c>
      <c r="W16" s="1">
        <v>41</v>
      </c>
      <c r="X16" s="1">
        <v>92</v>
      </c>
      <c r="Y16" s="1">
        <v>1583</v>
      </c>
      <c r="Z16" s="1">
        <v>48</v>
      </c>
      <c r="AA16" s="1">
        <v>813</v>
      </c>
      <c r="AB16" s="1">
        <v>46</v>
      </c>
      <c r="AC16" s="1">
        <v>56</v>
      </c>
      <c r="AD16" s="1" t="s">
        <v>69</v>
      </c>
      <c r="AE16" s="1">
        <v>465</v>
      </c>
      <c r="AF16" s="1" t="s">
        <v>1027</v>
      </c>
      <c r="AG16" s="1" t="s">
        <v>854</v>
      </c>
      <c r="AH16" s="1" t="s">
        <v>609</v>
      </c>
      <c r="AI16" s="1" t="s">
        <v>1028</v>
      </c>
      <c r="AJ16" s="1" t="s">
        <v>635</v>
      </c>
      <c r="AK16" s="1" t="s">
        <v>1005</v>
      </c>
      <c r="AL16" s="1" t="s">
        <v>822</v>
      </c>
      <c r="AM16" s="1" t="s">
        <v>1006</v>
      </c>
      <c r="AN16" s="1" t="s">
        <v>1029</v>
      </c>
      <c r="AO16" s="1" t="s">
        <v>930</v>
      </c>
      <c r="AP16" s="1" t="s">
        <v>883</v>
      </c>
      <c r="AQ16" s="1" t="s">
        <v>886</v>
      </c>
      <c r="AR16" s="1" t="s">
        <v>991</v>
      </c>
      <c r="AS16" s="1" t="s">
        <v>827</v>
      </c>
      <c r="AT16" s="1" t="s">
        <v>622</v>
      </c>
      <c r="AU16" s="1" t="s">
        <v>696</v>
      </c>
      <c r="AV16" s="1" t="s">
        <v>830</v>
      </c>
      <c r="AW16" s="1" t="s">
        <v>1030</v>
      </c>
      <c r="AX16" s="1" t="s">
        <v>962</v>
      </c>
      <c r="AY16" s="1" t="s">
        <v>767</v>
      </c>
      <c r="AZ16" s="1" t="s">
        <v>953</v>
      </c>
      <c r="BA16" s="1" t="s">
        <v>766</v>
      </c>
      <c r="BB16" s="1" t="s">
        <v>630</v>
      </c>
      <c r="BC16" s="1" t="s">
        <v>949</v>
      </c>
      <c r="BD16" s="1" t="s">
        <v>614</v>
      </c>
      <c r="BE16" s="1" t="s">
        <v>1010</v>
      </c>
      <c r="BF16" s="1" t="s">
        <v>1031</v>
      </c>
      <c r="BG16" s="1" t="s">
        <v>912</v>
      </c>
      <c r="BH16" s="1" t="s">
        <v>791</v>
      </c>
      <c r="BI16" s="1" t="s">
        <v>1018</v>
      </c>
      <c r="BJ16" s="1" t="s">
        <v>868</v>
      </c>
      <c r="BK16" s="1" t="s">
        <v>638</v>
      </c>
      <c r="BL16" s="1" t="s">
        <v>819</v>
      </c>
      <c r="BM16" s="1" t="s">
        <v>10</v>
      </c>
      <c r="BN16" s="1" t="s">
        <v>1032</v>
      </c>
      <c r="BO16" s="1" t="s">
        <v>1033</v>
      </c>
      <c r="BP16" s="1" t="s">
        <v>801</v>
      </c>
      <c r="BQ16" s="1" t="s">
        <v>643</v>
      </c>
      <c r="BR16" s="1" t="s">
        <v>802</v>
      </c>
      <c r="BS16" s="1" t="s">
        <v>1034</v>
      </c>
      <c r="BT16" s="1" t="s">
        <v>993</v>
      </c>
      <c r="BU16" s="1" t="s">
        <v>887</v>
      </c>
      <c r="BV16" s="1" t="s">
        <v>774</v>
      </c>
      <c r="BW16" s="1" t="s">
        <v>978</v>
      </c>
      <c r="BX16" s="1" t="s">
        <v>1013</v>
      </c>
      <c r="BY16" s="1" t="s">
        <v>1035</v>
      </c>
      <c r="BZ16" s="1" t="s">
        <v>1015</v>
      </c>
      <c r="CA16" s="1" t="s">
        <v>647</v>
      </c>
      <c r="CB16" s="1" t="s">
        <v>622</v>
      </c>
      <c r="CC16" s="1" t="s">
        <v>10</v>
      </c>
      <c r="CD16" s="1" t="s">
        <v>778</v>
      </c>
      <c r="CE16" s="1" t="s">
        <v>1036</v>
      </c>
      <c r="CF16" s="1" t="s">
        <v>1037</v>
      </c>
      <c r="CG16" s="1" t="s">
        <v>1018</v>
      </c>
      <c r="CH16" s="1" t="s">
        <v>887</v>
      </c>
      <c r="CI16" s="1" t="s">
        <v>1019</v>
      </c>
      <c r="CJ16" s="1" t="s">
        <v>863</v>
      </c>
      <c r="CK16" s="1" t="s">
        <v>649</v>
      </c>
      <c r="CL16" s="1" t="s">
        <v>892</v>
      </c>
      <c r="CM16" s="1" t="s">
        <v>736</v>
      </c>
      <c r="CN16" s="1" t="s">
        <v>1020</v>
      </c>
      <c r="CO16" s="1" t="s">
        <v>1038</v>
      </c>
      <c r="CP16" s="1" t="s">
        <v>668</v>
      </c>
      <c r="CQ16" s="1" t="s">
        <v>1039</v>
      </c>
      <c r="CR16" s="1" t="s">
        <v>666</v>
      </c>
      <c r="CS16" s="1" t="s">
        <v>720</v>
      </c>
      <c r="CT16" s="1" t="s">
        <v>1022</v>
      </c>
      <c r="CU16" s="1" t="s">
        <v>853</v>
      </c>
      <c r="CV16" s="1" t="s">
        <v>974</v>
      </c>
      <c r="CW16" s="1" t="s">
        <v>1001</v>
      </c>
      <c r="CX16" s="1" t="s">
        <v>883</v>
      </c>
      <c r="CY16" s="1" t="s">
        <v>740</v>
      </c>
      <c r="CZ16" s="1" t="s">
        <v>662</v>
      </c>
      <c r="DA16" s="1" t="s">
        <v>741</v>
      </c>
      <c r="DB16" s="1" t="s">
        <v>674</v>
      </c>
      <c r="DC16" s="1" t="s">
        <v>723</v>
      </c>
      <c r="DD16" s="1" t="s">
        <v>934</v>
      </c>
      <c r="DE16" s="1" t="s">
        <v>799</v>
      </c>
      <c r="DF16" s="1" t="s">
        <v>1029</v>
      </c>
      <c r="DG16" s="1" t="s">
        <v>947</v>
      </c>
      <c r="DH16" s="1" t="s">
        <v>709</v>
      </c>
      <c r="DI16" s="1" t="s">
        <v>719</v>
      </c>
      <c r="DJ16" s="1" t="s">
        <v>729</v>
      </c>
      <c r="DK16" s="1" t="s">
        <v>1040</v>
      </c>
      <c r="DL16" s="1" t="s">
        <v>730</v>
      </c>
      <c r="DM16" s="1" t="s">
        <v>1041</v>
      </c>
      <c r="DN16" s="1" t="s">
        <v>873</v>
      </c>
      <c r="DO16" s="1" t="s">
        <v>608</v>
      </c>
      <c r="DP16" s="1" t="s">
        <v>674</v>
      </c>
      <c r="DQ16" s="1" t="s">
        <v>687</v>
      </c>
    </row>
    <row r="17" spans="1:121" x14ac:dyDescent="0.25">
      <c r="A17" s="1" t="s">
        <v>84</v>
      </c>
      <c r="B17" s="1">
        <v>45831</v>
      </c>
      <c r="C17" s="1">
        <v>27</v>
      </c>
      <c r="D17" s="1">
        <v>32</v>
      </c>
      <c r="E17" s="1">
        <v>62</v>
      </c>
      <c r="F17" s="1">
        <v>285</v>
      </c>
      <c r="G17" s="1">
        <v>4</v>
      </c>
      <c r="H17" s="1">
        <v>243</v>
      </c>
      <c r="I17" s="1">
        <v>4</v>
      </c>
      <c r="J17" s="1">
        <v>182</v>
      </c>
      <c r="K17" s="1">
        <v>11</v>
      </c>
      <c r="L17" s="1">
        <v>4780</v>
      </c>
      <c r="M17" s="1">
        <v>75</v>
      </c>
      <c r="N17" s="1">
        <v>15</v>
      </c>
      <c r="O17" s="1">
        <v>13</v>
      </c>
      <c r="P17" s="1">
        <v>53</v>
      </c>
      <c r="Q17" s="1">
        <v>38</v>
      </c>
      <c r="R17" s="1">
        <v>53</v>
      </c>
      <c r="S17" s="1">
        <v>18</v>
      </c>
      <c r="T17" s="1">
        <v>39</v>
      </c>
      <c r="U17" s="1">
        <v>13</v>
      </c>
      <c r="V17" s="1">
        <v>190</v>
      </c>
      <c r="W17" s="1">
        <v>41</v>
      </c>
      <c r="X17" s="1">
        <v>91</v>
      </c>
      <c r="Y17" s="1">
        <v>1590</v>
      </c>
      <c r="Z17" s="1">
        <v>48</v>
      </c>
      <c r="AA17" s="1">
        <v>820</v>
      </c>
      <c r="AB17" s="1">
        <v>46</v>
      </c>
      <c r="AC17" s="1">
        <v>57</v>
      </c>
      <c r="AD17" s="1" t="s">
        <v>69</v>
      </c>
      <c r="AE17" s="1">
        <v>465</v>
      </c>
      <c r="AF17" s="1" t="s">
        <v>1027</v>
      </c>
      <c r="AG17" s="1" t="s">
        <v>955</v>
      </c>
      <c r="AH17" s="1" t="s">
        <v>770</v>
      </c>
      <c r="AI17" s="1" t="s">
        <v>1042</v>
      </c>
      <c r="AJ17" s="1" t="s">
        <v>660</v>
      </c>
      <c r="AK17" s="1" t="s">
        <v>878</v>
      </c>
      <c r="AL17" s="1" t="s">
        <v>873</v>
      </c>
      <c r="AM17" s="1" t="s">
        <v>1043</v>
      </c>
      <c r="AN17" s="1" t="s">
        <v>1044</v>
      </c>
      <c r="AO17" s="1" t="s">
        <v>824</v>
      </c>
      <c r="AP17" s="1" t="s">
        <v>883</v>
      </c>
      <c r="AQ17" s="1" t="s">
        <v>695</v>
      </c>
      <c r="AR17" s="1" t="s">
        <v>620</v>
      </c>
      <c r="AS17" s="1" t="s">
        <v>879</v>
      </c>
      <c r="AT17" s="1" t="s">
        <v>622</v>
      </c>
      <c r="AU17" s="1" t="s">
        <v>696</v>
      </c>
      <c r="AV17" s="1" t="s">
        <v>767</v>
      </c>
      <c r="AW17" s="1" t="s">
        <v>909</v>
      </c>
      <c r="AX17" s="1" t="s">
        <v>999</v>
      </c>
      <c r="AY17" s="1" t="s">
        <v>868</v>
      </c>
      <c r="AZ17" s="1" t="s">
        <v>921</v>
      </c>
      <c r="BA17" s="1" t="s">
        <v>629</v>
      </c>
      <c r="BB17" s="1" t="s">
        <v>630</v>
      </c>
      <c r="BC17" s="1" t="s">
        <v>949</v>
      </c>
      <c r="BD17" s="1" t="s">
        <v>614</v>
      </c>
      <c r="BE17" s="1" t="s">
        <v>1010</v>
      </c>
      <c r="BF17" s="1" t="s">
        <v>1031</v>
      </c>
      <c r="BG17" s="1" t="s">
        <v>912</v>
      </c>
      <c r="BH17" s="1" t="s">
        <v>876</v>
      </c>
      <c r="BI17" s="1" t="s">
        <v>1018</v>
      </c>
      <c r="BJ17" s="1" t="s">
        <v>868</v>
      </c>
      <c r="BK17" s="1" t="s">
        <v>638</v>
      </c>
      <c r="BL17" s="1" t="s">
        <v>876</v>
      </c>
      <c r="BM17" s="1" t="s">
        <v>10</v>
      </c>
      <c r="BN17" s="1" t="s">
        <v>1045</v>
      </c>
      <c r="BO17" s="1" t="s">
        <v>1033</v>
      </c>
      <c r="BP17" s="1" t="s">
        <v>801</v>
      </c>
      <c r="BQ17" s="1" t="s">
        <v>643</v>
      </c>
      <c r="BR17" s="1" t="s">
        <v>802</v>
      </c>
      <c r="BS17" s="1" t="s">
        <v>977</v>
      </c>
      <c r="BT17" s="1" t="s">
        <v>993</v>
      </c>
      <c r="BU17" s="1" t="s">
        <v>887</v>
      </c>
      <c r="BV17" s="1" t="s">
        <v>774</v>
      </c>
      <c r="BW17" s="1" t="s">
        <v>978</v>
      </c>
      <c r="BX17" s="1" t="s">
        <v>1013</v>
      </c>
      <c r="BY17" s="1" t="s">
        <v>1046</v>
      </c>
      <c r="BZ17" s="1" t="s">
        <v>1040</v>
      </c>
      <c r="CA17" s="1" t="s">
        <v>647</v>
      </c>
      <c r="CB17" s="1" t="s">
        <v>657</v>
      </c>
      <c r="CC17" s="1" t="s">
        <v>10</v>
      </c>
      <c r="CD17" s="1" t="s">
        <v>778</v>
      </c>
      <c r="CE17" s="1" t="s">
        <v>1047</v>
      </c>
      <c r="CF17" s="1" t="s">
        <v>1048</v>
      </c>
      <c r="CG17" s="1" t="s">
        <v>1018</v>
      </c>
      <c r="CH17" s="1" t="s">
        <v>887</v>
      </c>
      <c r="CI17" s="1" t="s">
        <v>661</v>
      </c>
      <c r="CJ17" s="1" t="s">
        <v>634</v>
      </c>
      <c r="CK17" s="1" t="s">
        <v>649</v>
      </c>
      <c r="CL17" s="1" t="s">
        <v>892</v>
      </c>
      <c r="CM17" s="1" t="s">
        <v>736</v>
      </c>
      <c r="CN17" s="1" t="s">
        <v>917</v>
      </c>
      <c r="CO17" s="1" t="s">
        <v>1021</v>
      </c>
      <c r="CP17" s="1" t="s">
        <v>668</v>
      </c>
      <c r="CQ17" s="1" t="s">
        <v>718</v>
      </c>
      <c r="CR17" s="1" t="s">
        <v>666</v>
      </c>
      <c r="CS17" s="1" t="s">
        <v>720</v>
      </c>
      <c r="CT17" s="1" t="s">
        <v>1022</v>
      </c>
      <c r="CU17" s="1" t="s">
        <v>1008</v>
      </c>
      <c r="CV17" s="1" t="s">
        <v>921</v>
      </c>
      <c r="CW17" s="1" t="s">
        <v>1001</v>
      </c>
      <c r="CX17" s="1" t="s">
        <v>883</v>
      </c>
      <c r="CY17" s="1" t="s">
        <v>740</v>
      </c>
      <c r="CZ17" s="1" t="s">
        <v>662</v>
      </c>
      <c r="DA17" s="1" t="s">
        <v>741</v>
      </c>
      <c r="DB17" s="1" t="s">
        <v>674</v>
      </c>
      <c r="DC17" s="1" t="s">
        <v>1049</v>
      </c>
      <c r="DD17" s="1" t="s">
        <v>934</v>
      </c>
      <c r="DE17" s="1" t="s">
        <v>799</v>
      </c>
      <c r="DF17" s="1" t="s">
        <v>1029</v>
      </c>
      <c r="DG17" s="1" t="s">
        <v>1002</v>
      </c>
      <c r="DH17" s="1" t="s">
        <v>709</v>
      </c>
      <c r="DI17" s="1" t="s">
        <v>668</v>
      </c>
      <c r="DJ17" s="1" t="s">
        <v>729</v>
      </c>
      <c r="DK17" s="1" t="s">
        <v>1050</v>
      </c>
      <c r="DL17" s="1" t="s">
        <v>756</v>
      </c>
      <c r="DM17" s="1" t="s">
        <v>1051</v>
      </c>
      <c r="DN17" s="1" t="s">
        <v>873</v>
      </c>
      <c r="DO17" s="1" t="s">
        <v>759</v>
      </c>
      <c r="DP17" s="1" t="s">
        <v>674</v>
      </c>
      <c r="DQ17" s="1" t="s">
        <v>687</v>
      </c>
    </row>
    <row r="18" spans="1:121" x14ac:dyDescent="0.25">
      <c r="A18" s="1" t="s">
        <v>85</v>
      </c>
      <c r="B18" s="1">
        <v>45953</v>
      </c>
      <c r="C18" s="1">
        <v>27</v>
      </c>
      <c r="D18" s="1">
        <v>32</v>
      </c>
      <c r="E18" s="1">
        <v>62</v>
      </c>
      <c r="F18" s="1">
        <v>288</v>
      </c>
      <c r="G18" s="1">
        <v>4</v>
      </c>
      <c r="H18" s="1">
        <v>249</v>
      </c>
      <c r="I18" s="1">
        <v>4</v>
      </c>
      <c r="J18" s="1">
        <v>182</v>
      </c>
      <c r="K18" s="1">
        <v>11</v>
      </c>
      <c r="L18" s="1">
        <v>4797</v>
      </c>
      <c r="M18" s="1">
        <v>75</v>
      </c>
      <c r="N18" s="1">
        <v>15</v>
      </c>
      <c r="O18" s="1">
        <v>13</v>
      </c>
      <c r="P18" s="1">
        <v>54</v>
      </c>
      <c r="Q18" s="1">
        <v>38</v>
      </c>
      <c r="R18" s="1">
        <v>53</v>
      </c>
      <c r="S18" s="1">
        <v>18</v>
      </c>
      <c r="T18" s="1">
        <v>38</v>
      </c>
      <c r="U18" s="1">
        <v>13</v>
      </c>
      <c r="V18" s="1">
        <v>191</v>
      </c>
      <c r="W18" s="1">
        <v>41</v>
      </c>
      <c r="X18" s="1">
        <v>94</v>
      </c>
      <c r="Y18" s="1">
        <v>1595</v>
      </c>
      <c r="Z18" s="1">
        <v>48</v>
      </c>
      <c r="AA18" s="1">
        <v>824</v>
      </c>
      <c r="AB18" s="1">
        <v>46</v>
      </c>
      <c r="AC18" s="1">
        <v>56</v>
      </c>
      <c r="AD18" s="1" t="s">
        <v>69</v>
      </c>
      <c r="AE18" s="1">
        <v>474</v>
      </c>
      <c r="AF18" s="1" t="s">
        <v>905</v>
      </c>
      <c r="AG18" s="1" t="s">
        <v>1024</v>
      </c>
      <c r="AH18" s="1" t="s">
        <v>609</v>
      </c>
      <c r="AI18" s="1" t="s">
        <v>1052</v>
      </c>
      <c r="AJ18" s="1" t="s">
        <v>660</v>
      </c>
      <c r="AK18" s="1" t="s">
        <v>793</v>
      </c>
      <c r="AL18" s="1" t="s">
        <v>873</v>
      </c>
      <c r="AM18" s="1" t="s">
        <v>1053</v>
      </c>
      <c r="AN18" s="1" t="s">
        <v>1044</v>
      </c>
      <c r="AO18" s="1" t="s">
        <v>930</v>
      </c>
      <c r="AP18" s="1" t="s">
        <v>883</v>
      </c>
      <c r="AQ18" s="1" t="s">
        <v>695</v>
      </c>
      <c r="AR18" s="1" t="s">
        <v>620</v>
      </c>
      <c r="AS18" s="1" t="s">
        <v>879</v>
      </c>
      <c r="AT18" s="1" t="s">
        <v>622</v>
      </c>
      <c r="AU18" s="1" t="s">
        <v>696</v>
      </c>
      <c r="AV18" s="1" t="s">
        <v>767</v>
      </c>
      <c r="AW18" s="1" t="s">
        <v>1007</v>
      </c>
      <c r="AX18" s="1" t="s">
        <v>1008</v>
      </c>
      <c r="AY18" s="1" t="s">
        <v>868</v>
      </c>
      <c r="AZ18" s="1" t="s">
        <v>753</v>
      </c>
      <c r="BA18" s="1" t="s">
        <v>629</v>
      </c>
      <c r="BB18" s="1" t="s">
        <v>630</v>
      </c>
      <c r="BC18" s="1" t="s">
        <v>639</v>
      </c>
      <c r="BD18" s="1" t="s">
        <v>614</v>
      </c>
      <c r="BE18" s="1" t="s">
        <v>1010</v>
      </c>
      <c r="BF18" s="1" t="s">
        <v>1031</v>
      </c>
      <c r="BG18" s="1" t="s">
        <v>765</v>
      </c>
      <c r="BH18" s="1" t="s">
        <v>900</v>
      </c>
      <c r="BI18" s="1" t="s">
        <v>1018</v>
      </c>
      <c r="BJ18" s="1" t="s">
        <v>868</v>
      </c>
      <c r="BK18" s="1" t="s">
        <v>638</v>
      </c>
      <c r="BL18" s="1" t="s">
        <v>949</v>
      </c>
      <c r="BM18" s="1" t="s">
        <v>10</v>
      </c>
      <c r="BN18" s="1" t="s">
        <v>877</v>
      </c>
      <c r="BO18" s="1" t="s">
        <v>975</v>
      </c>
      <c r="BP18" s="1" t="s">
        <v>1012</v>
      </c>
      <c r="BQ18" s="1" t="s">
        <v>643</v>
      </c>
      <c r="BR18" s="1" t="s">
        <v>802</v>
      </c>
      <c r="BS18" s="1" t="s">
        <v>977</v>
      </c>
      <c r="BT18" s="1" t="s">
        <v>883</v>
      </c>
      <c r="BU18" s="1" t="s">
        <v>887</v>
      </c>
      <c r="BV18" s="1" t="s">
        <v>709</v>
      </c>
      <c r="BW18" s="1" t="s">
        <v>978</v>
      </c>
      <c r="BX18" s="1" t="s">
        <v>1013</v>
      </c>
      <c r="BY18" s="1" t="s">
        <v>1054</v>
      </c>
      <c r="BZ18" s="1" t="s">
        <v>1055</v>
      </c>
      <c r="CA18" s="1" t="s">
        <v>647</v>
      </c>
      <c r="CB18" s="1" t="s">
        <v>1056</v>
      </c>
      <c r="CC18" s="1" t="s">
        <v>10</v>
      </c>
      <c r="CD18" s="1" t="s">
        <v>778</v>
      </c>
      <c r="CE18" s="1" t="s">
        <v>1057</v>
      </c>
      <c r="CF18" s="1" t="s">
        <v>1058</v>
      </c>
      <c r="CG18" s="1" t="s">
        <v>1018</v>
      </c>
      <c r="CH18" s="1" t="s">
        <v>887</v>
      </c>
      <c r="CI18" s="1" t="s">
        <v>661</v>
      </c>
      <c r="CJ18" s="1" t="s">
        <v>798</v>
      </c>
      <c r="CK18" s="1" t="s">
        <v>649</v>
      </c>
      <c r="CL18" s="1" t="s">
        <v>892</v>
      </c>
      <c r="CM18" s="1" t="s">
        <v>743</v>
      </c>
      <c r="CN18" s="1" t="s">
        <v>917</v>
      </c>
      <c r="CO18" s="1" t="s">
        <v>918</v>
      </c>
      <c r="CP18" s="1" t="s">
        <v>668</v>
      </c>
      <c r="CQ18" s="1" t="s">
        <v>1059</v>
      </c>
      <c r="CR18" s="1" t="s">
        <v>666</v>
      </c>
      <c r="CS18" s="1" t="s">
        <v>720</v>
      </c>
      <c r="CT18" s="1" t="s">
        <v>769</v>
      </c>
      <c r="CU18" s="1" t="s">
        <v>962</v>
      </c>
      <c r="CV18" s="1" t="s">
        <v>933</v>
      </c>
      <c r="CW18" s="1" t="s">
        <v>722</v>
      </c>
      <c r="CX18" s="1" t="s">
        <v>883</v>
      </c>
      <c r="CY18" s="1" t="s">
        <v>740</v>
      </c>
      <c r="CZ18" s="1" t="s">
        <v>662</v>
      </c>
      <c r="DA18" s="1" t="s">
        <v>741</v>
      </c>
      <c r="DB18" s="1" t="s">
        <v>986</v>
      </c>
      <c r="DC18" s="1" t="s">
        <v>1060</v>
      </c>
      <c r="DD18" s="1" t="s">
        <v>934</v>
      </c>
      <c r="DE18" s="1" t="s">
        <v>955</v>
      </c>
      <c r="DF18" s="1" t="s">
        <v>678</v>
      </c>
      <c r="DG18" s="1" t="s">
        <v>1061</v>
      </c>
      <c r="DH18" s="1" t="s">
        <v>709</v>
      </c>
      <c r="DI18" s="1" t="s">
        <v>668</v>
      </c>
      <c r="DJ18" s="1" t="s">
        <v>729</v>
      </c>
      <c r="DK18" s="1" t="s">
        <v>1050</v>
      </c>
      <c r="DL18" s="1" t="s">
        <v>756</v>
      </c>
      <c r="DM18" s="1" t="s">
        <v>1062</v>
      </c>
      <c r="DN18" s="1" t="s">
        <v>873</v>
      </c>
      <c r="DO18" s="1" t="s">
        <v>759</v>
      </c>
      <c r="DP18" s="1" t="s">
        <v>674</v>
      </c>
      <c r="DQ18" s="1" t="s">
        <v>687</v>
      </c>
    </row>
    <row r="19" spans="1:121" x14ac:dyDescent="0.25">
      <c r="A19" s="1" t="s">
        <v>86</v>
      </c>
      <c r="B19" s="1">
        <v>46034</v>
      </c>
      <c r="C19" s="1">
        <v>27</v>
      </c>
      <c r="D19" s="1">
        <v>32</v>
      </c>
      <c r="E19" s="1">
        <v>62</v>
      </c>
      <c r="F19" s="1">
        <v>288</v>
      </c>
      <c r="G19" s="1">
        <v>4</v>
      </c>
      <c r="H19" s="1">
        <v>248</v>
      </c>
      <c r="I19" s="1">
        <v>4</v>
      </c>
      <c r="J19" s="1">
        <v>179</v>
      </c>
      <c r="K19" s="1">
        <v>11</v>
      </c>
      <c r="L19" s="1">
        <v>4808</v>
      </c>
      <c r="M19" s="1">
        <v>75</v>
      </c>
      <c r="N19" s="1">
        <v>15</v>
      </c>
      <c r="O19" s="1">
        <v>13</v>
      </c>
      <c r="P19" s="1">
        <v>54</v>
      </c>
      <c r="Q19" s="1">
        <v>38</v>
      </c>
      <c r="R19" s="1">
        <v>54</v>
      </c>
      <c r="S19" s="1">
        <v>18</v>
      </c>
      <c r="T19" s="1">
        <v>38</v>
      </c>
      <c r="U19" s="1">
        <v>13</v>
      </c>
      <c r="V19" s="1">
        <v>191</v>
      </c>
      <c r="W19" s="1">
        <v>41</v>
      </c>
      <c r="X19" s="1">
        <v>92</v>
      </c>
      <c r="Y19" s="1">
        <v>1604</v>
      </c>
      <c r="Z19" s="1">
        <v>48</v>
      </c>
      <c r="AA19" s="1">
        <v>824</v>
      </c>
      <c r="AB19" s="1">
        <v>46</v>
      </c>
      <c r="AC19" s="1">
        <v>56</v>
      </c>
      <c r="AD19" s="1" t="s">
        <v>69</v>
      </c>
      <c r="AE19" s="1">
        <v>472</v>
      </c>
      <c r="AF19" s="1" t="s">
        <v>875</v>
      </c>
      <c r="AG19" s="1" t="s">
        <v>854</v>
      </c>
      <c r="AH19" s="1" t="s">
        <v>770</v>
      </c>
      <c r="AI19" s="1" t="s">
        <v>1063</v>
      </c>
      <c r="AJ19" s="1" t="s">
        <v>660</v>
      </c>
      <c r="AK19" s="1" t="s">
        <v>613</v>
      </c>
      <c r="AL19" s="1" t="s">
        <v>873</v>
      </c>
      <c r="AM19" s="1" t="s">
        <v>1064</v>
      </c>
      <c r="AN19" s="1" t="s">
        <v>1065</v>
      </c>
      <c r="AO19" s="1" t="s">
        <v>1066</v>
      </c>
      <c r="AP19" s="1" t="s">
        <v>993</v>
      </c>
      <c r="AQ19" s="1" t="s">
        <v>645</v>
      </c>
      <c r="AR19" s="1" t="s">
        <v>620</v>
      </c>
      <c r="AS19" s="1" t="s">
        <v>879</v>
      </c>
      <c r="AT19" s="1" t="s">
        <v>657</v>
      </c>
      <c r="AU19" s="1" t="s">
        <v>696</v>
      </c>
      <c r="AV19" s="1" t="s">
        <v>741</v>
      </c>
      <c r="AW19" s="1" t="s">
        <v>992</v>
      </c>
      <c r="AX19" s="1" t="s">
        <v>1008</v>
      </c>
      <c r="AY19" s="1" t="s">
        <v>868</v>
      </c>
      <c r="AZ19" s="1" t="s">
        <v>1067</v>
      </c>
      <c r="BA19" s="1" t="s">
        <v>629</v>
      </c>
      <c r="BB19" s="1" t="s">
        <v>630</v>
      </c>
      <c r="BC19" s="1" t="s">
        <v>639</v>
      </c>
      <c r="BD19" s="1" t="s">
        <v>614</v>
      </c>
      <c r="BE19" s="1" t="s">
        <v>1010</v>
      </c>
      <c r="BF19" s="1" t="s">
        <v>701</v>
      </c>
      <c r="BG19" s="1" t="s">
        <v>765</v>
      </c>
      <c r="BH19" s="1" t="s">
        <v>900</v>
      </c>
      <c r="BI19" s="1" t="s">
        <v>1018</v>
      </c>
      <c r="BJ19" s="1" t="s">
        <v>627</v>
      </c>
      <c r="BK19" s="1" t="s">
        <v>638</v>
      </c>
      <c r="BL19" s="1" t="s">
        <v>949</v>
      </c>
      <c r="BM19" s="1" t="s">
        <v>10</v>
      </c>
      <c r="BN19" s="1" t="s">
        <v>877</v>
      </c>
      <c r="BO19" s="1" t="s">
        <v>1068</v>
      </c>
      <c r="BP19" s="1" t="s">
        <v>1069</v>
      </c>
      <c r="BQ19" s="1" t="s">
        <v>643</v>
      </c>
      <c r="BR19" s="1" t="s">
        <v>802</v>
      </c>
      <c r="BS19" s="1" t="s">
        <v>1070</v>
      </c>
      <c r="BT19" s="1" t="s">
        <v>704</v>
      </c>
      <c r="BU19" s="1" t="s">
        <v>887</v>
      </c>
      <c r="BV19" s="1" t="s">
        <v>709</v>
      </c>
      <c r="BW19" s="1" t="s">
        <v>978</v>
      </c>
      <c r="BX19" s="1" t="s">
        <v>744</v>
      </c>
      <c r="BY19" s="1" t="s">
        <v>1071</v>
      </c>
      <c r="BZ19" s="1" t="s">
        <v>1072</v>
      </c>
      <c r="CA19" s="1" t="s">
        <v>737</v>
      </c>
      <c r="CB19" s="1" t="s">
        <v>1056</v>
      </c>
      <c r="CC19" s="1" t="s">
        <v>10</v>
      </c>
      <c r="CD19" s="1" t="s">
        <v>982</v>
      </c>
      <c r="CE19" s="1" t="s">
        <v>1073</v>
      </c>
      <c r="CF19" s="1" t="s">
        <v>1074</v>
      </c>
      <c r="CG19" s="1" t="s">
        <v>1018</v>
      </c>
      <c r="CH19" s="1" t="s">
        <v>887</v>
      </c>
      <c r="CI19" s="1" t="s">
        <v>661</v>
      </c>
      <c r="CJ19" s="1" t="s">
        <v>798</v>
      </c>
      <c r="CK19" s="1" t="s">
        <v>649</v>
      </c>
      <c r="CL19" s="1" t="s">
        <v>892</v>
      </c>
      <c r="CM19" s="1" t="s">
        <v>736</v>
      </c>
      <c r="CN19" s="1" t="s">
        <v>1075</v>
      </c>
      <c r="CO19" s="1" t="s">
        <v>1076</v>
      </c>
      <c r="CP19" s="1" t="s">
        <v>668</v>
      </c>
      <c r="CQ19" s="1" t="s">
        <v>1077</v>
      </c>
      <c r="CR19" s="1" t="s">
        <v>666</v>
      </c>
      <c r="CS19" s="1" t="s">
        <v>720</v>
      </c>
      <c r="CT19" s="1" t="s">
        <v>985</v>
      </c>
      <c r="CU19" s="1" t="s">
        <v>1078</v>
      </c>
      <c r="CV19" s="1" t="s">
        <v>953</v>
      </c>
      <c r="CW19" s="1" t="s">
        <v>1001</v>
      </c>
      <c r="CX19" s="1" t="s">
        <v>883</v>
      </c>
      <c r="CY19" s="1" t="s">
        <v>740</v>
      </c>
      <c r="CZ19" s="1" t="s">
        <v>662</v>
      </c>
      <c r="DA19" s="1" t="s">
        <v>741</v>
      </c>
      <c r="DB19" s="1" t="s">
        <v>986</v>
      </c>
      <c r="DC19" s="1" t="s">
        <v>1079</v>
      </c>
      <c r="DD19" s="1" t="s">
        <v>810</v>
      </c>
      <c r="DE19" s="1" t="s">
        <v>799</v>
      </c>
      <c r="DF19" s="1" t="s">
        <v>1029</v>
      </c>
      <c r="DG19" s="1" t="s">
        <v>965</v>
      </c>
      <c r="DH19" s="1" t="s">
        <v>709</v>
      </c>
      <c r="DI19" s="1" t="s">
        <v>668</v>
      </c>
      <c r="DJ19" s="1" t="s">
        <v>685</v>
      </c>
      <c r="DK19" s="1" t="s">
        <v>1050</v>
      </c>
      <c r="DL19" s="1" t="s">
        <v>683</v>
      </c>
      <c r="DM19" s="1" t="s">
        <v>1080</v>
      </c>
      <c r="DN19" s="1" t="s">
        <v>873</v>
      </c>
      <c r="DO19" s="1" t="s">
        <v>759</v>
      </c>
      <c r="DP19" s="1" t="s">
        <v>674</v>
      </c>
      <c r="DQ19" s="1" t="s">
        <v>687</v>
      </c>
    </row>
    <row r="20" spans="1:121" x14ac:dyDescent="0.25">
      <c r="A20" s="1" t="s">
        <v>87</v>
      </c>
      <c r="B20" s="1">
        <v>46131</v>
      </c>
      <c r="C20" s="1">
        <v>27</v>
      </c>
      <c r="D20" s="1">
        <v>32</v>
      </c>
      <c r="E20" s="1">
        <v>57</v>
      </c>
      <c r="F20" s="1">
        <v>288</v>
      </c>
      <c r="G20" s="1">
        <v>4</v>
      </c>
      <c r="H20" s="1">
        <v>252</v>
      </c>
      <c r="I20" s="1">
        <v>4</v>
      </c>
      <c r="J20" s="1">
        <v>176</v>
      </c>
      <c r="K20" s="1">
        <v>11</v>
      </c>
      <c r="L20" s="1">
        <v>4826</v>
      </c>
      <c r="M20" s="1">
        <v>75</v>
      </c>
      <c r="N20" s="1">
        <v>15</v>
      </c>
      <c r="O20" s="1">
        <v>13</v>
      </c>
      <c r="P20" s="1">
        <v>54</v>
      </c>
      <c r="Q20" s="1">
        <v>38</v>
      </c>
      <c r="R20" s="1">
        <v>54</v>
      </c>
      <c r="S20" s="1">
        <v>18</v>
      </c>
      <c r="T20" s="1">
        <v>38</v>
      </c>
      <c r="U20" s="1">
        <v>13</v>
      </c>
      <c r="V20" s="1">
        <v>191</v>
      </c>
      <c r="W20" s="1">
        <v>41</v>
      </c>
      <c r="X20" s="1">
        <v>92</v>
      </c>
      <c r="Y20" s="1">
        <v>1594</v>
      </c>
      <c r="Z20" s="1">
        <v>48</v>
      </c>
      <c r="AA20" s="1">
        <v>823</v>
      </c>
      <c r="AB20" s="1">
        <v>46</v>
      </c>
      <c r="AC20" s="1">
        <v>55</v>
      </c>
      <c r="AD20" s="1" t="s">
        <v>69</v>
      </c>
      <c r="AE20" s="1">
        <v>474</v>
      </c>
      <c r="AF20" s="1" t="s">
        <v>875</v>
      </c>
      <c r="AG20" s="1" t="s">
        <v>799</v>
      </c>
      <c r="AH20" s="1" t="s">
        <v>949</v>
      </c>
      <c r="AI20" s="1" t="s">
        <v>1081</v>
      </c>
      <c r="AJ20" s="1" t="s">
        <v>654</v>
      </c>
      <c r="AK20" s="1" t="s">
        <v>1082</v>
      </c>
      <c r="AL20" s="1" t="s">
        <v>815</v>
      </c>
      <c r="AM20" s="1" t="s">
        <v>1064</v>
      </c>
      <c r="AN20" s="1" t="s">
        <v>1083</v>
      </c>
      <c r="AO20" s="1" t="s">
        <v>930</v>
      </c>
      <c r="AP20" s="1" t="s">
        <v>1084</v>
      </c>
      <c r="AQ20" s="1" t="s">
        <v>773</v>
      </c>
      <c r="AR20" s="1" t="s">
        <v>620</v>
      </c>
      <c r="AS20" s="1" t="s">
        <v>879</v>
      </c>
      <c r="AT20" s="1" t="s">
        <v>657</v>
      </c>
      <c r="AU20" s="1" t="s">
        <v>696</v>
      </c>
      <c r="AV20" s="1" t="s">
        <v>912</v>
      </c>
      <c r="AW20" s="1" t="s">
        <v>992</v>
      </c>
      <c r="AX20" s="1" t="s">
        <v>1085</v>
      </c>
      <c r="AY20" s="1" t="s">
        <v>868</v>
      </c>
      <c r="AZ20" s="1" t="s">
        <v>1086</v>
      </c>
      <c r="BA20" s="1" t="s">
        <v>629</v>
      </c>
      <c r="BB20" s="1" t="s">
        <v>630</v>
      </c>
      <c r="BC20" s="1" t="s">
        <v>854</v>
      </c>
      <c r="BD20" s="1" t="s">
        <v>614</v>
      </c>
      <c r="BE20" s="1" t="s">
        <v>1010</v>
      </c>
      <c r="BF20" s="1" t="s">
        <v>701</v>
      </c>
      <c r="BG20" s="1" t="s">
        <v>765</v>
      </c>
      <c r="BH20" s="1" t="s">
        <v>900</v>
      </c>
      <c r="BI20" s="1" t="s">
        <v>1087</v>
      </c>
      <c r="BJ20" s="1" t="s">
        <v>627</v>
      </c>
      <c r="BK20" s="1" t="s">
        <v>638</v>
      </c>
      <c r="BL20" s="1" t="s">
        <v>949</v>
      </c>
      <c r="BM20" s="1" t="s">
        <v>10</v>
      </c>
      <c r="BN20" s="1" t="s">
        <v>877</v>
      </c>
      <c r="BO20" s="1" t="s">
        <v>1088</v>
      </c>
      <c r="BP20" s="1" t="s">
        <v>1089</v>
      </c>
      <c r="BQ20" s="1" t="s">
        <v>643</v>
      </c>
      <c r="BR20" s="1" t="s">
        <v>802</v>
      </c>
      <c r="BS20" s="1" t="s">
        <v>977</v>
      </c>
      <c r="BT20" s="1" t="s">
        <v>704</v>
      </c>
      <c r="BU20" s="1" t="s">
        <v>887</v>
      </c>
      <c r="BV20" s="1" t="s">
        <v>709</v>
      </c>
      <c r="BW20" s="1" t="s">
        <v>978</v>
      </c>
      <c r="BX20" s="1" t="s">
        <v>858</v>
      </c>
      <c r="BY20" s="1" t="s">
        <v>1090</v>
      </c>
      <c r="BZ20" s="1" t="s">
        <v>1091</v>
      </c>
      <c r="CA20" s="1" t="s">
        <v>737</v>
      </c>
      <c r="CB20" s="1" t="s">
        <v>648</v>
      </c>
      <c r="CC20" s="1" t="s">
        <v>10</v>
      </c>
      <c r="CD20" s="1" t="s">
        <v>982</v>
      </c>
      <c r="CE20" s="1" t="s">
        <v>1092</v>
      </c>
      <c r="CF20" s="1" t="s">
        <v>1093</v>
      </c>
      <c r="CG20" s="1" t="s">
        <v>879</v>
      </c>
      <c r="CH20" s="1" t="s">
        <v>647</v>
      </c>
      <c r="CI20" s="1" t="s">
        <v>1019</v>
      </c>
      <c r="CJ20" s="1" t="s">
        <v>1094</v>
      </c>
      <c r="CK20" s="1" t="s">
        <v>649</v>
      </c>
      <c r="CL20" s="1" t="s">
        <v>69</v>
      </c>
      <c r="CM20" s="1" t="s">
        <v>743</v>
      </c>
      <c r="CN20" s="1" t="s">
        <v>864</v>
      </c>
      <c r="CO20" s="1" t="s">
        <v>1095</v>
      </c>
      <c r="CP20" s="1" t="s">
        <v>668</v>
      </c>
      <c r="CQ20" s="1" t="s">
        <v>718</v>
      </c>
      <c r="CR20" s="1" t="s">
        <v>666</v>
      </c>
      <c r="CS20" s="1" t="s">
        <v>720</v>
      </c>
      <c r="CT20" s="1" t="s">
        <v>985</v>
      </c>
      <c r="CU20" s="1" t="s">
        <v>1078</v>
      </c>
      <c r="CV20" s="1" t="s">
        <v>753</v>
      </c>
      <c r="CW20" s="1" t="s">
        <v>672</v>
      </c>
      <c r="CX20" s="1" t="s">
        <v>883</v>
      </c>
      <c r="CY20" s="1" t="s">
        <v>740</v>
      </c>
      <c r="CZ20" s="1" t="s">
        <v>662</v>
      </c>
      <c r="DA20" s="1" t="s">
        <v>741</v>
      </c>
      <c r="DB20" s="1" t="s">
        <v>986</v>
      </c>
      <c r="DC20" s="1" t="s">
        <v>1096</v>
      </c>
      <c r="DD20" s="1" t="s">
        <v>869</v>
      </c>
      <c r="DE20" s="1" t="s">
        <v>900</v>
      </c>
      <c r="DF20" s="1" t="s">
        <v>1029</v>
      </c>
      <c r="DG20" s="1" t="s">
        <v>1097</v>
      </c>
      <c r="DH20" s="1" t="s">
        <v>648</v>
      </c>
      <c r="DI20" s="1" t="s">
        <v>719</v>
      </c>
      <c r="DJ20" s="1" t="s">
        <v>685</v>
      </c>
      <c r="DK20" s="1" t="s">
        <v>1040</v>
      </c>
      <c r="DL20" s="1" t="s">
        <v>683</v>
      </c>
      <c r="DM20" s="1" t="s">
        <v>1098</v>
      </c>
      <c r="DN20" s="1" t="s">
        <v>873</v>
      </c>
      <c r="DO20" s="1" t="s">
        <v>731</v>
      </c>
      <c r="DP20" s="1" t="s">
        <v>674</v>
      </c>
      <c r="DQ20" s="1" t="s">
        <v>687</v>
      </c>
    </row>
    <row r="21" spans="1:121" x14ac:dyDescent="0.25">
      <c r="A21" s="1" t="s">
        <v>88</v>
      </c>
      <c r="B21" s="1">
        <v>46209</v>
      </c>
      <c r="C21" s="1">
        <v>27</v>
      </c>
      <c r="D21" s="1">
        <v>32</v>
      </c>
      <c r="E21" s="1">
        <v>58</v>
      </c>
      <c r="F21" s="1">
        <v>291</v>
      </c>
      <c r="G21" s="1">
        <v>4</v>
      </c>
      <c r="H21" s="1">
        <v>253</v>
      </c>
      <c r="I21" s="1">
        <v>7</v>
      </c>
      <c r="J21" s="1">
        <v>177</v>
      </c>
      <c r="K21" s="1">
        <v>11</v>
      </c>
      <c r="L21" s="1">
        <v>4812</v>
      </c>
      <c r="M21" s="1">
        <v>75</v>
      </c>
      <c r="N21" s="1">
        <v>15</v>
      </c>
      <c r="O21" s="1">
        <v>13</v>
      </c>
      <c r="P21" s="1">
        <v>51</v>
      </c>
      <c r="Q21" s="1">
        <v>38</v>
      </c>
      <c r="R21" s="1">
        <v>54</v>
      </c>
      <c r="S21" s="1">
        <v>18</v>
      </c>
      <c r="T21" s="1">
        <v>40</v>
      </c>
      <c r="U21" s="1">
        <v>13</v>
      </c>
      <c r="V21" s="1">
        <v>191</v>
      </c>
      <c r="W21" s="1">
        <v>41</v>
      </c>
      <c r="X21" s="1">
        <v>92</v>
      </c>
      <c r="Y21" s="1">
        <v>1598</v>
      </c>
      <c r="Z21" s="1">
        <v>47</v>
      </c>
      <c r="AA21" s="1">
        <v>825</v>
      </c>
      <c r="AB21" s="1">
        <v>46</v>
      </c>
      <c r="AC21" s="1">
        <v>55</v>
      </c>
      <c r="AD21" s="1" t="s">
        <v>69</v>
      </c>
      <c r="AE21" s="1">
        <v>474</v>
      </c>
      <c r="AF21" s="1" t="s">
        <v>1099</v>
      </c>
      <c r="AG21" s="1" t="s">
        <v>799</v>
      </c>
      <c r="AH21" s="1" t="s">
        <v>854</v>
      </c>
      <c r="AI21" s="1" t="s">
        <v>1100</v>
      </c>
      <c r="AJ21" s="1" t="s">
        <v>654</v>
      </c>
      <c r="AK21" s="1" t="s">
        <v>1101</v>
      </c>
      <c r="AL21" s="1" t="s">
        <v>758</v>
      </c>
      <c r="AM21" s="1" t="s">
        <v>1102</v>
      </c>
      <c r="AN21" s="1" t="s">
        <v>1103</v>
      </c>
      <c r="AO21" s="1" t="s">
        <v>851</v>
      </c>
      <c r="AP21" s="1" t="s">
        <v>1084</v>
      </c>
      <c r="AQ21" s="1" t="s">
        <v>708</v>
      </c>
      <c r="AR21" s="1" t="s">
        <v>620</v>
      </c>
      <c r="AS21" s="1" t="s">
        <v>879</v>
      </c>
      <c r="AT21" s="1" t="s">
        <v>657</v>
      </c>
      <c r="AU21" s="1" t="s">
        <v>696</v>
      </c>
      <c r="AV21" s="1" t="s">
        <v>912</v>
      </c>
      <c r="AW21" s="1" t="s">
        <v>992</v>
      </c>
      <c r="AX21" s="1" t="s">
        <v>999</v>
      </c>
      <c r="AY21" s="1" t="s">
        <v>868</v>
      </c>
      <c r="AZ21" s="1" t="s">
        <v>1104</v>
      </c>
      <c r="BA21" s="1" t="s">
        <v>629</v>
      </c>
      <c r="BB21" s="1" t="s">
        <v>630</v>
      </c>
      <c r="BC21" s="1" t="s">
        <v>854</v>
      </c>
      <c r="BD21" s="1" t="s">
        <v>614</v>
      </c>
      <c r="BE21" s="1" t="s">
        <v>700</v>
      </c>
      <c r="BF21" s="1" t="s">
        <v>701</v>
      </c>
      <c r="BG21" s="1" t="s">
        <v>765</v>
      </c>
      <c r="BH21" s="1" t="s">
        <v>900</v>
      </c>
      <c r="BI21" s="1" t="s">
        <v>1087</v>
      </c>
      <c r="BJ21" s="1" t="s">
        <v>868</v>
      </c>
      <c r="BK21" s="1" t="s">
        <v>638</v>
      </c>
      <c r="BL21" s="1" t="s">
        <v>949</v>
      </c>
      <c r="BM21" s="1" t="s">
        <v>10</v>
      </c>
      <c r="BN21" s="1" t="s">
        <v>950</v>
      </c>
      <c r="BO21" s="1" t="s">
        <v>990</v>
      </c>
      <c r="BP21" s="1" t="s">
        <v>1105</v>
      </c>
      <c r="BQ21" s="1" t="s">
        <v>643</v>
      </c>
      <c r="BR21" s="1" t="s">
        <v>802</v>
      </c>
      <c r="BS21" s="1" t="s">
        <v>1070</v>
      </c>
      <c r="BT21" s="1" t="s">
        <v>704</v>
      </c>
      <c r="BU21" s="1" t="s">
        <v>887</v>
      </c>
      <c r="BV21" s="1" t="s">
        <v>709</v>
      </c>
      <c r="BW21" s="1" t="s">
        <v>978</v>
      </c>
      <c r="BX21" s="1" t="s">
        <v>833</v>
      </c>
      <c r="BY21" s="1" t="s">
        <v>1106</v>
      </c>
      <c r="BZ21" s="1" t="s">
        <v>1107</v>
      </c>
      <c r="CA21" s="1" t="s">
        <v>991</v>
      </c>
      <c r="CB21" s="1" t="s">
        <v>659</v>
      </c>
      <c r="CC21" s="1" t="s">
        <v>10</v>
      </c>
      <c r="CD21" s="1" t="s">
        <v>863</v>
      </c>
      <c r="CE21" s="1" t="s">
        <v>1057</v>
      </c>
      <c r="CF21" s="1" t="s">
        <v>1108</v>
      </c>
      <c r="CG21" s="1" t="s">
        <v>879</v>
      </c>
      <c r="CH21" s="1" t="s">
        <v>647</v>
      </c>
      <c r="CI21" s="1" t="s">
        <v>710</v>
      </c>
      <c r="CJ21" s="1" t="s">
        <v>673</v>
      </c>
      <c r="CK21" s="1" t="s">
        <v>710</v>
      </c>
      <c r="CL21" s="1" t="s">
        <v>69</v>
      </c>
      <c r="CM21" s="1" t="s">
        <v>736</v>
      </c>
      <c r="CN21" s="1" t="s">
        <v>1109</v>
      </c>
      <c r="CO21" s="1" t="s">
        <v>1110</v>
      </c>
      <c r="CP21" s="1" t="s">
        <v>839</v>
      </c>
      <c r="CQ21" s="1" t="s">
        <v>1039</v>
      </c>
      <c r="CR21" s="1" t="s">
        <v>666</v>
      </c>
      <c r="CS21" s="1" t="s">
        <v>720</v>
      </c>
      <c r="CT21" s="1" t="s">
        <v>985</v>
      </c>
      <c r="CU21" s="1" t="s">
        <v>1111</v>
      </c>
      <c r="CV21" s="1" t="s">
        <v>753</v>
      </c>
      <c r="CW21" s="1" t="s">
        <v>842</v>
      </c>
      <c r="CX21" s="1" t="s">
        <v>883</v>
      </c>
      <c r="CY21" s="1" t="s">
        <v>632</v>
      </c>
      <c r="CZ21" s="1" t="s">
        <v>892</v>
      </c>
      <c r="DA21" s="1" t="s">
        <v>741</v>
      </c>
      <c r="DB21" s="1" t="s">
        <v>986</v>
      </c>
      <c r="DC21" s="1" t="s">
        <v>1096</v>
      </c>
      <c r="DD21" s="1" t="s">
        <v>810</v>
      </c>
      <c r="DE21" s="1" t="s">
        <v>813</v>
      </c>
      <c r="DF21" s="1" t="s">
        <v>908</v>
      </c>
      <c r="DG21" s="1" t="s">
        <v>814</v>
      </c>
      <c r="DH21" s="1" t="s">
        <v>648</v>
      </c>
      <c r="DI21" s="1" t="s">
        <v>1019</v>
      </c>
      <c r="DJ21" s="1" t="s">
        <v>685</v>
      </c>
      <c r="DK21" s="1" t="s">
        <v>682</v>
      </c>
      <c r="DL21" s="1" t="s">
        <v>1112</v>
      </c>
      <c r="DM21" s="1" t="s">
        <v>1113</v>
      </c>
      <c r="DN21" s="1" t="s">
        <v>1114</v>
      </c>
      <c r="DO21" s="1" t="s">
        <v>759</v>
      </c>
      <c r="DP21" s="1" t="s">
        <v>674</v>
      </c>
      <c r="DQ21" s="1" t="s">
        <v>687</v>
      </c>
    </row>
    <row r="22" spans="1:121" x14ac:dyDescent="0.25">
      <c r="A22" s="1" t="s">
        <v>89</v>
      </c>
      <c r="B22" s="1">
        <v>46159</v>
      </c>
      <c r="C22" s="1">
        <v>27</v>
      </c>
      <c r="D22" s="1">
        <v>32</v>
      </c>
      <c r="E22" s="1">
        <v>57</v>
      </c>
      <c r="F22" s="1">
        <v>292</v>
      </c>
      <c r="G22" s="1">
        <v>4</v>
      </c>
      <c r="H22" s="1">
        <v>254</v>
      </c>
      <c r="I22" s="1">
        <v>7</v>
      </c>
      <c r="J22" s="1">
        <v>178</v>
      </c>
      <c r="K22" s="1">
        <v>11</v>
      </c>
      <c r="L22" s="1">
        <v>4789</v>
      </c>
      <c r="M22" s="1">
        <v>75</v>
      </c>
      <c r="N22" s="1">
        <v>15</v>
      </c>
      <c r="O22" s="1">
        <v>13</v>
      </c>
      <c r="P22" s="1">
        <v>51</v>
      </c>
      <c r="Q22" s="1">
        <v>40</v>
      </c>
      <c r="R22" s="1">
        <v>54</v>
      </c>
      <c r="S22" s="1">
        <v>18</v>
      </c>
      <c r="T22" s="1">
        <v>39</v>
      </c>
      <c r="U22" s="1">
        <v>13</v>
      </c>
      <c r="V22" s="1">
        <v>188</v>
      </c>
      <c r="W22" s="1">
        <v>41</v>
      </c>
      <c r="X22" s="1">
        <v>96</v>
      </c>
      <c r="Y22" s="1">
        <v>1587</v>
      </c>
      <c r="Z22" s="1">
        <v>47</v>
      </c>
      <c r="AA22" s="1">
        <v>817</v>
      </c>
      <c r="AB22" s="1">
        <v>46</v>
      </c>
      <c r="AC22" s="1">
        <v>56</v>
      </c>
      <c r="AD22" s="1" t="s">
        <v>69</v>
      </c>
      <c r="AE22" s="1">
        <v>472</v>
      </c>
      <c r="AF22" s="1" t="s">
        <v>1115</v>
      </c>
      <c r="AG22" s="1" t="s">
        <v>1024</v>
      </c>
      <c r="AH22" s="1" t="s">
        <v>639</v>
      </c>
      <c r="AI22" s="1" t="s">
        <v>972</v>
      </c>
      <c r="AJ22" s="1" t="s">
        <v>635</v>
      </c>
      <c r="AK22" s="1" t="s">
        <v>616</v>
      </c>
      <c r="AL22" s="1" t="s">
        <v>1116</v>
      </c>
      <c r="AM22" s="1" t="s">
        <v>1117</v>
      </c>
      <c r="AN22" s="1" t="s">
        <v>1004</v>
      </c>
      <c r="AO22" s="1" t="s">
        <v>812</v>
      </c>
      <c r="AP22" s="1" t="s">
        <v>1118</v>
      </c>
      <c r="AQ22" s="1" t="s">
        <v>695</v>
      </c>
      <c r="AR22" s="1" t="s">
        <v>620</v>
      </c>
      <c r="AS22" s="1" t="s">
        <v>621</v>
      </c>
      <c r="AT22" s="1" t="s">
        <v>657</v>
      </c>
      <c r="AU22" s="1" t="s">
        <v>696</v>
      </c>
      <c r="AV22" s="1" t="s">
        <v>912</v>
      </c>
      <c r="AW22" s="1" t="s">
        <v>1119</v>
      </c>
      <c r="AX22" s="1" t="s">
        <v>973</v>
      </c>
      <c r="AY22" s="1" t="s">
        <v>868</v>
      </c>
      <c r="AZ22" s="1" t="s">
        <v>881</v>
      </c>
      <c r="BA22" s="1" t="s">
        <v>629</v>
      </c>
      <c r="BB22" s="1" t="s">
        <v>630</v>
      </c>
      <c r="BC22" s="1" t="s">
        <v>854</v>
      </c>
      <c r="BD22" s="1" t="s">
        <v>869</v>
      </c>
      <c r="BE22" s="1" t="s">
        <v>700</v>
      </c>
      <c r="BF22" s="1" t="s">
        <v>701</v>
      </c>
      <c r="BG22" s="1" t="s">
        <v>912</v>
      </c>
      <c r="BH22" s="1" t="s">
        <v>900</v>
      </c>
      <c r="BI22" s="1" t="s">
        <v>1018</v>
      </c>
      <c r="BJ22" s="1" t="s">
        <v>627</v>
      </c>
      <c r="BK22" s="1" t="s">
        <v>638</v>
      </c>
      <c r="BL22" s="1" t="s">
        <v>639</v>
      </c>
      <c r="BM22" s="1" t="s">
        <v>10</v>
      </c>
      <c r="BN22" s="1" t="s">
        <v>925</v>
      </c>
      <c r="BO22" s="1" t="s">
        <v>1088</v>
      </c>
      <c r="BP22" s="1" t="s">
        <v>1120</v>
      </c>
      <c r="BQ22" s="1" t="s">
        <v>643</v>
      </c>
      <c r="BR22" s="1" t="s">
        <v>802</v>
      </c>
      <c r="BS22" s="1" t="s">
        <v>1070</v>
      </c>
      <c r="BT22" s="1" t="s">
        <v>618</v>
      </c>
      <c r="BU22" s="1" t="s">
        <v>887</v>
      </c>
      <c r="BV22" s="1" t="s">
        <v>709</v>
      </c>
      <c r="BW22" s="1" t="s">
        <v>659</v>
      </c>
      <c r="BX22" s="1" t="s">
        <v>833</v>
      </c>
      <c r="BY22" s="1" t="s">
        <v>1121</v>
      </c>
      <c r="BZ22" s="1" t="s">
        <v>1122</v>
      </c>
      <c r="CA22" s="1" t="s">
        <v>991</v>
      </c>
      <c r="CB22" s="1" t="s">
        <v>709</v>
      </c>
      <c r="CC22" s="1" t="s">
        <v>10</v>
      </c>
      <c r="CD22" s="1" t="s">
        <v>863</v>
      </c>
      <c r="CE22" s="1" t="s">
        <v>1057</v>
      </c>
      <c r="CF22" s="1" t="s">
        <v>1123</v>
      </c>
      <c r="CG22" s="1" t="s">
        <v>879</v>
      </c>
      <c r="CH22" s="1" t="s">
        <v>647</v>
      </c>
      <c r="CI22" s="1" t="s">
        <v>649</v>
      </c>
      <c r="CJ22" s="1" t="s">
        <v>673</v>
      </c>
      <c r="CK22" s="1" t="s">
        <v>719</v>
      </c>
      <c r="CL22" s="1" t="s">
        <v>69</v>
      </c>
      <c r="CM22" s="1" t="s">
        <v>743</v>
      </c>
      <c r="CN22" s="1" t="s">
        <v>1124</v>
      </c>
      <c r="CO22" s="1" t="s">
        <v>1125</v>
      </c>
      <c r="CP22" s="1" t="s">
        <v>710</v>
      </c>
      <c r="CQ22" s="1" t="s">
        <v>1126</v>
      </c>
      <c r="CR22" s="1" t="s">
        <v>666</v>
      </c>
      <c r="CS22" s="1" t="s">
        <v>720</v>
      </c>
      <c r="CT22" s="1" t="s">
        <v>985</v>
      </c>
      <c r="CU22" s="1" t="s">
        <v>1127</v>
      </c>
      <c r="CV22" s="1" t="s">
        <v>953</v>
      </c>
      <c r="CW22" s="1" t="s">
        <v>842</v>
      </c>
      <c r="CX22" s="1" t="s">
        <v>883</v>
      </c>
      <c r="CY22" s="1" t="s">
        <v>632</v>
      </c>
      <c r="CZ22" s="1" t="s">
        <v>892</v>
      </c>
      <c r="DA22" s="1" t="s">
        <v>741</v>
      </c>
      <c r="DB22" s="1" t="s">
        <v>986</v>
      </c>
      <c r="DC22" s="1" t="s">
        <v>1128</v>
      </c>
      <c r="DD22" s="1" t="s">
        <v>810</v>
      </c>
      <c r="DE22" s="1" t="s">
        <v>900</v>
      </c>
      <c r="DF22" s="1" t="s">
        <v>1065</v>
      </c>
      <c r="DG22" s="1" t="s">
        <v>1129</v>
      </c>
      <c r="DH22" s="1" t="s">
        <v>696</v>
      </c>
      <c r="DI22" s="1" t="s">
        <v>661</v>
      </c>
      <c r="DJ22" s="1" t="s">
        <v>685</v>
      </c>
      <c r="DK22" s="1" t="s">
        <v>726</v>
      </c>
      <c r="DL22" s="1" t="s">
        <v>1112</v>
      </c>
      <c r="DM22" s="1" t="s">
        <v>1130</v>
      </c>
      <c r="DN22" s="1" t="s">
        <v>951</v>
      </c>
      <c r="DO22" s="1" t="s">
        <v>847</v>
      </c>
      <c r="DP22" s="1" t="s">
        <v>674</v>
      </c>
      <c r="DQ22" s="1" t="s">
        <v>687</v>
      </c>
    </row>
    <row r="23" spans="1:121" x14ac:dyDescent="0.25">
      <c r="A23" s="1" t="s">
        <v>90</v>
      </c>
      <c r="B23" s="1">
        <v>46155</v>
      </c>
      <c r="C23" s="1">
        <v>27</v>
      </c>
      <c r="D23" s="1">
        <v>33</v>
      </c>
      <c r="E23" s="1">
        <v>57</v>
      </c>
      <c r="F23" s="1">
        <v>294</v>
      </c>
      <c r="G23" s="1">
        <v>4</v>
      </c>
      <c r="H23" s="1">
        <v>254</v>
      </c>
      <c r="I23" s="1">
        <v>7</v>
      </c>
      <c r="J23" s="1">
        <v>179</v>
      </c>
      <c r="K23" s="1">
        <v>11</v>
      </c>
      <c r="L23" s="1">
        <v>4784</v>
      </c>
      <c r="M23" s="1">
        <v>76</v>
      </c>
      <c r="N23" s="1">
        <v>19</v>
      </c>
      <c r="O23" s="1">
        <v>13</v>
      </c>
      <c r="P23" s="1">
        <v>50</v>
      </c>
      <c r="Q23" s="1">
        <v>40</v>
      </c>
      <c r="R23" s="1">
        <v>55</v>
      </c>
      <c r="S23" s="1">
        <v>18</v>
      </c>
      <c r="T23" s="1">
        <v>40</v>
      </c>
      <c r="U23" s="1">
        <v>13</v>
      </c>
      <c r="V23" s="1">
        <v>189</v>
      </c>
      <c r="W23" s="1">
        <v>41</v>
      </c>
      <c r="X23" s="1">
        <v>96</v>
      </c>
      <c r="Y23" s="1">
        <v>1578</v>
      </c>
      <c r="Z23" s="1">
        <v>47</v>
      </c>
      <c r="AA23" s="1">
        <v>815</v>
      </c>
      <c r="AB23" s="1">
        <v>45</v>
      </c>
      <c r="AC23" s="1">
        <v>53</v>
      </c>
      <c r="AD23" s="1" t="s">
        <v>69</v>
      </c>
      <c r="AE23" s="1">
        <v>474</v>
      </c>
      <c r="AF23" s="1" t="s">
        <v>1027</v>
      </c>
      <c r="AG23" s="1" t="s">
        <v>799</v>
      </c>
      <c r="AH23" s="1" t="s">
        <v>955</v>
      </c>
      <c r="AI23" s="1" t="s">
        <v>851</v>
      </c>
      <c r="AJ23" s="1" t="s">
        <v>927</v>
      </c>
      <c r="AK23" s="1" t="s">
        <v>989</v>
      </c>
      <c r="AL23" s="1" t="s">
        <v>790</v>
      </c>
      <c r="AM23" s="1" t="s">
        <v>1131</v>
      </c>
      <c r="AN23" s="1" t="s">
        <v>924</v>
      </c>
      <c r="AO23" s="1" t="s">
        <v>870</v>
      </c>
      <c r="AP23" s="1" t="s">
        <v>1118</v>
      </c>
      <c r="AQ23" s="1" t="s">
        <v>857</v>
      </c>
      <c r="AR23" s="1" t="s">
        <v>620</v>
      </c>
      <c r="AS23" s="1" t="s">
        <v>621</v>
      </c>
      <c r="AT23" s="1" t="s">
        <v>657</v>
      </c>
      <c r="AU23" s="1" t="s">
        <v>1056</v>
      </c>
      <c r="AV23" s="1" t="s">
        <v>912</v>
      </c>
      <c r="AW23" s="1" t="s">
        <v>932</v>
      </c>
      <c r="AX23" s="1" t="s">
        <v>1132</v>
      </c>
      <c r="AY23" s="1" t="s">
        <v>868</v>
      </c>
      <c r="AZ23" s="1" t="s">
        <v>626</v>
      </c>
      <c r="BA23" s="1" t="s">
        <v>629</v>
      </c>
      <c r="BB23" s="1" t="s">
        <v>1133</v>
      </c>
      <c r="BC23" s="1" t="s">
        <v>639</v>
      </c>
      <c r="BD23" s="1" t="s">
        <v>614</v>
      </c>
      <c r="BE23" s="1" t="s">
        <v>1134</v>
      </c>
      <c r="BF23" s="1" t="s">
        <v>701</v>
      </c>
      <c r="BG23" s="1" t="s">
        <v>912</v>
      </c>
      <c r="BH23" s="1" t="s">
        <v>900</v>
      </c>
      <c r="BI23" s="1" t="s">
        <v>1018</v>
      </c>
      <c r="BJ23" s="1" t="s">
        <v>627</v>
      </c>
      <c r="BK23" s="1" t="s">
        <v>769</v>
      </c>
      <c r="BL23" s="1" t="s">
        <v>799</v>
      </c>
      <c r="BM23" s="1" t="s">
        <v>10</v>
      </c>
      <c r="BN23" s="1" t="s">
        <v>1135</v>
      </c>
      <c r="BO23" s="1" t="s">
        <v>990</v>
      </c>
      <c r="BP23" s="1" t="s">
        <v>1089</v>
      </c>
      <c r="BQ23" s="1" t="s">
        <v>643</v>
      </c>
      <c r="BR23" s="1" t="s">
        <v>802</v>
      </c>
      <c r="BS23" s="1" t="s">
        <v>1136</v>
      </c>
      <c r="BT23" s="1" t="s">
        <v>765</v>
      </c>
      <c r="BU23" s="1" t="s">
        <v>887</v>
      </c>
      <c r="BV23" s="1" t="s">
        <v>709</v>
      </c>
      <c r="BW23" s="1" t="s">
        <v>710</v>
      </c>
      <c r="BX23" s="1" t="s">
        <v>1137</v>
      </c>
      <c r="BY23" s="1" t="s">
        <v>1138</v>
      </c>
      <c r="BZ23" s="1" t="s">
        <v>1139</v>
      </c>
      <c r="CA23" s="1" t="s">
        <v>991</v>
      </c>
      <c r="CB23" s="1" t="s">
        <v>680</v>
      </c>
      <c r="CC23" s="1" t="s">
        <v>10</v>
      </c>
      <c r="CD23" s="1" t="s">
        <v>714</v>
      </c>
      <c r="CE23" s="1" t="s">
        <v>1140</v>
      </c>
      <c r="CF23" s="1" t="s">
        <v>1123</v>
      </c>
      <c r="CG23" s="1" t="s">
        <v>879</v>
      </c>
      <c r="CH23" s="1" t="s">
        <v>647</v>
      </c>
      <c r="CI23" s="1" t="s">
        <v>649</v>
      </c>
      <c r="CJ23" s="1" t="s">
        <v>934</v>
      </c>
      <c r="CK23" s="1" t="s">
        <v>719</v>
      </c>
      <c r="CL23" s="1" t="s">
        <v>69</v>
      </c>
      <c r="CM23" s="1" t="s">
        <v>736</v>
      </c>
      <c r="CN23" s="1" t="s">
        <v>852</v>
      </c>
      <c r="CO23" s="1" t="s">
        <v>1141</v>
      </c>
      <c r="CP23" s="1" t="s">
        <v>1019</v>
      </c>
      <c r="CQ23" s="1" t="s">
        <v>944</v>
      </c>
      <c r="CR23" s="1" t="s">
        <v>719</v>
      </c>
      <c r="CS23" s="1" t="s">
        <v>720</v>
      </c>
      <c r="CT23" s="1" t="s">
        <v>985</v>
      </c>
      <c r="CU23" s="1" t="s">
        <v>1142</v>
      </c>
      <c r="CV23" s="1" t="s">
        <v>1143</v>
      </c>
      <c r="CW23" s="1" t="s">
        <v>842</v>
      </c>
      <c r="CX23" s="1" t="s">
        <v>883</v>
      </c>
      <c r="CY23" s="1" t="s">
        <v>632</v>
      </c>
      <c r="CZ23" s="1" t="s">
        <v>892</v>
      </c>
      <c r="DA23" s="1" t="s">
        <v>741</v>
      </c>
      <c r="DB23" s="1" t="s">
        <v>986</v>
      </c>
      <c r="DC23" s="1" t="s">
        <v>1144</v>
      </c>
      <c r="DD23" s="1" t="s">
        <v>810</v>
      </c>
      <c r="DE23" s="1" t="s">
        <v>900</v>
      </c>
      <c r="DF23" s="1" t="s">
        <v>1044</v>
      </c>
      <c r="DG23" s="1" t="s">
        <v>1145</v>
      </c>
      <c r="DH23" s="1" t="s">
        <v>696</v>
      </c>
      <c r="DI23" s="1" t="s">
        <v>661</v>
      </c>
      <c r="DJ23" s="1" t="s">
        <v>685</v>
      </c>
      <c r="DK23" s="1" t="s">
        <v>995</v>
      </c>
      <c r="DL23" s="1" t="s">
        <v>874</v>
      </c>
      <c r="DM23" s="1" t="s">
        <v>1146</v>
      </c>
      <c r="DN23" s="1" t="s">
        <v>907</v>
      </c>
      <c r="DO23" s="1" t="s">
        <v>731</v>
      </c>
      <c r="DP23" s="1" t="s">
        <v>674</v>
      </c>
      <c r="DQ23" s="1" t="s">
        <v>861</v>
      </c>
    </row>
    <row r="24" spans="1:121" x14ac:dyDescent="0.25">
      <c r="A24" s="1" t="s">
        <v>91</v>
      </c>
      <c r="B24" s="1">
        <v>46176</v>
      </c>
      <c r="C24" s="1">
        <v>27</v>
      </c>
      <c r="D24" s="1">
        <v>33</v>
      </c>
      <c r="E24" s="1">
        <v>57</v>
      </c>
      <c r="F24" s="1">
        <v>294</v>
      </c>
      <c r="G24" s="1">
        <v>4</v>
      </c>
      <c r="H24" s="1">
        <v>258</v>
      </c>
      <c r="I24" s="1">
        <v>7</v>
      </c>
      <c r="J24" s="1">
        <v>180</v>
      </c>
      <c r="K24" s="1">
        <v>11</v>
      </c>
      <c r="L24" s="1">
        <v>4796</v>
      </c>
      <c r="M24" s="1">
        <v>76</v>
      </c>
      <c r="N24" s="1">
        <v>19</v>
      </c>
      <c r="O24" s="1">
        <v>11</v>
      </c>
      <c r="P24" s="1">
        <v>50</v>
      </c>
      <c r="Q24" s="1">
        <v>40</v>
      </c>
      <c r="R24" s="1">
        <v>55</v>
      </c>
      <c r="S24" s="1">
        <v>18</v>
      </c>
      <c r="T24" s="1">
        <v>41</v>
      </c>
      <c r="U24" s="1">
        <v>13</v>
      </c>
      <c r="V24" s="1">
        <v>185</v>
      </c>
      <c r="W24" s="1">
        <v>41</v>
      </c>
      <c r="X24" s="1">
        <v>96</v>
      </c>
      <c r="Y24" s="1">
        <v>1576</v>
      </c>
      <c r="Z24" s="1">
        <v>47</v>
      </c>
      <c r="AA24" s="1">
        <v>812</v>
      </c>
      <c r="AB24" s="1">
        <v>46</v>
      </c>
      <c r="AC24" s="1">
        <v>49</v>
      </c>
      <c r="AD24" s="1" t="s">
        <v>69</v>
      </c>
      <c r="AE24" s="1">
        <v>477</v>
      </c>
      <c r="AF24" s="1" t="s">
        <v>1027</v>
      </c>
      <c r="AG24" s="1" t="s">
        <v>843</v>
      </c>
      <c r="AH24" s="1" t="s">
        <v>949</v>
      </c>
      <c r="AI24" s="1" t="s">
        <v>1147</v>
      </c>
      <c r="AJ24" s="1" t="s">
        <v>927</v>
      </c>
      <c r="AK24" s="1" t="s">
        <v>616</v>
      </c>
      <c r="AL24" s="1" t="s">
        <v>790</v>
      </c>
      <c r="AM24" s="1" t="s">
        <v>1131</v>
      </c>
      <c r="AN24" s="1" t="s">
        <v>1027</v>
      </c>
      <c r="AO24" s="1" t="s">
        <v>1148</v>
      </c>
      <c r="AP24" s="1" t="s">
        <v>1118</v>
      </c>
      <c r="AQ24" s="1" t="s">
        <v>857</v>
      </c>
      <c r="AR24" s="1" t="s">
        <v>620</v>
      </c>
      <c r="AS24" s="1" t="s">
        <v>621</v>
      </c>
      <c r="AT24" s="1" t="s">
        <v>621</v>
      </c>
      <c r="AU24" s="1" t="s">
        <v>1056</v>
      </c>
      <c r="AV24" s="1" t="s">
        <v>830</v>
      </c>
      <c r="AW24" s="1" t="s">
        <v>697</v>
      </c>
      <c r="AX24" s="1" t="s">
        <v>1132</v>
      </c>
      <c r="AY24" s="1" t="s">
        <v>883</v>
      </c>
      <c r="AZ24" s="1" t="s">
        <v>881</v>
      </c>
      <c r="BA24" s="1" t="s">
        <v>766</v>
      </c>
      <c r="BB24" s="1" t="s">
        <v>1133</v>
      </c>
      <c r="BC24" s="1" t="s">
        <v>1024</v>
      </c>
      <c r="BD24" s="1" t="s">
        <v>740</v>
      </c>
      <c r="BE24" s="1" t="s">
        <v>1149</v>
      </c>
      <c r="BF24" s="1" t="s">
        <v>701</v>
      </c>
      <c r="BG24" s="1" t="s">
        <v>912</v>
      </c>
      <c r="BH24" s="1" t="s">
        <v>813</v>
      </c>
      <c r="BI24" s="1" t="s">
        <v>1018</v>
      </c>
      <c r="BJ24" s="1" t="s">
        <v>868</v>
      </c>
      <c r="BK24" s="1" t="s">
        <v>769</v>
      </c>
      <c r="BL24" s="1" t="s">
        <v>843</v>
      </c>
      <c r="BM24" s="1" t="s">
        <v>10</v>
      </c>
      <c r="BN24" s="1" t="s">
        <v>925</v>
      </c>
      <c r="BO24" s="1" t="s">
        <v>990</v>
      </c>
      <c r="BP24" s="1" t="s">
        <v>1150</v>
      </c>
      <c r="BQ24" s="1" t="s">
        <v>643</v>
      </c>
      <c r="BR24" s="1" t="s">
        <v>802</v>
      </c>
      <c r="BS24" s="1" t="s">
        <v>1151</v>
      </c>
      <c r="BT24" s="1" t="s">
        <v>765</v>
      </c>
      <c r="BU24" s="1" t="s">
        <v>887</v>
      </c>
      <c r="BV24" s="1" t="s">
        <v>709</v>
      </c>
      <c r="BW24" s="1" t="s">
        <v>710</v>
      </c>
      <c r="BX24" s="1" t="s">
        <v>1152</v>
      </c>
      <c r="BY24" s="1" t="s">
        <v>1153</v>
      </c>
      <c r="BZ24" s="1" t="s">
        <v>1072</v>
      </c>
      <c r="CA24" s="1" t="s">
        <v>991</v>
      </c>
      <c r="CB24" s="1" t="s">
        <v>709</v>
      </c>
      <c r="CC24" s="1" t="s">
        <v>10</v>
      </c>
      <c r="CD24" s="1" t="s">
        <v>654</v>
      </c>
      <c r="CE24" s="1" t="s">
        <v>1154</v>
      </c>
      <c r="CF24" s="1" t="s">
        <v>1155</v>
      </c>
      <c r="CG24" s="1" t="s">
        <v>879</v>
      </c>
      <c r="CH24" s="1" t="s">
        <v>647</v>
      </c>
      <c r="CI24" s="1" t="s">
        <v>649</v>
      </c>
      <c r="CJ24" s="1" t="s">
        <v>934</v>
      </c>
      <c r="CK24" s="1" t="s">
        <v>719</v>
      </c>
      <c r="CL24" s="1" t="s">
        <v>69</v>
      </c>
      <c r="CM24" s="1" t="s">
        <v>781</v>
      </c>
      <c r="CN24" s="1" t="s">
        <v>796</v>
      </c>
      <c r="CO24" s="1" t="s">
        <v>1038</v>
      </c>
      <c r="CP24" s="1" t="s">
        <v>661</v>
      </c>
      <c r="CQ24" s="1" t="s">
        <v>944</v>
      </c>
      <c r="CR24" s="1" t="s">
        <v>719</v>
      </c>
      <c r="CS24" s="1" t="s">
        <v>720</v>
      </c>
      <c r="CT24" s="1" t="s">
        <v>985</v>
      </c>
      <c r="CU24" s="1" t="s">
        <v>841</v>
      </c>
      <c r="CV24" s="1" t="s">
        <v>1023</v>
      </c>
      <c r="CW24" s="1" t="s">
        <v>842</v>
      </c>
      <c r="CX24" s="1" t="s">
        <v>883</v>
      </c>
      <c r="CY24" s="1" t="s">
        <v>632</v>
      </c>
      <c r="CZ24" s="1" t="s">
        <v>892</v>
      </c>
      <c r="DA24" s="1" t="s">
        <v>741</v>
      </c>
      <c r="DB24" s="1" t="s">
        <v>986</v>
      </c>
      <c r="DC24" s="1" t="s">
        <v>1156</v>
      </c>
      <c r="DD24" s="1" t="s">
        <v>614</v>
      </c>
      <c r="DE24" s="1" t="s">
        <v>768</v>
      </c>
      <c r="DF24" s="1" t="s">
        <v>929</v>
      </c>
      <c r="DG24" s="1" t="s">
        <v>1145</v>
      </c>
      <c r="DH24" s="1" t="s">
        <v>696</v>
      </c>
      <c r="DI24" s="1" t="s">
        <v>1019</v>
      </c>
      <c r="DJ24" s="1" t="s">
        <v>633</v>
      </c>
      <c r="DK24" s="1" t="s">
        <v>682</v>
      </c>
      <c r="DL24" s="1" t="s">
        <v>1112</v>
      </c>
      <c r="DM24" s="1" t="s">
        <v>1146</v>
      </c>
      <c r="DN24" s="1" t="s">
        <v>1116</v>
      </c>
      <c r="DO24" s="1" t="s">
        <v>608</v>
      </c>
      <c r="DP24" s="1" t="s">
        <v>674</v>
      </c>
      <c r="DQ24" s="1" t="s">
        <v>861</v>
      </c>
    </row>
    <row r="25" spans="1:121" x14ac:dyDescent="0.25">
      <c r="A25" s="1" t="s">
        <v>92</v>
      </c>
      <c r="B25" s="1">
        <v>46204</v>
      </c>
      <c r="C25" s="1">
        <v>27</v>
      </c>
      <c r="D25" s="1">
        <v>33</v>
      </c>
      <c r="E25" s="1">
        <v>57</v>
      </c>
      <c r="F25" s="1">
        <v>294</v>
      </c>
      <c r="G25" s="1">
        <v>4</v>
      </c>
      <c r="H25" s="1">
        <v>258</v>
      </c>
      <c r="I25" s="1">
        <v>7</v>
      </c>
      <c r="J25" s="1">
        <v>181</v>
      </c>
      <c r="K25" s="1">
        <v>11</v>
      </c>
      <c r="L25" s="1">
        <v>4792</v>
      </c>
      <c r="M25" s="1">
        <v>76</v>
      </c>
      <c r="N25" s="1">
        <v>19</v>
      </c>
      <c r="O25" s="1">
        <v>11</v>
      </c>
      <c r="P25" s="1">
        <v>50</v>
      </c>
      <c r="Q25" s="1">
        <v>40</v>
      </c>
      <c r="R25" s="1">
        <v>55</v>
      </c>
      <c r="S25" s="1">
        <v>18</v>
      </c>
      <c r="T25" s="1">
        <v>42</v>
      </c>
      <c r="U25" s="1">
        <v>13</v>
      </c>
      <c r="V25" s="1">
        <v>185</v>
      </c>
      <c r="W25" s="1">
        <v>41</v>
      </c>
      <c r="X25" s="1">
        <v>96</v>
      </c>
      <c r="Y25" s="1">
        <v>1574</v>
      </c>
      <c r="Z25" s="1">
        <v>47</v>
      </c>
      <c r="AA25" s="1">
        <v>817</v>
      </c>
      <c r="AB25" s="1">
        <v>46</v>
      </c>
      <c r="AC25" s="1">
        <v>49</v>
      </c>
      <c r="AD25" s="1" t="s">
        <v>69</v>
      </c>
      <c r="AE25" s="1">
        <v>475</v>
      </c>
      <c r="AF25" s="1" t="s">
        <v>1027</v>
      </c>
      <c r="AG25" s="1" t="s">
        <v>843</v>
      </c>
      <c r="AH25" s="1" t="s">
        <v>819</v>
      </c>
      <c r="AI25" s="1" t="s">
        <v>1157</v>
      </c>
      <c r="AJ25" s="1" t="s">
        <v>927</v>
      </c>
      <c r="AK25" s="1" t="s">
        <v>849</v>
      </c>
      <c r="AL25" s="1" t="s">
        <v>815</v>
      </c>
      <c r="AM25" s="1" t="s">
        <v>1131</v>
      </c>
      <c r="AN25" s="1" t="s">
        <v>1158</v>
      </c>
      <c r="AO25" s="1" t="s">
        <v>1147</v>
      </c>
      <c r="AP25" s="1" t="s">
        <v>1118</v>
      </c>
      <c r="AQ25" s="1" t="s">
        <v>1136</v>
      </c>
      <c r="AR25" s="1" t="s">
        <v>620</v>
      </c>
      <c r="AS25" s="1" t="s">
        <v>657</v>
      </c>
      <c r="AT25" s="1" t="s">
        <v>621</v>
      </c>
      <c r="AU25" s="1" t="s">
        <v>1056</v>
      </c>
      <c r="AV25" s="1" t="s">
        <v>830</v>
      </c>
      <c r="AW25" s="1" t="s">
        <v>1159</v>
      </c>
      <c r="AX25" s="1" t="s">
        <v>1160</v>
      </c>
      <c r="AY25" s="1" t="s">
        <v>883</v>
      </c>
      <c r="AZ25" s="1" t="s">
        <v>1161</v>
      </c>
      <c r="BA25" s="1" t="s">
        <v>766</v>
      </c>
      <c r="BB25" s="1" t="s">
        <v>1133</v>
      </c>
      <c r="BC25" s="1" t="s">
        <v>1024</v>
      </c>
      <c r="BD25" s="1" t="s">
        <v>740</v>
      </c>
      <c r="BE25" s="1" t="s">
        <v>1162</v>
      </c>
      <c r="BF25" s="1" t="s">
        <v>701</v>
      </c>
      <c r="BG25" s="1" t="s">
        <v>912</v>
      </c>
      <c r="BH25" s="1" t="s">
        <v>813</v>
      </c>
      <c r="BI25" s="1" t="s">
        <v>1087</v>
      </c>
      <c r="BJ25" s="1" t="s">
        <v>868</v>
      </c>
      <c r="BK25" s="1" t="s">
        <v>769</v>
      </c>
      <c r="BL25" s="1" t="s">
        <v>854</v>
      </c>
      <c r="BM25" s="1" t="s">
        <v>10</v>
      </c>
      <c r="BN25" s="1" t="s">
        <v>969</v>
      </c>
      <c r="BO25" s="1" t="s">
        <v>990</v>
      </c>
      <c r="BP25" s="1" t="s">
        <v>832</v>
      </c>
      <c r="BQ25" s="1" t="s">
        <v>643</v>
      </c>
      <c r="BR25" s="1" t="s">
        <v>802</v>
      </c>
      <c r="BS25" s="1" t="s">
        <v>1070</v>
      </c>
      <c r="BT25" s="1" t="s">
        <v>765</v>
      </c>
      <c r="BU25" s="1" t="s">
        <v>887</v>
      </c>
      <c r="BV25" s="1" t="s">
        <v>709</v>
      </c>
      <c r="BW25" s="1" t="s">
        <v>710</v>
      </c>
      <c r="BX25" s="1" t="s">
        <v>1013</v>
      </c>
      <c r="BY25" s="1" t="s">
        <v>1163</v>
      </c>
      <c r="BZ25" s="1" t="s">
        <v>1164</v>
      </c>
      <c r="CA25" s="1" t="s">
        <v>991</v>
      </c>
      <c r="CB25" s="1" t="s">
        <v>623</v>
      </c>
      <c r="CC25" s="1" t="s">
        <v>10</v>
      </c>
      <c r="CD25" s="1" t="s">
        <v>940</v>
      </c>
      <c r="CE25" s="1" t="s">
        <v>1165</v>
      </c>
      <c r="CF25" s="1" t="s">
        <v>1155</v>
      </c>
      <c r="CG25" s="1" t="s">
        <v>879</v>
      </c>
      <c r="CH25" s="1" t="s">
        <v>647</v>
      </c>
      <c r="CI25" s="1" t="s">
        <v>710</v>
      </c>
      <c r="CJ25" s="1" t="s">
        <v>934</v>
      </c>
      <c r="CK25" s="1" t="s">
        <v>719</v>
      </c>
      <c r="CL25" s="1" t="s">
        <v>69</v>
      </c>
      <c r="CM25" s="1" t="s">
        <v>781</v>
      </c>
      <c r="CN25" s="1" t="s">
        <v>796</v>
      </c>
      <c r="CO25" s="1" t="s">
        <v>1076</v>
      </c>
      <c r="CP25" s="1" t="s">
        <v>661</v>
      </c>
      <c r="CQ25" s="1" t="s">
        <v>1039</v>
      </c>
      <c r="CR25" s="1" t="s">
        <v>719</v>
      </c>
      <c r="CS25" s="1" t="s">
        <v>720</v>
      </c>
      <c r="CT25" s="1" t="s">
        <v>644</v>
      </c>
      <c r="CU25" s="1" t="s">
        <v>999</v>
      </c>
      <c r="CV25" s="1" t="s">
        <v>1023</v>
      </c>
      <c r="CW25" s="1" t="s">
        <v>672</v>
      </c>
      <c r="CX25" s="1" t="s">
        <v>993</v>
      </c>
      <c r="CY25" s="1" t="s">
        <v>632</v>
      </c>
      <c r="CZ25" s="1" t="s">
        <v>892</v>
      </c>
      <c r="DA25" s="1" t="s">
        <v>702</v>
      </c>
      <c r="DB25" s="1" t="s">
        <v>986</v>
      </c>
      <c r="DC25" s="1" t="s">
        <v>1128</v>
      </c>
      <c r="DD25" s="1" t="s">
        <v>614</v>
      </c>
      <c r="DE25" s="1" t="s">
        <v>768</v>
      </c>
      <c r="DF25" s="1" t="s">
        <v>1065</v>
      </c>
      <c r="DG25" s="1" t="s">
        <v>965</v>
      </c>
      <c r="DH25" s="1" t="s">
        <v>623</v>
      </c>
      <c r="DI25" s="1" t="s">
        <v>1019</v>
      </c>
      <c r="DJ25" s="1" t="s">
        <v>1166</v>
      </c>
      <c r="DK25" s="1" t="s">
        <v>682</v>
      </c>
      <c r="DL25" s="1" t="s">
        <v>683</v>
      </c>
      <c r="DM25" s="1" t="s">
        <v>1167</v>
      </c>
      <c r="DN25" s="1" t="s">
        <v>758</v>
      </c>
      <c r="DO25" s="1" t="s">
        <v>731</v>
      </c>
      <c r="DP25" s="1" t="s">
        <v>674</v>
      </c>
      <c r="DQ25" s="1" t="s">
        <v>861</v>
      </c>
    </row>
    <row r="26" spans="1:121" x14ac:dyDescent="0.25">
      <c r="A26" s="1" t="s">
        <v>93</v>
      </c>
      <c r="B26" s="1">
        <v>46240</v>
      </c>
      <c r="C26" s="1">
        <v>27</v>
      </c>
      <c r="D26" s="1">
        <v>32</v>
      </c>
      <c r="E26" s="1">
        <v>57</v>
      </c>
      <c r="F26" s="1">
        <v>295</v>
      </c>
      <c r="G26" s="1">
        <v>4</v>
      </c>
      <c r="H26" s="1">
        <v>255</v>
      </c>
      <c r="I26" s="1">
        <v>7</v>
      </c>
      <c r="J26" s="1">
        <v>181</v>
      </c>
      <c r="K26" s="1">
        <v>10</v>
      </c>
      <c r="L26" s="1">
        <v>4802</v>
      </c>
      <c r="M26" s="1">
        <v>75</v>
      </c>
      <c r="N26" s="1">
        <v>19</v>
      </c>
      <c r="O26" s="1">
        <v>11</v>
      </c>
      <c r="P26" s="1">
        <v>50</v>
      </c>
      <c r="Q26" s="1">
        <v>40</v>
      </c>
      <c r="R26" s="1">
        <v>55</v>
      </c>
      <c r="S26" s="1">
        <v>18</v>
      </c>
      <c r="T26" s="1">
        <v>42</v>
      </c>
      <c r="U26" s="1">
        <v>13</v>
      </c>
      <c r="V26" s="1">
        <v>185</v>
      </c>
      <c r="W26" s="1">
        <v>41</v>
      </c>
      <c r="X26" s="1">
        <v>95</v>
      </c>
      <c r="Y26" s="1">
        <v>1591</v>
      </c>
      <c r="Z26" s="1">
        <v>46</v>
      </c>
      <c r="AA26" s="1">
        <v>813</v>
      </c>
      <c r="AB26" s="1">
        <v>46</v>
      </c>
      <c r="AC26" s="1">
        <v>49</v>
      </c>
      <c r="AD26" s="1" t="s">
        <v>69</v>
      </c>
      <c r="AE26" s="1">
        <v>473</v>
      </c>
      <c r="AF26" s="1" t="s">
        <v>1027</v>
      </c>
      <c r="AG26" s="1" t="s">
        <v>843</v>
      </c>
      <c r="AH26" s="1" t="s">
        <v>705</v>
      </c>
      <c r="AI26" s="1" t="s">
        <v>930</v>
      </c>
      <c r="AJ26" s="1" t="s">
        <v>927</v>
      </c>
      <c r="AK26" s="1" t="s">
        <v>795</v>
      </c>
      <c r="AL26" s="1" t="s">
        <v>873</v>
      </c>
      <c r="AM26" s="1" t="s">
        <v>1117</v>
      </c>
      <c r="AN26" s="1" t="s">
        <v>1083</v>
      </c>
      <c r="AO26" s="1" t="s">
        <v>1168</v>
      </c>
      <c r="AP26" s="1" t="s">
        <v>1118</v>
      </c>
      <c r="AQ26" s="1" t="s">
        <v>914</v>
      </c>
      <c r="AR26" s="1" t="s">
        <v>620</v>
      </c>
      <c r="AS26" s="1" t="s">
        <v>657</v>
      </c>
      <c r="AT26" s="1" t="s">
        <v>621</v>
      </c>
      <c r="AU26" s="1" t="s">
        <v>1056</v>
      </c>
      <c r="AV26" s="1" t="s">
        <v>830</v>
      </c>
      <c r="AW26" s="1" t="s">
        <v>625</v>
      </c>
      <c r="AX26" s="1" t="s">
        <v>1085</v>
      </c>
      <c r="AY26" s="1" t="s">
        <v>883</v>
      </c>
      <c r="AZ26" s="1" t="s">
        <v>853</v>
      </c>
      <c r="BA26" s="1" t="s">
        <v>766</v>
      </c>
      <c r="BB26" s="1" t="s">
        <v>1133</v>
      </c>
      <c r="BC26" s="1" t="s">
        <v>799</v>
      </c>
      <c r="BD26" s="1" t="s">
        <v>632</v>
      </c>
      <c r="BE26" s="1" t="s">
        <v>1134</v>
      </c>
      <c r="BF26" s="1" t="s">
        <v>1031</v>
      </c>
      <c r="BG26" s="1" t="s">
        <v>767</v>
      </c>
      <c r="BH26" s="1" t="s">
        <v>843</v>
      </c>
      <c r="BI26" s="1" t="s">
        <v>1087</v>
      </c>
      <c r="BJ26" s="1" t="s">
        <v>868</v>
      </c>
      <c r="BK26" s="1" t="s">
        <v>769</v>
      </c>
      <c r="BL26" s="1" t="s">
        <v>799</v>
      </c>
      <c r="BM26" s="1" t="s">
        <v>10</v>
      </c>
      <c r="BN26" s="1" t="s">
        <v>925</v>
      </c>
      <c r="BO26" s="1" t="s">
        <v>794</v>
      </c>
      <c r="BP26" s="1" t="s">
        <v>1169</v>
      </c>
      <c r="BQ26" s="1" t="s">
        <v>643</v>
      </c>
      <c r="BR26" s="1" t="s">
        <v>802</v>
      </c>
      <c r="BS26" s="1" t="s">
        <v>1170</v>
      </c>
      <c r="BT26" s="1" t="s">
        <v>627</v>
      </c>
      <c r="BU26" s="1" t="s">
        <v>887</v>
      </c>
      <c r="BV26" s="1" t="s">
        <v>680</v>
      </c>
      <c r="BW26" s="1" t="s">
        <v>710</v>
      </c>
      <c r="BX26" s="1" t="s">
        <v>1013</v>
      </c>
      <c r="BY26" s="1" t="s">
        <v>1171</v>
      </c>
      <c r="BZ26" s="1" t="s">
        <v>1172</v>
      </c>
      <c r="CA26" s="1" t="s">
        <v>991</v>
      </c>
      <c r="CB26" s="1" t="s">
        <v>713</v>
      </c>
      <c r="CC26" s="1" t="s">
        <v>10</v>
      </c>
      <c r="CD26" s="1" t="s">
        <v>940</v>
      </c>
      <c r="CE26" s="1" t="s">
        <v>1173</v>
      </c>
      <c r="CF26" s="1" t="s">
        <v>1174</v>
      </c>
      <c r="CG26" s="1" t="s">
        <v>879</v>
      </c>
      <c r="CH26" s="1" t="s">
        <v>647</v>
      </c>
      <c r="CI26" s="1" t="s">
        <v>710</v>
      </c>
      <c r="CJ26" s="1" t="s">
        <v>899</v>
      </c>
      <c r="CK26" s="1" t="s">
        <v>1019</v>
      </c>
      <c r="CL26" s="1" t="s">
        <v>69</v>
      </c>
      <c r="CM26" s="1" t="s">
        <v>663</v>
      </c>
      <c r="CN26" s="1" t="s">
        <v>880</v>
      </c>
      <c r="CO26" s="1" t="s">
        <v>665</v>
      </c>
      <c r="CP26" s="1" t="s">
        <v>649</v>
      </c>
      <c r="CQ26" s="1" t="s">
        <v>1039</v>
      </c>
      <c r="CR26" s="1" t="s">
        <v>668</v>
      </c>
      <c r="CS26" s="1" t="s">
        <v>720</v>
      </c>
      <c r="CT26" s="1" t="s">
        <v>644</v>
      </c>
      <c r="CU26" s="1" t="s">
        <v>1078</v>
      </c>
      <c r="CV26" s="1" t="s">
        <v>1023</v>
      </c>
      <c r="CW26" s="1" t="s">
        <v>785</v>
      </c>
      <c r="CX26" s="1" t="s">
        <v>883</v>
      </c>
      <c r="CY26" s="1" t="s">
        <v>632</v>
      </c>
      <c r="CZ26" s="1" t="s">
        <v>892</v>
      </c>
      <c r="DA26" s="1" t="s">
        <v>702</v>
      </c>
      <c r="DB26" s="1" t="s">
        <v>986</v>
      </c>
      <c r="DC26" s="1" t="s">
        <v>625</v>
      </c>
      <c r="DD26" s="1" t="s">
        <v>740</v>
      </c>
      <c r="DE26" s="1" t="s">
        <v>677</v>
      </c>
      <c r="DF26" s="1" t="s">
        <v>1065</v>
      </c>
      <c r="DG26" s="1" t="s">
        <v>1175</v>
      </c>
      <c r="DH26" s="1" t="s">
        <v>696</v>
      </c>
      <c r="DI26" s="1" t="s">
        <v>1019</v>
      </c>
      <c r="DJ26" s="1" t="s">
        <v>685</v>
      </c>
      <c r="DK26" s="1" t="s">
        <v>682</v>
      </c>
      <c r="DL26" s="1" t="s">
        <v>1176</v>
      </c>
      <c r="DM26" s="1" t="s">
        <v>1146</v>
      </c>
      <c r="DN26" s="1" t="s">
        <v>758</v>
      </c>
      <c r="DO26" s="1" t="s">
        <v>1099</v>
      </c>
      <c r="DP26" s="1" t="s">
        <v>674</v>
      </c>
      <c r="DQ26" s="1" t="s">
        <v>861</v>
      </c>
    </row>
    <row r="27" spans="1:121" x14ac:dyDescent="0.25">
      <c r="A27" s="1" t="s">
        <v>94</v>
      </c>
      <c r="B27" s="1">
        <v>46292</v>
      </c>
      <c r="C27" s="1">
        <v>27</v>
      </c>
      <c r="D27" s="1">
        <v>32</v>
      </c>
      <c r="E27" s="1">
        <v>57</v>
      </c>
      <c r="F27" s="1">
        <v>297</v>
      </c>
      <c r="G27" s="1">
        <v>4</v>
      </c>
      <c r="H27" s="1">
        <v>252</v>
      </c>
      <c r="I27" s="1">
        <v>7</v>
      </c>
      <c r="J27" s="1">
        <v>182</v>
      </c>
      <c r="K27" s="1">
        <v>10</v>
      </c>
      <c r="L27" s="1">
        <v>4813</v>
      </c>
      <c r="M27" s="1">
        <v>75</v>
      </c>
      <c r="N27" s="1">
        <v>20</v>
      </c>
      <c r="O27" s="1">
        <v>11</v>
      </c>
      <c r="P27" s="1">
        <v>50</v>
      </c>
      <c r="Q27" s="1">
        <v>42</v>
      </c>
      <c r="R27" s="1">
        <v>55</v>
      </c>
      <c r="S27" s="1">
        <v>19</v>
      </c>
      <c r="T27" s="1">
        <v>42</v>
      </c>
      <c r="U27" s="1">
        <v>10</v>
      </c>
      <c r="V27" s="1">
        <v>184</v>
      </c>
      <c r="W27" s="1">
        <v>41</v>
      </c>
      <c r="X27" s="1">
        <v>93</v>
      </c>
      <c r="Y27" s="1">
        <v>1602</v>
      </c>
      <c r="Z27" s="1">
        <v>46</v>
      </c>
      <c r="AA27" s="1">
        <v>813</v>
      </c>
      <c r="AB27" s="1">
        <v>45</v>
      </c>
      <c r="AC27" s="1">
        <v>49</v>
      </c>
      <c r="AD27" s="1" t="s">
        <v>69</v>
      </c>
      <c r="AE27" s="1">
        <v>476</v>
      </c>
      <c r="AF27" s="1" t="s">
        <v>1158</v>
      </c>
      <c r="AG27" s="1" t="s">
        <v>813</v>
      </c>
      <c r="AH27" s="1" t="s">
        <v>819</v>
      </c>
      <c r="AI27" s="1" t="s">
        <v>1066</v>
      </c>
      <c r="AJ27" s="1" t="s">
        <v>612</v>
      </c>
      <c r="AK27" s="1" t="s">
        <v>901</v>
      </c>
      <c r="AL27" s="1" t="s">
        <v>907</v>
      </c>
      <c r="AM27" s="1" t="s">
        <v>1177</v>
      </c>
      <c r="AN27" s="1" t="s">
        <v>1178</v>
      </c>
      <c r="AO27" s="1" t="s">
        <v>1179</v>
      </c>
      <c r="AP27" s="1" t="s">
        <v>1084</v>
      </c>
      <c r="AQ27" s="1" t="s">
        <v>1136</v>
      </c>
      <c r="AR27" s="1" t="s">
        <v>620</v>
      </c>
      <c r="AS27" s="1" t="s">
        <v>889</v>
      </c>
      <c r="AT27" s="1" t="s">
        <v>621</v>
      </c>
      <c r="AU27" s="1" t="s">
        <v>861</v>
      </c>
      <c r="AV27" s="1" t="s">
        <v>912</v>
      </c>
      <c r="AW27" s="1" t="s">
        <v>1180</v>
      </c>
      <c r="AX27" s="1" t="s">
        <v>1160</v>
      </c>
      <c r="AY27" s="1" t="s">
        <v>883</v>
      </c>
      <c r="AZ27" s="1" t="s">
        <v>1160</v>
      </c>
      <c r="BA27" s="1" t="s">
        <v>766</v>
      </c>
      <c r="BB27" s="1" t="s">
        <v>1133</v>
      </c>
      <c r="BC27" s="1" t="s">
        <v>799</v>
      </c>
      <c r="BD27" s="1" t="s">
        <v>899</v>
      </c>
      <c r="BE27" s="1" t="s">
        <v>1134</v>
      </c>
      <c r="BF27" s="1" t="s">
        <v>1031</v>
      </c>
      <c r="BG27" s="1" t="s">
        <v>624</v>
      </c>
      <c r="BH27" s="1" t="s">
        <v>1024</v>
      </c>
      <c r="BI27" s="1" t="s">
        <v>879</v>
      </c>
      <c r="BJ27" s="1" t="s">
        <v>624</v>
      </c>
      <c r="BK27" s="1" t="s">
        <v>769</v>
      </c>
      <c r="BL27" s="1" t="s">
        <v>949</v>
      </c>
      <c r="BM27" s="1" t="s">
        <v>10</v>
      </c>
      <c r="BN27" s="1" t="s">
        <v>925</v>
      </c>
      <c r="BO27" s="1" t="s">
        <v>734</v>
      </c>
      <c r="BP27" s="1" t="s">
        <v>832</v>
      </c>
      <c r="BQ27" s="1" t="s">
        <v>643</v>
      </c>
      <c r="BR27" s="1" t="s">
        <v>802</v>
      </c>
      <c r="BS27" s="1" t="s">
        <v>1181</v>
      </c>
      <c r="BT27" s="1" t="s">
        <v>627</v>
      </c>
      <c r="BU27" s="1" t="s">
        <v>887</v>
      </c>
      <c r="BV27" s="1" t="s">
        <v>680</v>
      </c>
      <c r="BW27" s="1" t="s">
        <v>710</v>
      </c>
      <c r="BX27" s="1" t="s">
        <v>1137</v>
      </c>
      <c r="BY27" s="1" t="s">
        <v>1182</v>
      </c>
      <c r="BZ27" s="1" t="s">
        <v>1055</v>
      </c>
      <c r="CA27" s="1" t="s">
        <v>991</v>
      </c>
      <c r="CB27" s="1" t="s">
        <v>861</v>
      </c>
      <c r="CC27" s="1" t="s">
        <v>10</v>
      </c>
      <c r="CD27" s="1" t="s">
        <v>660</v>
      </c>
      <c r="CE27" s="1" t="s">
        <v>1183</v>
      </c>
      <c r="CF27" s="1" t="s">
        <v>1155</v>
      </c>
      <c r="CG27" s="1" t="s">
        <v>1018</v>
      </c>
      <c r="CH27" s="1" t="s">
        <v>647</v>
      </c>
      <c r="CI27" s="1" t="s">
        <v>659</v>
      </c>
      <c r="CJ27" s="1" t="s">
        <v>614</v>
      </c>
      <c r="CK27" s="1" t="s">
        <v>668</v>
      </c>
      <c r="CL27" s="1" t="s">
        <v>69</v>
      </c>
      <c r="CM27" s="1" t="s">
        <v>1184</v>
      </c>
      <c r="CN27" s="1" t="s">
        <v>1185</v>
      </c>
      <c r="CO27" s="1" t="s">
        <v>865</v>
      </c>
      <c r="CP27" s="1" t="s">
        <v>661</v>
      </c>
      <c r="CQ27" s="1" t="s">
        <v>1039</v>
      </c>
      <c r="CR27" s="1" t="s">
        <v>719</v>
      </c>
      <c r="CS27" s="1" t="s">
        <v>720</v>
      </c>
      <c r="CT27" s="1" t="s">
        <v>985</v>
      </c>
      <c r="CU27" s="1" t="s">
        <v>1111</v>
      </c>
      <c r="CV27" s="1" t="s">
        <v>1009</v>
      </c>
      <c r="CW27" s="1" t="s">
        <v>946</v>
      </c>
      <c r="CX27" s="1" t="s">
        <v>825</v>
      </c>
      <c r="CY27" s="1" t="s">
        <v>632</v>
      </c>
      <c r="CZ27" s="1" t="s">
        <v>892</v>
      </c>
      <c r="DA27" s="1" t="s">
        <v>702</v>
      </c>
      <c r="DB27" s="1" t="s">
        <v>986</v>
      </c>
      <c r="DC27" s="1" t="s">
        <v>1186</v>
      </c>
      <c r="DD27" s="1" t="s">
        <v>614</v>
      </c>
      <c r="DE27" s="1" t="s">
        <v>1187</v>
      </c>
      <c r="DF27" s="1" t="s">
        <v>1029</v>
      </c>
      <c r="DG27" s="1" t="s">
        <v>1188</v>
      </c>
      <c r="DH27" s="1" t="s">
        <v>623</v>
      </c>
      <c r="DI27" s="1" t="s">
        <v>1019</v>
      </c>
      <c r="DJ27" s="1" t="s">
        <v>903</v>
      </c>
      <c r="DK27" s="1" t="s">
        <v>682</v>
      </c>
      <c r="DL27" s="1" t="s">
        <v>759</v>
      </c>
      <c r="DM27" s="1" t="s">
        <v>1189</v>
      </c>
      <c r="DN27" s="1" t="s">
        <v>685</v>
      </c>
      <c r="DO27" s="1" t="s">
        <v>988</v>
      </c>
      <c r="DP27" s="1" t="s">
        <v>674</v>
      </c>
      <c r="DQ27" s="1" t="s">
        <v>861</v>
      </c>
    </row>
    <row r="28" spans="1:121" x14ac:dyDescent="0.25">
      <c r="A28" s="1" t="s">
        <v>95</v>
      </c>
      <c r="B28" s="1">
        <v>46361</v>
      </c>
      <c r="C28" s="1">
        <v>27</v>
      </c>
      <c r="D28" s="1">
        <v>32</v>
      </c>
      <c r="E28" s="1">
        <v>57</v>
      </c>
      <c r="F28" s="1">
        <v>298</v>
      </c>
      <c r="G28" s="1">
        <v>4</v>
      </c>
      <c r="H28" s="1">
        <v>252</v>
      </c>
      <c r="I28" s="1">
        <v>7</v>
      </c>
      <c r="J28" s="1">
        <v>183</v>
      </c>
      <c r="K28" s="1">
        <v>10</v>
      </c>
      <c r="L28" s="1">
        <v>4807</v>
      </c>
      <c r="M28" s="1">
        <v>75</v>
      </c>
      <c r="N28" s="1">
        <v>20</v>
      </c>
      <c r="O28" s="1">
        <v>11</v>
      </c>
      <c r="P28" s="1">
        <v>50</v>
      </c>
      <c r="Q28" s="1">
        <v>43</v>
      </c>
      <c r="R28" s="1">
        <v>55</v>
      </c>
      <c r="S28" s="1">
        <v>19</v>
      </c>
      <c r="T28" s="1">
        <v>42</v>
      </c>
      <c r="U28" s="1">
        <v>10</v>
      </c>
      <c r="V28" s="1">
        <v>185</v>
      </c>
      <c r="W28" s="1">
        <v>40</v>
      </c>
      <c r="X28" s="1">
        <v>93</v>
      </c>
      <c r="Y28" s="1">
        <v>1604</v>
      </c>
      <c r="Z28" s="1">
        <v>45</v>
      </c>
      <c r="AA28" s="1">
        <v>817</v>
      </c>
      <c r="AB28" s="1">
        <v>45</v>
      </c>
      <c r="AC28" s="1">
        <v>49</v>
      </c>
      <c r="AD28" s="1" t="s">
        <v>69</v>
      </c>
      <c r="AE28" s="1">
        <v>482</v>
      </c>
      <c r="AF28" s="1" t="s">
        <v>1083</v>
      </c>
      <c r="AG28" s="1" t="s">
        <v>768</v>
      </c>
      <c r="AH28" s="1" t="s">
        <v>791</v>
      </c>
      <c r="AI28" s="1" t="s">
        <v>1066</v>
      </c>
      <c r="AJ28" s="1" t="s">
        <v>612</v>
      </c>
      <c r="AK28" s="1" t="s">
        <v>901</v>
      </c>
      <c r="AL28" s="1" t="s">
        <v>873</v>
      </c>
      <c r="AM28" s="1" t="s">
        <v>1190</v>
      </c>
      <c r="AN28" s="1" t="s">
        <v>1191</v>
      </c>
      <c r="AO28" s="1" t="s">
        <v>1179</v>
      </c>
      <c r="AP28" s="1" t="s">
        <v>1192</v>
      </c>
      <c r="AQ28" s="1" t="s">
        <v>1070</v>
      </c>
      <c r="AR28" s="1" t="s">
        <v>620</v>
      </c>
      <c r="AS28" s="1" t="s">
        <v>687</v>
      </c>
      <c r="AT28" s="1" t="s">
        <v>657</v>
      </c>
      <c r="AU28" s="1" t="s">
        <v>861</v>
      </c>
      <c r="AV28" s="1" t="s">
        <v>912</v>
      </c>
      <c r="AW28" s="1" t="s">
        <v>1193</v>
      </c>
      <c r="AX28" s="1" t="s">
        <v>853</v>
      </c>
      <c r="AY28" s="1" t="s">
        <v>883</v>
      </c>
      <c r="AZ28" s="1" t="s">
        <v>1008</v>
      </c>
      <c r="BA28" s="1" t="s">
        <v>766</v>
      </c>
      <c r="BB28" s="1" t="s">
        <v>1133</v>
      </c>
      <c r="BC28" s="1" t="s">
        <v>639</v>
      </c>
      <c r="BD28" s="1" t="s">
        <v>899</v>
      </c>
      <c r="BE28" s="1" t="s">
        <v>935</v>
      </c>
      <c r="BF28" s="1" t="s">
        <v>899</v>
      </c>
      <c r="BG28" s="1" t="s">
        <v>825</v>
      </c>
      <c r="BH28" s="1" t="s">
        <v>1024</v>
      </c>
      <c r="BI28" s="1" t="s">
        <v>827</v>
      </c>
      <c r="BJ28" s="1" t="s">
        <v>624</v>
      </c>
      <c r="BK28" s="1" t="s">
        <v>769</v>
      </c>
      <c r="BL28" s="1" t="s">
        <v>819</v>
      </c>
      <c r="BM28" s="1" t="s">
        <v>10</v>
      </c>
      <c r="BN28" s="1" t="s">
        <v>925</v>
      </c>
      <c r="BO28" s="1" t="s">
        <v>692</v>
      </c>
      <c r="BP28" s="1" t="s">
        <v>1120</v>
      </c>
      <c r="BQ28" s="1" t="s">
        <v>643</v>
      </c>
      <c r="BR28" s="1" t="s">
        <v>739</v>
      </c>
      <c r="BS28" s="1" t="s">
        <v>1194</v>
      </c>
      <c r="BT28" s="1" t="s">
        <v>830</v>
      </c>
      <c r="BU28" s="1" t="s">
        <v>887</v>
      </c>
      <c r="BV28" s="1" t="s">
        <v>680</v>
      </c>
      <c r="BW28" s="1" t="s">
        <v>710</v>
      </c>
      <c r="BX28" s="1" t="s">
        <v>1013</v>
      </c>
      <c r="BY28" s="1" t="s">
        <v>1195</v>
      </c>
      <c r="BZ28" s="1" t="s">
        <v>1072</v>
      </c>
      <c r="CA28" s="1" t="s">
        <v>991</v>
      </c>
      <c r="CB28" s="1" t="s">
        <v>622</v>
      </c>
      <c r="CC28" s="1" t="s">
        <v>10</v>
      </c>
      <c r="CD28" s="1" t="s">
        <v>660</v>
      </c>
      <c r="CE28" s="1" t="s">
        <v>1196</v>
      </c>
      <c r="CF28" s="1" t="s">
        <v>1197</v>
      </c>
      <c r="CG28" s="1" t="s">
        <v>1018</v>
      </c>
      <c r="CH28" s="1" t="s">
        <v>887</v>
      </c>
      <c r="CI28" s="1" t="s">
        <v>978</v>
      </c>
      <c r="CJ28" s="1" t="s">
        <v>810</v>
      </c>
      <c r="CK28" s="1" t="s">
        <v>666</v>
      </c>
      <c r="CL28" s="1" t="s">
        <v>69</v>
      </c>
      <c r="CM28" s="1" t="s">
        <v>1184</v>
      </c>
      <c r="CN28" s="1" t="s">
        <v>1198</v>
      </c>
      <c r="CO28" s="1" t="s">
        <v>1199</v>
      </c>
      <c r="CP28" s="1" t="s">
        <v>978</v>
      </c>
      <c r="CQ28" s="1" t="s">
        <v>1200</v>
      </c>
      <c r="CR28" s="1" t="s">
        <v>719</v>
      </c>
      <c r="CS28" s="1" t="s">
        <v>720</v>
      </c>
      <c r="CT28" s="1" t="s">
        <v>644</v>
      </c>
      <c r="CU28" s="1" t="s">
        <v>867</v>
      </c>
      <c r="CV28" s="1" t="s">
        <v>1009</v>
      </c>
      <c r="CW28" s="1" t="s">
        <v>1201</v>
      </c>
      <c r="CX28" s="1" t="s">
        <v>825</v>
      </c>
      <c r="CY28" s="1" t="s">
        <v>1202</v>
      </c>
      <c r="CZ28" s="1" t="s">
        <v>892</v>
      </c>
      <c r="DA28" s="1" t="s">
        <v>741</v>
      </c>
      <c r="DB28" s="1" t="s">
        <v>986</v>
      </c>
      <c r="DC28" s="1" t="s">
        <v>1186</v>
      </c>
      <c r="DD28" s="1" t="s">
        <v>869</v>
      </c>
      <c r="DE28" s="1" t="s">
        <v>703</v>
      </c>
      <c r="DF28" s="1" t="s">
        <v>964</v>
      </c>
      <c r="DG28" s="1" t="s">
        <v>947</v>
      </c>
      <c r="DH28" s="1" t="s">
        <v>696</v>
      </c>
      <c r="DI28" s="1" t="s">
        <v>1019</v>
      </c>
      <c r="DJ28" s="1" t="s">
        <v>815</v>
      </c>
      <c r="DK28" s="1" t="s">
        <v>860</v>
      </c>
      <c r="DL28" s="1" t="s">
        <v>759</v>
      </c>
      <c r="DM28" s="1" t="s">
        <v>1203</v>
      </c>
      <c r="DN28" s="1" t="s">
        <v>1166</v>
      </c>
      <c r="DO28" s="1" t="s">
        <v>847</v>
      </c>
      <c r="DP28" s="1" t="s">
        <v>674</v>
      </c>
      <c r="DQ28" s="1" t="s">
        <v>687</v>
      </c>
    </row>
    <row r="29" spans="1:121" x14ac:dyDescent="0.25">
      <c r="A29" s="1" t="s">
        <v>96</v>
      </c>
      <c r="B29" s="1">
        <v>46397</v>
      </c>
      <c r="C29" s="1">
        <v>27</v>
      </c>
      <c r="D29" s="1">
        <v>28</v>
      </c>
      <c r="E29" s="1">
        <v>58</v>
      </c>
      <c r="F29" s="1">
        <v>298</v>
      </c>
      <c r="G29" s="1">
        <v>4</v>
      </c>
      <c r="H29" s="1">
        <v>256</v>
      </c>
      <c r="I29" s="1">
        <v>7</v>
      </c>
      <c r="J29" s="1">
        <v>183</v>
      </c>
      <c r="K29" s="1">
        <v>10</v>
      </c>
      <c r="L29" s="1">
        <v>4811</v>
      </c>
      <c r="M29" s="1">
        <v>75</v>
      </c>
      <c r="N29" s="1">
        <v>20</v>
      </c>
      <c r="O29" s="1">
        <v>11</v>
      </c>
      <c r="P29" s="1">
        <v>51</v>
      </c>
      <c r="Q29" s="1">
        <v>43</v>
      </c>
      <c r="R29" s="1">
        <v>54</v>
      </c>
      <c r="S29" s="1">
        <v>19</v>
      </c>
      <c r="T29" s="1">
        <v>42</v>
      </c>
      <c r="U29" s="1">
        <v>10</v>
      </c>
      <c r="V29" s="1">
        <v>188</v>
      </c>
      <c r="W29" s="1">
        <v>40</v>
      </c>
      <c r="X29" s="1">
        <v>92</v>
      </c>
      <c r="Y29" s="1">
        <v>1603</v>
      </c>
      <c r="Z29" s="1">
        <v>45</v>
      </c>
      <c r="AA29" s="1">
        <v>816</v>
      </c>
      <c r="AB29" s="1">
        <v>45</v>
      </c>
      <c r="AC29" s="1">
        <v>49</v>
      </c>
      <c r="AD29" s="1" t="s">
        <v>69</v>
      </c>
      <c r="AE29" s="1">
        <v>488</v>
      </c>
      <c r="AF29" s="1" t="s">
        <v>905</v>
      </c>
      <c r="AG29" s="1" t="s">
        <v>768</v>
      </c>
      <c r="AH29" s="1" t="s">
        <v>705</v>
      </c>
      <c r="AI29" s="1" t="s">
        <v>898</v>
      </c>
      <c r="AJ29" s="1" t="s">
        <v>612</v>
      </c>
      <c r="AK29" s="1" t="s">
        <v>901</v>
      </c>
      <c r="AL29" s="1" t="s">
        <v>822</v>
      </c>
      <c r="AM29" s="1" t="s">
        <v>1190</v>
      </c>
      <c r="AN29" s="1" t="s">
        <v>1103</v>
      </c>
      <c r="AO29" s="1" t="s">
        <v>1204</v>
      </c>
      <c r="AP29" s="1" t="s">
        <v>1192</v>
      </c>
      <c r="AQ29" s="1" t="s">
        <v>1070</v>
      </c>
      <c r="AR29" s="1" t="s">
        <v>620</v>
      </c>
      <c r="AS29" s="1" t="s">
        <v>713</v>
      </c>
      <c r="AT29" s="1" t="s">
        <v>657</v>
      </c>
      <c r="AU29" s="1" t="s">
        <v>861</v>
      </c>
      <c r="AV29" s="1" t="s">
        <v>912</v>
      </c>
      <c r="AW29" s="1" t="s">
        <v>1205</v>
      </c>
      <c r="AX29" s="1" t="s">
        <v>829</v>
      </c>
      <c r="AY29" s="1" t="s">
        <v>883</v>
      </c>
      <c r="AZ29" s="1" t="s">
        <v>1008</v>
      </c>
      <c r="BA29" s="1" t="s">
        <v>766</v>
      </c>
      <c r="BB29" s="1" t="s">
        <v>1133</v>
      </c>
      <c r="BC29" s="1" t="s">
        <v>949</v>
      </c>
      <c r="BD29" s="1" t="s">
        <v>899</v>
      </c>
      <c r="BE29" s="1" t="s">
        <v>935</v>
      </c>
      <c r="BF29" s="1" t="s">
        <v>899</v>
      </c>
      <c r="BG29" s="1" t="s">
        <v>883</v>
      </c>
      <c r="BH29" s="1" t="s">
        <v>1024</v>
      </c>
      <c r="BI29" s="1" t="s">
        <v>827</v>
      </c>
      <c r="BJ29" s="1" t="s">
        <v>627</v>
      </c>
      <c r="BK29" s="1" t="s">
        <v>769</v>
      </c>
      <c r="BL29" s="1" t="s">
        <v>791</v>
      </c>
      <c r="BM29" s="1" t="s">
        <v>10</v>
      </c>
      <c r="BN29" s="1" t="s">
        <v>925</v>
      </c>
      <c r="BO29" s="1" t="s">
        <v>1206</v>
      </c>
      <c r="BP29" s="1" t="s">
        <v>1169</v>
      </c>
      <c r="BQ29" s="1" t="s">
        <v>643</v>
      </c>
      <c r="BR29" s="1" t="s">
        <v>739</v>
      </c>
      <c r="BS29" s="1" t="s">
        <v>1207</v>
      </c>
      <c r="BT29" s="1" t="s">
        <v>765</v>
      </c>
      <c r="BU29" s="1" t="s">
        <v>887</v>
      </c>
      <c r="BV29" s="1" t="s">
        <v>680</v>
      </c>
      <c r="BW29" s="1" t="s">
        <v>710</v>
      </c>
      <c r="BX29" s="1" t="s">
        <v>775</v>
      </c>
      <c r="BY29" s="1" t="s">
        <v>1208</v>
      </c>
      <c r="BZ29" s="1" t="s">
        <v>1209</v>
      </c>
      <c r="CA29" s="1" t="s">
        <v>991</v>
      </c>
      <c r="CB29" s="1" t="s">
        <v>827</v>
      </c>
      <c r="CC29" s="1" t="s">
        <v>10</v>
      </c>
      <c r="CD29" s="1" t="s">
        <v>660</v>
      </c>
      <c r="CE29" s="1" t="s">
        <v>1210</v>
      </c>
      <c r="CF29" s="1" t="s">
        <v>1211</v>
      </c>
      <c r="CG29" s="1" t="s">
        <v>739</v>
      </c>
      <c r="CH29" s="1" t="s">
        <v>658</v>
      </c>
      <c r="CI29" s="1" t="s">
        <v>659</v>
      </c>
      <c r="CJ29" s="1" t="s">
        <v>691</v>
      </c>
      <c r="CK29" s="1" t="s">
        <v>668</v>
      </c>
      <c r="CL29" s="1" t="s">
        <v>69</v>
      </c>
      <c r="CM29" s="1" t="s">
        <v>1212</v>
      </c>
      <c r="CN29" s="1" t="s">
        <v>1198</v>
      </c>
      <c r="CO29" s="1" t="s">
        <v>838</v>
      </c>
      <c r="CP29" s="1" t="s">
        <v>978</v>
      </c>
      <c r="CQ29" s="1" t="s">
        <v>1213</v>
      </c>
      <c r="CR29" s="1" t="s">
        <v>719</v>
      </c>
      <c r="CS29" s="1" t="s">
        <v>720</v>
      </c>
      <c r="CT29" s="1" t="s">
        <v>644</v>
      </c>
      <c r="CU29" s="1" t="s">
        <v>1214</v>
      </c>
      <c r="CV29" s="1" t="s">
        <v>921</v>
      </c>
      <c r="CW29" s="1" t="s">
        <v>1215</v>
      </c>
      <c r="CX29" s="1" t="s">
        <v>825</v>
      </c>
      <c r="CY29" s="1" t="s">
        <v>1202</v>
      </c>
      <c r="CZ29" s="1" t="s">
        <v>892</v>
      </c>
      <c r="DA29" s="1" t="s">
        <v>741</v>
      </c>
      <c r="DB29" s="1" t="s">
        <v>986</v>
      </c>
      <c r="DC29" s="1" t="s">
        <v>1079</v>
      </c>
      <c r="DD29" s="1" t="s">
        <v>869</v>
      </c>
      <c r="DE29" s="1" t="s">
        <v>703</v>
      </c>
      <c r="DF29" s="1" t="s">
        <v>724</v>
      </c>
      <c r="DG29" s="1" t="s">
        <v>1002</v>
      </c>
      <c r="DH29" s="1" t="s">
        <v>696</v>
      </c>
      <c r="DI29" s="1" t="s">
        <v>1019</v>
      </c>
      <c r="DJ29" s="1" t="s">
        <v>1116</v>
      </c>
      <c r="DK29" s="1" t="s">
        <v>860</v>
      </c>
      <c r="DL29" s="1" t="s">
        <v>759</v>
      </c>
      <c r="DM29" s="1" t="s">
        <v>1216</v>
      </c>
      <c r="DN29" s="1" t="s">
        <v>700</v>
      </c>
      <c r="DO29" s="1" t="s">
        <v>968</v>
      </c>
      <c r="DP29" s="1" t="s">
        <v>674</v>
      </c>
      <c r="DQ29" s="1" t="s">
        <v>687</v>
      </c>
    </row>
    <row r="30" spans="1:121" x14ac:dyDescent="0.25">
      <c r="A30" s="1" t="s">
        <v>97</v>
      </c>
      <c r="B30" s="1">
        <v>46500</v>
      </c>
      <c r="C30" s="1">
        <v>27</v>
      </c>
      <c r="D30" s="1">
        <v>28</v>
      </c>
      <c r="E30" s="1">
        <v>58</v>
      </c>
      <c r="F30" s="1">
        <v>298</v>
      </c>
      <c r="G30" s="1">
        <v>4</v>
      </c>
      <c r="H30" s="1">
        <v>257</v>
      </c>
      <c r="I30" s="1">
        <v>7</v>
      </c>
      <c r="J30" s="1">
        <v>183</v>
      </c>
      <c r="K30" s="1">
        <v>10</v>
      </c>
      <c r="L30" s="1">
        <v>4815</v>
      </c>
      <c r="M30" s="1">
        <v>75</v>
      </c>
      <c r="N30" s="1">
        <v>20</v>
      </c>
      <c r="O30" s="1">
        <v>11</v>
      </c>
      <c r="P30" s="1">
        <v>51</v>
      </c>
      <c r="Q30" s="1">
        <v>44</v>
      </c>
      <c r="R30" s="1">
        <v>54</v>
      </c>
      <c r="S30" s="1">
        <v>19</v>
      </c>
      <c r="T30" s="1">
        <v>41</v>
      </c>
      <c r="U30" s="1">
        <v>13</v>
      </c>
      <c r="V30" s="1">
        <v>183</v>
      </c>
      <c r="W30" s="1">
        <v>40</v>
      </c>
      <c r="X30" s="1">
        <v>92</v>
      </c>
      <c r="Y30" s="1">
        <v>1609</v>
      </c>
      <c r="Z30" s="1">
        <v>45</v>
      </c>
      <c r="AA30" s="1">
        <v>817</v>
      </c>
      <c r="AB30" s="1">
        <v>45</v>
      </c>
      <c r="AC30" s="1">
        <v>50</v>
      </c>
      <c r="AD30" s="1" t="s">
        <v>69</v>
      </c>
      <c r="AE30" s="1">
        <v>490</v>
      </c>
      <c r="AF30" s="1" t="s">
        <v>905</v>
      </c>
      <c r="AG30" s="1" t="s">
        <v>768</v>
      </c>
      <c r="AH30" s="1" t="s">
        <v>705</v>
      </c>
      <c r="AI30" s="1" t="s">
        <v>812</v>
      </c>
      <c r="AJ30" s="1" t="s">
        <v>612</v>
      </c>
      <c r="AK30" s="1" t="s">
        <v>823</v>
      </c>
      <c r="AL30" s="1" t="s">
        <v>822</v>
      </c>
      <c r="AM30" s="1" t="s">
        <v>1102</v>
      </c>
      <c r="AN30" s="1" t="s">
        <v>1083</v>
      </c>
      <c r="AO30" s="1" t="s">
        <v>1049</v>
      </c>
      <c r="AP30" s="1" t="s">
        <v>1192</v>
      </c>
      <c r="AQ30" s="1" t="s">
        <v>1070</v>
      </c>
      <c r="AR30" s="1" t="s">
        <v>620</v>
      </c>
      <c r="AS30" s="1" t="s">
        <v>713</v>
      </c>
      <c r="AT30" s="1" t="s">
        <v>827</v>
      </c>
      <c r="AU30" s="1" t="s">
        <v>861</v>
      </c>
      <c r="AV30" s="1" t="s">
        <v>830</v>
      </c>
      <c r="AW30" s="1" t="s">
        <v>1217</v>
      </c>
      <c r="AX30" s="1" t="s">
        <v>1218</v>
      </c>
      <c r="AY30" s="1" t="s">
        <v>883</v>
      </c>
      <c r="AZ30" s="1" t="s">
        <v>1078</v>
      </c>
      <c r="BA30" s="1" t="s">
        <v>766</v>
      </c>
      <c r="BB30" s="1" t="s">
        <v>866</v>
      </c>
      <c r="BC30" s="1" t="s">
        <v>819</v>
      </c>
      <c r="BD30" s="1" t="s">
        <v>899</v>
      </c>
      <c r="BE30" s="1" t="s">
        <v>935</v>
      </c>
      <c r="BF30" s="1" t="s">
        <v>899</v>
      </c>
      <c r="BG30" s="1" t="s">
        <v>883</v>
      </c>
      <c r="BH30" s="1" t="s">
        <v>813</v>
      </c>
      <c r="BI30" s="1" t="s">
        <v>1087</v>
      </c>
      <c r="BJ30" s="1" t="s">
        <v>627</v>
      </c>
      <c r="BK30" s="1" t="s">
        <v>769</v>
      </c>
      <c r="BL30" s="1" t="s">
        <v>819</v>
      </c>
      <c r="BM30" s="1" t="s">
        <v>10</v>
      </c>
      <c r="BN30" s="1" t="s">
        <v>925</v>
      </c>
      <c r="BO30" s="1" t="s">
        <v>1219</v>
      </c>
      <c r="BP30" s="1" t="s">
        <v>1012</v>
      </c>
      <c r="BQ30" s="1" t="s">
        <v>643</v>
      </c>
      <c r="BR30" s="1" t="s">
        <v>739</v>
      </c>
      <c r="BS30" s="1" t="s">
        <v>727</v>
      </c>
      <c r="BT30" s="1" t="s">
        <v>765</v>
      </c>
      <c r="BU30" s="1" t="s">
        <v>887</v>
      </c>
      <c r="BV30" s="1" t="s">
        <v>680</v>
      </c>
      <c r="BW30" s="1" t="s">
        <v>710</v>
      </c>
      <c r="BX30" s="1" t="s">
        <v>1013</v>
      </c>
      <c r="BY30" s="1" t="s">
        <v>1220</v>
      </c>
      <c r="BZ30" s="1" t="s">
        <v>1209</v>
      </c>
      <c r="CA30" s="1" t="s">
        <v>991</v>
      </c>
      <c r="CB30" s="1" t="s">
        <v>622</v>
      </c>
      <c r="CC30" s="1" t="s">
        <v>10</v>
      </c>
      <c r="CD30" s="1" t="s">
        <v>1221</v>
      </c>
      <c r="CE30" s="1" t="s">
        <v>1222</v>
      </c>
      <c r="CF30" s="1" t="s">
        <v>1223</v>
      </c>
      <c r="CG30" s="1" t="s">
        <v>739</v>
      </c>
      <c r="CH30" s="1" t="s">
        <v>658</v>
      </c>
      <c r="CI30" s="1" t="s">
        <v>659</v>
      </c>
      <c r="CJ30" s="1" t="s">
        <v>822</v>
      </c>
      <c r="CK30" s="1" t="s">
        <v>668</v>
      </c>
      <c r="CL30" s="1" t="s">
        <v>69</v>
      </c>
      <c r="CM30" s="1" t="s">
        <v>1212</v>
      </c>
      <c r="CN30" s="1" t="s">
        <v>1124</v>
      </c>
      <c r="CO30" s="1" t="s">
        <v>865</v>
      </c>
      <c r="CP30" s="1" t="s">
        <v>659</v>
      </c>
      <c r="CQ30" s="1" t="s">
        <v>1077</v>
      </c>
      <c r="CR30" s="1" t="s">
        <v>719</v>
      </c>
      <c r="CS30" s="1" t="s">
        <v>720</v>
      </c>
      <c r="CT30" s="1" t="s">
        <v>644</v>
      </c>
      <c r="CU30" s="1" t="s">
        <v>1214</v>
      </c>
      <c r="CV30" s="1" t="s">
        <v>921</v>
      </c>
      <c r="CW30" s="1" t="s">
        <v>855</v>
      </c>
      <c r="CX30" s="1" t="s">
        <v>825</v>
      </c>
      <c r="CY30" s="1" t="s">
        <v>1202</v>
      </c>
      <c r="CZ30" s="1" t="s">
        <v>892</v>
      </c>
      <c r="DA30" s="1" t="s">
        <v>741</v>
      </c>
      <c r="DB30" s="1" t="s">
        <v>986</v>
      </c>
      <c r="DC30" s="1" t="s">
        <v>1079</v>
      </c>
      <c r="DD30" s="1" t="s">
        <v>873</v>
      </c>
      <c r="DE30" s="1" t="s">
        <v>703</v>
      </c>
      <c r="DF30" s="1" t="s">
        <v>1224</v>
      </c>
      <c r="DG30" s="1" t="s">
        <v>1225</v>
      </c>
      <c r="DH30" s="1" t="s">
        <v>696</v>
      </c>
      <c r="DI30" s="1" t="s">
        <v>661</v>
      </c>
      <c r="DJ30" s="1" t="s">
        <v>1116</v>
      </c>
      <c r="DK30" s="1" t="s">
        <v>652</v>
      </c>
      <c r="DL30" s="1" t="s">
        <v>759</v>
      </c>
      <c r="DM30" s="1" t="s">
        <v>1203</v>
      </c>
      <c r="DN30" s="1" t="s">
        <v>700</v>
      </c>
      <c r="DO30" s="1" t="s">
        <v>847</v>
      </c>
      <c r="DP30" s="1" t="s">
        <v>674</v>
      </c>
      <c r="DQ30" s="1" t="s">
        <v>687</v>
      </c>
    </row>
    <row r="31" spans="1:121" x14ac:dyDescent="0.25">
      <c r="A31" s="1" t="s">
        <v>98</v>
      </c>
      <c r="B31" s="1">
        <v>46576</v>
      </c>
      <c r="C31" s="1">
        <v>27</v>
      </c>
      <c r="D31" s="1">
        <v>28</v>
      </c>
      <c r="E31" s="1">
        <v>58</v>
      </c>
      <c r="F31" s="1">
        <v>300</v>
      </c>
      <c r="G31" s="1">
        <v>4</v>
      </c>
      <c r="H31" s="1">
        <v>255</v>
      </c>
      <c r="I31" s="1">
        <v>7</v>
      </c>
      <c r="J31" s="1">
        <v>185</v>
      </c>
      <c r="K31" s="1">
        <v>10</v>
      </c>
      <c r="L31" s="1">
        <v>4822</v>
      </c>
      <c r="M31" s="1">
        <v>75</v>
      </c>
      <c r="N31" s="1">
        <v>20</v>
      </c>
      <c r="O31" s="1">
        <v>11</v>
      </c>
      <c r="P31" s="1">
        <v>51</v>
      </c>
      <c r="Q31" s="1">
        <v>44</v>
      </c>
      <c r="R31" s="1">
        <v>54</v>
      </c>
      <c r="S31" s="1">
        <v>19</v>
      </c>
      <c r="T31" s="1">
        <v>41</v>
      </c>
      <c r="U31" s="1">
        <v>13</v>
      </c>
      <c r="V31" s="1">
        <v>182</v>
      </c>
      <c r="W31" s="1">
        <v>40</v>
      </c>
      <c r="X31" s="1">
        <v>92</v>
      </c>
      <c r="Y31" s="1">
        <v>1614</v>
      </c>
      <c r="Z31" s="1">
        <v>45</v>
      </c>
      <c r="AA31" s="1">
        <v>823</v>
      </c>
      <c r="AB31" s="1">
        <v>45</v>
      </c>
      <c r="AC31" s="1">
        <v>50</v>
      </c>
      <c r="AD31" s="1" t="s">
        <v>69</v>
      </c>
      <c r="AE31" s="1">
        <v>492</v>
      </c>
      <c r="AF31" s="1" t="s">
        <v>1004</v>
      </c>
      <c r="AG31" s="1" t="s">
        <v>813</v>
      </c>
      <c r="AH31" s="1" t="s">
        <v>705</v>
      </c>
      <c r="AI31" s="1" t="s">
        <v>1204</v>
      </c>
      <c r="AJ31" s="1" t="s">
        <v>612</v>
      </c>
      <c r="AK31" s="1" t="s">
        <v>761</v>
      </c>
      <c r="AL31" s="1" t="s">
        <v>873</v>
      </c>
      <c r="AM31" s="1" t="s">
        <v>734</v>
      </c>
      <c r="AN31" s="1" t="s">
        <v>1158</v>
      </c>
      <c r="AO31" s="1" t="s">
        <v>1060</v>
      </c>
      <c r="AP31" s="1" t="s">
        <v>1192</v>
      </c>
      <c r="AQ31" s="1" t="s">
        <v>1170</v>
      </c>
      <c r="AR31" s="1" t="s">
        <v>620</v>
      </c>
      <c r="AS31" s="1" t="s">
        <v>713</v>
      </c>
      <c r="AT31" s="1" t="s">
        <v>657</v>
      </c>
      <c r="AU31" s="1" t="s">
        <v>861</v>
      </c>
      <c r="AV31" s="1" t="s">
        <v>912</v>
      </c>
      <c r="AW31" s="1" t="s">
        <v>1159</v>
      </c>
      <c r="AX31" s="1" t="s">
        <v>1160</v>
      </c>
      <c r="AY31" s="1" t="s">
        <v>618</v>
      </c>
      <c r="AZ31" s="1" t="s">
        <v>999</v>
      </c>
      <c r="BA31" s="1" t="s">
        <v>766</v>
      </c>
      <c r="BB31" s="1" t="s">
        <v>866</v>
      </c>
      <c r="BC31" s="1" t="s">
        <v>876</v>
      </c>
      <c r="BD31" s="1" t="s">
        <v>899</v>
      </c>
      <c r="BE31" s="1" t="s">
        <v>935</v>
      </c>
      <c r="BF31" s="1" t="s">
        <v>632</v>
      </c>
      <c r="BG31" s="1" t="s">
        <v>993</v>
      </c>
      <c r="BH31" s="1" t="s">
        <v>1024</v>
      </c>
      <c r="BI31" s="1" t="s">
        <v>1087</v>
      </c>
      <c r="BJ31" s="1" t="s">
        <v>627</v>
      </c>
      <c r="BK31" s="1" t="s">
        <v>769</v>
      </c>
      <c r="BL31" s="1" t="s">
        <v>819</v>
      </c>
      <c r="BM31" s="1" t="s">
        <v>10</v>
      </c>
      <c r="BN31" s="1" t="s">
        <v>969</v>
      </c>
      <c r="BO31" s="1" t="s">
        <v>615</v>
      </c>
      <c r="BP31" s="1" t="s">
        <v>832</v>
      </c>
      <c r="BQ31" s="1" t="s">
        <v>643</v>
      </c>
      <c r="BR31" s="1" t="s">
        <v>629</v>
      </c>
      <c r="BS31" s="1" t="s">
        <v>730</v>
      </c>
      <c r="BT31" s="1" t="s">
        <v>765</v>
      </c>
      <c r="BU31" s="1" t="s">
        <v>887</v>
      </c>
      <c r="BV31" s="1" t="s">
        <v>680</v>
      </c>
      <c r="BW31" s="1" t="s">
        <v>710</v>
      </c>
      <c r="BX31" s="1" t="s">
        <v>1037</v>
      </c>
      <c r="BY31" s="1" t="s">
        <v>1226</v>
      </c>
      <c r="BZ31" s="1" t="s">
        <v>792</v>
      </c>
      <c r="CA31" s="1" t="s">
        <v>737</v>
      </c>
      <c r="CB31" s="1" t="s">
        <v>861</v>
      </c>
      <c r="CC31" s="1" t="s">
        <v>10</v>
      </c>
      <c r="CD31" s="1" t="s">
        <v>1221</v>
      </c>
      <c r="CE31" s="1" t="s">
        <v>1227</v>
      </c>
      <c r="CF31" s="1" t="s">
        <v>1228</v>
      </c>
      <c r="CG31" s="1" t="s">
        <v>985</v>
      </c>
      <c r="CH31" s="1" t="s">
        <v>658</v>
      </c>
      <c r="CI31" s="1" t="s">
        <v>659</v>
      </c>
      <c r="CJ31" s="1" t="s">
        <v>822</v>
      </c>
      <c r="CK31" s="1" t="s">
        <v>668</v>
      </c>
      <c r="CL31" s="1" t="s">
        <v>69</v>
      </c>
      <c r="CM31" s="1" t="s">
        <v>1184</v>
      </c>
      <c r="CN31" s="1" t="s">
        <v>1198</v>
      </c>
      <c r="CO31" s="1" t="s">
        <v>1229</v>
      </c>
      <c r="CP31" s="1" t="s">
        <v>659</v>
      </c>
      <c r="CQ31" s="1" t="s">
        <v>1230</v>
      </c>
      <c r="CR31" s="1" t="s">
        <v>719</v>
      </c>
      <c r="CS31" s="1" t="s">
        <v>720</v>
      </c>
      <c r="CT31" s="1" t="s">
        <v>644</v>
      </c>
      <c r="CU31" s="1" t="s">
        <v>1214</v>
      </c>
      <c r="CV31" s="1" t="s">
        <v>1231</v>
      </c>
      <c r="CW31" s="1" t="s">
        <v>855</v>
      </c>
      <c r="CX31" s="1" t="s">
        <v>825</v>
      </c>
      <c r="CY31" s="1" t="s">
        <v>899</v>
      </c>
      <c r="CZ31" s="1" t="s">
        <v>892</v>
      </c>
      <c r="DA31" s="1" t="s">
        <v>741</v>
      </c>
      <c r="DB31" s="1" t="s">
        <v>986</v>
      </c>
      <c r="DC31" s="1" t="s">
        <v>1096</v>
      </c>
      <c r="DD31" s="1" t="s">
        <v>873</v>
      </c>
      <c r="DE31" s="1" t="s">
        <v>1232</v>
      </c>
      <c r="DF31" s="1" t="s">
        <v>1224</v>
      </c>
      <c r="DG31" s="1" t="s">
        <v>1061</v>
      </c>
      <c r="DH31" s="1" t="s">
        <v>696</v>
      </c>
      <c r="DI31" s="1" t="s">
        <v>1019</v>
      </c>
      <c r="DJ31" s="1" t="s">
        <v>1116</v>
      </c>
      <c r="DK31" s="1" t="s">
        <v>777</v>
      </c>
      <c r="DL31" s="1" t="s">
        <v>759</v>
      </c>
      <c r="DM31" s="1" t="s">
        <v>1233</v>
      </c>
      <c r="DN31" s="1" t="s">
        <v>700</v>
      </c>
      <c r="DO31" s="1" t="s">
        <v>731</v>
      </c>
      <c r="DP31" s="1" t="s">
        <v>674</v>
      </c>
      <c r="DQ31" s="1" t="s">
        <v>687</v>
      </c>
    </row>
    <row r="32" spans="1:121" x14ac:dyDescent="0.25">
      <c r="A32" s="1" t="s">
        <v>99</v>
      </c>
      <c r="B32" s="1">
        <v>46699</v>
      </c>
      <c r="C32" s="1">
        <v>27</v>
      </c>
      <c r="D32" s="1">
        <v>28</v>
      </c>
      <c r="E32" s="1">
        <v>58</v>
      </c>
      <c r="F32" s="1">
        <v>300</v>
      </c>
      <c r="G32" s="1">
        <v>4</v>
      </c>
      <c r="H32" s="1">
        <v>255</v>
      </c>
      <c r="I32" s="1">
        <v>7</v>
      </c>
      <c r="J32" s="1">
        <v>185</v>
      </c>
      <c r="K32" s="1">
        <v>10</v>
      </c>
      <c r="L32" s="1">
        <v>4826</v>
      </c>
      <c r="M32" s="1">
        <v>78</v>
      </c>
      <c r="N32" s="1">
        <v>20</v>
      </c>
      <c r="O32" s="1">
        <v>11</v>
      </c>
      <c r="P32" s="1">
        <v>52</v>
      </c>
      <c r="Q32" s="1">
        <v>44</v>
      </c>
      <c r="R32" s="1">
        <v>54</v>
      </c>
      <c r="S32" s="1">
        <v>19</v>
      </c>
      <c r="T32" s="1">
        <v>42</v>
      </c>
      <c r="U32" s="1">
        <v>13</v>
      </c>
      <c r="V32" s="1">
        <v>183</v>
      </c>
      <c r="W32" s="1">
        <v>40</v>
      </c>
      <c r="X32" s="1">
        <v>93</v>
      </c>
      <c r="Y32" s="1">
        <v>1620</v>
      </c>
      <c r="Z32" s="1">
        <v>45</v>
      </c>
      <c r="AA32" s="1">
        <v>820</v>
      </c>
      <c r="AB32" s="1">
        <v>45</v>
      </c>
      <c r="AC32" s="1">
        <v>50</v>
      </c>
      <c r="AD32" s="1" t="s">
        <v>69</v>
      </c>
      <c r="AE32" s="1">
        <v>490</v>
      </c>
      <c r="AF32" s="1" t="s">
        <v>1158</v>
      </c>
      <c r="AG32" s="1" t="s">
        <v>768</v>
      </c>
      <c r="AH32" s="1" t="s">
        <v>949</v>
      </c>
      <c r="AI32" s="1" t="s">
        <v>1234</v>
      </c>
      <c r="AJ32" s="1" t="s">
        <v>927</v>
      </c>
      <c r="AK32" s="1" t="s">
        <v>823</v>
      </c>
      <c r="AL32" s="1" t="s">
        <v>873</v>
      </c>
      <c r="AM32" s="1" t="s">
        <v>1235</v>
      </c>
      <c r="AN32" s="1" t="s">
        <v>1158</v>
      </c>
      <c r="AO32" s="1" t="s">
        <v>1204</v>
      </c>
      <c r="AP32" s="1" t="s">
        <v>1236</v>
      </c>
      <c r="AQ32" s="1" t="s">
        <v>1070</v>
      </c>
      <c r="AR32" s="1" t="s">
        <v>620</v>
      </c>
      <c r="AS32" s="1" t="s">
        <v>713</v>
      </c>
      <c r="AT32" s="1" t="s">
        <v>657</v>
      </c>
      <c r="AU32" s="1" t="s">
        <v>861</v>
      </c>
      <c r="AV32" s="1" t="s">
        <v>767</v>
      </c>
      <c r="AW32" s="1" t="s">
        <v>932</v>
      </c>
      <c r="AX32" s="1" t="s">
        <v>853</v>
      </c>
      <c r="AY32" s="1" t="s">
        <v>618</v>
      </c>
      <c r="AZ32" s="1" t="s">
        <v>1237</v>
      </c>
      <c r="BA32" s="1" t="s">
        <v>1087</v>
      </c>
      <c r="BB32" s="1" t="s">
        <v>866</v>
      </c>
      <c r="BC32" s="1" t="s">
        <v>949</v>
      </c>
      <c r="BD32" s="1" t="s">
        <v>934</v>
      </c>
      <c r="BE32" s="1" t="s">
        <v>935</v>
      </c>
      <c r="BF32" s="1" t="s">
        <v>899</v>
      </c>
      <c r="BG32" s="1" t="s">
        <v>883</v>
      </c>
      <c r="BH32" s="1" t="s">
        <v>1024</v>
      </c>
      <c r="BI32" s="1" t="s">
        <v>1087</v>
      </c>
      <c r="BJ32" s="1" t="s">
        <v>627</v>
      </c>
      <c r="BK32" s="1" t="s">
        <v>769</v>
      </c>
      <c r="BL32" s="1" t="s">
        <v>791</v>
      </c>
      <c r="BM32" s="1" t="s">
        <v>10</v>
      </c>
      <c r="BN32" s="1" t="s">
        <v>969</v>
      </c>
      <c r="BO32" s="1" t="s">
        <v>615</v>
      </c>
      <c r="BP32" s="1" t="s">
        <v>1238</v>
      </c>
      <c r="BQ32" s="1" t="s">
        <v>643</v>
      </c>
      <c r="BR32" s="1" t="s">
        <v>629</v>
      </c>
      <c r="BS32" s="1" t="s">
        <v>818</v>
      </c>
      <c r="BT32" s="1" t="s">
        <v>767</v>
      </c>
      <c r="BU32" s="1" t="s">
        <v>887</v>
      </c>
      <c r="BV32" s="1" t="s">
        <v>709</v>
      </c>
      <c r="BW32" s="1" t="s">
        <v>710</v>
      </c>
      <c r="BX32" s="1" t="s">
        <v>1037</v>
      </c>
      <c r="BY32" s="1" t="s">
        <v>1239</v>
      </c>
      <c r="BZ32" s="1" t="s">
        <v>820</v>
      </c>
      <c r="CA32" s="1" t="s">
        <v>737</v>
      </c>
      <c r="CB32" s="1" t="s">
        <v>687</v>
      </c>
      <c r="CC32" s="1" t="s">
        <v>10</v>
      </c>
      <c r="CD32" s="1" t="s">
        <v>1221</v>
      </c>
      <c r="CE32" s="1" t="s">
        <v>1240</v>
      </c>
      <c r="CF32" s="1" t="s">
        <v>1228</v>
      </c>
      <c r="CG32" s="1" t="s">
        <v>985</v>
      </c>
      <c r="CH32" s="1" t="s">
        <v>658</v>
      </c>
      <c r="CI32" s="1" t="s">
        <v>978</v>
      </c>
      <c r="CJ32" s="1" t="s">
        <v>822</v>
      </c>
      <c r="CK32" s="1" t="s">
        <v>668</v>
      </c>
      <c r="CL32" s="1" t="s">
        <v>892</v>
      </c>
      <c r="CM32" s="1" t="s">
        <v>1184</v>
      </c>
      <c r="CN32" s="1" t="s">
        <v>1241</v>
      </c>
      <c r="CO32" s="1" t="s">
        <v>1242</v>
      </c>
      <c r="CP32" s="1" t="s">
        <v>649</v>
      </c>
      <c r="CQ32" s="1" t="s">
        <v>1077</v>
      </c>
      <c r="CR32" s="1" t="s">
        <v>719</v>
      </c>
      <c r="CS32" s="1" t="s">
        <v>720</v>
      </c>
      <c r="CT32" s="1" t="s">
        <v>985</v>
      </c>
      <c r="CU32" s="1" t="s">
        <v>1078</v>
      </c>
      <c r="CV32" s="1" t="s">
        <v>1231</v>
      </c>
      <c r="CW32" s="1" t="s">
        <v>855</v>
      </c>
      <c r="CX32" s="1" t="s">
        <v>825</v>
      </c>
      <c r="CY32" s="1" t="s">
        <v>899</v>
      </c>
      <c r="CZ32" s="1" t="s">
        <v>892</v>
      </c>
      <c r="DA32" s="1" t="s">
        <v>702</v>
      </c>
      <c r="DB32" s="1" t="s">
        <v>986</v>
      </c>
      <c r="DC32" s="1" t="s">
        <v>1079</v>
      </c>
      <c r="DD32" s="1" t="s">
        <v>822</v>
      </c>
      <c r="DE32" s="1" t="s">
        <v>1232</v>
      </c>
      <c r="DF32" s="1" t="s">
        <v>823</v>
      </c>
      <c r="DG32" s="1" t="s">
        <v>725</v>
      </c>
      <c r="DH32" s="1" t="s">
        <v>1056</v>
      </c>
      <c r="DI32" s="1" t="s">
        <v>1019</v>
      </c>
      <c r="DJ32" s="1" t="s">
        <v>681</v>
      </c>
      <c r="DK32" s="1" t="s">
        <v>777</v>
      </c>
      <c r="DL32" s="1" t="s">
        <v>731</v>
      </c>
      <c r="DM32" s="1" t="s">
        <v>1167</v>
      </c>
      <c r="DN32" s="1" t="s">
        <v>729</v>
      </c>
      <c r="DO32" s="1" t="s">
        <v>731</v>
      </c>
      <c r="DP32" s="1" t="s">
        <v>674</v>
      </c>
      <c r="DQ32" s="1" t="s">
        <v>889</v>
      </c>
    </row>
    <row r="33" spans="1:121" x14ac:dyDescent="0.25">
      <c r="A33" s="1" t="s">
        <v>100</v>
      </c>
      <c r="B33" s="1">
        <v>46779</v>
      </c>
      <c r="C33" s="1">
        <v>27</v>
      </c>
      <c r="D33" s="1">
        <v>26</v>
      </c>
      <c r="E33" s="1">
        <v>57</v>
      </c>
      <c r="F33" s="1">
        <v>300</v>
      </c>
      <c r="G33" s="1">
        <v>4</v>
      </c>
      <c r="H33" s="1">
        <v>251</v>
      </c>
      <c r="I33" s="1">
        <v>7</v>
      </c>
      <c r="J33" s="1">
        <v>185</v>
      </c>
      <c r="K33" s="1">
        <v>10</v>
      </c>
      <c r="L33" s="1">
        <v>4818</v>
      </c>
      <c r="M33" s="1">
        <v>75</v>
      </c>
      <c r="N33" s="1">
        <v>20</v>
      </c>
      <c r="O33" s="1">
        <v>11</v>
      </c>
      <c r="P33" s="1">
        <v>52</v>
      </c>
      <c r="Q33" s="1">
        <v>41</v>
      </c>
      <c r="R33" s="1">
        <v>54</v>
      </c>
      <c r="S33" s="1">
        <v>19</v>
      </c>
      <c r="T33" s="1">
        <v>42</v>
      </c>
      <c r="U33" s="1">
        <v>13</v>
      </c>
      <c r="V33" s="1">
        <v>185</v>
      </c>
      <c r="W33" s="1">
        <v>39</v>
      </c>
      <c r="X33" s="1">
        <v>93</v>
      </c>
      <c r="Y33" s="1">
        <v>1635</v>
      </c>
      <c r="Z33" s="1">
        <v>45</v>
      </c>
      <c r="AA33" s="1">
        <v>827</v>
      </c>
      <c r="AB33" s="1">
        <v>45</v>
      </c>
      <c r="AC33" s="1">
        <v>50</v>
      </c>
      <c r="AD33" s="1" t="s">
        <v>69</v>
      </c>
      <c r="AE33" s="1">
        <v>489</v>
      </c>
      <c r="AF33" s="1" t="s">
        <v>905</v>
      </c>
      <c r="AG33" s="1" t="s">
        <v>677</v>
      </c>
      <c r="AH33" s="1" t="s">
        <v>677</v>
      </c>
      <c r="AI33" s="1" t="s">
        <v>1144</v>
      </c>
      <c r="AJ33" s="1" t="s">
        <v>927</v>
      </c>
      <c r="AK33" s="1" t="s">
        <v>693</v>
      </c>
      <c r="AL33" s="1" t="s">
        <v>822</v>
      </c>
      <c r="AM33" s="1" t="s">
        <v>1053</v>
      </c>
      <c r="AN33" s="1" t="s">
        <v>924</v>
      </c>
      <c r="AO33" s="1" t="s">
        <v>1179</v>
      </c>
      <c r="AP33" s="1" t="s">
        <v>1236</v>
      </c>
      <c r="AQ33" s="1" t="s">
        <v>1243</v>
      </c>
      <c r="AR33" s="1" t="s">
        <v>620</v>
      </c>
      <c r="AS33" s="1" t="s">
        <v>713</v>
      </c>
      <c r="AT33" s="1" t="s">
        <v>657</v>
      </c>
      <c r="AU33" s="1" t="s">
        <v>861</v>
      </c>
      <c r="AV33" s="1" t="s">
        <v>767</v>
      </c>
      <c r="AW33" s="1" t="s">
        <v>1007</v>
      </c>
      <c r="AX33" s="1" t="s">
        <v>1085</v>
      </c>
      <c r="AY33" s="1" t="s">
        <v>618</v>
      </c>
      <c r="AZ33" s="1" t="s">
        <v>962</v>
      </c>
      <c r="BA33" s="1" t="s">
        <v>879</v>
      </c>
      <c r="BB33" s="1" t="s">
        <v>720</v>
      </c>
      <c r="BC33" s="1" t="s">
        <v>876</v>
      </c>
      <c r="BD33" s="1" t="s">
        <v>934</v>
      </c>
      <c r="BE33" s="1" t="s">
        <v>1134</v>
      </c>
      <c r="BF33" s="1" t="s">
        <v>899</v>
      </c>
      <c r="BG33" s="1" t="s">
        <v>883</v>
      </c>
      <c r="BH33" s="1" t="s">
        <v>949</v>
      </c>
      <c r="BI33" s="1" t="s">
        <v>879</v>
      </c>
      <c r="BJ33" s="1" t="s">
        <v>627</v>
      </c>
      <c r="BK33" s="1" t="s">
        <v>769</v>
      </c>
      <c r="BL33" s="1" t="s">
        <v>639</v>
      </c>
      <c r="BM33" s="1" t="s">
        <v>10</v>
      </c>
      <c r="BN33" s="1" t="s">
        <v>925</v>
      </c>
      <c r="BO33" s="1" t="s">
        <v>990</v>
      </c>
      <c r="BP33" s="1" t="s">
        <v>1244</v>
      </c>
      <c r="BQ33" s="1" t="s">
        <v>643</v>
      </c>
      <c r="BR33" s="1" t="s">
        <v>629</v>
      </c>
      <c r="BS33" s="1" t="s">
        <v>730</v>
      </c>
      <c r="BT33" s="1" t="s">
        <v>767</v>
      </c>
      <c r="BU33" s="1" t="s">
        <v>887</v>
      </c>
      <c r="BV33" s="1" t="s">
        <v>709</v>
      </c>
      <c r="BW33" s="1" t="s">
        <v>649</v>
      </c>
      <c r="BX33" s="1" t="s">
        <v>1245</v>
      </c>
      <c r="BY33" s="1" t="s">
        <v>1246</v>
      </c>
      <c r="BZ33" s="1" t="s">
        <v>848</v>
      </c>
      <c r="CA33" s="1" t="s">
        <v>737</v>
      </c>
      <c r="CB33" s="1" t="s">
        <v>622</v>
      </c>
      <c r="CC33" s="1" t="s">
        <v>10</v>
      </c>
      <c r="CD33" s="1" t="s">
        <v>660</v>
      </c>
      <c r="CE33" s="1" t="s">
        <v>1227</v>
      </c>
      <c r="CF33" s="1" t="s">
        <v>1223</v>
      </c>
      <c r="CG33" s="1" t="s">
        <v>985</v>
      </c>
      <c r="CH33" s="1" t="s">
        <v>658</v>
      </c>
      <c r="CI33" s="1" t="s">
        <v>978</v>
      </c>
      <c r="CJ33" s="1" t="s">
        <v>691</v>
      </c>
      <c r="CK33" s="1" t="s">
        <v>719</v>
      </c>
      <c r="CL33" s="1" t="s">
        <v>892</v>
      </c>
      <c r="CM33" s="1" t="s">
        <v>1247</v>
      </c>
      <c r="CN33" s="1" t="s">
        <v>1248</v>
      </c>
      <c r="CO33" s="1" t="s">
        <v>1249</v>
      </c>
      <c r="CP33" s="1" t="s">
        <v>649</v>
      </c>
      <c r="CQ33" s="1" t="s">
        <v>1213</v>
      </c>
      <c r="CR33" s="1" t="s">
        <v>668</v>
      </c>
      <c r="CS33" s="1" t="s">
        <v>720</v>
      </c>
      <c r="CT33" s="1" t="s">
        <v>985</v>
      </c>
      <c r="CU33" s="1" t="s">
        <v>1078</v>
      </c>
      <c r="CV33" s="1" t="s">
        <v>1000</v>
      </c>
      <c r="CW33" s="1" t="s">
        <v>855</v>
      </c>
      <c r="CX33" s="1" t="s">
        <v>825</v>
      </c>
      <c r="CY33" s="1" t="s">
        <v>673</v>
      </c>
      <c r="CZ33" s="1" t="s">
        <v>892</v>
      </c>
      <c r="DA33" s="1" t="s">
        <v>702</v>
      </c>
      <c r="DB33" s="1" t="s">
        <v>986</v>
      </c>
      <c r="DC33" s="1" t="s">
        <v>1250</v>
      </c>
      <c r="DD33" s="1" t="s">
        <v>1251</v>
      </c>
      <c r="DE33" s="1" t="s">
        <v>1187</v>
      </c>
      <c r="DF33" s="1" t="s">
        <v>761</v>
      </c>
      <c r="DG33" s="1" t="s">
        <v>1252</v>
      </c>
      <c r="DH33" s="1" t="s">
        <v>1056</v>
      </c>
      <c r="DI33" s="1" t="s">
        <v>1019</v>
      </c>
      <c r="DJ33" s="1" t="s">
        <v>681</v>
      </c>
      <c r="DK33" s="1" t="s">
        <v>777</v>
      </c>
      <c r="DL33" s="1" t="s">
        <v>688</v>
      </c>
      <c r="DM33" s="1" t="s">
        <v>1253</v>
      </c>
      <c r="DN33" s="1" t="s">
        <v>633</v>
      </c>
      <c r="DO33" s="1" t="s">
        <v>731</v>
      </c>
      <c r="DP33" s="1" t="s">
        <v>674</v>
      </c>
      <c r="DQ33" s="1" t="s">
        <v>889</v>
      </c>
    </row>
    <row r="34" spans="1:121" x14ac:dyDescent="0.25">
      <c r="A34" s="1" t="s">
        <v>101</v>
      </c>
      <c r="B34" s="1">
        <v>46716</v>
      </c>
      <c r="C34" s="1">
        <v>30</v>
      </c>
      <c r="D34" s="1">
        <v>26</v>
      </c>
      <c r="E34" s="1">
        <v>56</v>
      </c>
      <c r="F34" s="1">
        <v>297</v>
      </c>
      <c r="G34" s="1">
        <v>4</v>
      </c>
      <c r="H34" s="1">
        <v>250</v>
      </c>
      <c r="I34" s="1">
        <v>7</v>
      </c>
      <c r="J34" s="1">
        <v>185</v>
      </c>
      <c r="K34" s="1">
        <v>10</v>
      </c>
      <c r="L34" s="1">
        <v>4806</v>
      </c>
      <c r="M34" s="1">
        <v>73</v>
      </c>
      <c r="N34" s="1">
        <v>20</v>
      </c>
      <c r="O34" s="1">
        <v>11</v>
      </c>
      <c r="P34" s="1">
        <v>50</v>
      </c>
      <c r="Q34" s="1">
        <v>47</v>
      </c>
      <c r="R34" s="1">
        <v>54</v>
      </c>
      <c r="S34" s="1">
        <v>20</v>
      </c>
      <c r="T34" s="1">
        <v>42</v>
      </c>
      <c r="U34" s="1">
        <v>13</v>
      </c>
      <c r="V34" s="1">
        <v>196</v>
      </c>
      <c r="W34" s="1">
        <v>41</v>
      </c>
      <c r="X34" s="1">
        <v>92</v>
      </c>
      <c r="Y34" s="1">
        <v>1630</v>
      </c>
      <c r="Z34" s="1">
        <v>45</v>
      </c>
      <c r="AA34" s="1">
        <v>829</v>
      </c>
      <c r="AB34" s="1">
        <v>45</v>
      </c>
      <c r="AC34" s="1">
        <v>50</v>
      </c>
      <c r="AD34" s="1" t="s">
        <v>69</v>
      </c>
      <c r="AE34" s="1">
        <v>481</v>
      </c>
      <c r="AF34" s="1" t="s">
        <v>1099</v>
      </c>
      <c r="AG34" s="1" t="s">
        <v>813</v>
      </c>
      <c r="AH34" s="1" t="s">
        <v>768</v>
      </c>
      <c r="AI34" s="1" t="s">
        <v>1254</v>
      </c>
      <c r="AJ34" s="1" t="s">
        <v>927</v>
      </c>
      <c r="AK34" s="1" t="s">
        <v>678</v>
      </c>
      <c r="AL34" s="1" t="s">
        <v>614</v>
      </c>
      <c r="AM34" s="1" t="s">
        <v>1064</v>
      </c>
      <c r="AN34" s="1" t="s">
        <v>1004</v>
      </c>
      <c r="AO34" s="1" t="s">
        <v>1060</v>
      </c>
      <c r="AP34" s="1" t="s">
        <v>1192</v>
      </c>
      <c r="AQ34" s="1" t="s">
        <v>914</v>
      </c>
      <c r="AR34" s="1" t="s">
        <v>674</v>
      </c>
      <c r="AS34" s="1" t="s">
        <v>713</v>
      </c>
      <c r="AT34" s="1" t="s">
        <v>657</v>
      </c>
      <c r="AU34" s="1" t="s">
        <v>889</v>
      </c>
      <c r="AV34" s="1" t="s">
        <v>767</v>
      </c>
      <c r="AW34" s="1" t="s">
        <v>1255</v>
      </c>
      <c r="AX34" s="1" t="s">
        <v>626</v>
      </c>
      <c r="AY34" s="1" t="s">
        <v>624</v>
      </c>
      <c r="AZ34" s="1" t="s">
        <v>1237</v>
      </c>
      <c r="BA34" s="1" t="s">
        <v>879</v>
      </c>
      <c r="BB34" s="1" t="s">
        <v>669</v>
      </c>
      <c r="BC34" s="1" t="s">
        <v>949</v>
      </c>
      <c r="BD34" s="1" t="s">
        <v>934</v>
      </c>
      <c r="BE34" s="1" t="s">
        <v>1149</v>
      </c>
      <c r="BF34" s="1" t="s">
        <v>673</v>
      </c>
      <c r="BG34" s="1" t="s">
        <v>883</v>
      </c>
      <c r="BH34" s="1" t="s">
        <v>876</v>
      </c>
      <c r="BI34" s="1" t="s">
        <v>622</v>
      </c>
      <c r="BJ34" s="1" t="s">
        <v>627</v>
      </c>
      <c r="BK34" s="1" t="s">
        <v>769</v>
      </c>
      <c r="BL34" s="1" t="s">
        <v>955</v>
      </c>
      <c r="BM34" s="1" t="s">
        <v>10</v>
      </c>
      <c r="BN34" s="1" t="s">
        <v>1011</v>
      </c>
      <c r="BO34" s="1" t="s">
        <v>1068</v>
      </c>
      <c r="BP34" s="1" t="s">
        <v>1256</v>
      </c>
      <c r="BQ34" s="1" t="s">
        <v>643</v>
      </c>
      <c r="BR34" s="1" t="s">
        <v>766</v>
      </c>
      <c r="BS34" s="1" t="s">
        <v>1176</v>
      </c>
      <c r="BT34" s="1" t="s">
        <v>767</v>
      </c>
      <c r="BU34" s="1" t="s">
        <v>887</v>
      </c>
      <c r="BV34" s="1" t="s">
        <v>696</v>
      </c>
      <c r="BW34" s="1" t="s">
        <v>649</v>
      </c>
      <c r="BX34" s="1" t="s">
        <v>744</v>
      </c>
      <c r="BY34" s="1" t="s">
        <v>1257</v>
      </c>
      <c r="BZ34" s="1" t="s">
        <v>877</v>
      </c>
      <c r="CA34" s="1" t="s">
        <v>737</v>
      </c>
      <c r="CB34" s="1" t="s">
        <v>827</v>
      </c>
      <c r="CC34" s="1" t="s">
        <v>10</v>
      </c>
      <c r="CD34" s="1" t="s">
        <v>927</v>
      </c>
      <c r="CE34" s="1" t="s">
        <v>1258</v>
      </c>
      <c r="CF34" s="1" t="s">
        <v>1223</v>
      </c>
      <c r="CG34" s="1" t="s">
        <v>985</v>
      </c>
      <c r="CH34" s="1" t="s">
        <v>658</v>
      </c>
      <c r="CI34" s="1" t="s">
        <v>659</v>
      </c>
      <c r="CJ34" s="1" t="s">
        <v>869</v>
      </c>
      <c r="CK34" s="1" t="s">
        <v>1019</v>
      </c>
      <c r="CL34" s="1" t="s">
        <v>892</v>
      </c>
      <c r="CM34" s="1" t="s">
        <v>1259</v>
      </c>
      <c r="CN34" s="1" t="s">
        <v>880</v>
      </c>
      <c r="CO34" s="1" t="s">
        <v>1260</v>
      </c>
      <c r="CP34" s="1" t="s">
        <v>719</v>
      </c>
      <c r="CQ34" s="1" t="s">
        <v>1261</v>
      </c>
      <c r="CR34" s="1" t="s">
        <v>668</v>
      </c>
      <c r="CS34" s="1" t="s">
        <v>720</v>
      </c>
      <c r="CT34" s="1" t="s">
        <v>644</v>
      </c>
      <c r="CU34" s="1" t="s">
        <v>867</v>
      </c>
      <c r="CV34" s="1" t="s">
        <v>945</v>
      </c>
      <c r="CW34" s="1" t="s">
        <v>831</v>
      </c>
      <c r="CX34" s="1" t="s">
        <v>825</v>
      </c>
      <c r="CY34" s="1" t="s">
        <v>810</v>
      </c>
      <c r="CZ34" s="1" t="s">
        <v>892</v>
      </c>
      <c r="DA34" s="1" t="s">
        <v>702</v>
      </c>
      <c r="DB34" s="1" t="s">
        <v>986</v>
      </c>
      <c r="DC34" s="1" t="s">
        <v>1079</v>
      </c>
      <c r="DD34" s="1" t="s">
        <v>907</v>
      </c>
      <c r="DE34" s="1" t="s">
        <v>1187</v>
      </c>
      <c r="DF34" s="1" t="s">
        <v>613</v>
      </c>
      <c r="DG34" s="1" t="s">
        <v>1061</v>
      </c>
      <c r="DH34" s="1" t="s">
        <v>696</v>
      </c>
      <c r="DI34" s="1" t="s">
        <v>661</v>
      </c>
      <c r="DJ34" s="1" t="s">
        <v>681</v>
      </c>
      <c r="DK34" s="1" t="s">
        <v>995</v>
      </c>
      <c r="DL34" s="1" t="s">
        <v>759</v>
      </c>
      <c r="DM34" s="1" t="s">
        <v>1262</v>
      </c>
      <c r="DN34" s="1" t="s">
        <v>633</v>
      </c>
      <c r="DO34" s="1" t="s">
        <v>1263</v>
      </c>
      <c r="DP34" s="1" t="s">
        <v>674</v>
      </c>
      <c r="DQ34" s="1" t="s">
        <v>889</v>
      </c>
    </row>
    <row r="35" spans="1:121" x14ac:dyDescent="0.25">
      <c r="A35" s="1" t="s">
        <v>102</v>
      </c>
      <c r="B35" s="1">
        <v>46760</v>
      </c>
      <c r="C35" s="1">
        <v>30</v>
      </c>
      <c r="D35" s="1">
        <v>26</v>
      </c>
      <c r="E35" s="1">
        <v>56</v>
      </c>
      <c r="F35" s="1">
        <v>296</v>
      </c>
      <c r="G35" s="1">
        <v>4</v>
      </c>
      <c r="H35" s="1">
        <v>249</v>
      </c>
      <c r="I35" s="1">
        <v>7</v>
      </c>
      <c r="J35" s="1">
        <v>186</v>
      </c>
      <c r="K35" s="1">
        <v>10</v>
      </c>
      <c r="L35" s="1">
        <v>4809</v>
      </c>
      <c r="M35" s="1">
        <v>73</v>
      </c>
      <c r="N35" s="1">
        <v>20</v>
      </c>
      <c r="O35" s="1">
        <v>11</v>
      </c>
      <c r="P35" s="1">
        <v>51</v>
      </c>
      <c r="Q35" s="1">
        <v>47</v>
      </c>
      <c r="R35" s="1">
        <v>55</v>
      </c>
      <c r="S35" s="1">
        <v>19</v>
      </c>
      <c r="T35" s="1">
        <v>41</v>
      </c>
      <c r="U35" s="1">
        <v>14</v>
      </c>
      <c r="V35" s="1">
        <v>195</v>
      </c>
      <c r="W35" s="1">
        <v>41</v>
      </c>
      <c r="X35" s="1">
        <v>92</v>
      </c>
      <c r="Y35" s="1">
        <v>1641</v>
      </c>
      <c r="Z35" s="1">
        <v>46</v>
      </c>
      <c r="AA35" s="1">
        <v>829</v>
      </c>
      <c r="AB35" s="1">
        <v>45</v>
      </c>
      <c r="AC35" s="1">
        <v>50</v>
      </c>
      <c r="AD35" s="1" t="s">
        <v>69</v>
      </c>
      <c r="AE35" s="1">
        <v>483</v>
      </c>
      <c r="AF35" s="1" t="s">
        <v>988</v>
      </c>
      <c r="AG35" s="1" t="s">
        <v>813</v>
      </c>
      <c r="AH35" s="1" t="s">
        <v>1024</v>
      </c>
      <c r="AI35" s="1" t="s">
        <v>1205</v>
      </c>
      <c r="AJ35" s="1" t="s">
        <v>612</v>
      </c>
      <c r="AK35" s="1" t="s">
        <v>908</v>
      </c>
      <c r="AL35" s="1" t="s">
        <v>614</v>
      </c>
      <c r="AM35" s="1" t="s">
        <v>734</v>
      </c>
      <c r="AN35" s="1" t="s">
        <v>1115</v>
      </c>
      <c r="AO35" s="1" t="s">
        <v>1193</v>
      </c>
      <c r="AP35" s="1" t="s">
        <v>1192</v>
      </c>
      <c r="AQ35" s="1" t="s">
        <v>1070</v>
      </c>
      <c r="AR35" s="1" t="s">
        <v>674</v>
      </c>
      <c r="AS35" s="1" t="s">
        <v>713</v>
      </c>
      <c r="AT35" s="1" t="s">
        <v>657</v>
      </c>
      <c r="AU35" s="1" t="s">
        <v>889</v>
      </c>
      <c r="AV35" s="1" t="s">
        <v>767</v>
      </c>
      <c r="AW35" s="1" t="s">
        <v>1030</v>
      </c>
      <c r="AX35" s="1" t="s">
        <v>1085</v>
      </c>
      <c r="AY35" s="1" t="s">
        <v>624</v>
      </c>
      <c r="AZ35" s="1" t="s">
        <v>1160</v>
      </c>
      <c r="BA35" s="1" t="s">
        <v>1087</v>
      </c>
      <c r="BB35" s="1" t="s">
        <v>1264</v>
      </c>
      <c r="BC35" s="1" t="s">
        <v>876</v>
      </c>
      <c r="BD35" s="1" t="s">
        <v>934</v>
      </c>
      <c r="BE35" s="1" t="s">
        <v>1265</v>
      </c>
      <c r="BF35" s="1" t="s">
        <v>1202</v>
      </c>
      <c r="BG35" s="1" t="s">
        <v>646</v>
      </c>
      <c r="BH35" s="1" t="s">
        <v>876</v>
      </c>
      <c r="BI35" s="1" t="s">
        <v>622</v>
      </c>
      <c r="BJ35" s="1" t="s">
        <v>627</v>
      </c>
      <c r="BK35" s="1" t="s">
        <v>769</v>
      </c>
      <c r="BL35" s="1" t="s">
        <v>639</v>
      </c>
      <c r="BM35" s="1" t="s">
        <v>10</v>
      </c>
      <c r="BN35" s="1" t="s">
        <v>1011</v>
      </c>
      <c r="BO35" s="1" t="s">
        <v>990</v>
      </c>
      <c r="BP35" s="1" t="s">
        <v>1266</v>
      </c>
      <c r="BQ35" s="1" t="s">
        <v>643</v>
      </c>
      <c r="BR35" s="1" t="s">
        <v>1087</v>
      </c>
      <c r="BS35" s="1" t="s">
        <v>727</v>
      </c>
      <c r="BT35" s="1" t="s">
        <v>741</v>
      </c>
      <c r="BU35" s="1" t="s">
        <v>887</v>
      </c>
      <c r="BV35" s="1" t="s">
        <v>696</v>
      </c>
      <c r="BW35" s="1" t="s">
        <v>1019</v>
      </c>
      <c r="BX35" s="1" t="s">
        <v>1152</v>
      </c>
      <c r="BY35" s="1" t="s">
        <v>1267</v>
      </c>
      <c r="BZ35" s="1" t="s">
        <v>950</v>
      </c>
      <c r="CA35" s="1" t="s">
        <v>737</v>
      </c>
      <c r="CB35" s="1" t="s">
        <v>827</v>
      </c>
      <c r="CC35" s="1" t="s">
        <v>10</v>
      </c>
      <c r="CD35" s="1" t="s">
        <v>635</v>
      </c>
      <c r="CE35" s="1" t="s">
        <v>895</v>
      </c>
      <c r="CF35" s="1" t="s">
        <v>1268</v>
      </c>
      <c r="CG35" s="1" t="s">
        <v>985</v>
      </c>
      <c r="CH35" s="1" t="s">
        <v>658</v>
      </c>
      <c r="CI35" s="1" t="s">
        <v>649</v>
      </c>
      <c r="CJ35" s="1" t="s">
        <v>1251</v>
      </c>
      <c r="CK35" s="1" t="s">
        <v>661</v>
      </c>
      <c r="CL35" s="1" t="s">
        <v>892</v>
      </c>
      <c r="CM35" s="1" t="s">
        <v>806</v>
      </c>
      <c r="CN35" s="1" t="s">
        <v>1269</v>
      </c>
      <c r="CO35" s="1" t="s">
        <v>960</v>
      </c>
      <c r="CP35" s="1" t="s">
        <v>719</v>
      </c>
      <c r="CQ35" s="1" t="s">
        <v>1270</v>
      </c>
      <c r="CR35" s="1" t="s">
        <v>668</v>
      </c>
      <c r="CS35" s="1" t="s">
        <v>866</v>
      </c>
      <c r="CT35" s="1" t="s">
        <v>644</v>
      </c>
      <c r="CU35" s="1" t="s">
        <v>1271</v>
      </c>
      <c r="CV35" s="1" t="s">
        <v>1067</v>
      </c>
      <c r="CW35" s="1" t="s">
        <v>706</v>
      </c>
      <c r="CX35" s="1" t="s">
        <v>646</v>
      </c>
      <c r="CY35" s="1" t="s">
        <v>810</v>
      </c>
      <c r="CZ35" s="1" t="s">
        <v>892</v>
      </c>
      <c r="DA35" s="1" t="s">
        <v>897</v>
      </c>
      <c r="DB35" s="1" t="s">
        <v>986</v>
      </c>
      <c r="DC35" s="1" t="s">
        <v>723</v>
      </c>
      <c r="DD35" s="1" t="s">
        <v>907</v>
      </c>
      <c r="DE35" s="1" t="s">
        <v>768</v>
      </c>
      <c r="DF35" s="1" t="s">
        <v>989</v>
      </c>
      <c r="DG35" s="1" t="s">
        <v>1272</v>
      </c>
      <c r="DH35" s="1" t="s">
        <v>696</v>
      </c>
      <c r="DI35" s="1" t="s">
        <v>1019</v>
      </c>
      <c r="DJ35" s="1" t="s">
        <v>1116</v>
      </c>
      <c r="DK35" s="1" t="s">
        <v>1273</v>
      </c>
      <c r="DL35" s="1" t="s">
        <v>759</v>
      </c>
      <c r="DM35" s="1" t="s">
        <v>1274</v>
      </c>
      <c r="DN35" s="1" t="s">
        <v>633</v>
      </c>
      <c r="DO35" s="1" t="s">
        <v>874</v>
      </c>
      <c r="DP35" s="1" t="s">
        <v>674</v>
      </c>
      <c r="DQ35" s="1" t="s">
        <v>1056</v>
      </c>
    </row>
    <row r="36" spans="1:121" x14ac:dyDescent="0.25">
      <c r="A36" s="1" t="s">
        <v>103</v>
      </c>
      <c r="B36" s="1">
        <v>46807</v>
      </c>
      <c r="C36" s="1">
        <v>30</v>
      </c>
      <c r="D36" s="1">
        <v>26</v>
      </c>
      <c r="E36" s="1">
        <v>56</v>
      </c>
      <c r="F36" s="1">
        <v>299</v>
      </c>
      <c r="G36" s="1">
        <v>4</v>
      </c>
      <c r="H36" s="1">
        <v>256</v>
      </c>
      <c r="I36" s="1">
        <v>7</v>
      </c>
      <c r="J36" s="1">
        <v>188</v>
      </c>
      <c r="K36" s="1">
        <v>9</v>
      </c>
      <c r="L36" s="1">
        <v>4802</v>
      </c>
      <c r="M36" s="1">
        <v>73</v>
      </c>
      <c r="N36" s="1">
        <v>21</v>
      </c>
      <c r="O36" s="1">
        <v>11</v>
      </c>
      <c r="P36" s="1">
        <v>51</v>
      </c>
      <c r="Q36" s="1">
        <v>47</v>
      </c>
      <c r="R36" s="1">
        <v>55</v>
      </c>
      <c r="S36" s="1">
        <v>19</v>
      </c>
      <c r="T36" s="1">
        <v>41</v>
      </c>
      <c r="U36" s="1">
        <v>14</v>
      </c>
      <c r="V36" s="1">
        <v>195</v>
      </c>
      <c r="W36" s="1">
        <v>41</v>
      </c>
      <c r="X36" s="1">
        <v>92</v>
      </c>
      <c r="Y36" s="1">
        <v>1636</v>
      </c>
      <c r="Z36" s="1">
        <v>46</v>
      </c>
      <c r="AA36" s="1">
        <v>831</v>
      </c>
      <c r="AB36" s="1">
        <v>45</v>
      </c>
      <c r="AC36" s="1">
        <v>50</v>
      </c>
      <c r="AD36" s="1" t="s">
        <v>69</v>
      </c>
      <c r="AE36" s="1">
        <v>483</v>
      </c>
      <c r="AF36" s="1" t="s">
        <v>731</v>
      </c>
      <c r="AG36" s="1" t="s">
        <v>813</v>
      </c>
      <c r="AH36" s="1" t="s">
        <v>1024</v>
      </c>
      <c r="AI36" s="1" t="s">
        <v>992</v>
      </c>
      <c r="AJ36" s="1" t="s">
        <v>612</v>
      </c>
      <c r="AK36" s="1" t="s">
        <v>1029</v>
      </c>
      <c r="AL36" s="1" t="s">
        <v>614</v>
      </c>
      <c r="AM36" s="1" t="s">
        <v>850</v>
      </c>
      <c r="AN36" s="1" t="s">
        <v>875</v>
      </c>
      <c r="AO36" s="1" t="s">
        <v>1144</v>
      </c>
      <c r="AP36" s="1" t="s">
        <v>1192</v>
      </c>
      <c r="AQ36" s="1" t="s">
        <v>1275</v>
      </c>
      <c r="AR36" s="1" t="s">
        <v>674</v>
      </c>
      <c r="AS36" s="1" t="s">
        <v>713</v>
      </c>
      <c r="AT36" s="1" t="s">
        <v>657</v>
      </c>
      <c r="AU36" s="1" t="s">
        <v>1056</v>
      </c>
      <c r="AV36" s="1" t="s">
        <v>767</v>
      </c>
      <c r="AW36" s="1" t="s">
        <v>1276</v>
      </c>
      <c r="AX36" s="1" t="s">
        <v>973</v>
      </c>
      <c r="AY36" s="1" t="s">
        <v>624</v>
      </c>
      <c r="AZ36" s="1" t="s">
        <v>1085</v>
      </c>
      <c r="BA36" s="1" t="s">
        <v>1087</v>
      </c>
      <c r="BB36" s="1" t="s">
        <v>1264</v>
      </c>
      <c r="BC36" s="1" t="s">
        <v>955</v>
      </c>
      <c r="BD36" s="1" t="s">
        <v>614</v>
      </c>
      <c r="BE36" s="1" t="s">
        <v>1265</v>
      </c>
      <c r="BF36" s="1" t="s">
        <v>899</v>
      </c>
      <c r="BG36" s="1" t="s">
        <v>646</v>
      </c>
      <c r="BH36" s="1" t="s">
        <v>949</v>
      </c>
      <c r="BI36" s="1" t="s">
        <v>622</v>
      </c>
      <c r="BJ36" s="1" t="s">
        <v>627</v>
      </c>
      <c r="BK36" s="1" t="s">
        <v>769</v>
      </c>
      <c r="BL36" s="1" t="s">
        <v>949</v>
      </c>
      <c r="BM36" s="1" t="s">
        <v>10</v>
      </c>
      <c r="BN36" s="1" t="s">
        <v>1011</v>
      </c>
      <c r="BO36" s="1" t="s">
        <v>615</v>
      </c>
      <c r="BP36" s="1" t="s">
        <v>1277</v>
      </c>
      <c r="BQ36" s="1" t="s">
        <v>630</v>
      </c>
      <c r="BR36" s="1" t="s">
        <v>1087</v>
      </c>
      <c r="BS36" s="1" t="s">
        <v>874</v>
      </c>
      <c r="BT36" s="1" t="s">
        <v>627</v>
      </c>
      <c r="BU36" s="1" t="s">
        <v>647</v>
      </c>
      <c r="BV36" s="1" t="s">
        <v>696</v>
      </c>
      <c r="BW36" s="1" t="s">
        <v>1019</v>
      </c>
      <c r="BX36" s="1" t="s">
        <v>1278</v>
      </c>
      <c r="BY36" s="1" t="s">
        <v>1279</v>
      </c>
      <c r="BZ36" s="1" t="s">
        <v>925</v>
      </c>
      <c r="CA36" s="1" t="s">
        <v>737</v>
      </c>
      <c r="CB36" s="1" t="s">
        <v>621</v>
      </c>
      <c r="CC36" s="1" t="s">
        <v>10</v>
      </c>
      <c r="CD36" s="1" t="s">
        <v>635</v>
      </c>
      <c r="CE36" s="1" t="s">
        <v>1280</v>
      </c>
      <c r="CF36" s="1" t="s">
        <v>1281</v>
      </c>
      <c r="CG36" s="1" t="s">
        <v>985</v>
      </c>
      <c r="CH36" s="1" t="s">
        <v>658</v>
      </c>
      <c r="CI36" s="1" t="s">
        <v>649</v>
      </c>
      <c r="CJ36" s="1" t="s">
        <v>869</v>
      </c>
      <c r="CK36" s="1" t="s">
        <v>661</v>
      </c>
      <c r="CL36" s="1" t="s">
        <v>892</v>
      </c>
      <c r="CM36" s="1" t="s">
        <v>781</v>
      </c>
      <c r="CN36" s="1" t="s">
        <v>1282</v>
      </c>
      <c r="CO36" s="1" t="s">
        <v>750</v>
      </c>
      <c r="CP36" s="1" t="s">
        <v>719</v>
      </c>
      <c r="CQ36" s="1" t="s">
        <v>1230</v>
      </c>
      <c r="CR36" s="1" t="s">
        <v>668</v>
      </c>
      <c r="CS36" s="1" t="s">
        <v>630</v>
      </c>
      <c r="CT36" s="1" t="s">
        <v>985</v>
      </c>
      <c r="CU36" s="1" t="s">
        <v>1078</v>
      </c>
      <c r="CV36" s="1" t="s">
        <v>1283</v>
      </c>
      <c r="CW36" s="1" t="s">
        <v>1284</v>
      </c>
      <c r="CX36" s="1" t="s">
        <v>646</v>
      </c>
      <c r="CY36" s="1" t="s">
        <v>810</v>
      </c>
      <c r="CZ36" s="1" t="s">
        <v>892</v>
      </c>
      <c r="DA36" s="1" t="s">
        <v>897</v>
      </c>
      <c r="DB36" s="1" t="s">
        <v>986</v>
      </c>
      <c r="DC36" s="1" t="s">
        <v>812</v>
      </c>
      <c r="DD36" s="1" t="s">
        <v>907</v>
      </c>
      <c r="DE36" s="1" t="s">
        <v>768</v>
      </c>
      <c r="DF36" s="1" t="s">
        <v>849</v>
      </c>
      <c r="DG36" s="1" t="s">
        <v>1285</v>
      </c>
      <c r="DH36" s="1" t="s">
        <v>623</v>
      </c>
      <c r="DI36" s="1" t="s">
        <v>1019</v>
      </c>
      <c r="DJ36" s="1" t="s">
        <v>815</v>
      </c>
      <c r="DK36" s="1" t="s">
        <v>1091</v>
      </c>
      <c r="DL36" s="1" t="s">
        <v>688</v>
      </c>
      <c r="DM36" s="1" t="s">
        <v>1274</v>
      </c>
      <c r="DN36" s="1" t="s">
        <v>1166</v>
      </c>
      <c r="DO36" s="1" t="s">
        <v>608</v>
      </c>
      <c r="DP36" s="1" t="s">
        <v>674</v>
      </c>
      <c r="DQ36" s="1" t="s">
        <v>1056</v>
      </c>
    </row>
    <row r="37" spans="1:121" x14ac:dyDescent="0.25">
      <c r="A37" s="1" t="s">
        <v>104</v>
      </c>
      <c r="B37" s="1">
        <v>46835</v>
      </c>
      <c r="C37" s="1">
        <v>30</v>
      </c>
      <c r="D37" s="1">
        <v>25</v>
      </c>
      <c r="E37" s="1">
        <v>56</v>
      </c>
      <c r="F37" s="1">
        <v>299</v>
      </c>
      <c r="G37" s="1">
        <v>4</v>
      </c>
      <c r="H37" s="1">
        <v>256</v>
      </c>
      <c r="I37" s="1">
        <v>7</v>
      </c>
      <c r="J37" s="1">
        <v>186</v>
      </c>
      <c r="K37" s="1">
        <v>9</v>
      </c>
      <c r="L37" s="1">
        <v>4812</v>
      </c>
      <c r="M37" s="1">
        <v>73</v>
      </c>
      <c r="N37" s="1">
        <v>21</v>
      </c>
      <c r="O37" s="1">
        <v>11</v>
      </c>
      <c r="P37" s="1">
        <v>51</v>
      </c>
      <c r="Q37" s="1">
        <v>47</v>
      </c>
      <c r="R37" s="1">
        <v>54</v>
      </c>
      <c r="S37" s="1">
        <v>19</v>
      </c>
      <c r="T37" s="1">
        <v>41</v>
      </c>
      <c r="U37" s="1">
        <v>14</v>
      </c>
      <c r="V37" s="1">
        <v>195</v>
      </c>
      <c r="W37" s="1">
        <v>41</v>
      </c>
      <c r="X37" s="1">
        <v>91</v>
      </c>
      <c r="Y37" s="1">
        <v>1634</v>
      </c>
      <c r="Z37" s="1">
        <v>46</v>
      </c>
      <c r="AA37" s="1">
        <v>833</v>
      </c>
      <c r="AB37" s="1">
        <v>45</v>
      </c>
      <c r="AC37" s="1">
        <v>51</v>
      </c>
      <c r="AD37" s="1" t="s">
        <v>69</v>
      </c>
      <c r="AE37" s="1">
        <v>482</v>
      </c>
      <c r="AF37" s="1" t="s">
        <v>1099</v>
      </c>
      <c r="AG37" s="1" t="s">
        <v>677</v>
      </c>
      <c r="AH37" s="1" t="s">
        <v>843</v>
      </c>
      <c r="AI37" s="1" t="s">
        <v>828</v>
      </c>
      <c r="AJ37" s="1" t="s">
        <v>612</v>
      </c>
      <c r="AK37" s="1" t="s">
        <v>971</v>
      </c>
      <c r="AL37" s="1" t="s">
        <v>810</v>
      </c>
      <c r="AM37" s="1" t="s">
        <v>850</v>
      </c>
      <c r="AN37" s="1" t="s">
        <v>1115</v>
      </c>
      <c r="AO37" s="1" t="s">
        <v>1180</v>
      </c>
      <c r="AP37" s="1" t="s">
        <v>1192</v>
      </c>
      <c r="AQ37" s="1" t="s">
        <v>1181</v>
      </c>
      <c r="AR37" s="1" t="s">
        <v>674</v>
      </c>
      <c r="AS37" s="1" t="s">
        <v>713</v>
      </c>
      <c r="AT37" s="1" t="s">
        <v>657</v>
      </c>
      <c r="AU37" s="1" t="s">
        <v>889</v>
      </c>
      <c r="AV37" s="1" t="s">
        <v>767</v>
      </c>
      <c r="AW37" s="1" t="s">
        <v>1286</v>
      </c>
      <c r="AX37" s="1" t="s">
        <v>853</v>
      </c>
      <c r="AY37" s="1" t="s">
        <v>624</v>
      </c>
      <c r="AZ37" s="1" t="s">
        <v>841</v>
      </c>
      <c r="BA37" s="1" t="s">
        <v>879</v>
      </c>
      <c r="BB37" s="1" t="s">
        <v>1264</v>
      </c>
      <c r="BC37" s="1" t="s">
        <v>955</v>
      </c>
      <c r="BD37" s="1" t="s">
        <v>810</v>
      </c>
      <c r="BE37" s="1" t="s">
        <v>652</v>
      </c>
      <c r="BF37" s="1" t="s">
        <v>869</v>
      </c>
      <c r="BG37" s="1" t="s">
        <v>993</v>
      </c>
      <c r="BH37" s="1" t="s">
        <v>949</v>
      </c>
      <c r="BI37" s="1" t="s">
        <v>657</v>
      </c>
      <c r="BJ37" s="1" t="s">
        <v>627</v>
      </c>
      <c r="BK37" s="1" t="s">
        <v>769</v>
      </c>
      <c r="BL37" s="1" t="s">
        <v>876</v>
      </c>
      <c r="BM37" s="1" t="s">
        <v>10</v>
      </c>
      <c r="BN37" s="1" t="s">
        <v>1032</v>
      </c>
      <c r="BO37" s="1" t="s">
        <v>734</v>
      </c>
      <c r="BP37" s="1" t="s">
        <v>1256</v>
      </c>
      <c r="BQ37" s="1" t="s">
        <v>630</v>
      </c>
      <c r="BR37" s="1" t="s">
        <v>1087</v>
      </c>
      <c r="BS37" s="1" t="s">
        <v>1112</v>
      </c>
      <c r="BT37" s="1" t="s">
        <v>830</v>
      </c>
      <c r="BU37" s="1" t="s">
        <v>647</v>
      </c>
      <c r="BV37" s="1" t="s">
        <v>696</v>
      </c>
      <c r="BW37" s="1" t="s">
        <v>710</v>
      </c>
      <c r="BX37" s="1" t="s">
        <v>1287</v>
      </c>
      <c r="BY37" s="1" t="s">
        <v>1288</v>
      </c>
      <c r="BZ37" s="1" t="s">
        <v>969</v>
      </c>
      <c r="CA37" s="1" t="s">
        <v>737</v>
      </c>
      <c r="CB37" s="1" t="s">
        <v>621</v>
      </c>
      <c r="CC37" s="1" t="s">
        <v>10</v>
      </c>
      <c r="CD37" s="1" t="s">
        <v>635</v>
      </c>
      <c r="CE37" s="1" t="s">
        <v>1289</v>
      </c>
      <c r="CF37" s="1" t="s">
        <v>1290</v>
      </c>
      <c r="CG37" s="1" t="s">
        <v>769</v>
      </c>
      <c r="CH37" s="1" t="s">
        <v>658</v>
      </c>
      <c r="CI37" s="1" t="s">
        <v>649</v>
      </c>
      <c r="CJ37" s="1" t="s">
        <v>1251</v>
      </c>
      <c r="CK37" s="1" t="s">
        <v>661</v>
      </c>
      <c r="CL37" s="1" t="s">
        <v>892</v>
      </c>
      <c r="CM37" s="1" t="s">
        <v>748</v>
      </c>
      <c r="CN37" s="1" t="s">
        <v>1248</v>
      </c>
      <c r="CO37" s="1" t="s">
        <v>750</v>
      </c>
      <c r="CP37" s="1" t="s">
        <v>649</v>
      </c>
      <c r="CQ37" s="1" t="s">
        <v>1270</v>
      </c>
      <c r="CR37" s="1" t="s">
        <v>668</v>
      </c>
      <c r="CS37" s="1" t="s">
        <v>630</v>
      </c>
      <c r="CT37" s="1" t="s">
        <v>985</v>
      </c>
      <c r="CU37" s="1" t="s">
        <v>1214</v>
      </c>
      <c r="CV37" s="1" t="s">
        <v>1283</v>
      </c>
      <c r="CW37" s="1" t="s">
        <v>946</v>
      </c>
      <c r="CX37" s="1" t="s">
        <v>1118</v>
      </c>
      <c r="CY37" s="1" t="s">
        <v>810</v>
      </c>
      <c r="CZ37" s="1" t="s">
        <v>892</v>
      </c>
      <c r="DA37" s="1" t="s">
        <v>912</v>
      </c>
      <c r="DB37" s="1" t="s">
        <v>986</v>
      </c>
      <c r="DC37" s="1" t="s">
        <v>812</v>
      </c>
      <c r="DD37" s="1" t="s">
        <v>907</v>
      </c>
      <c r="DE37" s="1" t="s">
        <v>1187</v>
      </c>
      <c r="DF37" s="1" t="s">
        <v>616</v>
      </c>
      <c r="DG37" s="1" t="s">
        <v>1291</v>
      </c>
      <c r="DH37" s="1" t="s">
        <v>623</v>
      </c>
      <c r="DI37" s="1" t="s">
        <v>668</v>
      </c>
      <c r="DJ37" s="1" t="s">
        <v>815</v>
      </c>
      <c r="DK37" s="1" t="s">
        <v>1107</v>
      </c>
      <c r="DL37" s="1" t="s">
        <v>759</v>
      </c>
      <c r="DM37" s="1" t="s">
        <v>1292</v>
      </c>
      <c r="DN37" s="1" t="s">
        <v>633</v>
      </c>
      <c r="DO37" s="1" t="s">
        <v>608</v>
      </c>
      <c r="DP37" s="1" t="s">
        <v>674</v>
      </c>
      <c r="DQ37" s="1" t="s">
        <v>1056</v>
      </c>
    </row>
    <row r="38" spans="1:121" x14ac:dyDescent="0.25">
      <c r="A38" s="1" t="s">
        <v>105</v>
      </c>
      <c r="B38" s="1">
        <v>46880</v>
      </c>
      <c r="C38" s="1">
        <v>30</v>
      </c>
      <c r="D38" s="1">
        <v>25</v>
      </c>
      <c r="E38" s="1">
        <v>56</v>
      </c>
      <c r="F38" s="1">
        <v>299</v>
      </c>
      <c r="G38" s="1">
        <v>4</v>
      </c>
      <c r="H38" s="1">
        <v>256</v>
      </c>
      <c r="I38" s="1">
        <v>7</v>
      </c>
      <c r="J38" s="1">
        <v>187</v>
      </c>
      <c r="K38" s="1">
        <v>9</v>
      </c>
      <c r="L38" s="1">
        <v>4817</v>
      </c>
      <c r="M38" s="1">
        <v>75</v>
      </c>
      <c r="N38" s="1">
        <v>20</v>
      </c>
      <c r="O38" s="1">
        <v>11</v>
      </c>
      <c r="P38" s="1">
        <v>51</v>
      </c>
      <c r="Q38" s="1">
        <v>47</v>
      </c>
      <c r="R38" s="1">
        <v>54</v>
      </c>
      <c r="S38" s="1">
        <v>19</v>
      </c>
      <c r="T38" s="1">
        <v>41</v>
      </c>
      <c r="U38" s="1">
        <v>14</v>
      </c>
      <c r="V38" s="1">
        <v>194</v>
      </c>
      <c r="W38" s="1">
        <v>41</v>
      </c>
      <c r="X38" s="1">
        <v>91</v>
      </c>
      <c r="Y38" s="1">
        <v>1633</v>
      </c>
      <c r="Z38" s="1">
        <v>46</v>
      </c>
      <c r="AA38" s="1">
        <v>832</v>
      </c>
      <c r="AB38" s="1">
        <v>45</v>
      </c>
      <c r="AC38" s="1">
        <v>52</v>
      </c>
      <c r="AD38" s="1" t="s">
        <v>69</v>
      </c>
      <c r="AE38" s="1">
        <v>483</v>
      </c>
      <c r="AF38" s="1" t="s">
        <v>875</v>
      </c>
      <c r="AG38" s="1" t="s">
        <v>813</v>
      </c>
      <c r="AH38" s="1" t="s">
        <v>843</v>
      </c>
      <c r="AI38" s="1" t="s">
        <v>1241</v>
      </c>
      <c r="AJ38" s="1" t="s">
        <v>612</v>
      </c>
      <c r="AK38" s="1" t="s">
        <v>1044</v>
      </c>
      <c r="AL38" s="1" t="s">
        <v>810</v>
      </c>
      <c r="AM38" s="1" t="s">
        <v>1064</v>
      </c>
      <c r="AN38" s="1" t="s">
        <v>1115</v>
      </c>
      <c r="AO38" s="1" t="s">
        <v>1193</v>
      </c>
      <c r="AP38" s="1" t="s">
        <v>1084</v>
      </c>
      <c r="AQ38" s="1" t="s">
        <v>977</v>
      </c>
      <c r="AR38" s="1" t="s">
        <v>674</v>
      </c>
      <c r="AS38" s="1" t="s">
        <v>861</v>
      </c>
      <c r="AT38" s="1" t="s">
        <v>879</v>
      </c>
      <c r="AU38" s="1" t="s">
        <v>1056</v>
      </c>
      <c r="AV38" s="1" t="s">
        <v>897</v>
      </c>
      <c r="AW38" s="1" t="s">
        <v>1198</v>
      </c>
      <c r="AX38" s="1" t="s">
        <v>853</v>
      </c>
      <c r="AY38" s="1" t="s">
        <v>624</v>
      </c>
      <c r="AZ38" s="1" t="s">
        <v>841</v>
      </c>
      <c r="BA38" s="1" t="s">
        <v>621</v>
      </c>
      <c r="BB38" s="1" t="s">
        <v>1264</v>
      </c>
      <c r="BC38" s="1" t="s">
        <v>639</v>
      </c>
      <c r="BD38" s="1" t="s">
        <v>810</v>
      </c>
      <c r="BE38" s="1" t="s">
        <v>652</v>
      </c>
      <c r="BF38" s="1" t="s">
        <v>869</v>
      </c>
      <c r="BG38" s="1" t="s">
        <v>993</v>
      </c>
      <c r="BH38" s="1" t="s">
        <v>949</v>
      </c>
      <c r="BI38" s="1" t="s">
        <v>657</v>
      </c>
      <c r="BJ38" s="1" t="s">
        <v>624</v>
      </c>
      <c r="BK38" s="1" t="s">
        <v>769</v>
      </c>
      <c r="BL38" s="1" t="s">
        <v>876</v>
      </c>
      <c r="BM38" s="1" t="s">
        <v>10</v>
      </c>
      <c r="BN38" s="1" t="s">
        <v>1032</v>
      </c>
      <c r="BO38" s="1" t="s">
        <v>692</v>
      </c>
      <c r="BP38" s="1" t="s">
        <v>1256</v>
      </c>
      <c r="BQ38" s="1" t="s">
        <v>630</v>
      </c>
      <c r="BR38" s="1" t="s">
        <v>1087</v>
      </c>
      <c r="BS38" s="1" t="s">
        <v>966</v>
      </c>
      <c r="BT38" s="1" t="s">
        <v>912</v>
      </c>
      <c r="BU38" s="1" t="s">
        <v>647</v>
      </c>
      <c r="BV38" s="1" t="s">
        <v>696</v>
      </c>
      <c r="BW38" s="1" t="s">
        <v>710</v>
      </c>
      <c r="BX38" s="1" t="s">
        <v>833</v>
      </c>
      <c r="BY38" s="1" t="s">
        <v>1293</v>
      </c>
      <c r="BZ38" s="1" t="s">
        <v>1135</v>
      </c>
      <c r="CA38" s="1" t="s">
        <v>737</v>
      </c>
      <c r="CB38" s="1" t="s">
        <v>637</v>
      </c>
      <c r="CC38" s="1" t="s">
        <v>10</v>
      </c>
      <c r="CD38" s="1" t="s">
        <v>654</v>
      </c>
      <c r="CE38" s="1" t="s">
        <v>918</v>
      </c>
      <c r="CF38" s="1" t="s">
        <v>1294</v>
      </c>
      <c r="CG38" s="1" t="s">
        <v>769</v>
      </c>
      <c r="CH38" s="1" t="s">
        <v>658</v>
      </c>
      <c r="CI38" s="1" t="s">
        <v>649</v>
      </c>
      <c r="CJ38" s="1" t="s">
        <v>790</v>
      </c>
      <c r="CK38" s="1" t="s">
        <v>661</v>
      </c>
      <c r="CL38" s="1" t="s">
        <v>892</v>
      </c>
      <c r="CM38" s="1" t="s">
        <v>743</v>
      </c>
      <c r="CN38" s="1" t="s">
        <v>1248</v>
      </c>
      <c r="CO38" s="1" t="s">
        <v>750</v>
      </c>
      <c r="CP38" s="1" t="s">
        <v>649</v>
      </c>
      <c r="CQ38" s="1" t="s">
        <v>895</v>
      </c>
      <c r="CR38" s="1" t="s">
        <v>719</v>
      </c>
      <c r="CS38" s="1" t="s">
        <v>630</v>
      </c>
      <c r="CT38" s="1" t="s">
        <v>985</v>
      </c>
      <c r="CU38" s="1" t="s">
        <v>1078</v>
      </c>
      <c r="CV38" s="1" t="s">
        <v>1283</v>
      </c>
      <c r="CW38" s="1" t="s">
        <v>1284</v>
      </c>
      <c r="CX38" s="1" t="s">
        <v>1118</v>
      </c>
      <c r="CY38" s="1" t="s">
        <v>740</v>
      </c>
      <c r="CZ38" s="1" t="s">
        <v>892</v>
      </c>
      <c r="DA38" s="1" t="s">
        <v>767</v>
      </c>
      <c r="DB38" s="1" t="s">
        <v>986</v>
      </c>
      <c r="DC38" s="1" t="s">
        <v>898</v>
      </c>
      <c r="DD38" s="1" t="s">
        <v>951</v>
      </c>
      <c r="DE38" s="1" t="s">
        <v>1295</v>
      </c>
      <c r="DF38" s="1" t="s">
        <v>616</v>
      </c>
      <c r="DG38" s="1" t="s">
        <v>1296</v>
      </c>
      <c r="DH38" s="1" t="s">
        <v>648</v>
      </c>
      <c r="DI38" s="1" t="s">
        <v>666</v>
      </c>
      <c r="DJ38" s="1" t="s">
        <v>681</v>
      </c>
      <c r="DK38" s="1" t="s">
        <v>1107</v>
      </c>
      <c r="DL38" s="1" t="s">
        <v>759</v>
      </c>
      <c r="DM38" s="1" t="s">
        <v>1297</v>
      </c>
      <c r="DN38" s="1" t="s">
        <v>633</v>
      </c>
      <c r="DO38" s="1" t="s">
        <v>608</v>
      </c>
      <c r="DP38" s="1" t="s">
        <v>674</v>
      </c>
      <c r="DQ38" s="1" t="s">
        <v>648</v>
      </c>
    </row>
    <row r="39" spans="1:121" x14ac:dyDescent="0.25">
      <c r="A39" s="1" t="s">
        <v>106</v>
      </c>
      <c r="B39" s="1">
        <v>46924</v>
      </c>
      <c r="C39" s="1">
        <v>33</v>
      </c>
      <c r="D39" s="1">
        <v>25</v>
      </c>
      <c r="E39" s="1">
        <v>56</v>
      </c>
      <c r="F39" s="1">
        <v>302</v>
      </c>
      <c r="G39" s="1">
        <v>4</v>
      </c>
      <c r="H39" s="1">
        <v>257</v>
      </c>
      <c r="I39" s="1">
        <v>7</v>
      </c>
      <c r="J39" s="1">
        <v>187</v>
      </c>
      <c r="K39" s="1">
        <v>9</v>
      </c>
      <c r="L39" s="1">
        <v>4825</v>
      </c>
      <c r="M39" s="1">
        <v>75</v>
      </c>
      <c r="N39" s="1">
        <v>20</v>
      </c>
      <c r="O39" s="1">
        <v>11</v>
      </c>
      <c r="P39" s="1">
        <v>51</v>
      </c>
      <c r="Q39" s="1">
        <v>47</v>
      </c>
      <c r="R39" s="1">
        <v>54</v>
      </c>
      <c r="S39" s="1">
        <v>19</v>
      </c>
      <c r="T39" s="1">
        <v>41</v>
      </c>
      <c r="U39" s="1">
        <v>14</v>
      </c>
      <c r="V39" s="1">
        <v>193</v>
      </c>
      <c r="W39" s="1">
        <v>41</v>
      </c>
      <c r="X39" s="1">
        <v>91</v>
      </c>
      <c r="Y39" s="1">
        <v>1632</v>
      </c>
      <c r="Z39" s="1">
        <v>46</v>
      </c>
      <c r="AA39" s="1">
        <v>834</v>
      </c>
      <c r="AB39" s="1">
        <v>44</v>
      </c>
      <c r="AC39" s="1">
        <v>53</v>
      </c>
      <c r="AD39" s="1" t="s">
        <v>69</v>
      </c>
      <c r="AE39" s="1">
        <v>483</v>
      </c>
      <c r="AF39" s="1" t="s">
        <v>759</v>
      </c>
      <c r="AG39" s="1" t="s">
        <v>813</v>
      </c>
      <c r="AH39" s="1" t="s">
        <v>799</v>
      </c>
      <c r="AI39" s="1" t="s">
        <v>1241</v>
      </c>
      <c r="AJ39" s="1" t="s">
        <v>612</v>
      </c>
      <c r="AK39" s="1" t="s">
        <v>1298</v>
      </c>
      <c r="AL39" s="1" t="s">
        <v>907</v>
      </c>
      <c r="AM39" s="1" t="s">
        <v>1102</v>
      </c>
      <c r="AN39" s="1" t="s">
        <v>1083</v>
      </c>
      <c r="AO39" s="1" t="s">
        <v>1186</v>
      </c>
      <c r="AP39" s="1" t="s">
        <v>1084</v>
      </c>
      <c r="AQ39" s="1" t="s">
        <v>1243</v>
      </c>
      <c r="AR39" s="1" t="s">
        <v>674</v>
      </c>
      <c r="AS39" s="1" t="s">
        <v>696</v>
      </c>
      <c r="AT39" s="1" t="s">
        <v>879</v>
      </c>
      <c r="AU39" s="1" t="s">
        <v>696</v>
      </c>
      <c r="AV39" s="1" t="s">
        <v>767</v>
      </c>
      <c r="AW39" s="1" t="s">
        <v>880</v>
      </c>
      <c r="AX39" s="1" t="s">
        <v>698</v>
      </c>
      <c r="AY39" s="1" t="s">
        <v>912</v>
      </c>
      <c r="AZ39" s="1" t="s">
        <v>841</v>
      </c>
      <c r="BA39" s="1" t="s">
        <v>621</v>
      </c>
      <c r="BB39" s="1" t="s">
        <v>1264</v>
      </c>
      <c r="BC39" s="1" t="s">
        <v>677</v>
      </c>
      <c r="BD39" s="1" t="s">
        <v>810</v>
      </c>
      <c r="BE39" s="1" t="s">
        <v>726</v>
      </c>
      <c r="BF39" s="1" t="s">
        <v>614</v>
      </c>
      <c r="BG39" s="1" t="s">
        <v>993</v>
      </c>
      <c r="BH39" s="1" t="s">
        <v>949</v>
      </c>
      <c r="BI39" s="1" t="s">
        <v>827</v>
      </c>
      <c r="BJ39" s="1" t="s">
        <v>624</v>
      </c>
      <c r="BK39" s="1" t="s">
        <v>769</v>
      </c>
      <c r="BL39" s="1" t="s">
        <v>791</v>
      </c>
      <c r="BM39" s="1" t="s">
        <v>10</v>
      </c>
      <c r="BN39" s="1" t="s">
        <v>848</v>
      </c>
      <c r="BO39" s="1" t="s">
        <v>692</v>
      </c>
      <c r="BP39" s="1" t="s">
        <v>1299</v>
      </c>
      <c r="BQ39" s="1" t="s">
        <v>630</v>
      </c>
      <c r="BR39" s="1" t="s">
        <v>879</v>
      </c>
      <c r="BS39" s="1" t="s">
        <v>730</v>
      </c>
      <c r="BT39" s="1" t="s">
        <v>811</v>
      </c>
      <c r="BU39" s="1" t="s">
        <v>647</v>
      </c>
      <c r="BV39" s="1" t="s">
        <v>1300</v>
      </c>
      <c r="BW39" s="1" t="s">
        <v>710</v>
      </c>
      <c r="BX39" s="1" t="s">
        <v>1037</v>
      </c>
      <c r="BY39" s="1" t="s">
        <v>1288</v>
      </c>
      <c r="BZ39" s="1" t="s">
        <v>609</v>
      </c>
      <c r="CA39" s="1" t="s">
        <v>737</v>
      </c>
      <c r="CB39" s="1" t="s">
        <v>1087</v>
      </c>
      <c r="CC39" s="1" t="s">
        <v>10</v>
      </c>
      <c r="CD39" s="1" t="s">
        <v>940</v>
      </c>
      <c r="CE39" s="1" t="s">
        <v>1301</v>
      </c>
      <c r="CF39" s="1" t="s">
        <v>1302</v>
      </c>
      <c r="CG39" s="1" t="s">
        <v>769</v>
      </c>
      <c r="CH39" s="1" t="s">
        <v>658</v>
      </c>
      <c r="CI39" s="1" t="s">
        <v>649</v>
      </c>
      <c r="CJ39" s="1" t="s">
        <v>614</v>
      </c>
      <c r="CK39" s="1" t="s">
        <v>649</v>
      </c>
      <c r="CL39" s="1" t="s">
        <v>892</v>
      </c>
      <c r="CM39" s="1" t="s">
        <v>708</v>
      </c>
      <c r="CN39" s="1" t="s">
        <v>1248</v>
      </c>
      <c r="CO39" s="1" t="s">
        <v>807</v>
      </c>
      <c r="CP39" s="1" t="s">
        <v>659</v>
      </c>
      <c r="CQ39" s="1" t="s">
        <v>1230</v>
      </c>
      <c r="CR39" s="1" t="s">
        <v>719</v>
      </c>
      <c r="CS39" s="1" t="s">
        <v>630</v>
      </c>
      <c r="CT39" s="1" t="s">
        <v>985</v>
      </c>
      <c r="CU39" s="1" t="s">
        <v>999</v>
      </c>
      <c r="CV39" s="1" t="s">
        <v>1283</v>
      </c>
      <c r="CW39" s="1" t="s">
        <v>946</v>
      </c>
      <c r="CX39" s="1" t="s">
        <v>1084</v>
      </c>
      <c r="CY39" s="1" t="s">
        <v>810</v>
      </c>
      <c r="CZ39" s="1" t="s">
        <v>892</v>
      </c>
      <c r="DA39" s="1" t="s">
        <v>767</v>
      </c>
      <c r="DB39" s="1" t="s">
        <v>986</v>
      </c>
      <c r="DC39" s="1" t="s">
        <v>1066</v>
      </c>
      <c r="DD39" s="1" t="s">
        <v>873</v>
      </c>
      <c r="DE39" s="1" t="s">
        <v>1187</v>
      </c>
      <c r="DF39" s="1" t="s">
        <v>849</v>
      </c>
      <c r="DG39" s="1" t="s">
        <v>1291</v>
      </c>
      <c r="DH39" s="1" t="s">
        <v>648</v>
      </c>
      <c r="DI39" s="1" t="s">
        <v>1236</v>
      </c>
      <c r="DJ39" s="1" t="s">
        <v>790</v>
      </c>
      <c r="DK39" s="1" t="s">
        <v>1107</v>
      </c>
      <c r="DL39" s="1" t="s">
        <v>968</v>
      </c>
      <c r="DM39" s="1" t="s">
        <v>1303</v>
      </c>
      <c r="DN39" s="1" t="s">
        <v>700</v>
      </c>
      <c r="DO39" s="1" t="s">
        <v>1263</v>
      </c>
      <c r="DP39" s="1" t="s">
        <v>674</v>
      </c>
      <c r="DQ39" s="1" t="s">
        <v>1056</v>
      </c>
    </row>
    <row r="40" spans="1:121" x14ac:dyDescent="0.25">
      <c r="A40" s="1" t="s">
        <v>107</v>
      </c>
      <c r="B40" s="1">
        <v>46981</v>
      </c>
      <c r="C40" s="1">
        <v>33</v>
      </c>
      <c r="D40" s="1">
        <v>25</v>
      </c>
      <c r="E40" s="1">
        <v>58</v>
      </c>
      <c r="F40" s="1">
        <v>304</v>
      </c>
      <c r="G40" s="1">
        <v>4</v>
      </c>
      <c r="H40" s="1">
        <v>257</v>
      </c>
      <c r="I40" s="1">
        <v>6</v>
      </c>
      <c r="J40" s="1">
        <v>185</v>
      </c>
      <c r="K40" s="1">
        <v>9</v>
      </c>
      <c r="L40" s="1">
        <v>4848</v>
      </c>
      <c r="M40" s="1">
        <v>76</v>
      </c>
      <c r="N40" s="1">
        <v>20</v>
      </c>
      <c r="O40" s="1">
        <v>11</v>
      </c>
      <c r="P40" s="1">
        <v>51</v>
      </c>
      <c r="Q40" s="1">
        <v>47</v>
      </c>
      <c r="R40" s="1">
        <v>54</v>
      </c>
      <c r="S40" s="1">
        <v>18</v>
      </c>
      <c r="T40" s="1">
        <v>41</v>
      </c>
      <c r="U40" s="1">
        <v>14</v>
      </c>
      <c r="V40" s="1">
        <v>197</v>
      </c>
      <c r="W40" s="1">
        <v>41</v>
      </c>
      <c r="X40" s="1">
        <v>91</v>
      </c>
      <c r="Y40" s="1">
        <v>1631</v>
      </c>
      <c r="Z40" s="1">
        <v>46</v>
      </c>
      <c r="AA40" s="1">
        <v>836</v>
      </c>
      <c r="AB40" s="1">
        <v>44</v>
      </c>
      <c r="AC40" s="1">
        <v>55</v>
      </c>
      <c r="AD40" s="1" t="s">
        <v>69</v>
      </c>
      <c r="AE40" s="1">
        <v>482</v>
      </c>
      <c r="AF40" s="1" t="s">
        <v>759</v>
      </c>
      <c r="AG40" s="1" t="s">
        <v>813</v>
      </c>
      <c r="AH40" s="1" t="s">
        <v>854</v>
      </c>
      <c r="AI40" s="1" t="s">
        <v>1198</v>
      </c>
      <c r="AJ40" s="1" t="s">
        <v>612</v>
      </c>
      <c r="AK40" s="1" t="s">
        <v>1298</v>
      </c>
      <c r="AL40" s="1" t="s">
        <v>907</v>
      </c>
      <c r="AM40" s="1" t="s">
        <v>1177</v>
      </c>
      <c r="AN40" s="1" t="s">
        <v>1178</v>
      </c>
      <c r="AO40" s="1" t="s">
        <v>1144</v>
      </c>
      <c r="AP40" s="1" t="s">
        <v>1084</v>
      </c>
      <c r="AQ40" s="1" t="s">
        <v>1194</v>
      </c>
      <c r="AR40" s="1" t="s">
        <v>674</v>
      </c>
      <c r="AS40" s="1" t="s">
        <v>623</v>
      </c>
      <c r="AT40" s="1" t="s">
        <v>879</v>
      </c>
      <c r="AU40" s="1" t="s">
        <v>696</v>
      </c>
      <c r="AV40" s="1" t="s">
        <v>767</v>
      </c>
      <c r="AW40" s="1" t="s">
        <v>1276</v>
      </c>
      <c r="AX40" s="1" t="s">
        <v>1104</v>
      </c>
      <c r="AY40" s="1" t="s">
        <v>912</v>
      </c>
      <c r="AZ40" s="1" t="s">
        <v>896</v>
      </c>
      <c r="BA40" s="1" t="s">
        <v>621</v>
      </c>
      <c r="BB40" s="1" t="s">
        <v>1264</v>
      </c>
      <c r="BC40" s="1" t="s">
        <v>1232</v>
      </c>
      <c r="BD40" s="1" t="s">
        <v>934</v>
      </c>
      <c r="BE40" s="1" t="s">
        <v>860</v>
      </c>
      <c r="BF40" s="1" t="s">
        <v>810</v>
      </c>
      <c r="BG40" s="1" t="s">
        <v>993</v>
      </c>
      <c r="BH40" s="1" t="s">
        <v>949</v>
      </c>
      <c r="BI40" s="1" t="s">
        <v>827</v>
      </c>
      <c r="BJ40" s="1" t="s">
        <v>624</v>
      </c>
      <c r="BK40" s="1" t="s">
        <v>769</v>
      </c>
      <c r="BL40" s="1" t="s">
        <v>876</v>
      </c>
      <c r="BM40" s="1" t="s">
        <v>10</v>
      </c>
      <c r="BN40" s="1" t="s">
        <v>848</v>
      </c>
      <c r="BO40" s="1" t="s">
        <v>794</v>
      </c>
      <c r="BP40" s="1" t="s">
        <v>1304</v>
      </c>
      <c r="BQ40" s="1" t="s">
        <v>630</v>
      </c>
      <c r="BR40" s="1" t="s">
        <v>879</v>
      </c>
      <c r="BS40" s="1" t="s">
        <v>1112</v>
      </c>
      <c r="BT40" s="1" t="s">
        <v>660</v>
      </c>
      <c r="BU40" s="1" t="s">
        <v>647</v>
      </c>
      <c r="BV40" s="1" t="s">
        <v>978</v>
      </c>
      <c r="BW40" s="1" t="s">
        <v>710</v>
      </c>
      <c r="BX40" s="1" t="s">
        <v>858</v>
      </c>
      <c r="BY40" s="1" t="s">
        <v>1305</v>
      </c>
      <c r="BZ40" s="1" t="s">
        <v>969</v>
      </c>
      <c r="CA40" s="1" t="s">
        <v>737</v>
      </c>
      <c r="CB40" s="1" t="s">
        <v>637</v>
      </c>
      <c r="CC40" s="1" t="s">
        <v>10</v>
      </c>
      <c r="CD40" s="1" t="s">
        <v>714</v>
      </c>
      <c r="CE40" s="1" t="s">
        <v>1306</v>
      </c>
      <c r="CF40" s="1" t="s">
        <v>1296</v>
      </c>
      <c r="CG40" s="1" t="s">
        <v>769</v>
      </c>
      <c r="CH40" s="1" t="s">
        <v>658</v>
      </c>
      <c r="CI40" s="1" t="s">
        <v>661</v>
      </c>
      <c r="CJ40" s="1" t="s">
        <v>1251</v>
      </c>
      <c r="CK40" s="1" t="s">
        <v>649</v>
      </c>
      <c r="CL40" s="1" t="s">
        <v>892</v>
      </c>
      <c r="CM40" s="1" t="s">
        <v>736</v>
      </c>
      <c r="CN40" s="1" t="s">
        <v>1248</v>
      </c>
      <c r="CO40" s="1" t="s">
        <v>1249</v>
      </c>
      <c r="CP40" s="1" t="s">
        <v>659</v>
      </c>
      <c r="CQ40" s="1" t="s">
        <v>1200</v>
      </c>
      <c r="CR40" s="1" t="s">
        <v>719</v>
      </c>
      <c r="CS40" s="1" t="s">
        <v>630</v>
      </c>
      <c r="CT40" s="1" t="s">
        <v>985</v>
      </c>
      <c r="CU40" s="1" t="s">
        <v>999</v>
      </c>
      <c r="CV40" s="1" t="s">
        <v>933</v>
      </c>
      <c r="CW40" s="1" t="s">
        <v>946</v>
      </c>
      <c r="CX40" s="1" t="s">
        <v>1084</v>
      </c>
      <c r="CY40" s="1" t="s">
        <v>810</v>
      </c>
      <c r="CZ40" s="1" t="s">
        <v>892</v>
      </c>
      <c r="DA40" s="1" t="s">
        <v>767</v>
      </c>
      <c r="DB40" s="1" t="s">
        <v>986</v>
      </c>
      <c r="DC40" s="1" t="s">
        <v>1168</v>
      </c>
      <c r="DD40" s="1" t="s">
        <v>873</v>
      </c>
      <c r="DE40" s="1" t="s">
        <v>703</v>
      </c>
      <c r="DF40" s="1" t="s">
        <v>616</v>
      </c>
      <c r="DG40" s="1" t="s">
        <v>1291</v>
      </c>
      <c r="DH40" s="1" t="s">
        <v>648</v>
      </c>
      <c r="DI40" s="1" t="s">
        <v>1236</v>
      </c>
      <c r="DJ40" s="1" t="s">
        <v>790</v>
      </c>
      <c r="DK40" s="1" t="s">
        <v>1209</v>
      </c>
      <c r="DL40" s="1" t="s">
        <v>847</v>
      </c>
      <c r="DM40" s="1" t="s">
        <v>1303</v>
      </c>
      <c r="DN40" s="1" t="s">
        <v>954</v>
      </c>
      <c r="DO40" s="1" t="s">
        <v>966</v>
      </c>
      <c r="DP40" s="1" t="s">
        <v>674</v>
      </c>
      <c r="DQ40" s="1" t="s">
        <v>696</v>
      </c>
    </row>
    <row r="41" spans="1:121" x14ac:dyDescent="0.25">
      <c r="A41" s="1" t="s">
        <v>108</v>
      </c>
      <c r="B41" s="1">
        <v>47008</v>
      </c>
      <c r="C41" s="1">
        <v>33</v>
      </c>
      <c r="D41" s="1">
        <v>25</v>
      </c>
      <c r="E41" s="1">
        <v>58</v>
      </c>
      <c r="F41" s="1">
        <v>301</v>
      </c>
      <c r="G41" s="1">
        <v>4</v>
      </c>
      <c r="H41" s="1">
        <v>257</v>
      </c>
      <c r="I41" s="1">
        <v>6</v>
      </c>
      <c r="J41" s="1">
        <v>185</v>
      </c>
      <c r="K41" s="1">
        <v>9</v>
      </c>
      <c r="L41" s="1">
        <v>4853</v>
      </c>
      <c r="M41" s="1">
        <v>75</v>
      </c>
      <c r="N41" s="1">
        <v>23</v>
      </c>
      <c r="O41" s="1">
        <v>11</v>
      </c>
      <c r="P41" s="1">
        <v>51</v>
      </c>
      <c r="Q41" s="1">
        <v>47</v>
      </c>
      <c r="R41" s="1">
        <v>54</v>
      </c>
      <c r="S41" s="1">
        <v>18</v>
      </c>
      <c r="T41" s="1">
        <v>40</v>
      </c>
      <c r="U41" s="1">
        <v>14</v>
      </c>
      <c r="V41" s="1">
        <v>200</v>
      </c>
      <c r="W41" s="1">
        <v>41</v>
      </c>
      <c r="X41" s="1">
        <v>92</v>
      </c>
      <c r="Y41" s="1">
        <v>1630</v>
      </c>
      <c r="Z41" s="1">
        <v>48</v>
      </c>
      <c r="AA41" s="1">
        <v>838</v>
      </c>
      <c r="AB41" s="1">
        <v>45</v>
      </c>
      <c r="AC41" s="1">
        <v>53</v>
      </c>
      <c r="AD41" s="1" t="s">
        <v>69</v>
      </c>
      <c r="AE41" s="1">
        <v>487</v>
      </c>
      <c r="AF41" s="1" t="s">
        <v>731</v>
      </c>
      <c r="AG41" s="1" t="s">
        <v>900</v>
      </c>
      <c r="AH41" s="1" t="s">
        <v>854</v>
      </c>
      <c r="AI41" s="1" t="s">
        <v>1198</v>
      </c>
      <c r="AJ41" s="1" t="s">
        <v>612</v>
      </c>
      <c r="AK41" s="1" t="s">
        <v>1307</v>
      </c>
      <c r="AL41" s="1" t="s">
        <v>873</v>
      </c>
      <c r="AM41" s="1" t="s">
        <v>1190</v>
      </c>
      <c r="AN41" s="1" t="s">
        <v>1191</v>
      </c>
      <c r="AO41" s="1" t="s">
        <v>1144</v>
      </c>
      <c r="AP41" s="1" t="s">
        <v>1084</v>
      </c>
      <c r="AQ41" s="1" t="s">
        <v>957</v>
      </c>
      <c r="AR41" s="1" t="s">
        <v>674</v>
      </c>
      <c r="AS41" s="1" t="s">
        <v>623</v>
      </c>
      <c r="AT41" s="1" t="s">
        <v>879</v>
      </c>
      <c r="AU41" s="1" t="s">
        <v>696</v>
      </c>
      <c r="AV41" s="1" t="s">
        <v>765</v>
      </c>
      <c r="AW41" s="1" t="s">
        <v>1198</v>
      </c>
      <c r="AX41" s="1" t="s">
        <v>626</v>
      </c>
      <c r="AY41" s="1" t="s">
        <v>912</v>
      </c>
      <c r="AZ41" s="1" t="s">
        <v>1271</v>
      </c>
      <c r="BA41" s="1" t="s">
        <v>621</v>
      </c>
      <c r="BB41" s="1" t="s">
        <v>1264</v>
      </c>
      <c r="BC41" s="1" t="s">
        <v>1295</v>
      </c>
      <c r="BD41" s="1" t="s">
        <v>810</v>
      </c>
      <c r="BE41" s="1" t="s">
        <v>845</v>
      </c>
      <c r="BF41" s="1" t="s">
        <v>810</v>
      </c>
      <c r="BG41" s="1" t="s">
        <v>646</v>
      </c>
      <c r="BH41" s="1" t="s">
        <v>955</v>
      </c>
      <c r="BI41" s="1" t="s">
        <v>827</v>
      </c>
      <c r="BJ41" s="1" t="s">
        <v>624</v>
      </c>
      <c r="BK41" s="1" t="s">
        <v>985</v>
      </c>
      <c r="BL41" s="1" t="s">
        <v>819</v>
      </c>
      <c r="BM41" s="1" t="s">
        <v>10</v>
      </c>
      <c r="BN41" s="1" t="s">
        <v>1308</v>
      </c>
      <c r="BO41" s="1" t="s">
        <v>794</v>
      </c>
      <c r="BP41" s="1" t="s">
        <v>1309</v>
      </c>
      <c r="BQ41" s="1" t="s">
        <v>630</v>
      </c>
      <c r="BR41" s="1" t="s">
        <v>622</v>
      </c>
      <c r="BS41" s="1" t="s">
        <v>608</v>
      </c>
      <c r="BT41" s="1" t="s">
        <v>660</v>
      </c>
      <c r="BU41" s="1" t="s">
        <v>647</v>
      </c>
      <c r="BV41" s="1" t="s">
        <v>978</v>
      </c>
      <c r="BW41" s="1" t="s">
        <v>710</v>
      </c>
      <c r="BX41" s="1" t="s">
        <v>1245</v>
      </c>
      <c r="BY41" s="1" t="s">
        <v>1310</v>
      </c>
      <c r="BZ41" s="1" t="s">
        <v>969</v>
      </c>
      <c r="CA41" s="1" t="s">
        <v>737</v>
      </c>
      <c r="CB41" s="1" t="s">
        <v>766</v>
      </c>
      <c r="CC41" s="1" t="s">
        <v>10</v>
      </c>
      <c r="CD41" s="1" t="s">
        <v>778</v>
      </c>
      <c r="CE41" s="1" t="s">
        <v>1311</v>
      </c>
      <c r="CF41" s="1" t="s">
        <v>1312</v>
      </c>
      <c r="CG41" s="1" t="s">
        <v>769</v>
      </c>
      <c r="CH41" s="1" t="s">
        <v>658</v>
      </c>
      <c r="CI41" s="1" t="s">
        <v>661</v>
      </c>
      <c r="CJ41" s="1" t="s">
        <v>691</v>
      </c>
      <c r="CK41" s="1" t="s">
        <v>710</v>
      </c>
      <c r="CL41" s="1" t="s">
        <v>892</v>
      </c>
      <c r="CM41" s="1" t="s">
        <v>998</v>
      </c>
      <c r="CN41" s="1" t="s">
        <v>852</v>
      </c>
      <c r="CO41" s="1" t="s">
        <v>1313</v>
      </c>
      <c r="CP41" s="1" t="s">
        <v>659</v>
      </c>
      <c r="CQ41" s="1" t="s">
        <v>1261</v>
      </c>
      <c r="CR41" s="1" t="s">
        <v>719</v>
      </c>
      <c r="CS41" s="1" t="s">
        <v>630</v>
      </c>
      <c r="CT41" s="1" t="s">
        <v>769</v>
      </c>
      <c r="CU41" s="1" t="s">
        <v>962</v>
      </c>
      <c r="CV41" s="1" t="s">
        <v>933</v>
      </c>
      <c r="CW41" s="1" t="s">
        <v>1284</v>
      </c>
      <c r="CX41" s="1" t="s">
        <v>1084</v>
      </c>
      <c r="CY41" s="1" t="s">
        <v>934</v>
      </c>
      <c r="CZ41" s="1" t="s">
        <v>892</v>
      </c>
      <c r="DA41" s="1" t="s">
        <v>811</v>
      </c>
      <c r="DB41" s="1" t="s">
        <v>986</v>
      </c>
      <c r="DC41" s="1" t="s">
        <v>1148</v>
      </c>
      <c r="DD41" s="1" t="s">
        <v>873</v>
      </c>
      <c r="DE41" s="1" t="s">
        <v>703</v>
      </c>
      <c r="DF41" s="1" t="s">
        <v>613</v>
      </c>
      <c r="DG41" s="1" t="s">
        <v>1314</v>
      </c>
      <c r="DH41" s="1" t="s">
        <v>648</v>
      </c>
      <c r="DI41" s="1" t="s">
        <v>1236</v>
      </c>
      <c r="DJ41" s="1" t="s">
        <v>1114</v>
      </c>
      <c r="DK41" s="1" t="s">
        <v>1209</v>
      </c>
      <c r="DL41" s="1" t="s">
        <v>847</v>
      </c>
      <c r="DM41" s="1" t="s">
        <v>1315</v>
      </c>
      <c r="DN41" s="1" t="s">
        <v>1134</v>
      </c>
      <c r="DO41" s="1" t="s">
        <v>874</v>
      </c>
      <c r="DP41" s="1" t="s">
        <v>674</v>
      </c>
      <c r="DQ41" s="1" t="s">
        <v>889</v>
      </c>
    </row>
    <row r="42" spans="1:121" x14ac:dyDescent="0.25">
      <c r="A42" s="1" t="s">
        <v>109</v>
      </c>
      <c r="B42" s="1">
        <v>47114</v>
      </c>
      <c r="C42" s="1">
        <v>33</v>
      </c>
      <c r="D42" s="1">
        <v>25</v>
      </c>
      <c r="E42" s="1">
        <v>57</v>
      </c>
      <c r="F42" s="1">
        <v>302</v>
      </c>
      <c r="G42" s="1">
        <v>4</v>
      </c>
      <c r="H42" s="1">
        <v>259</v>
      </c>
      <c r="I42" s="1">
        <v>6</v>
      </c>
      <c r="J42" s="1">
        <v>185</v>
      </c>
      <c r="K42" s="1">
        <v>9</v>
      </c>
      <c r="L42" s="1">
        <v>4857</v>
      </c>
      <c r="M42" s="1">
        <v>75</v>
      </c>
      <c r="N42" s="1">
        <v>23</v>
      </c>
      <c r="O42" s="1">
        <v>11</v>
      </c>
      <c r="P42" s="1">
        <v>52</v>
      </c>
      <c r="Q42" s="1">
        <v>47</v>
      </c>
      <c r="R42" s="1">
        <v>53</v>
      </c>
      <c r="S42" s="1">
        <v>18</v>
      </c>
      <c r="T42" s="1">
        <v>40</v>
      </c>
      <c r="U42" s="1">
        <v>14</v>
      </c>
      <c r="V42" s="1">
        <v>198</v>
      </c>
      <c r="W42" s="1">
        <v>41</v>
      </c>
      <c r="X42" s="1">
        <v>91</v>
      </c>
      <c r="Y42" s="1">
        <v>1635</v>
      </c>
      <c r="Z42" s="1">
        <v>47</v>
      </c>
      <c r="AA42" s="1">
        <v>837</v>
      </c>
      <c r="AB42" s="1">
        <v>45</v>
      </c>
      <c r="AC42" s="1">
        <v>53</v>
      </c>
      <c r="AD42" s="1" t="s">
        <v>69</v>
      </c>
      <c r="AE42" s="1">
        <v>487</v>
      </c>
      <c r="AF42" s="1" t="s">
        <v>988</v>
      </c>
      <c r="AG42" s="1" t="s">
        <v>900</v>
      </c>
      <c r="AH42" s="1" t="s">
        <v>799</v>
      </c>
      <c r="AI42" s="1" t="s">
        <v>1316</v>
      </c>
      <c r="AJ42" s="1" t="s">
        <v>612</v>
      </c>
      <c r="AK42" s="1" t="s">
        <v>1298</v>
      </c>
      <c r="AL42" s="1" t="s">
        <v>907</v>
      </c>
      <c r="AM42" s="1" t="s">
        <v>1190</v>
      </c>
      <c r="AN42" s="1" t="s">
        <v>929</v>
      </c>
      <c r="AO42" s="1" t="s">
        <v>1254</v>
      </c>
      <c r="AP42" s="1" t="s">
        <v>1084</v>
      </c>
      <c r="AQ42" s="1" t="s">
        <v>914</v>
      </c>
      <c r="AR42" s="1" t="s">
        <v>674</v>
      </c>
      <c r="AS42" s="1" t="s">
        <v>648</v>
      </c>
      <c r="AT42" s="1" t="s">
        <v>879</v>
      </c>
      <c r="AU42" s="1" t="s">
        <v>696</v>
      </c>
      <c r="AV42" s="1" t="s">
        <v>765</v>
      </c>
      <c r="AW42" s="1" t="s">
        <v>1198</v>
      </c>
      <c r="AX42" s="1" t="s">
        <v>973</v>
      </c>
      <c r="AY42" s="1" t="s">
        <v>912</v>
      </c>
      <c r="AZ42" s="1" t="s">
        <v>670</v>
      </c>
      <c r="BA42" s="1" t="s">
        <v>657</v>
      </c>
      <c r="BB42" s="1" t="s">
        <v>1264</v>
      </c>
      <c r="BC42" s="1" t="s">
        <v>1295</v>
      </c>
      <c r="BD42" s="1" t="s">
        <v>810</v>
      </c>
      <c r="BE42" s="1" t="s">
        <v>1015</v>
      </c>
      <c r="BF42" s="1" t="s">
        <v>934</v>
      </c>
      <c r="BG42" s="1" t="s">
        <v>646</v>
      </c>
      <c r="BH42" s="1" t="s">
        <v>799</v>
      </c>
      <c r="BI42" s="1" t="s">
        <v>827</v>
      </c>
      <c r="BJ42" s="1" t="s">
        <v>624</v>
      </c>
      <c r="BK42" s="1" t="s">
        <v>985</v>
      </c>
      <c r="BL42" s="1" t="s">
        <v>819</v>
      </c>
      <c r="BM42" s="1" t="s">
        <v>10</v>
      </c>
      <c r="BN42" s="1" t="s">
        <v>877</v>
      </c>
      <c r="BO42" s="1" t="s">
        <v>794</v>
      </c>
      <c r="BP42" s="1" t="s">
        <v>746</v>
      </c>
      <c r="BQ42" s="1" t="s">
        <v>630</v>
      </c>
      <c r="BR42" s="1" t="s">
        <v>622</v>
      </c>
      <c r="BS42" s="1" t="s">
        <v>759</v>
      </c>
      <c r="BT42" s="1" t="s">
        <v>660</v>
      </c>
      <c r="BU42" s="1" t="s">
        <v>647</v>
      </c>
      <c r="BV42" s="1" t="s">
        <v>978</v>
      </c>
      <c r="BW42" s="1" t="s">
        <v>710</v>
      </c>
      <c r="BX42" s="1" t="s">
        <v>1317</v>
      </c>
      <c r="BY42" s="1" t="s">
        <v>1318</v>
      </c>
      <c r="BZ42" s="1" t="s">
        <v>819</v>
      </c>
      <c r="CA42" s="1" t="s">
        <v>737</v>
      </c>
      <c r="CB42" s="1" t="s">
        <v>637</v>
      </c>
      <c r="CC42" s="1" t="s">
        <v>10</v>
      </c>
      <c r="CD42" s="1" t="s">
        <v>654</v>
      </c>
      <c r="CE42" s="1" t="s">
        <v>1319</v>
      </c>
      <c r="CF42" s="1" t="s">
        <v>1188</v>
      </c>
      <c r="CG42" s="1" t="s">
        <v>985</v>
      </c>
      <c r="CH42" s="1" t="s">
        <v>658</v>
      </c>
      <c r="CI42" s="1" t="s">
        <v>710</v>
      </c>
      <c r="CJ42" s="1" t="s">
        <v>822</v>
      </c>
      <c r="CK42" s="1" t="s">
        <v>649</v>
      </c>
      <c r="CL42" s="1" t="s">
        <v>892</v>
      </c>
      <c r="CM42" s="1" t="s">
        <v>998</v>
      </c>
      <c r="CN42" s="1" t="s">
        <v>1269</v>
      </c>
      <c r="CO42" s="1" t="s">
        <v>750</v>
      </c>
      <c r="CP42" s="1" t="s">
        <v>659</v>
      </c>
      <c r="CQ42" s="1" t="s">
        <v>1270</v>
      </c>
      <c r="CR42" s="1" t="s">
        <v>719</v>
      </c>
      <c r="CS42" s="1" t="s">
        <v>630</v>
      </c>
      <c r="CT42" s="1" t="s">
        <v>769</v>
      </c>
      <c r="CU42" s="1" t="s">
        <v>999</v>
      </c>
      <c r="CV42" s="1" t="s">
        <v>1143</v>
      </c>
      <c r="CW42" s="1" t="s">
        <v>706</v>
      </c>
      <c r="CX42" s="1" t="s">
        <v>1084</v>
      </c>
      <c r="CY42" s="1" t="s">
        <v>614</v>
      </c>
      <c r="CZ42" s="1" t="s">
        <v>892</v>
      </c>
      <c r="DA42" s="1" t="s">
        <v>811</v>
      </c>
      <c r="DB42" s="1" t="s">
        <v>986</v>
      </c>
      <c r="DC42" s="1" t="s">
        <v>1148</v>
      </c>
      <c r="DD42" s="1" t="s">
        <v>873</v>
      </c>
      <c r="DE42" s="1" t="s">
        <v>1320</v>
      </c>
      <c r="DF42" s="1" t="s">
        <v>795</v>
      </c>
      <c r="DG42" s="1" t="s">
        <v>1321</v>
      </c>
      <c r="DH42" s="1" t="s">
        <v>648</v>
      </c>
      <c r="DI42" s="1" t="s">
        <v>1236</v>
      </c>
      <c r="DJ42" s="1" t="s">
        <v>1114</v>
      </c>
      <c r="DK42" s="1" t="s">
        <v>1209</v>
      </c>
      <c r="DL42" s="1" t="s">
        <v>1099</v>
      </c>
      <c r="DM42" s="1" t="s">
        <v>1322</v>
      </c>
      <c r="DN42" s="1" t="s">
        <v>935</v>
      </c>
      <c r="DO42" s="1" t="s">
        <v>759</v>
      </c>
      <c r="DP42" s="1" t="s">
        <v>674</v>
      </c>
      <c r="DQ42" s="1" t="s">
        <v>889</v>
      </c>
    </row>
    <row r="43" spans="1:121" x14ac:dyDescent="0.25">
      <c r="A43" s="1" t="s">
        <v>110</v>
      </c>
      <c r="B43" s="1">
        <v>47182</v>
      </c>
      <c r="C43" s="1">
        <v>33</v>
      </c>
      <c r="D43" s="1">
        <v>25</v>
      </c>
      <c r="E43" s="1">
        <v>58</v>
      </c>
      <c r="F43" s="1">
        <v>303</v>
      </c>
      <c r="G43" s="1">
        <v>4</v>
      </c>
      <c r="H43" s="1">
        <v>261</v>
      </c>
      <c r="I43" s="1">
        <v>6</v>
      </c>
      <c r="J43" s="1">
        <v>191</v>
      </c>
      <c r="K43" s="1">
        <v>9</v>
      </c>
      <c r="L43" s="1">
        <v>4850</v>
      </c>
      <c r="M43" s="1">
        <v>75</v>
      </c>
      <c r="N43" s="1">
        <v>23</v>
      </c>
      <c r="O43" s="1">
        <v>11</v>
      </c>
      <c r="P43" s="1">
        <v>52</v>
      </c>
      <c r="Q43" s="1">
        <v>51</v>
      </c>
      <c r="R43" s="1">
        <v>53</v>
      </c>
      <c r="S43" s="1">
        <v>18</v>
      </c>
      <c r="T43" s="1">
        <v>40</v>
      </c>
      <c r="U43" s="1">
        <v>14</v>
      </c>
      <c r="V43" s="1">
        <v>198</v>
      </c>
      <c r="W43" s="1">
        <v>41</v>
      </c>
      <c r="X43" s="1">
        <v>95</v>
      </c>
      <c r="Y43" s="1">
        <v>1634</v>
      </c>
      <c r="Z43" s="1">
        <v>46</v>
      </c>
      <c r="AA43" s="1">
        <v>842</v>
      </c>
      <c r="AB43" s="1">
        <v>45</v>
      </c>
      <c r="AC43" s="1">
        <v>46</v>
      </c>
      <c r="AD43" s="1" t="s">
        <v>69</v>
      </c>
      <c r="AE43" s="1">
        <v>490</v>
      </c>
      <c r="AF43" s="1" t="s">
        <v>875</v>
      </c>
      <c r="AG43" s="1" t="s">
        <v>813</v>
      </c>
      <c r="AH43" s="1" t="s">
        <v>799</v>
      </c>
      <c r="AI43" s="1" t="s">
        <v>1198</v>
      </c>
      <c r="AJ43" s="1" t="s">
        <v>612</v>
      </c>
      <c r="AK43" s="1" t="s">
        <v>1298</v>
      </c>
      <c r="AL43" s="1" t="s">
        <v>810</v>
      </c>
      <c r="AM43" s="1" t="s">
        <v>1190</v>
      </c>
      <c r="AN43" s="1" t="s">
        <v>971</v>
      </c>
      <c r="AO43" s="1" t="s">
        <v>1156</v>
      </c>
      <c r="AP43" s="1" t="s">
        <v>1084</v>
      </c>
      <c r="AQ43" s="1" t="s">
        <v>1243</v>
      </c>
      <c r="AR43" s="1" t="s">
        <v>674</v>
      </c>
      <c r="AS43" s="1" t="s">
        <v>774</v>
      </c>
      <c r="AT43" s="1" t="s">
        <v>879</v>
      </c>
      <c r="AU43" s="1" t="s">
        <v>696</v>
      </c>
      <c r="AV43" s="1" t="s">
        <v>912</v>
      </c>
      <c r="AW43" s="1" t="s">
        <v>717</v>
      </c>
      <c r="AX43" s="1" t="s">
        <v>1160</v>
      </c>
      <c r="AY43" s="1" t="s">
        <v>767</v>
      </c>
      <c r="AZ43" s="1" t="s">
        <v>1323</v>
      </c>
      <c r="BA43" s="1" t="s">
        <v>621</v>
      </c>
      <c r="BB43" s="1" t="s">
        <v>1264</v>
      </c>
      <c r="BC43" s="1" t="s">
        <v>636</v>
      </c>
      <c r="BD43" s="1" t="s">
        <v>614</v>
      </c>
      <c r="BE43" s="1" t="s">
        <v>845</v>
      </c>
      <c r="BF43" s="1" t="s">
        <v>740</v>
      </c>
      <c r="BG43" s="1" t="s">
        <v>1118</v>
      </c>
      <c r="BH43" s="1" t="s">
        <v>799</v>
      </c>
      <c r="BI43" s="1" t="s">
        <v>879</v>
      </c>
      <c r="BJ43" s="1" t="s">
        <v>624</v>
      </c>
      <c r="BK43" s="1" t="s">
        <v>985</v>
      </c>
      <c r="BL43" s="1" t="s">
        <v>639</v>
      </c>
      <c r="BM43" s="1" t="s">
        <v>10</v>
      </c>
      <c r="BN43" s="1" t="s">
        <v>877</v>
      </c>
      <c r="BO43" s="1" t="s">
        <v>1324</v>
      </c>
      <c r="BP43" s="1" t="s">
        <v>1325</v>
      </c>
      <c r="BQ43" s="1" t="s">
        <v>630</v>
      </c>
      <c r="BR43" s="1" t="s">
        <v>622</v>
      </c>
      <c r="BS43" s="1" t="s">
        <v>1263</v>
      </c>
      <c r="BT43" s="1" t="s">
        <v>654</v>
      </c>
      <c r="BU43" s="1" t="s">
        <v>647</v>
      </c>
      <c r="BV43" s="1" t="s">
        <v>978</v>
      </c>
      <c r="BW43" s="1" t="s">
        <v>710</v>
      </c>
      <c r="BX43" s="1" t="s">
        <v>1326</v>
      </c>
      <c r="BY43" s="1" t="s">
        <v>1327</v>
      </c>
      <c r="BZ43" s="1" t="s">
        <v>770</v>
      </c>
      <c r="CA43" s="1" t="s">
        <v>737</v>
      </c>
      <c r="CB43" s="1" t="s">
        <v>766</v>
      </c>
      <c r="CC43" s="1" t="s">
        <v>10</v>
      </c>
      <c r="CD43" s="1" t="s">
        <v>940</v>
      </c>
      <c r="CE43" s="1" t="s">
        <v>1328</v>
      </c>
      <c r="CF43" s="1" t="s">
        <v>1329</v>
      </c>
      <c r="CG43" s="1" t="s">
        <v>985</v>
      </c>
      <c r="CH43" s="1" t="s">
        <v>658</v>
      </c>
      <c r="CI43" s="1" t="s">
        <v>710</v>
      </c>
      <c r="CJ43" s="1" t="s">
        <v>873</v>
      </c>
      <c r="CK43" s="1" t="s">
        <v>649</v>
      </c>
      <c r="CL43" s="1" t="s">
        <v>892</v>
      </c>
      <c r="CM43" s="1" t="s">
        <v>998</v>
      </c>
      <c r="CN43" s="1" t="s">
        <v>1316</v>
      </c>
      <c r="CO43" s="1" t="s">
        <v>807</v>
      </c>
      <c r="CP43" s="1" t="s">
        <v>659</v>
      </c>
      <c r="CQ43" s="1" t="s">
        <v>1039</v>
      </c>
      <c r="CR43" s="1" t="s">
        <v>719</v>
      </c>
      <c r="CS43" s="1" t="s">
        <v>630</v>
      </c>
      <c r="CT43" s="1" t="s">
        <v>769</v>
      </c>
      <c r="CU43" s="1" t="s">
        <v>1237</v>
      </c>
      <c r="CV43" s="1" t="s">
        <v>1023</v>
      </c>
      <c r="CW43" s="1" t="s">
        <v>706</v>
      </c>
      <c r="CX43" s="1" t="s">
        <v>1084</v>
      </c>
      <c r="CY43" s="1" t="s">
        <v>614</v>
      </c>
      <c r="CZ43" s="1" t="s">
        <v>892</v>
      </c>
      <c r="DA43" s="1" t="s">
        <v>811</v>
      </c>
      <c r="DB43" s="1" t="s">
        <v>986</v>
      </c>
      <c r="DC43" s="1" t="s">
        <v>1148</v>
      </c>
      <c r="DD43" s="1" t="s">
        <v>873</v>
      </c>
      <c r="DE43" s="1" t="s">
        <v>1232</v>
      </c>
      <c r="DF43" s="1" t="s">
        <v>616</v>
      </c>
      <c r="DG43" s="1" t="s">
        <v>1330</v>
      </c>
      <c r="DH43" s="1" t="s">
        <v>1056</v>
      </c>
      <c r="DI43" s="1" t="s">
        <v>1331</v>
      </c>
      <c r="DJ43" s="1" t="s">
        <v>1116</v>
      </c>
      <c r="DK43" s="1" t="s">
        <v>1209</v>
      </c>
      <c r="DL43" s="1" t="s">
        <v>1099</v>
      </c>
      <c r="DM43" s="1" t="s">
        <v>1332</v>
      </c>
      <c r="DN43" s="1" t="s">
        <v>911</v>
      </c>
      <c r="DO43" s="1" t="s">
        <v>1263</v>
      </c>
      <c r="DP43" s="1" t="s">
        <v>674</v>
      </c>
      <c r="DQ43" s="1" t="s">
        <v>889</v>
      </c>
    </row>
    <row r="44" spans="1:121" x14ac:dyDescent="0.25">
      <c r="A44" s="1" t="s">
        <v>111</v>
      </c>
      <c r="B44" s="1">
        <v>47350</v>
      </c>
      <c r="C44" s="1">
        <v>34</v>
      </c>
      <c r="D44" s="1">
        <v>25</v>
      </c>
      <c r="E44" s="1">
        <v>59</v>
      </c>
      <c r="F44" s="1">
        <v>304</v>
      </c>
      <c r="G44" s="1">
        <v>4</v>
      </c>
      <c r="H44" s="1">
        <v>263</v>
      </c>
      <c r="I44" s="1">
        <v>6</v>
      </c>
      <c r="J44" s="1">
        <v>190</v>
      </c>
      <c r="K44" s="1">
        <v>9</v>
      </c>
      <c r="L44" s="1">
        <v>4890</v>
      </c>
      <c r="M44" s="1">
        <v>75</v>
      </c>
      <c r="N44" s="1">
        <v>23</v>
      </c>
      <c r="O44" s="1">
        <v>11</v>
      </c>
      <c r="P44" s="1">
        <v>51</v>
      </c>
      <c r="Q44" s="1">
        <v>50</v>
      </c>
      <c r="R44" s="1">
        <v>53</v>
      </c>
      <c r="S44" s="1">
        <v>18</v>
      </c>
      <c r="T44" s="1">
        <v>41</v>
      </c>
      <c r="U44" s="1">
        <v>14</v>
      </c>
      <c r="V44" s="1">
        <v>201</v>
      </c>
      <c r="W44" s="1">
        <v>41</v>
      </c>
      <c r="X44" s="1">
        <v>97</v>
      </c>
      <c r="Y44" s="1">
        <v>1642</v>
      </c>
      <c r="Z44" s="1">
        <v>46</v>
      </c>
      <c r="AA44" s="1">
        <v>841</v>
      </c>
      <c r="AB44" s="1">
        <v>45</v>
      </c>
      <c r="AC44" s="1">
        <v>44</v>
      </c>
      <c r="AD44" s="1" t="s">
        <v>69</v>
      </c>
      <c r="AE44" s="1">
        <v>493</v>
      </c>
      <c r="AF44" s="1" t="s">
        <v>905</v>
      </c>
      <c r="AG44" s="1" t="s">
        <v>768</v>
      </c>
      <c r="AH44" s="1" t="s">
        <v>1024</v>
      </c>
      <c r="AI44" s="1" t="s">
        <v>1124</v>
      </c>
      <c r="AJ44" s="1" t="s">
        <v>612</v>
      </c>
      <c r="AK44" s="1" t="s">
        <v>1044</v>
      </c>
      <c r="AL44" s="1" t="s">
        <v>810</v>
      </c>
      <c r="AM44" s="1" t="s">
        <v>1177</v>
      </c>
      <c r="AN44" s="1" t="s">
        <v>1029</v>
      </c>
      <c r="AO44" s="1" t="s">
        <v>625</v>
      </c>
      <c r="AP44" s="1" t="s">
        <v>1118</v>
      </c>
      <c r="AQ44" s="1" t="s">
        <v>1243</v>
      </c>
      <c r="AR44" s="1" t="s">
        <v>674</v>
      </c>
      <c r="AS44" s="1" t="s">
        <v>774</v>
      </c>
      <c r="AT44" s="1" t="s">
        <v>879</v>
      </c>
      <c r="AU44" s="1" t="s">
        <v>1056</v>
      </c>
      <c r="AV44" s="1" t="s">
        <v>912</v>
      </c>
      <c r="AW44" s="1" t="s">
        <v>1276</v>
      </c>
      <c r="AX44" s="1" t="s">
        <v>962</v>
      </c>
      <c r="AY44" s="1" t="s">
        <v>767</v>
      </c>
      <c r="AZ44" s="1" t="s">
        <v>670</v>
      </c>
      <c r="BA44" s="1" t="s">
        <v>621</v>
      </c>
      <c r="BB44" s="1" t="s">
        <v>1264</v>
      </c>
      <c r="BC44" s="1" t="s">
        <v>1232</v>
      </c>
      <c r="BD44" s="1" t="s">
        <v>673</v>
      </c>
      <c r="BE44" s="1" t="s">
        <v>1040</v>
      </c>
      <c r="BF44" s="1" t="s">
        <v>740</v>
      </c>
      <c r="BG44" s="1" t="s">
        <v>1118</v>
      </c>
      <c r="BH44" s="1" t="s">
        <v>819</v>
      </c>
      <c r="BI44" s="1" t="s">
        <v>766</v>
      </c>
      <c r="BJ44" s="1" t="s">
        <v>767</v>
      </c>
      <c r="BK44" s="1" t="s">
        <v>985</v>
      </c>
      <c r="BL44" s="1" t="s">
        <v>639</v>
      </c>
      <c r="BM44" s="1" t="s">
        <v>10</v>
      </c>
      <c r="BN44" s="1" t="s">
        <v>1045</v>
      </c>
      <c r="BO44" s="1" t="s">
        <v>1324</v>
      </c>
      <c r="BP44" s="1" t="s">
        <v>1333</v>
      </c>
      <c r="BQ44" s="1" t="s">
        <v>630</v>
      </c>
      <c r="BR44" s="1" t="s">
        <v>709</v>
      </c>
      <c r="BS44" s="1" t="s">
        <v>608</v>
      </c>
      <c r="BT44" s="1" t="s">
        <v>654</v>
      </c>
      <c r="BU44" s="1" t="s">
        <v>647</v>
      </c>
      <c r="BV44" s="1" t="s">
        <v>710</v>
      </c>
      <c r="BW44" s="1" t="s">
        <v>710</v>
      </c>
      <c r="BX44" s="1" t="s">
        <v>1334</v>
      </c>
      <c r="BY44" s="1" t="s">
        <v>1335</v>
      </c>
      <c r="BZ44" s="1" t="s">
        <v>770</v>
      </c>
      <c r="CA44" s="1" t="s">
        <v>737</v>
      </c>
      <c r="CB44" s="1" t="s">
        <v>802</v>
      </c>
      <c r="CC44" s="1" t="s">
        <v>10</v>
      </c>
      <c r="CD44" s="1" t="s">
        <v>660</v>
      </c>
      <c r="CE44" s="1" t="s">
        <v>1336</v>
      </c>
      <c r="CF44" s="1" t="s">
        <v>902</v>
      </c>
      <c r="CG44" s="1" t="s">
        <v>769</v>
      </c>
      <c r="CH44" s="1" t="s">
        <v>658</v>
      </c>
      <c r="CI44" s="1" t="s">
        <v>659</v>
      </c>
      <c r="CJ44" s="1" t="s">
        <v>1114</v>
      </c>
      <c r="CK44" s="1" t="s">
        <v>649</v>
      </c>
      <c r="CL44" s="1" t="s">
        <v>892</v>
      </c>
      <c r="CM44" s="1" t="s">
        <v>645</v>
      </c>
      <c r="CN44" s="1" t="s">
        <v>749</v>
      </c>
      <c r="CO44" s="1" t="s">
        <v>807</v>
      </c>
      <c r="CP44" s="1" t="s">
        <v>659</v>
      </c>
      <c r="CQ44" s="1" t="s">
        <v>1200</v>
      </c>
      <c r="CR44" s="1" t="s">
        <v>719</v>
      </c>
      <c r="CS44" s="1" t="s">
        <v>630</v>
      </c>
      <c r="CT44" s="1" t="s">
        <v>644</v>
      </c>
      <c r="CU44" s="1" t="s">
        <v>1078</v>
      </c>
      <c r="CV44" s="1" t="s">
        <v>1337</v>
      </c>
      <c r="CW44" s="1" t="s">
        <v>641</v>
      </c>
      <c r="CX44" s="1" t="s">
        <v>1084</v>
      </c>
      <c r="CY44" s="1" t="s">
        <v>614</v>
      </c>
      <c r="CZ44" s="1" t="s">
        <v>892</v>
      </c>
      <c r="DA44" s="1" t="s">
        <v>897</v>
      </c>
      <c r="DB44" s="1" t="s">
        <v>986</v>
      </c>
      <c r="DC44" s="1" t="s">
        <v>723</v>
      </c>
      <c r="DD44" s="1" t="s">
        <v>951</v>
      </c>
      <c r="DE44" s="1" t="s">
        <v>1338</v>
      </c>
      <c r="DF44" s="1" t="s">
        <v>823</v>
      </c>
      <c r="DG44" s="1" t="s">
        <v>1302</v>
      </c>
      <c r="DH44" s="1" t="s">
        <v>1056</v>
      </c>
      <c r="DI44" s="1" t="s">
        <v>1331</v>
      </c>
      <c r="DJ44" s="1" t="s">
        <v>790</v>
      </c>
      <c r="DK44" s="1" t="s">
        <v>1209</v>
      </c>
      <c r="DL44" s="1" t="s">
        <v>1099</v>
      </c>
      <c r="DM44" s="1" t="s">
        <v>1292</v>
      </c>
      <c r="DN44" s="1" t="s">
        <v>911</v>
      </c>
      <c r="DO44" s="1" t="s">
        <v>966</v>
      </c>
      <c r="DP44" s="1" t="s">
        <v>674</v>
      </c>
      <c r="DQ44" s="1" t="s">
        <v>889</v>
      </c>
    </row>
    <row r="45" spans="1:121" x14ac:dyDescent="0.25">
      <c r="A45" s="1" t="s">
        <v>112</v>
      </c>
      <c r="B45" s="1">
        <v>47447</v>
      </c>
      <c r="C45" s="1">
        <v>37</v>
      </c>
      <c r="D45" s="1">
        <v>25</v>
      </c>
      <c r="E45" s="1">
        <v>60</v>
      </c>
      <c r="F45" s="1">
        <v>306</v>
      </c>
      <c r="G45" s="1">
        <v>4</v>
      </c>
      <c r="H45" s="1">
        <v>264</v>
      </c>
      <c r="I45" s="1">
        <v>6</v>
      </c>
      <c r="J45" s="1">
        <v>190</v>
      </c>
      <c r="K45" s="1">
        <v>9</v>
      </c>
      <c r="L45" s="1">
        <v>4890</v>
      </c>
      <c r="M45" s="1">
        <v>75</v>
      </c>
      <c r="N45" s="1">
        <v>23</v>
      </c>
      <c r="O45" s="1">
        <v>11</v>
      </c>
      <c r="P45" s="1">
        <v>51</v>
      </c>
      <c r="Q45" s="1">
        <v>50</v>
      </c>
      <c r="R45" s="1">
        <v>54</v>
      </c>
      <c r="S45" s="1">
        <v>18</v>
      </c>
      <c r="T45" s="1">
        <v>41</v>
      </c>
      <c r="U45" s="1">
        <v>14</v>
      </c>
      <c r="V45" s="1">
        <v>201</v>
      </c>
      <c r="W45" s="1">
        <v>42</v>
      </c>
      <c r="X45" s="1">
        <v>97</v>
      </c>
      <c r="Y45" s="1">
        <v>1644</v>
      </c>
      <c r="Z45" s="1">
        <v>46</v>
      </c>
      <c r="AA45" s="1">
        <v>841</v>
      </c>
      <c r="AB45" s="1">
        <v>45</v>
      </c>
      <c r="AC45" s="1">
        <v>44</v>
      </c>
      <c r="AD45" s="1" t="s">
        <v>69</v>
      </c>
      <c r="AE45" s="1">
        <v>493</v>
      </c>
      <c r="AF45" s="1" t="s">
        <v>1099</v>
      </c>
      <c r="AG45" s="1" t="s">
        <v>768</v>
      </c>
      <c r="AH45" s="1" t="s">
        <v>1024</v>
      </c>
      <c r="AI45" s="1" t="s">
        <v>664</v>
      </c>
      <c r="AJ45" s="1" t="s">
        <v>612</v>
      </c>
      <c r="AK45" s="1" t="s">
        <v>1065</v>
      </c>
      <c r="AL45" s="1" t="s">
        <v>614</v>
      </c>
      <c r="AM45" s="1" t="s">
        <v>1177</v>
      </c>
      <c r="AN45" s="1" t="s">
        <v>787</v>
      </c>
      <c r="AO45" s="1" t="s">
        <v>1180</v>
      </c>
      <c r="AP45" s="1" t="s">
        <v>1084</v>
      </c>
      <c r="AQ45" s="1" t="s">
        <v>1170</v>
      </c>
      <c r="AR45" s="1" t="s">
        <v>674</v>
      </c>
      <c r="AS45" s="1" t="s">
        <v>680</v>
      </c>
      <c r="AT45" s="1" t="s">
        <v>879</v>
      </c>
      <c r="AU45" s="1" t="s">
        <v>1056</v>
      </c>
      <c r="AV45" s="1" t="s">
        <v>912</v>
      </c>
      <c r="AW45" s="1" t="s">
        <v>837</v>
      </c>
      <c r="AX45" s="1" t="s">
        <v>853</v>
      </c>
      <c r="AY45" s="1" t="s">
        <v>767</v>
      </c>
      <c r="AZ45" s="1" t="s">
        <v>1339</v>
      </c>
      <c r="BA45" s="1" t="s">
        <v>621</v>
      </c>
      <c r="BB45" s="1" t="s">
        <v>1264</v>
      </c>
      <c r="BC45" s="1" t="s">
        <v>1338</v>
      </c>
      <c r="BD45" s="1" t="s">
        <v>632</v>
      </c>
      <c r="BE45" s="1" t="s">
        <v>1050</v>
      </c>
      <c r="BF45" s="1" t="s">
        <v>810</v>
      </c>
      <c r="BG45" s="1" t="s">
        <v>1118</v>
      </c>
      <c r="BH45" s="1" t="s">
        <v>819</v>
      </c>
      <c r="BI45" s="1" t="s">
        <v>766</v>
      </c>
      <c r="BJ45" s="1" t="s">
        <v>765</v>
      </c>
      <c r="BK45" s="1" t="s">
        <v>985</v>
      </c>
      <c r="BL45" s="1" t="s">
        <v>949</v>
      </c>
      <c r="BM45" s="1" t="s">
        <v>10</v>
      </c>
      <c r="BN45" s="1" t="s">
        <v>1032</v>
      </c>
      <c r="BO45" s="1" t="s">
        <v>1340</v>
      </c>
      <c r="BP45" s="1" t="s">
        <v>1266</v>
      </c>
      <c r="BQ45" s="1" t="s">
        <v>630</v>
      </c>
      <c r="BR45" s="1" t="s">
        <v>978</v>
      </c>
      <c r="BS45" s="1" t="s">
        <v>759</v>
      </c>
      <c r="BT45" s="1" t="s">
        <v>778</v>
      </c>
      <c r="BU45" s="1" t="s">
        <v>647</v>
      </c>
      <c r="BV45" s="1" t="s">
        <v>710</v>
      </c>
      <c r="BW45" s="1" t="s">
        <v>1019</v>
      </c>
      <c r="BX45" s="1" t="s">
        <v>1048</v>
      </c>
      <c r="BY45" s="1" t="s">
        <v>1341</v>
      </c>
      <c r="BZ45" s="1" t="s">
        <v>705</v>
      </c>
      <c r="CA45" s="1" t="s">
        <v>737</v>
      </c>
      <c r="CB45" s="1" t="s">
        <v>739</v>
      </c>
      <c r="CC45" s="1" t="s">
        <v>10</v>
      </c>
      <c r="CD45" s="1" t="s">
        <v>660</v>
      </c>
      <c r="CE45" s="1" t="s">
        <v>1342</v>
      </c>
      <c r="CF45" s="1" t="s">
        <v>1343</v>
      </c>
      <c r="CG45" s="1" t="s">
        <v>769</v>
      </c>
      <c r="CH45" s="1" t="s">
        <v>887</v>
      </c>
      <c r="CI45" s="1" t="s">
        <v>659</v>
      </c>
      <c r="CJ45" s="1" t="s">
        <v>815</v>
      </c>
      <c r="CK45" s="1" t="s">
        <v>649</v>
      </c>
      <c r="CL45" s="1" t="s">
        <v>892</v>
      </c>
      <c r="CM45" s="1" t="s">
        <v>773</v>
      </c>
      <c r="CN45" s="1" t="s">
        <v>1198</v>
      </c>
      <c r="CO45" s="1" t="s">
        <v>960</v>
      </c>
      <c r="CP45" s="1" t="s">
        <v>1019</v>
      </c>
      <c r="CQ45" s="1" t="s">
        <v>1059</v>
      </c>
      <c r="CR45" s="1" t="s">
        <v>719</v>
      </c>
      <c r="CS45" s="1" t="s">
        <v>630</v>
      </c>
      <c r="CT45" s="1" t="s">
        <v>644</v>
      </c>
      <c r="CU45" s="1" t="s">
        <v>1271</v>
      </c>
      <c r="CV45" s="1" t="s">
        <v>1344</v>
      </c>
      <c r="CW45" s="1" t="s">
        <v>1345</v>
      </c>
      <c r="CX45" s="1" t="s">
        <v>1084</v>
      </c>
      <c r="CY45" s="1" t="s">
        <v>869</v>
      </c>
      <c r="CZ45" s="1" t="s">
        <v>892</v>
      </c>
      <c r="DA45" s="1" t="s">
        <v>897</v>
      </c>
      <c r="DB45" s="1" t="s">
        <v>986</v>
      </c>
      <c r="DC45" s="1" t="s">
        <v>786</v>
      </c>
      <c r="DD45" s="1" t="s">
        <v>907</v>
      </c>
      <c r="DE45" s="1" t="s">
        <v>1346</v>
      </c>
      <c r="DF45" s="1" t="s">
        <v>795</v>
      </c>
      <c r="DG45" s="1" t="s">
        <v>1296</v>
      </c>
      <c r="DH45" s="1" t="s">
        <v>1056</v>
      </c>
      <c r="DI45" s="1" t="s">
        <v>1331</v>
      </c>
      <c r="DJ45" s="1" t="s">
        <v>790</v>
      </c>
      <c r="DK45" s="1" t="s">
        <v>640</v>
      </c>
      <c r="DL45" s="1" t="s">
        <v>905</v>
      </c>
      <c r="DM45" s="1" t="s">
        <v>1347</v>
      </c>
      <c r="DN45" s="1" t="s">
        <v>954</v>
      </c>
      <c r="DO45" s="1" t="s">
        <v>688</v>
      </c>
      <c r="DP45" s="1" t="s">
        <v>674</v>
      </c>
      <c r="DQ45" s="1" t="s">
        <v>889</v>
      </c>
    </row>
    <row r="46" spans="1:121" x14ac:dyDescent="0.25">
      <c r="A46" s="1" t="s">
        <v>113</v>
      </c>
      <c r="B46" s="1">
        <v>47322</v>
      </c>
      <c r="C46" s="1">
        <v>36</v>
      </c>
      <c r="D46" s="1">
        <v>24</v>
      </c>
      <c r="E46" s="1">
        <v>60</v>
      </c>
      <c r="F46" s="1">
        <v>308</v>
      </c>
      <c r="G46" s="1">
        <v>4</v>
      </c>
      <c r="H46" s="1">
        <v>265</v>
      </c>
      <c r="I46" s="1">
        <v>6</v>
      </c>
      <c r="J46" s="1">
        <v>190</v>
      </c>
      <c r="K46" s="1">
        <v>9</v>
      </c>
      <c r="L46" s="1">
        <v>4863</v>
      </c>
      <c r="M46" s="1">
        <v>74</v>
      </c>
      <c r="N46" s="1">
        <v>23</v>
      </c>
      <c r="O46" s="1">
        <v>11</v>
      </c>
      <c r="P46" s="1">
        <v>59</v>
      </c>
      <c r="Q46" s="1">
        <v>52</v>
      </c>
      <c r="R46" s="1">
        <v>54</v>
      </c>
      <c r="S46" s="1">
        <v>18</v>
      </c>
      <c r="T46" s="1">
        <v>41</v>
      </c>
      <c r="U46" s="1">
        <v>14</v>
      </c>
      <c r="V46" s="1">
        <v>189</v>
      </c>
      <c r="W46" s="1">
        <v>42</v>
      </c>
      <c r="X46" s="1">
        <v>94</v>
      </c>
      <c r="Y46" s="1">
        <v>1632</v>
      </c>
      <c r="Z46" s="1">
        <v>46</v>
      </c>
      <c r="AA46" s="1">
        <v>841</v>
      </c>
      <c r="AB46" s="1">
        <v>45</v>
      </c>
      <c r="AC46" s="1">
        <v>46</v>
      </c>
      <c r="AD46" s="1" t="s">
        <v>69</v>
      </c>
      <c r="AE46" s="1">
        <v>488</v>
      </c>
      <c r="AF46" s="1" t="s">
        <v>875</v>
      </c>
      <c r="AG46" s="1" t="s">
        <v>768</v>
      </c>
      <c r="AH46" s="1" t="s">
        <v>1024</v>
      </c>
      <c r="AI46" s="1" t="s">
        <v>852</v>
      </c>
      <c r="AJ46" s="1" t="s">
        <v>612</v>
      </c>
      <c r="AK46" s="1" t="s">
        <v>678</v>
      </c>
      <c r="AL46" s="1" t="s">
        <v>810</v>
      </c>
      <c r="AM46" s="1" t="s">
        <v>1177</v>
      </c>
      <c r="AN46" s="1" t="s">
        <v>724</v>
      </c>
      <c r="AO46" s="1" t="s">
        <v>1186</v>
      </c>
      <c r="AP46" s="1" t="s">
        <v>1084</v>
      </c>
      <c r="AQ46" s="1" t="s">
        <v>1170</v>
      </c>
      <c r="AR46" s="1" t="s">
        <v>674</v>
      </c>
      <c r="AS46" s="1" t="s">
        <v>680</v>
      </c>
      <c r="AT46" s="1" t="s">
        <v>827</v>
      </c>
      <c r="AU46" s="1" t="s">
        <v>1056</v>
      </c>
      <c r="AV46" s="1" t="s">
        <v>767</v>
      </c>
      <c r="AW46" s="1" t="s">
        <v>893</v>
      </c>
      <c r="AX46" s="1" t="s">
        <v>1160</v>
      </c>
      <c r="AY46" s="1" t="s">
        <v>765</v>
      </c>
      <c r="AZ46" s="1" t="s">
        <v>1127</v>
      </c>
      <c r="BA46" s="1" t="s">
        <v>621</v>
      </c>
      <c r="BB46" s="1" t="s">
        <v>1264</v>
      </c>
      <c r="BC46" s="1" t="s">
        <v>813</v>
      </c>
      <c r="BD46" s="1" t="s">
        <v>632</v>
      </c>
      <c r="BE46" s="1" t="s">
        <v>682</v>
      </c>
      <c r="BF46" s="1" t="s">
        <v>810</v>
      </c>
      <c r="BG46" s="1" t="s">
        <v>1118</v>
      </c>
      <c r="BH46" s="1" t="s">
        <v>949</v>
      </c>
      <c r="BI46" s="1" t="s">
        <v>637</v>
      </c>
      <c r="BJ46" s="1" t="s">
        <v>765</v>
      </c>
      <c r="BK46" s="1" t="s">
        <v>985</v>
      </c>
      <c r="BL46" s="1" t="s">
        <v>876</v>
      </c>
      <c r="BM46" s="1" t="s">
        <v>10</v>
      </c>
      <c r="BN46" s="1" t="s">
        <v>877</v>
      </c>
      <c r="BO46" s="1" t="s">
        <v>1006</v>
      </c>
      <c r="BP46" s="1" t="s">
        <v>1348</v>
      </c>
      <c r="BQ46" s="1" t="s">
        <v>630</v>
      </c>
      <c r="BR46" s="1" t="s">
        <v>978</v>
      </c>
      <c r="BS46" s="1" t="s">
        <v>988</v>
      </c>
      <c r="BT46" s="1" t="s">
        <v>778</v>
      </c>
      <c r="BU46" s="1" t="s">
        <v>647</v>
      </c>
      <c r="BV46" s="1" t="s">
        <v>978</v>
      </c>
      <c r="BW46" s="1" t="s">
        <v>1019</v>
      </c>
      <c r="BX46" s="1" t="s">
        <v>1349</v>
      </c>
      <c r="BY46" s="1" t="s">
        <v>1350</v>
      </c>
      <c r="BZ46" s="1" t="s">
        <v>1351</v>
      </c>
      <c r="CA46" s="1" t="s">
        <v>737</v>
      </c>
      <c r="CB46" s="1" t="s">
        <v>802</v>
      </c>
      <c r="CC46" s="1" t="s">
        <v>10</v>
      </c>
      <c r="CD46" s="1" t="s">
        <v>612</v>
      </c>
      <c r="CE46" s="1" t="s">
        <v>1352</v>
      </c>
      <c r="CF46" s="1" t="s">
        <v>1353</v>
      </c>
      <c r="CG46" s="1" t="s">
        <v>769</v>
      </c>
      <c r="CH46" s="1" t="s">
        <v>887</v>
      </c>
      <c r="CI46" s="1" t="s">
        <v>710</v>
      </c>
      <c r="CJ46" s="1" t="s">
        <v>903</v>
      </c>
      <c r="CK46" s="1" t="s">
        <v>649</v>
      </c>
      <c r="CL46" s="1" t="s">
        <v>892</v>
      </c>
      <c r="CM46" s="1" t="s">
        <v>743</v>
      </c>
      <c r="CN46" s="1" t="s">
        <v>1269</v>
      </c>
      <c r="CO46" s="1" t="s">
        <v>960</v>
      </c>
      <c r="CP46" s="1" t="s">
        <v>1019</v>
      </c>
      <c r="CQ46" s="1" t="s">
        <v>1354</v>
      </c>
      <c r="CR46" s="1" t="s">
        <v>719</v>
      </c>
      <c r="CS46" s="1" t="s">
        <v>630</v>
      </c>
      <c r="CT46" s="1" t="s">
        <v>644</v>
      </c>
      <c r="CU46" s="1" t="s">
        <v>1271</v>
      </c>
      <c r="CV46" s="1" t="s">
        <v>933</v>
      </c>
      <c r="CW46" s="1" t="s">
        <v>754</v>
      </c>
      <c r="CX46" s="1" t="s">
        <v>1118</v>
      </c>
      <c r="CY46" s="1" t="s">
        <v>614</v>
      </c>
      <c r="CZ46" s="1" t="s">
        <v>892</v>
      </c>
      <c r="DA46" s="1" t="s">
        <v>897</v>
      </c>
      <c r="DB46" s="1" t="s">
        <v>986</v>
      </c>
      <c r="DC46" s="1" t="s">
        <v>870</v>
      </c>
      <c r="DD46" s="1" t="s">
        <v>907</v>
      </c>
      <c r="DE46" s="1" t="s">
        <v>1355</v>
      </c>
      <c r="DF46" s="1" t="s">
        <v>1224</v>
      </c>
      <c r="DG46" s="1" t="s">
        <v>1356</v>
      </c>
      <c r="DH46" s="1" t="s">
        <v>889</v>
      </c>
      <c r="DI46" s="1" t="s">
        <v>1331</v>
      </c>
      <c r="DJ46" s="1" t="s">
        <v>1116</v>
      </c>
      <c r="DK46" s="1" t="s">
        <v>1209</v>
      </c>
      <c r="DL46" s="1" t="s">
        <v>1083</v>
      </c>
      <c r="DM46" s="1" t="s">
        <v>1357</v>
      </c>
      <c r="DN46" s="1" t="s">
        <v>954</v>
      </c>
      <c r="DO46" s="1" t="s">
        <v>847</v>
      </c>
      <c r="DP46" s="1" t="s">
        <v>674</v>
      </c>
      <c r="DQ46" s="1" t="s">
        <v>889</v>
      </c>
    </row>
    <row r="47" spans="1:121" x14ac:dyDescent="0.25">
      <c r="A47" s="1" t="s">
        <v>114</v>
      </c>
      <c r="B47" s="1">
        <v>47401</v>
      </c>
      <c r="C47" s="1">
        <v>36</v>
      </c>
      <c r="D47" s="1">
        <v>24</v>
      </c>
      <c r="E47" s="1">
        <v>60</v>
      </c>
      <c r="F47" s="1">
        <v>306</v>
      </c>
      <c r="G47" s="1">
        <v>4</v>
      </c>
      <c r="H47" s="1">
        <v>268</v>
      </c>
      <c r="I47" s="1">
        <v>6</v>
      </c>
      <c r="J47" s="1">
        <v>190</v>
      </c>
      <c r="K47" s="1">
        <v>9</v>
      </c>
      <c r="L47" s="1">
        <v>4868</v>
      </c>
      <c r="M47" s="1">
        <v>74</v>
      </c>
      <c r="N47" s="1">
        <v>27</v>
      </c>
      <c r="O47" s="1">
        <v>11</v>
      </c>
      <c r="P47" s="1">
        <v>59</v>
      </c>
      <c r="Q47" s="1">
        <v>52</v>
      </c>
      <c r="R47" s="1">
        <v>54</v>
      </c>
      <c r="S47" s="1">
        <v>20</v>
      </c>
      <c r="T47" s="1">
        <v>41</v>
      </c>
      <c r="U47" s="1">
        <v>7</v>
      </c>
      <c r="V47" s="1">
        <v>190</v>
      </c>
      <c r="W47" s="1">
        <v>42</v>
      </c>
      <c r="X47" s="1">
        <v>93</v>
      </c>
      <c r="Y47" s="1">
        <v>1632</v>
      </c>
      <c r="Z47" s="1">
        <v>46</v>
      </c>
      <c r="AA47" s="1">
        <v>845</v>
      </c>
      <c r="AB47" s="1">
        <v>45</v>
      </c>
      <c r="AC47" s="1">
        <v>46</v>
      </c>
      <c r="AD47" s="1" t="s">
        <v>69</v>
      </c>
      <c r="AE47" s="1">
        <v>496</v>
      </c>
      <c r="AF47" s="1" t="s">
        <v>875</v>
      </c>
      <c r="AG47" s="1" t="s">
        <v>768</v>
      </c>
      <c r="AH47" s="1" t="s">
        <v>1024</v>
      </c>
      <c r="AI47" s="1" t="s">
        <v>992</v>
      </c>
      <c r="AJ47" s="1" t="s">
        <v>612</v>
      </c>
      <c r="AK47" s="1" t="s">
        <v>929</v>
      </c>
      <c r="AL47" s="1" t="s">
        <v>810</v>
      </c>
      <c r="AM47" s="1" t="s">
        <v>1190</v>
      </c>
      <c r="AN47" s="1" t="s">
        <v>724</v>
      </c>
      <c r="AO47" s="1" t="s">
        <v>1186</v>
      </c>
      <c r="AP47" s="1" t="s">
        <v>1118</v>
      </c>
      <c r="AQ47" s="1" t="s">
        <v>1275</v>
      </c>
      <c r="AR47" s="1" t="s">
        <v>674</v>
      </c>
      <c r="AS47" s="1" t="s">
        <v>978</v>
      </c>
      <c r="AT47" s="1" t="s">
        <v>827</v>
      </c>
      <c r="AU47" s="1" t="s">
        <v>648</v>
      </c>
      <c r="AV47" s="1" t="s">
        <v>912</v>
      </c>
      <c r="AW47" s="1" t="s">
        <v>1020</v>
      </c>
      <c r="AX47" s="1" t="s">
        <v>1085</v>
      </c>
      <c r="AY47" s="1" t="s">
        <v>765</v>
      </c>
      <c r="AZ47" s="1" t="s">
        <v>1358</v>
      </c>
      <c r="BA47" s="1" t="s">
        <v>657</v>
      </c>
      <c r="BB47" s="1" t="s">
        <v>1359</v>
      </c>
      <c r="BC47" s="1" t="s">
        <v>768</v>
      </c>
      <c r="BD47" s="1" t="s">
        <v>632</v>
      </c>
      <c r="BE47" s="1" t="s">
        <v>682</v>
      </c>
      <c r="BF47" s="1" t="s">
        <v>614</v>
      </c>
      <c r="BG47" s="1" t="s">
        <v>883</v>
      </c>
      <c r="BH47" s="1" t="s">
        <v>949</v>
      </c>
      <c r="BI47" s="1" t="s">
        <v>637</v>
      </c>
      <c r="BJ47" s="1" t="s">
        <v>830</v>
      </c>
      <c r="BK47" s="1" t="s">
        <v>985</v>
      </c>
      <c r="BL47" s="1" t="s">
        <v>949</v>
      </c>
      <c r="BM47" s="1" t="s">
        <v>10</v>
      </c>
      <c r="BN47" s="1" t="s">
        <v>877</v>
      </c>
      <c r="BO47" s="1" t="s">
        <v>1006</v>
      </c>
      <c r="BP47" s="1" t="s">
        <v>1325</v>
      </c>
      <c r="BQ47" s="1" t="s">
        <v>630</v>
      </c>
      <c r="BR47" s="1" t="s">
        <v>659</v>
      </c>
      <c r="BS47" s="1" t="s">
        <v>875</v>
      </c>
      <c r="BT47" s="1" t="s">
        <v>654</v>
      </c>
      <c r="BU47" s="1" t="s">
        <v>647</v>
      </c>
      <c r="BV47" s="1" t="s">
        <v>978</v>
      </c>
      <c r="BW47" s="1" t="s">
        <v>1019</v>
      </c>
      <c r="BX47" s="1" t="s">
        <v>1360</v>
      </c>
      <c r="BY47" s="1" t="s">
        <v>1361</v>
      </c>
      <c r="BZ47" s="1" t="s">
        <v>969</v>
      </c>
      <c r="CA47" s="1" t="s">
        <v>737</v>
      </c>
      <c r="CB47" s="1" t="s">
        <v>1022</v>
      </c>
      <c r="CC47" s="1" t="s">
        <v>10</v>
      </c>
      <c r="CD47" s="1" t="s">
        <v>612</v>
      </c>
      <c r="CE47" s="1" t="s">
        <v>1362</v>
      </c>
      <c r="CF47" s="1" t="s">
        <v>1363</v>
      </c>
      <c r="CG47" s="1" t="s">
        <v>769</v>
      </c>
      <c r="CH47" s="1" t="s">
        <v>887</v>
      </c>
      <c r="CI47" s="1" t="s">
        <v>649</v>
      </c>
      <c r="CJ47" s="1" t="s">
        <v>685</v>
      </c>
      <c r="CK47" s="1" t="s">
        <v>649</v>
      </c>
      <c r="CL47" s="1" t="s">
        <v>892</v>
      </c>
      <c r="CM47" s="1" t="s">
        <v>708</v>
      </c>
      <c r="CN47" s="1" t="s">
        <v>1316</v>
      </c>
      <c r="CO47" s="1" t="s">
        <v>1229</v>
      </c>
      <c r="CP47" s="1" t="s">
        <v>978</v>
      </c>
      <c r="CQ47" s="1" t="s">
        <v>1364</v>
      </c>
      <c r="CR47" s="1" t="s">
        <v>839</v>
      </c>
      <c r="CS47" s="1" t="s">
        <v>630</v>
      </c>
      <c r="CT47" s="1" t="s">
        <v>644</v>
      </c>
      <c r="CU47" s="1" t="s">
        <v>896</v>
      </c>
      <c r="CV47" s="1" t="s">
        <v>1023</v>
      </c>
      <c r="CW47" s="1" t="s">
        <v>946</v>
      </c>
      <c r="CX47" s="1" t="s">
        <v>646</v>
      </c>
      <c r="CY47" s="1" t="s">
        <v>614</v>
      </c>
      <c r="CZ47" s="1" t="s">
        <v>892</v>
      </c>
      <c r="DA47" s="1" t="s">
        <v>897</v>
      </c>
      <c r="DB47" s="1" t="s">
        <v>986</v>
      </c>
      <c r="DC47" s="1" t="s">
        <v>898</v>
      </c>
      <c r="DD47" s="1" t="s">
        <v>1114</v>
      </c>
      <c r="DE47" s="1" t="s">
        <v>1355</v>
      </c>
      <c r="DF47" s="1" t="s">
        <v>755</v>
      </c>
      <c r="DG47" s="1" t="s">
        <v>1365</v>
      </c>
      <c r="DH47" s="1" t="s">
        <v>889</v>
      </c>
      <c r="DI47" s="1" t="s">
        <v>1236</v>
      </c>
      <c r="DJ47" s="1" t="s">
        <v>1116</v>
      </c>
      <c r="DK47" s="1" t="s">
        <v>1209</v>
      </c>
      <c r="DL47" s="1" t="s">
        <v>1103</v>
      </c>
      <c r="DM47" s="1" t="s">
        <v>1366</v>
      </c>
      <c r="DN47" s="1" t="s">
        <v>911</v>
      </c>
      <c r="DO47" s="1" t="s">
        <v>847</v>
      </c>
      <c r="DP47" s="1" t="s">
        <v>674</v>
      </c>
      <c r="DQ47" s="1" t="s">
        <v>889</v>
      </c>
    </row>
    <row r="48" spans="1:121" x14ac:dyDescent="0.25">
      <c r="A48" s="1" t="s">
        <v>115</v>
      </c>
      <c r="B48" s="1">
        <v>47484</v>
      </c>
      <c r="C48" s="1">
        <v>36</v>
      </c>
      <c r="D48" s="1">
        <v>24</v>
      </c>
      <c r="E48" s="1">
        <v>60</v>
      </c>
      <c r="F48" s="1">
        <v>300</v>
      </c>
      <c r="G48" s="1">
        <v>4</v>
      </c>
      <c r="H48" s="1">
        <v>270</v>
      </c>
      <c r="I48" s="1">
        <v>6</v>
      </c>
      <c r="J48" s="1">
        <v>194</v>
      </c>
      <c r="K48" s="1">
        <v>9</v>
      </c>
      <c r="L48" s="1">
        <v>4849</v>
      </c>
      <c r="M48" s="1">
        <v>74</v>
      </c>
      <c r="N48" s="1">
        <v>37</v>
      </c>
      <c r="O48" s="1">
        <v>11</v>
      </c>
      <c r="P48" s="1">
        <v>59</v>
      </c>
      <c r="Q48" s="1">
        <v>51</v>
      </c>
      <c r="R48" s="1">
        <v>54</v>
      </c>
      <c r="S48" s="1">
        <v>20</v>
      </c>
      <c r="T48" s="1">
        <v>41</v>
      </c>
      <c r="U48" s="1">
        <v>10</v>
      </c>
      <c r="V48" s="1">
        <v>187</v>
      </c>
      <c r="W48" s="1">
        <v>41</v>
      </c>
      <c r="X48" s="1">
        <v>92</v>
      </c>
      <c r="Y48" s="1">
        <v>1634</v>
      </c>
      <c r="Z48" s="1">
        <v>46</v>
      </c>
      <c r="AA48" s="1">
        <v>843</v>
      </c>
      <c r="AB48" s="1">
        <v>45</v>
      </c>
      <c r="AC48" s="1">
        <v>44</v>
      </c>
      <c r="AD48" s="1" t="s">
        <v>69</v>
      </c>
      <c r="AE48" s="1">
        <v>498</v>
      </c>
      <c r="AF48" s="1" t="s">
        <v>847</v>
      </c>
      <c r="AG48" s="1" t="s">
        <v>677</v>
      </c>
      <c r="AH48" s="1" t="s">
        <v>900</v>
      </c>
      <c r="AI48" s="1" t="s">
        <v>1007</v>
      </c>
      <c r="AJ48" s="1" t="s">
        <v>675</v>
      </c>
      <c r="AK48" s="1" t="s">
        <v>678</v>
      </c>
      <c r="AL48" s="1" t="s">
        <v>614</v>
      </c>
      <c r="AM48" s="1" t="s">
        <v>1177</v>
      </c>
      <c r="AN48" s="1" t="s">
        <v>1224</v>
      </c>
      <c r="AO48" s="1" t="s">
        <v>1079</v>
      </c>
      <c r="AP48" s="1" t="s">
        <v>1192</v>
      </c>
      <c r="AQ48" s="1" t="s">
        <v>1367</v>
      </c>
      <c r="AR48" s="1" t="s">
        <v>674</v>
      </c>
      <c r="AS48" s="1" t="s">
        <v>659</v>
      </c>
      <c r="AT48" s="1" t="s">
        <v>827</v>
      </c>
      <c r="AU48" s="1" t="s">
        <v>709</v>
      </c>
      <c r="AV48" s="1" t="s">
        <v>912</v>
      </c>
      <c r="AW48" s="1" t="s">
        <v>1368</v>
      </c>
      <c r="AX48" s="1" t="s">
        <v>1369</v>
      </c>
      <c r="AY48" s="1" t="s">
        <v>635</v>
      </c>
      <c r="AZ48" s="1" t="s">
        <v>1358</v>
      </c>
      <c r="BA48" s="1" t="s">
        <v>621</v>
      </c>
      <c r="BB48" s="1" t="s">
        <v>1359</v>
      </c>
      <c r="BC48" s="1" t="s">
        <v>843</v>
      </c>
      <c r="BD48" s="1" t="s">
        <v>1251</v>
      </c>
      <c r="BE48" s="1" t="s">
        <v>1025</v>
      </c>
      <c r="BF48" s="1" t="s">
        <v>614</v>
      </c>
      <c r="BG48" s="1" t="s">
        <v>704</v>
      </c>
      <c r="BH48" s="1" t="s">
        <v>876</v>
      </c>
      <c r="BI48" s="1" t="s">
        <v>637</v>
      </c>
      <c r="BJ48" s="1" t="s">
        <v>624</v>
      </c>
      <c r="BK48" s="1" t="s">
        <v>985</v>
      </c>
      <c r="BL48" s="1" t="s">
        <v>705</v>
      </c>
      <c r="BM48" s="1" t="s">
        <v>10</v>
      </c>
      <c r="BN48" s="1" t="s">
        <v>1308</v>
      </c>
      <c r="BO48" s="1" t="s">
        <v>1340</v>
      </c>
      <c r="BP48" s="1" t="s">
        <v>805</v>
      </c>
      <c r="BQ48" s="1" t="s">
        <v>630</v>
      </c>
      <c r="BR48" s="1" t="s">
        <v>1019</v>
      </c>
      <c r="BS48" s="1" t="s">
        <v>968</v>
      </c>
      <c r="BT48" s="1" t="s">
        <v>778</v>
      </c>
      <c r="BU48" s="1" t="s">
        <v>643</v>
      </c>
      <c r="BV48" s="1" t="s">
        <v>649</v>
      </c>
      <c r="BW48" s="1" t="s">
        <v>1019</v>
      </c>
      <c r="BX48" s="1" t="s">
        <v>1370</v>
      </c>
      <c r="BY48" s="1" t="s">
        <v>1371</v>
      </c>
      <c r="BZ48" s="1" t="s">
        <v>969</v>
      </c>
      <c r="CA48" s="1" t="s">
        <v>737</v>
      </c>
      <c r="CB48" s="1" t="s">
        <v>1359</v>
      </c>
      <c r="CC48" s="1" t="s">
        <v>10</v>
      </c>
      <c r="CD48" s="1" t="s">
        <v>635</v>
      </c>
      <c r="CE48" s="1" t="s">
        <v>1372</v>
      </c>
      <c r="CF48" s="1" t="s">
        <v>814</v>
      </c>
      <c r="CG48" s="1" t="s">
        <v>769</v>
      </c>
      <c r="CH48" s="1" t="s">
        <v>887</v>
      </c>
      <c r="CI48" s="1" t="s">
        <v>649</v>
      </c>
      <c r="CJ48" s="1" t="s">
        <v>1010</v>
      </c>
      <c r="CK48" s="1" t="s">
        <v>649</v>
      </c>
      <c r="CL48" s="1" t="s">
        <v>892</v>
      </c>
      <c r="CM48" s="1" t="s">
        <v>1259</v>
      </c>
      <c r="CN48" s="1" t="s">
        <v>1124</v>
      </c>
      <c r="CO48" s="1" t="s">
        <v>1313</v>
      </c>
      <c r="CP48" s="1" t="s">
        <v>978</v>
      </c>
      <c r="CQ48" s="1" t="s">
        <v>1364</v>
      </c>
      <c r="CR48" s="1" t="s">
        <v>666</v>
      </c>
      <c r="CS48" s="1" t="s">
        <v>866</v>
      </c>
      <c r="CT48" s="1" t="s">
        <v>644</v>
      </c>
      <c r="CU48" s="1" t="s">
        <v>1323</v>
      </c>
      <c r="CV48" s="1" t="s">
        <v>945</v>
      </c>
      <c r="CW48" s="1" t="s">
        <v>754</v>
      </c>
      <c r="CX48" s="1" t="s">
        <v>624</v>
      </c>
      <c r="CY48" s="1" t="s">
        <v>810</v>
      </c>
      <c r="CZ48" s="1" t="s">
        <v>892</v>
      </c>
      <c r="DA48" s="1" t="s">
        <v>897</v>
      </c>
      <c r="DB48" s="1" t="s">
        <v>986</v>
      </c>
      <c r="DC48" s="1" t="s">
        <v>1168</v>
      </c>
      <c r="DD48" s="1" t="s">
        <v>951</v>
      </c>
      <c r="DE48" s="1" t="s">
        <v>1338</v>
      </c>
      <c r="DF48" s="1" t="s">
        <v>678</v>
      </c>
      <c r="DG48" s="1" t="s">
        <v>1225</v>
      </c>
      <c r="DH48" s="1" t="s">
        <v>889</v>
      </c>
      <c r="DI48" s="1" t="s">
        <v>1236</v>
      </c>
      <c r="DJ48" s="1" t="s">
        <v>790</v>
      </c>
      <c r="DK48" s="1" t="s">
        <v>1107</v>
      </c>
      <c r="DL48" s="1" t="s">
        <v>1083</v>
      </c>
      <c r="DM48" s="1" t="s">
        <v>1373</v>
      </c>
      <c r="DN48" s="1" t="s">
        <v>1166</v>
      </c>
      <c r="DO48" s="1" t="s">
        <v>608</v>
      </c>
      <c r="DP48" s="1" t="s">
        <v>674</v>
      </c>
      <c r="DQ48" s="1" t="s">
        <v>653</v>
      </c>
    </row>
    <row r="49" spans="1:121" x14ac:dyDescent="0.25">
      <c r="A49" s="1" t="s">
        <v>116</v>
      </c>
      <c r="B49" s="1">
        <v>47555</v>
      </c>
      <c r="C49" s="1">
        <v>36</v>
      </c>
      <c r="D49" s="1">
        <v>24</v>
      </c>
      <c r="E49" s="1">
        <v>60</v>
      </c>
      <c r="F49" s="1">
        <v>301</v>
      </c>
      <c r="G49" s="1">
        <v>4</v>
      </c>
      <c r="H49" s="1">
        <v>271</v>
      </c>
      <c r="I49" s="1">
        <v>6</v>
      </c>
      <c r="J49" s="1">
        <v>198</v>
      </c>
      <c r="K49" s="1">
        <v>9</v>
      </c>
      <c r="L49" s="1">
        <v>4854</v>
      </c>
      <c r="M49" s="1">
        <v>73</v>
      </c>
      <c r="N49" s="1">
        <v>37</v>
      </c>
      <c r="O49" s="1">
        <v>11</v>
      </c>
      <c r="P49" s="1">
        <v>59</v>
      </c>
      <c r="Q49" s="1">
        <v>50</v>
      </c>
      <c r="R49" s="1">
        <v>56</v>
      </c>
      <c r="S49" s="1">
        <v>20</v>
      </c>
      <c r="T49" s="1">
        <v>42</v>
      </c>
      <c r="U49" s="1">
        <v>10</v>
      </c>
      <c r="V49" s="1">
        <v>185</v>
      </c>
      <c r="W49" s="1">
        <v>41</v>
      </c>
      <c r="X49" s="1">
        <v>102</v>
      </c>
      <c r="Y49" s="1">
        <v>1636</v>
      </c>
      <c r="Z49" s="1">
        <v>46</v>
      </c>
      <c r="AA49" s="1">
        <v>847</v>
      </c>
      <c r="AB49" s="1">
        <v>45</v>
      </c>
      <c r="AC49" s="1">
        <v>46</v>
      </c>
      <c r="AD49" s="1" t="s">
        <v>117</v>
      </c>
      <c r="AE49" s="1">
        <v>499</v>
      </c>
      <c r="AF49" s="1" t="s">
        <v>759</v>
      </c>
      <c r="AG49" s="1" t="s">
        <v>768</v>
      </c>
      <c r="AH49" s="1" t="s">
        <v>900</v>
      </c>
      <c r="AI49" s="1" t="s">
        <v>1374</v>
      </c>
      <c r="AJ49" s="1" t="s">
        <v>675</v>
      </c>
      <c r="AK49" s="1" t="s">
        <v>1029</v>
      </c>
      <c r="AL49" s="1" t="s">
        <v>614</v>
      </c>
      <c r="AM49" s="1" t="s">
        <v>1177</v>
      </c>
      <c r="AN49" s="1" t="s">
        <v>823</v>
      </c>
      <c r="AO49" s="1" t="s">
        <v>1096</v>
      </c>
      <c r="AP49" s="1" t="s">
        <v>1236</v>
      </c>
      <c r="AQ49" s="1" t="s">
        <v>1207</v>
      </c>
      <c r="AR49" s="1" t="s">
        <v>674</v>
      </c>
      <c r="AS49" s="1" t="s">
        <v>659</v>
      </c>
      <c r="AT49" s="1" t="s">
        <v>1087</v>
      </c>
      <c r="AU49" s="1" t="s">
        <v>709</v>
      </c>
      <c r="AV49" s="1" t="s">
        <v>912</v>
      </c>
      <c r="AW49" s="1" t="s">
        <v>742</v>
      </c>
      <c r="AX49" s="1" t="s">
        <v>1369</v>
      </c>
      <c r="AY49" s="1" t="s">
        <v>927</v>
      </c>
      <c r="AZ49" s="1" t="s">
        <v>1375</v>
      </c>
      <c r="BA49" s="1" t="s">
        <v>827</v>
      </c>
      <c r="BB49" s="1" t="s">
        <v>1359</v>
      </c>
      <c r="BC49" s="1" t="s">
        <v>1295</v>
      </c>
      <c r="BD49" s="1" t="s">
        <v>1251</v>
      </c>
      <c r="BE49" s="1" t="s">
        <v>1025</v>
      </c>
      <c r="BF49" s="1" t="s">
        <v>632</v>
      </c>
      <c r="BG49" s="1" t="s">
        <v>825</v>
      </c>
      <c r="BH49" s="1" t="s">
        <v>876</v>
      </c>
      <c r="BI49" s="1" t="s">
        <v>766</v>
      </c>
      <c r="BJ49" s="1" t="s">
        <v>624</v>
      </c>
      <c r="BK49" s="1" t="s">
        <v>985</v>
      </c>
      <c r="BL49" s="1" t="s">
        <v>770</v>
      </c>
      <c r="BM49" s="1" t="s">
        <v>10</v>
      </c>
      <c r="BN49" s="1" t="s">
        <v>820</v>
      </c>
      <c r="BO49" s="1" t="s">
        <v>1235</v>
      </c>
      <c r="BP49" s="1" t="s">
        <v>1376</v>
      </c>
      <c r="BQ49" s="1" t="s">
        <v>630</v>
      </c>
      <c r="BR49" s="1" t="s">
        <v>1019</v>
      </c>
      <c r="BS49" s="1" t="s">
        <v>1004</v>
      </c>
      <c r="BT49" s="1" t="s">
        <v>714</v>
      </c>
      <c r="BU49" s="1" t="s">
        <v>643</v>
      </c>
      <c r="BV49" s="1" t="s">
        <v>1019</v>
      </c>
      <c r="BW49" s="1" t="s">
        <v>1019</v>
      </c>
      <c r="BX49" s="1" t="s">
        <v>1074</v>
      </c>
      <c r="BY49" s="1" t="s">
        <v>1377</v>
      </c>
      <c r="BZ49" s="1" t="s">
        <v>1351</v>
      </c>
      <c r="CA49" s="1" t="s">
        <v>737</v>
      </c>
      <c r="CB49" s="1" t="s">
        <v>669</v>
      </c>
      <c r="CC49" s="1" t="s">
        <v>10</v>
      </c>
      <c r="CD49" s="1" t="s">
        <v>702</v>
      </c>
      <c r="CE49" s="1" t="s">
        <v>1378</v>
      </c>
      <c r="CF49" s="1" t="s">
        <v>1145</v>
      </c>
      <c r="CG49" s="1" t="s">
        <v>769</v>
      </c>
      <c r="CH49" s="1" t="s">
        <v>887</v>
      </c>
      <c r="CI49" s="1" t="s">
        <v>649</v>
      </c>
      <c r="CJ49" s="1" t="s">
        <v>1010</v>
      </c>
      <c r="CK49" s="1" t="s">
        <v>710</v>
      </c>
      <c r="CL49" s="1" t="s">
        <v>69</v>
      </c>
      <c r="CM49" s="1" t="s">
        <v>708</v>
      </c>
      <c r="CN49" s="1" t="s">
        <v>1269</v>
      </c>
      <c r="CO49" s="1" t="s">
        <v>1229</v>
      </c>
      <c r="CP49" s="1" t="s">
        <v>1300</v>
      </c>
      <c r="CQ49" s="1" t="s">
        <v>1364</v>
      </c>
      <c r="CR49" s="1" t="s">
        <v>666</v>
      </c>
      <c r="CS49" s="1" t="s">
        <v>866</v>
      </c>
      <c r="CT49" s="1" t="s">
        <v>802</v>
      </c>
      <c r="CU49" s="1" t="s">
        <v>1127</v>
      </c>
      <c r="CV49" s="1" t="s">
        <v>1067</v>
      </c>
      <c r="CW49" s="1" t="s">
        <v>754</v>
      </c>
      <c r="CX49" s="1" t="s">
        <v>618</v>
      </c>
      <c r="CY49" s="1" t="s">
        <v>810</v>
      </c>
      <c r="CZ49" s="1" t="s">
        <v>892</v>
      </c>
      <c r="DA49" s="1" t="s">
        <v>897</v>
      </c>
      <c r="DB49" s="1" t="s">
        <v>986</v>
      </c>
      <c r="DC49" s="1" t="s">
        <v>898</v>
      </c>
      <c r="DD49" s="1" t="s">
        <v>790</v>
      </c>
      <c r="DE49" s="1" t="s">
        <v>1346</v>
      </c>
      <c r="DF49" s="1" t="s">
        <v>755</v>
      </c>
      <c r="DG49" s="1" t="s">
        <v>1379</v>
      </c>
      <c r="DH49" s="1" t="s">
        <v>889</v>
      </c>
      <c r="DI49" s="1" t="s">
        <v>1236</v>
      </c>
      <c r="DJ49" s="1" t="s">
        <v>790</v>
      </c>
      <c r="DK49" s="1" t="s">
        <v>1107</v>
      </c>
      <c r="DL49" s="1" t="s">
        <v>1065</v>
      </c>
      <c r="DM49" s="1" t="s">
        <v>1380</v>
      </c>
      <c r="DN49" s="1" t="s">
        <v>1166</v>
      </c>
      <c r="DO49" s="1" t="s">
        <v>608</v>
      </c>
      <c r="DP49" s="1" t="s">
        <v>674</v>
      </c>
      <c r="DQ49" s="1" t="s">
        <v>653</v>
      </c>
    </row>
    <row r="50" spans="1:121" x14ac:dyDescent="0.25">
      <c r="A50" s="1" t="s">
        <v>118</v>
      </c>
      <c r="B50" s="1">
        <v>47570</v>
      </c>
      <c r="C50" s="1">
        <v>36</v>
      </c>
      <c r="D50" s="1">
        <v>24</v>
      </c>
      <c r="E50" s="1">
        <v>60</v>
      </c>
      <c r="F50" s="1">
        <v>301</v>
      </c>
      <c r="G50" s="1">
        <v>4</v>
      </c>
      <c r="H50" s="1">
        <v>271</v>
      </c>
      <c r="I50" s="1">
        <v>6</v>
      </c>
      <c r="J50" s="1">
        <v>199</v>
      </c>
      <c r="K50" s="1">
        <v>9</v>
      </c>
      <c r="L50" s="1">
        <v>4850</v>
      </c>
      <c r="M50" s="1">
        <v>73</v>
      </c>
      <c r="N50" s="1">
        <v>45</v>
      </c>
      <c r="O50" s="1">
        <v>14</v>
      </c>
      <c r="P50" s="1">
        <v>59</v>
      </c>
      <c r="Q50" s="1">
        <v>51</v>
      </c>
      <c r="R50" s="1">
        <v>56</v>
      </c>
      <c r="S50" s="1">
        <v>20</v>
      </c>
      <c r="T50" s="1">
        <v>42</v>
      </c>
      <c r="U50" s="1">
        <v>10</v>
      </c>
      <c r="V50" s="1">
        <v>185</v>
      </c>
      <c r="W50" s="1">
        <v>41</v>
      </c>
      <c r="X50" s="1">
        <v>99</v>
      </c>
      <c r="Y50" s="1">
        <v>1642</v>
      </c>
      <c r="Z50" s="1">
        <v>46</v>
      </c>
      <c r="AA50" s="1">
        <v>843</v>
      </c>
      <c r="AB50" s="1">
        <v>45</v>
      </c>
      <c r="AC50" s="1">
        <v>42</v>
      </c>
      <c r="AD50" s="1" t="s">
        <v>117</v>
      </c>
      <c r="AE50" s="1">
        <v>505</v>
      </c>
      <c r="AF50" s="1" t="s">
        <v>688</v>
      </c>
      <c r="AG50" s="1" t="s">
        <v>843</v>
      </c>
      <c r="AH50" s="1" t="s">
        <v>1024</v>
      </c>
      <c r="AI50" s="1" t="s">
        <v>932</v>
      </c>
      <c r="AJ50" s="1" t="s">
        <v>811</v>
      </c>
      <c r="AK50" s="1" t="s">
        <v>908</v>
      </c>
      <c r="AL50" s="1" t="s">
        <v>1251</v>
      </c>
      <c r="AM50" s="1" t="s">
        <v>1177</v>
      </c>
      <c r="AN50" s="1" t="s">
        <v>761</v>
      </c>
      <c r="AO50" s="1" t="s">
        <v>1381</v>
      </c>
      <c r="AP50" s="1" t="s">
        <v>1084</v>
      </c>
      <c r="AQ50" s="1" t="s">
        <v>1382</v>
      </c>
      <c r="AR50" s="1" t="s">
        <v>674</v>
      </c>
      <c r="AS50" s="1" t="s">
        <v>659</v>
      </c>
      <c r="AT50" s="1" t="s">
        <v>1087</v>
      </c>
      <c r="AU50" s="1" t="s">
        <v>709</v>
      </c>
      <c r="AV50" s="1" t="s">
        <v>912</v>
      </c>
      <c r="AW50" s="1" t="s">
        <v>1383</v>
      </c>
      <c r="AX50" s="1" t="s">
        <v>962</v>
      </c>
      <c r="AY50" s="1" t="s">
        <v>927</v>
      </c>
      <c r="AZ50" s="1" t="s">
        <v>1384</v>
      </c>
      <c r="BA50" s="1" t="s">
        <v>827</v>
      </c>
      <c r="BB50" s="1" t="s">
        <v>1359</v>
      </c>
      <c r="BC50" s="1" t="s">
        <v>768</v>
      </c>
      <c r="BD50" s="1" t="s">
        <v>1251</v>
      </c>
      <c r="BE50" s="1" t="s">
        <v>1025</v>
      </c>
      <c r="BF50" s="1" t="s">
        <v>632</v>
      </c>
      <c r="BG50" s="1" t="s">
        <v>825</v>
      </c>
      <c r="BH50" s="1" t="s">
        <v>876</v>
      </c>
      <c r="BI50" s="1" t="s">
        <v>766</v>
      </c>
      <c r="BJ50" s="1" t="s">
        <v>765</v>
      </c>
      <c r="BK50" s="1" t="s">
        <v>985</v>
      </c>
      <c r="BL50" s="1" t="s">
        <v>819</v>
      </c>
      <c r="BM50" s="1" t="s">
        <v>10</v>
      </c>
      <c r="BN50" s="1" t="s">
        <v>760</v>
      </c>
      <c r="BO50" s="1" t="s">
        <v>1006</v>
      </c>
      <c r="BP50" s="1" t="s">
        <v>1385</v>
      </c>
      <c r="BQ50" s="1" t="s">
        <v>630</v>
      </c>
      <c r="BR50" s="1" t="s">
        <v>839</v>
      </c>
      <c r="BS50" s="1" t="s">
        <v>1004</v>
      </c>
      <c r="BT50" s="1" t="s">
        <v>714</v>
      </c>
      <c r="BU50" s="1" t="s">
        <v>643</v>
      </c>
      <c r="BV50" s="1" t="s">
        <v>1019</v>
      </c>
      <c r="BW50" s="1" t="s">
        <v>661</v>
      </c>
      <c r="BX50" s="1" t="s">
        <v>1386</v>
      </c>
      <c r="BY50" s="1" t="s">
        <v>1387</v>
      </c>
      <c r="BZ50" s="1" t="s">
        <v>950</v>
      </c>
      <c r="CA50" s="1" t="s">
        <v>737</v>
      </c>
      <c r="CB50" s="1" t="s">
        <v>1264</v>
      </c>
      <c r="CC50" s="1" t="s">
        <v>10</v>
      </c>
      <c r="CD50" s="1" t="s">
        <v>897</v>
      </c>
      <c r="CE50" s="1" t="s">
        <v>1388</v>
      </c>
      <c r="CF50" s="1" t="s">
        <v>1002</v>
      </c>
      <c r="CG50" s="1" t="s">
        <v>985</v>
      </c>
      <c r="CH50" s="1" t="s">
        <v>887</v>
      </c>
      <c r="CI50" s="1" t="s">
        <v>710</v>
      </c>
      <c r="CJ50" s="1" t="s">
        <v>1166</v>
      </c>
      <c r="CK50" s="1" t="s">
        <v>710</v>
      </c>
      <c r="CL50" s="1" t="s">
        <v>69</v>
      </c>
      <c r="CM50" s="1" t="s">
        <v>1259</v>
      </c>
      <c r="CN50" s="1" t="s">
        <v>1198</v>
      </c>
      <c r="CO50" s="1" t="s">
        <v>1260</v>
      </c>
      <c r="CP50" s="1" t="s">
        <v>1300</v>
      </c>
      <c r="CQ50" s="1" t="s">
        <v>1389</v>
      </c>
      <c r="CR50" s="1" t="s">
        <v>668</v>
      </c>
      <c r="CS50" s="1" t="s">
        <v>866</v>
      </c>
      <c r="CT50" s="1" t="s">
        <v>802</v>
      </c>
      <c r="CU50" s="1" t="s">
        <v>783</v>
      </c>
      <c r="CV50" s="1" t="s">
        <v>721</v>
      </c>
      <c r="CW50" s="1" t="s">
        <v>754</v>
      </c>
      <c r="CX50" s="1" t="s">
        <v>646</v>
      </c>
      <c r="CY50" s="1" t="s">
        <v>810</v>
      </c>
      <c r="CZ50" s="1" t="s">
        <v>892</v>
      </c>
      <c r="DA50" s="1" t="s">
        <v>897</v>
      </c>
      <c r="DB50" s="1" t="s">
        <v>986</v>
      </c>
      <c r="DC50" s="1" t="s">
        <v>1066</v>
      </c>
      <c r="DD50" s="1" t="s">
        <v>1114</v>
      </c>
      <c r="DE50" s="1" t="s">
        <v>1346</v>
      </c>
      <c r="DF50" s="1" t="s">
        <v>787</v>
      </c>
      <c r="DG50" s="1" t="s">
        <v>1356</v>
      </c>
      <c r="DH50" s="1" t="s">
        <v>861</v>
      </c>
      <c r="DI50" s="1" t="s">
        <v>1236</v>
      </c>
      <c r="DJ50" s="1" t="s">
        <v>1114</v>
      </c>
      <c r="DK50" s="1" t="s">
        <v>1122</v>
      </c>
      <c r="DL50" s="1" t="s">
        <v>929</v>
      </c>
      <c r="DM50" s="1" t="s">
        <v>1390</v>
      </c>
      <c r="DN50" s="1" t="s">
        <v>1166</v>
      </c>
      <c r="DO50" s="1" t="s">
        <v>608</v>
      </c>
      <c r="DP50" s="1" t="s">
        <v>674</v>
      </c>
      <c r="DQ50" s="1" t="s">
        <v>879</v>
      </c>
    </row>
    <row r="51" spans="1:121" x14ac:dyDescent="0.25">
      <c r="A51" s="1" t="s">
        <v>119</v>
      </c>
      <c r="B51" s="1">
        <v>47635</v>
      </c>
      <c r="C51" s="1">
        <v>36</v>
      </c>
      <c r="D51" s="1">
        <v>24</v>
      </c>
      <c r="E51" s="1">
        <v>59</v>
      </c>
      <c r="F51" s="1">
        <v>300</v>
      </c>
      <c r="G51" s="1">
        <v>4</v>
      </c>
      <c r="H51" s="1">
        <v>270</v>
      </c>
      <c r="I51" s="1">
        <v>6</v>
      </c>
      <c r="J51" s="1">
        <v>198</v>
      </c>
      <c r="K51" s="1">
        <v>9</v>
      </c>
      <c r="L51" s="1">
        <v>4817</v>
      </c>
      <c r="M51" s="1">
        <v>74</v>
      </c>
      <c r="N51" s="1">
        <v>49</v>
      </c>
      <c r="O51" s="1">
        <v>14</v>
      </c>
      <c r="P51" s="1">
        <v>65</v>
      </c>
      <c r="Q51" s="1">
        <v>50</v>
      </c>
      <c r="R51" s="1">
        <v>57</v>
      </c>
      <c r="S51" s="1">
        <v>21</v>
      </c>
      <c r="T51" s="1">
        <v>42</v>
      </c>
      <c r="U51" s="1">
        <v>10</v>
      </c>
      <c r="V51" s="1">
        <v>188</v>
      </c>
      <c r="W51" s="1">
        <v>41</v>
      </c>
      <c r="X51" s="1">
        <v>97</v>
      </c>
      <c r="Y51" s="1">
        <v>1646</v>
      </c>
      <c r="Z51" s="1">
        <v>46</v>
      </c>
      <c r="AA51" s="1">
        <v>848</v>
      </c>
      <c r="AB51" s="1">
        <v>45</v>
      </c>
      <c r="AC51" s="1">
        <v>43</v>
      </c>
      <c r="AD51" s="1" t="s">
        <v>117</v>
      </c>
      <c r="AE51" s="1">
        <v>504</v>
      </c>
      <c r="AF51" s="1" t="s">
        <v>872</v>
      </c>
      <c r="AG51" s="1" t="s">
        <v>843</v>
      </c>
      <c r="AH51" s="1" t="s">
        <v>1024</v>
      </c>
      <c r="AI51" s="1" t="s">
        <v>1119</v>
      </c>
      <c r="AJ51" s="1" t="s">
        <v>675</v>
      </c>
      <c r="AK51" s="1" t="s">
        <v>971</v>
      </c>
      <c r="AL51" s="1" t="s">
        <v>691</v>
      </c>
      <c r="AM51" s="1" t="s">
        <v>1053</v>
      </c>
      <c r="AN51" s="1" t="s">
        <v>795</v>
      </c>
      <c r="AO51" s="1" t="s">
        <v>1193</v>
      </c>
      <c r="AP51" s="1" t="s">
        <v>1084</v>
      </c>
      <c r="AQ51" s="1" t="s">
        <v>1382</v>
      </c>
      <c r="AR51" s="1" t="s">
        <v>674</v>
      </c>
      <c r="AS51" s="1" t="s">
        <v>659</v>
      </c>
      <c r="AT51" s="1" t="s">
        <v>1087</v>
      </c>
      <c r="AU51" s="1" t="s">
        <v>709</v>
      </c>
      <c r="AV51" s="1" t="s">
        <v>767</v>
      </c>
      <c r="AW51" s="1" t="s">
        <v>893</v>
      </c>
      <c r="AX51" s="1" t="s">
        <v>1078</v>
      </c>
      <c r="AY51" s="1" t="s">
        <v>635</v>
      </c>
      <c r="AZ51" s="1" t="s">
        <v>1323</v>
      </c>
      <c r="BA51" s="1" t="s">
        <v>827</v>
      </c>
      <c r="BB51" s="1" t="s">
        <v>1264</v>
      </c>
      <c r="BC51" s="1" t="s">
        <v>768</v>
      </c>
      <c r="BD51" s="1" t="s">
        <v>1251</v>
      </c>
      <c r="BE51" s="1" t="s">
        <v>1025</v>
      </c>
      <c r="BF51" s="1" t="s">
        <v>632</v>
      </c>
      <c r="BG51" s="1" t="s">
        <v>993</v>
      </c>
      <c r="BH51" s="1" t="s">
        <v>791</v>
      </c>
      <c r="BI51" s="1" t="s">
        <v>637</v>
      </c>
      <c r="BJ51" s="1" t="s">
        <v>627</v>
      </c>
      <c r="BK51" s="1" t="s">
        <v>985</v>
      </c>
      <c r="BL51" s="1" t="s">
        <v>949</v>
      </c>
      <c r="BM51" s="1" t="s">
        <v>10</v>
      </c>
      <c r="BN51" s="1" t="s">
        <v>610</v>
      </c>
      <c r="BO51" s="1" t="s">
        <v>1006</v>
      </c>
      <c r="BP51" s="1" t="s">
        <v>1376</v>
      </c>
      <c r="BQ51" s="1" t="s">
        <v>630</v>
      </c>
      <c r="BR51" s="1" t="s">
        <v>839</v>
      </c>
      <c r="BS51" s="1" t="s">
        <v>1027</v>
      </c>
      <c r="BT51" s="1" t="s">
        <v>982</v>
      </c>
      <c r="BU51" s="1" t="s">
        <v>643</v>
      </c>
      <c r="BV51" s="1" t="s">
        <v>839</v>
      </c>
      <c r="BW51" s="1" t="s">
        <v>661</v>
      </c>
      <c r="BX51" s="1" t="s">
        <v>1048</v>
      </c>
      <c r="BY51" s="1" t="s">
        <v>1391</v>
      </c>
      <c r="BZ51" s="1" t="s">
        <v>1135</v>
      </c>
      <c r="CA51" s="1" t="s">
        <v>737</v>
      </c>
      <c r="CB51" s="1" t="s">
        <v>720</v>
      </c>
      <c r="CC51" s="1" t="s">
        <v>10</v>
      </c>
      <c r="CD51" s="1" t="s">
        <v>897</v>
      </c>
      <c r="CE51" s="1" t="s">
        <v>1392</v>
      </c>
      <c r="CF51" s="1" t="s">
        <v>1393</v>
      </c>
      <c r="CG51" s="1" t="s">
        <v>985</v>
      </c>
      <c r="CH51" s="1" t="s">
        <v>887</v>
      </c>
      <c r="CI51" s="1" t="s">
        <v>649</v>
      </c>
      <c r="CJ51" s="1" t="s">
        <v>1010</v>
      </c>
      <c r="CK51" s="1" t="s">
        <v>649</v>
      </c>
      <c r="CL51" s="1" t="s">
        <v>10</v>
      </c>
      <c r="CM51" s="1" t="s">
        <v>663</v>
      </c>
      <c r="CN51" s="1" t="s">
        <v>1198</v>
      </c>
      <c r="CO51" s="1" t="s">
        <v>1249</v>
      </c>
      <c r="CP51" s="1" t="s">
        <v>1300</v>
      </c>
      <c r="CQ51" s="1" t="s">
        <v>1229</v>
      </c>
      <c r="CR51" s="1" t="s">
        <v>668</v>
      </c>
      <c r="CS51" s="1" t="s">
        <v>866</v>
      </c>
      <c r="CT51" s="1" t="s">
        <v>802</v>
      </c>
      <c r="CU51" s="1" t="s">
        <v>1323</v>
      </c>
      <c r="CV51" s="1" t="s">
        <v>1394</v>
      </c>
      <c r="CW51" s="1" t="s">
        <v>809</v>
      </c>
      <c r="CX51" s="1" t="s">
        <v>993</v>
      </c>
      <c r="CY51" s="1" t="s">
        <v>934</v>
      </c>
      <c r="CZ51" s="1" t="s">
        <v>892</v>
      </c>
      <c r="DA51" s="1" t="s">
        <v>897</v>
      </c>
      <c r="DB51" s="1" t="s">
        <v>986</v>
      </c>
      <c r="DC51" s="1" t="s">
        <v>1066</v>
      </c>
      <c r="DD51" s="1" t="s">
        <v>907</v>
      </c>
      <c r="DE51" s="1" t="s">
        <v>1395</v>
      </c>
      <c r="DF51" s="1" t="s">
        <v>693</v>
      </c>
      <c r="DG51" s="1" t="s">
        <v>1285</v>
      </c>
      <c r="DH51" s="1" t="s">
        <v>687</v>
      </c>
      <c r="DI51" s="1" t="s">
        <v>1192</v>
      </c>
      <c r="DJ51" s="1" t="s">
        <v>907</v>
      </c>
      <c r="DK51" s="1" t="s">
        <v>1107</v>
      </c>
      <c r="DL51" s="1" t="s">
        <v>1044</v>
      </c>
      <c r="DM51" s="1" t="s">
        <v>1396</v>
      </c>
      <c r="DN51" s="1" t="s">
        <v>1166</v>
      </c>
      <c r="DO51" s="1" t="s">
        <v>1112</v>
      </c>
      <c r="DP51" s="1" t="s">
        <v>674</v>
      </c>
      <c r="DQ51" s="1" t="s">
        <v>879</v>
      </c>
    </row>
    <row r="52" spans="1:121" x14ac:dyDescent="0.25">
      <c r="A52" s="1" t="s">
        <v>120</v>
      </c>
      <c r="B52" s="1">
        <v>47686</v>
      </c>
      <c r="C52" s="1">
        <v>36</v>
      </c>
      <c r="D52" s="1">
        <v>24</v>
      </c>
      <c r="E52" s="1">
        <v>58</v>
      </c>
      <c r="F52" s="1">
        <v>300</v>
      </c>
      <c r="G52" s="1">
        <v>4</v>
      </c>
      <c r="H52" s="1">
        <v>270</v>
      </c>
      <c r="I52" s="1">
        <v>6</v>
      </c>
      <c r="J52" s="1">
        <v>198</v>
      </c>
      <c r="K52" s="1">
        <v>9</v>
      </c>
      <c r="L52" s="1">
        <v>4828</v>
      </c>
      <c r="M52" s="1">
        <v>76</v>
      </c>
      <c r="N52" s="1">
        <v>49</v>
      </c>
      <c r="O52" s="1">
        <v>14</v>
      </c>
      <c r="P52" s="1">
        <v>65</v>
      </c>
      <c r="Q52" s="1">
        <v>49</v>
      </c>
      <c r="R52" s="1">
        <v>57</v>
      </c>
      <c r="S52" s="1">
        <v>21</v>
      </c>
      <c r="T52" s="1">
        <v>42</v>
      </c>
      <c r="U52" s="1">
        <v>10</v>
      </c>
      <c r="V52" s="1">
        <v>190</v>
      </c>
      <c r="W52" s="1">
        <v>41</v>
      </c>
      <c r="X52" s="1">
        <v>97</v>
      </c>
      <c r="Y52" s="1">
        <v>1643</v>
      </c>
      <c r="Z52" s="1">
        <v>45</v>
      </c>
      <c r="AA52" s="1">
        <v>849</v>
      </c>
      <c r="AB52" s="1">
        <v>45</v>
      </c>
      <c r="AC52" s="1">
        <v>44</v>
      </c>
      <c r="AD52" s="1" t="s">
        <v>117</v>
      </c>
      <c r="AE52" s="1">
        <v>503</v>
      </c>
      <c r="AF52" s="1" t="s">
        <v>1112</v>
      </c>
      <c r="AG52" s="1" t="s">
        <v>799</v>
      </c>
      <c r="AH52" s="1" t="s">
        <v>799</v>
      </c>
      <c r="AI52" s="1" t="s">
        <v>796</v>
      </c>
      <c r="AJ52" s="1" t="s">
        <v>635</v>
      </c>
      <c r="AK52" s="1" t="s">
        <v>971</v>
      </c>
      <c r="AL52" s="1" t="s">
        <v>810</v>
      </c>
      <c r="AM52" s="1" t="s">
        <v>1053</v>
      </c>
      <c r="AN52" s="1" t="s">
        <v>795</v>
      </c>
      <c r="AO52" s="1" t="s">
        <v>625</v>
      </c>
      <c r="AP52" s="1" t="s">
        <v>1084</v>
      </c>
      <c r="AQ52" s="1" t="s">
        <v>1397</v>
      </c>
      <c r="AR52" s="1" t="s">
        <v>674</v>
      </c>
      <c r="AS52" s="1" t="s">
        <v>659</v>
      </c>
      <c r="AT52" s="1" t="s">
        <v>1087</v>
      </c>
      <c r="AU52" s="1" t="s">
        <v>709</v>
      </c>
      <c r="AV52" s="1" t="s">
        <v>767</v>
      </c>
      <c r="AW52" s="1" t="s">
        <v>707</v>
      </c>
      <c r="AX52" s="1" t="s">
        <v>1237</v>
      </c>
      <c r="AY52" s="1" t="s">
        <v>927</v>
      </c>
      <c r="AZ52" s="1" t="s">
        <v>670</v>
      </c>
      <c r="BA52" s="1" t="s">
        <v>879</v>
      </c>
      <c r="BB52" s="1" t="s">
        <v>1264</v>
      </c>
      <c r="BC52" s="1" t="s">
        <v>799</v>
      </c>
      <c r="BD52" s="1" t="s">
        <v>691</v>
      </c>
      <c r="BE52" s="1" t="s">
        <v>1025</v>
      </c>
      <c r="BF52" s="1" t="s">
        <v>632</v>
      </c>
      <c r="BG52" s="1" t="s">
        <v>993</v>
      </c>
      <c r="BH52" s="1" t="s">
        <v>819</v>
      </c>
      <c r="BI52" s="1" t="s">
        <v>637</v>
      </c>
      <c r="BJ52" s="1" t="s">
        <v>765</v>
      </c>
      <c r="BK52" s="1" t="s">
        <v>985</v>
      </c>
      <c r="BL52" s="1" t="s">
        <v>876</v>
      </c>
      <c r="BM52" s="1" t="s">
        <v>10</v>
      </c>
      <c r="BN52" s="1" t="s">
        <v>610</v>
      </c>
      <c r="BO52" s="1" t="s">
        <v>1235</v>
      </c>
      <c r="BP52" s="1" t="s">
        <v>1398</v>
      </c>
      <c r="BQ52" s="1" t="s">
        <v>630</v>
      </c>
      <c r="BR52" s="1" t="s">
        <v>839</v>
      </c>
      <c r="BS52" s="1" t="s">
        <v>847</v>
      </c>
      <c r="BT52" s="1" t="s">
        <v>1399</v>
      </c>
      <c r="BU52" s="1" t="s">
        <v>643</v>
      </c>
      <c r="BV52" s="1" t="s">
        <v>1400</v>
      </c>
      <c r="BW52" s="1" t="s">
        <v>661</v>
      </c>
      <c r="BX52" s="1" t="s">
        <v>1048</v>
      </c>
      <c r="BY52" s="1" t="s">
        <v>1401</v>
      </c>
      <c r="BZ52" s="1" t="s">
        <v>1011</v>
      </c>
      <c r="CA52" s="1" t="s">
        <v>658</v>
      </c>
      <c r="CB52" s="1" t="s">
        <v>1402</v>
      </c>
      <c r="CC52" s="1" t="s">
        <v>10</v>
      </c>
      <c r="CD52" s="1" t="s">
        <v>675</v>
      </c>
      <c r="CE52" s="1" t="s">
        <v>1403</v>
      </c>
      <c r="CF52" s="1" t="s">
        <v>1404</v>
      </c>
      <c r="CG52" s="1" t="s">
        <v>644</v>
      </c>
      <c r="CH52" s="1" t="s">
        <v>887</v>
      </c>
      <c r="CI52" s="1" t="s">
        <v>649</v>
      </c>
      <c r="CJ52" s="1" t="s">
        <v>1166</v>
      </c>
      <c r="CK52" s="1" t="s">
        <v>649</v>
      </c>
      <c r="CL52" s="1" t="s">
        <v>10</v>
      </c>
      <c r="CM52" s="1" t="s">
        <v>1212</v>
      </c>
      <c r="CN52" s="1" t="s">
        <v>717</v>
      </c>
      <c r="CO52" s="1" t="s">
        <v>665</v>
      </c>
      <c r="CP52" s="1" t="s">
        <v>1300</v>
      </c>
      <c r="CQ52" s="1" t="s">
        <v>807</v>
      </c>
      <c r="CR52" s="1" t="s">
        <v>668</v>
      </c>
      <c r="CS52" s="1" t="s">
        <v>866</v>
      </c>
      <c r="CT52" s="1" t="s">
        <v>802</v>
      </c>
      <c r="CU52" s="1" t="s">
        <v>752</v>
      </c>
      <c r="CV52" s="1" t="s">
        <v>1405</v>
      </c>
      <c r="CW52" s="1" t="s">
        <v>842</v>
      </c>
      <c r="CX52" s="1" t="s">
        <v>993</v>
      </c>
      <c r="CY52" s="1" t="s">
        <v>934</v>
      </c>
      <c r="CZ52" s="1" t="s">
        <v>892</v>
      </c>
      <c r="DA52" s="1" t="s">
        <v>811</v>
      </c>
      <c r="DB52" s="1" t="s">
        <v>986</v>
      </c>
      <c r="DC52" s="1" t="s">
        <v>1147</v>
      </c>
      <c r="DD52" s="1" t="s">
        <v>907</v>
      </c>
      <c r="DE52" s="1" t="s">
        <v>1001</v>
      </c>
      <c r="DF52" s="1" t="s">
        <v>755</v>
      </c>
      <c r="DG52" s="1" t="s">
        <v>1285</v>
      </c>
      <c r="DH52" s="1" t="s">
        <v>687</v>
      </c>
      <c r="DI52" s="1" t="s">
        <v>1192</v>
      </c>
      <c r="DJ52" s="1" t="s">
        <v>951</v>
      </c>
      <c r="DK52" s="1" t="s">
        <v>1107</v>
      </c>
      <c r="DL52" s="1" t="s">
        <v>1044</v>
      </c>
      <c r="DM52" s="1" t="s">
        <v>1406</v>
      </c>
      <c r="DN52" s="1" t="s">
        <v>1010</v>
      </c>
      <c r="DO52" s="1" t="s">
        <v>818</v>
      </c>
      <c r="DP52" s="1" t="s">
        <v>674</v>
      </c>
      <c r="DQ52" s="1" t="s">
        <v>879</v>
      </c>
    </row>
    <row r="53" spans="1:121" x14ac:dyDescent="0.25">
      <c r="A53" s="1" t="s">
        <v>121</v>
      </c>
      <c r="B53" s="1">
        <v>47735</v>
      </c>
      <c r="C53" s="1">
        <v>36</v>
      </c>
      <c r="D53" s="1">
        <v>24</v>
      </c>
      <c r="E53" s="1">
        <v>58</v>
      </c>
      <c r="F53" s="1">
        <v>301</v>
      </c>
      <c r="G53" s="1">
        <v>4</v>
      </c>
      <c r="H53" s="1">
        <v>269</v>
      </c>
      <c r="I53" s="1">
        <v>6</v>
      </c>
      <c r="J53" s="1">
        <v>197</v>
      </c>
      <c r="K53" s="1">
        <v>9</v>
      </c>
      <c r="L53" s="1">
        <v>4817</v>
      </c>
      <c r="M53" s="1">
        <v>76</v>
      </c>
      <c r="N53" s="1">
        <v>49</v>
      </c>
      <c r="O53" s="1">
        <v>14</v>
      </c>
      <c r="P53" s="1">
        <v>65</v>
      </c>
      <c r="Q53" s="1">
        <v>49</v>
      </c>
      <c r="R53" s="1">
        <v>57</v>
      </c>
      <c r="S53" s="1">
        <v>20</v>
      </c>
      <c r="T53" s="1">
        <v>42</v>
      </c>
      <c r="U53" s="1">
        <v>10</v>
      </c>
      <c r="V53" s="1">
        <v>188</v>
      </c>
      <c r="W53" s="1">
        <v>41</v>
      </c>
      <c r="X53" s="1">
        <v>97</v>
      </c>
      <c r="Y53" s="1">
        <v>1637</v>
      </c>
      <c r="Z53" s="1">
        <v>45</v>
      </c>
      <c r="AA53" s="1">
        <v>850</v>
      </c>
      <c r="AB53" s="1">
        <v>45</v>
      </c>
      <c r="AC53" s="1">
        <v>44</v>
      </c>
      <c r="AD53" s="1" t="s">
        <v>117</v>
      </c>
      <c r="AE53" s="1">
        <v>509</v>
      </c>
      <c r="AF53" s="1" t="s">
        <v>1263</v>
      </c>
      <c r="AG53" s="1" t="s">
        <v>900</v>
      </c>
      <c r="AH53" s="1" t="s">
        <v>799</v>
      </c>
      <c r="AI53" s="1" t="s">
        <v>796</v>
      </c>
      <c r="AJ53" s="1" t="s">
        <v>927</v>
      </c>
      <c r="AK53" s="1" t="s">
        <v>908</v>
      </c>
      <c r="AL53" s="1" t="s">
        <v>907</v>
      </c>
      <c r="AM53" s="1" t="s">
        <v>1407</v>
      </c>
      <c r="AN53" s="1" t="s">
        <v>928</v>
      </c>
      <c r="AO53" s="1" t="s">
        <v>1144</v>
      </c>
      <c r="AP53" s="1" t="s">
        <v>1084</v>
      </c>
      <c r="AQ53" s="1" t="s">
        <v>1382</v>
      </c>
      <c r="AR53" s="1" t="s">
        <v>674</v>
      </c>
      <c r="AS53" s="1" t="s">
        <v>978</v>
      </c>
      <c r="AT53" s="1" t="s">
        <v>1087</v>
      </c>
      <c r="AU53" s="1" t="s">
        <v>774</v>
      </c>
      <c r="AV53" s="1" t="s">
        <v>767</v>
      </c>
      <c r="AW53" s="1" t="s">
        <v>893</v>
      </c>
      <c r="AX53" s="1" t="s">
        <v>1160</v>
      </c>
      <c r="AY53" s="1" t="s">
        <v>927</v>
      </c>
      <c r="AZ53" s="1" t="s">
        <v>1408</v>
      </c>
      <c r="BA53" s="1" t="s">
        <v>879</v>
      </c>
      <c r="BB53" s="1" t="s">
        <v>1264</v>
      </c>
      <c r="BC53" s="1" t="s">
        <v>799</v>
      </c>
      <c r="BD53" s="1" t="s">
        <v>632</v>
      </c>
      <c r="BE53" s="1" t="s">
        <v>1273</v>
      </c>
      <c r="BF53" s="1" t="s">
        <v>632</v>
      </c>
      <c r="BG53" s="1" t="s">
        <v>993</v>
      </c>
      <c r="BH53" s="1" t="s">
        <v>876</v>
      </c>
      <c r="BI53" s="1" t="s">
        <v>637</v>
      </c>
      <c r="BJ53" s="1" t="s">
        <v>627</v>
      </c>
      <c r="BK53" s="1" t="s">
        <v>985</v>
      </c>
      <c r="BL53" s="1" t="s">
        <v>949</v>
      </c>
      <c r="BM53" s="1" t="s">
        <v>10</v>
      </c>
      <c r="BN53" s="1" t="s">
        <v>610</v>
      </c>
      <c r="BO53" s="1" t="s">
        <v>1177</v>
      </c>
      <c r="BP53" s="1" t="s">
        <v>1409</v>
      </c>
      <c r="BQ53" s="1" t="s">
        <v>630</v>
      </c>
      <c r="BR53" s="1" t="s">
        <v>839</v>
      </c>
      <c r="BS53" s="1" t="s">
        <v>1099</v>
      </c>
      <c r="BT53" s="1" t="s">
        <v>1399</v>
      </c>
      <c r="BU53" s="1" t="s">
        <v>643</v>
      </c>
      <c r="BV53" s="1" t="s">
        <v>1400</v>
      </c>
      <c r="BW53" s="1" t="s">
        <v>661</v>
      </c>
      <c r="BX53" s="1" t="s">
        <v>1410</v>
      </c>
      <c r="BY53" s="1" t="s">
        <v>1411</v>
      </c>
      <c r="BZ53" s="1" t="s">
        <v>877</v>
      </c>
      <c r="CA53" s="1" t="s">
        <v>658</v>
      </c>
      <c r="CB53" s="1" t="s">
        <v>866</v>
      </c>
      <c r="CC53" s="1" t="s">
        <v>10</v>
      </c>
      <c r="CD53" s="1" t="s">
        <v>927</v>
      </c>
      <c r="CE53" s="1" t="s">
        <v>1412</v>
      </c>
      <c r="CF53" s="1" t="s">
        <v>1413</v>
      </c>
      <c r="CG53" s="1" t="s">
        <v>644</v>
      </c>
      <c r="CH53" s="1" t="s">
        <v>887</v>
      </c>
      <c r="CI53" s="1" t="s">
        <v>710</v>
      </c>
      <c r="CJ53" s="1" t="s">
        <v>1010</v>
      </c>
      <c r="CK53" s="1" t="s">
        <v>659</v>
      </c>
      <c r="CL53" s="1" t="s">
        <v>69</v>
      </c>
      <c r="CM53" s="1" t="s">
        <v>1247</v>
      </c>
      <c r="CN53" s="1" t="s">
        <v>917</v>
      </c>
      <c r="CO53" s="1" t="s">
        <v>894</v>
      </c>
      <c r="CP53" s="1" t="s">
        <v>1300</v>
      </c>
      <c r="CQ53" s="1" t="s">
        <v>665</v>
      </c>
      <c r="CR53" s="1" t="s">
        <v>668</v>
      </c>
      <c r="CS53" s="1" t="s">
        <v>866</v>
      </c>
      <c r="CT53" s="1" t="s">
        <v>802</v>
      </c>
      <c r="CU53" s="1" t="s">
        <v>1323</v>
      </c>
      <c r="CV53" s="1" t="s">
        <v>1394</v>
      </c>
      <c r="CW53" s="1" t="s">
        <v>842</v>
      </c>
      <c r="CX53" s="1" t="s">
        <v>646</v>
      </c>
      <c r="CY53" s="1" t="s">
        <v>740</v>
      </c>
      <c r="CZ53" s="1" t="s">
        <v>892</v>
      </c>
      <c r="DA53" s="1" t="s">
        <v>811</v>
      </c>
      <c r="DB53" s="1" t="s">
        <v>986</v>
      </c>
      <c r="DC53" s="1" t="s">
        <v>851</v>
      </c>
      <c r="DD53" s="1" t="s">
        <v>1114</v>
      </c>
      <c r="DE53" s="1" t="s">
        <v>1001</v>
      </c>
      <c r="DF53" s="1" t="s">
        <v>678</v>
      </c>
      <c r="DG53" s="1" t="s">
        <v>1414</v>
      </c>
      <c r="DH53" s="1" t="s">
        <v>861</v>
      </c>
      <c r="DI53" s="1" t="s">
        <v>1236</v>
      </c>
      <c r="DJ53" s="1" t="s">
        <v>790</v>
      </c>
      <c r="DK53" s="1" t="s">
        <v>610</v>
      </c>
      <c r="DL53" s="1" t="s">
        <v>1044</v>
      </c>
      <c r="DM53" s="1" t="s">
        <v>1233</v>
      </c>
      <c r="DN53" s="1" t="s">
        <v>1010</v>
      </c>
      <c r="DO53" s="1" t="s">
        <v>818</v>
      </c>
      <c r="DP53" s="1" t="s">
        <v>674</v>
      </c>
      <c r="DQ53" s="1" t="s">
        <v>1018</v>
      </c>
    </row>
    <row r="54" spans="1:121" x14ac:dyDescent="0.25">
      <c r="A54" s="1" t="s">
        <v>122</v>
      </c>
      <c r="B54" s="1">
        <v>47795</v>
      </c>
      <c r="C54" s="1">
        <v>35</v>
      </c>
      <c r="D54" s="1">
        <v>24</v>
      </c>
      <c r="E54" s="1">
        <v>58</v>
      </c>
      <c r="F54" s="1">
        <v>300</v>
      </c>
      <c r="G54" s="1">
        <v>4</v>
      </c>
      <c r="H54" s="1">
        <v>270</v>
      </c>
      <c r="I54" s="1">
        <v>6</v>
      </c>
      <c r="J54" s="1">
        <v>197</v>
      </c>
      <c r="K54" s="1">
        <v>9</v>
      </c>
      <c r="L54" s="1">
        <v>4819</v>
      </c>
      <c r="M54" s="1">
        <v>76</v>
      </c>
      <c r="N54" s="1">
        <v>52</v>
      </c>
      <c r="O54" s="1">
        <v>14</v>
      </c>
      <c r="P54" s="1">
        <v>64</v>
      </c>
      <c r="Q54" s="1">
        <v>49</v>
      </c>
      <c r="R54" s="1">
        <v>57</v>
      </c>
      <c r="S54" s="1">
        <v>20</v>
      </c>
      <c r="T54" s="1">
        <v>42</v>
      </c>
      <c r="U54" s="1">
        <v>10</v>
      </c>
      <c r="V54" s="1">
        <v>186</v>
      </c>
      <c r="W54" s="1">
        <v>41</v>
      </c>
      <c r="X54" s="1">
        <v>103</v>
      </c>
      <c r="Y54" s="1">
        <v>1648</v>
      </c>
      <c r="Z54" s="1">
        <v>45</v>
      </c>
      <c r="AA54" s="1">
        <v>850</v>
      </c>
      <c r="AB54" s="1">
        <v>45</v>
      </c>
      <c r="AC54" s="1">
        <v>46</v>
      </c>
      <c r="AD54" s="1" t="s">
        <v>117</v>
      </c>
      <c r="AE54" s="1">
        <v>509</v>
      </c>
      <c r="AF54" s="1" t="s">
        <v>1112</v>
      </c>
      <c r="AG54" s="1" t="s">
        <v>900</v>
      </c>
      <c r="AH54" s="1" t="s">
        <v>799</v>
      </c>
      <c r="AI54" s="1" t="s">
        <v>828</v>
      </c>
      <c r="AJ54" s="1" t="s">
        <v>927</v>
      </c>
      <c r="AK54" s="1" t="s">
        <v>678</v>
      </c>
      <c r="AL54" s="1" t="s">
        <v>873</v>
      </c>
      <c r="AM54" s="1" t="s">
        <v>1102</v>
      </c>
      <c r="AN54" s="1" t="s">
        <v>795</v>
      </c>
      <c r="AO54" s="1" t="s">
        <v>625</v>
      </c>
      <c r="AP54" s="1" t="s">
        <v>1192</v>
      </c>
      <c r="AQ54" s="1" t="s">
        <v>1194</v>
      </c>
      <c r="AR54" s="1" t="s">
        <v>674</v>
      </c>
      <c r="AS54" s="1" t="s">
        <v>719</v>
      </c>
      <c r="AT54" s="1" t="s">
        <v>1087</v>
      </c>
      <c r="AU54" s="1" t="s">
        <v>774</v>
      </c>
      <c r="AV54" s="1" t="s">
        <v>767</v>
      </c>
      <c r="AW54" s="1" t="s">
        <v>837</v>
      </c>
      <c r="AX54" s="1" t="s">
        <v>1085</v>
      </c>
      <c r="AY54" s="1" t="s">
        <v>1221</v>
      </c>
      <c r="AZ54" s="1" t="s">
        <v>906</v>
      </c>
      <c r="BA54" s="1" t="s">
        <v>637</v>
      </c>
      <c r="BB54" s="1" t="s">
        <v>1264</v>
      </c>
      <c r="BC54" s="1" t="s">
        <v>1024</v>
      </c>
      <c r="BD54" s="1" t="s">
        <v>614</v>
      </c>
      <c r="BE54" s="1" t="s">
        <v>1273</v>
      </c>
      <c r="BF54" s="1" t="s">
        <v>632</v>
      </c>
      <c r="BG54" s="1" t="s">
        <v>646</v>
      </c>
      <c r="BH54" s="1" t="s">
        <v>705</v>
      </c>
      <c r="BI54" s="1" t="s">
        <v>1018</v>
      </c>
      <c r="BJ54" s="1" t="s">
        <v>624</v>
      </c>
      <c r="BK54" s="1" t="s">
        <v>985</v>
      </c>
      <c r="BL54" s="1" t="s">
        <v>639</v>
      </c>
      <c r="BM54" s="1" t="s">
        <v>10</v>
      </c>
      <c r="BN54" s="1" t="s">
        <v>1209</v>
      </c>
      <c r="BO54" s="1" t="s">
        <v>1415</v>
      </c>
      <c r="BP54" s="1" t="s">
        <v>835</v>
      </c>
      <c r="BQ54" s="1" t="s">
        <v>630</v>
      </c>
      <c r="BR54" s="1" t="s">
        <v>839</v>
      </c>
      <c r="BS54" s="1" t="s">
        <v>1099</v>
      </c>
      <c r="BT54" s="1" t="s">
        <v>943</v>
      </c>
      <c r="BU54" s="1" t="s">
        <v>643</v>
      </c>
      <c r="BV54" s="1" t="s">
        <v>1400</v>
      </c>
      <c r="BW54" s="1" t="s">
        <v>661</v>
      </c>
      <c r="BX54" s="1" t="s">
        <v>1349</v>
      </c>
      <c r="BY54" s="1" t="s">
        <v>1416</v>
      </c>
      <c r="BZ54" s="1" t="s">
        <v>1135</v>
      </c>
      <c r="CA54" s="1" t="s">
        <v>658</v>
      </c>
      <c r="CB54" s="1" t="s">
        <v>1402</v>
      </c>
      <c r="CC54" s="1" t="s">
        <v>10</v>
      </c>
      <c r="CD54" s="1" t="s">
        <v>635</v>
      </c>
      <c r="CE54" s="1" t="s">
        <v>1417</v>
      </c>
      <c r="CF54" s="1" t="s">
        <v>1418</v>
      </c>
      <c r="CG54" s="1" t="s">
        <v>644</v>
      </c>
      <c r="CH54" s="1" t="s">
        <v>887</v>
      </c>
      <c r="CI54" s="1" t="s">
        <v>710</v>
      </c>
      <c r="CJ54" s="1" t="s">
        <v>633</v>
      </c>
      <c r="CK54" s="1" t="s">
        <v>710</v>
      </c>
      <c r="CL54" s="1" t="s">
        <v>69</v>
      </c>
      <c r="CM54" s="1" t="s">
        <v>1212</v>
      </c>
      <c r="CN54" s="1" t="s">
        <v>1075</v>
      </c>
      <c r="CO54" s="1" t="s">
        <v>894</v>
      </c>
      <c r="CP54" s="1" t="s">
        <v>1300</v>
      </c>
      <c r="CQ54" s="1" t="s">
        <v>1038</v>
      </c>
      <c r="CR54" s="1" t="s">
        <v>668</v>
      </c>
      <c r="CS54" s="1" t="s">
        <v>866</v>
      </c>
      <c r="CT54" s="1" t="s">
        <v>1264</v>
      </c>
      <c r="CU54" s="1" t="s">
        <v>1142</v>
      </c>
      <c r="CV54" s="1" t="s">
        <v>671</v>
      </c>
      <c r="CW54" s="1" t="s">
        <v>809</v>
      </c>
      <c r="CX54" s="1" t="s">
        <v>1118</v>
      </c>
      <c r="CY54" s="1" t="s">
        <v>632</v>
      </c>
      <c r="CZ54" s="1" t="s">
        <v>892</v>
      </c>
      <c r="DA54" s="1" t="s">
        <v>811</v>
      </c>
      <c r="DB54" s="1" t="s">
        <v>986</v>
      </c>
      <c r="DC54" s="1" t="s">
        <v>1147</v>
      </c>
      <c r="DD54" s="1" t="s">
        <v>790</v>
      </c>
      <c r="DE54" s="1" t="s">
        <v>1419</v>
      </c>
      <c r="DF54" s="1" t="s">
        <v>678</v>
      </c>
      <c r="DG54" s="1" t="s">
        <v>1420</v>
      </c>
      <c r="DH54" s="1" t="s">
        <v>889</v>
      </c>
      <c r="DI54" s="1" t="s">
        <v>1236</v>
      </c>
      <c r="DJ54" s="1" t="s">
        <v>681</v>
      </c>
      <c r="DK54" s="1" t="s">
        <v>1209</v>
      </c>
      <c r="DL54" s="1" t="s">
        <v>1307</v>
      </c>
      <c r="DM54" s="1" t="s">
        <v>1421</v>
      </c>
      <c r="DN54" s="1" t="s">
        <v>1166</v>
      </c>
      <c r="DO54" s="1" t="s">
        <v>1112</v>
      </c>
      <c r="DP54" s="1" t="s">
        <v>674</v>
      </c>
      <c r="DQ54" s="1" t="s">
        <v>1018</v>
      </c>
    </row>
    <row r="55" spans="1:121" x14ac:dyDescent="0.25">
      <c r="A55" s="1" t="s">
        <v>123</v>
      </c>
      <c r="B55" s="1">
        <v>47815</v>
      </c>
      <c r="C55" s="1">
        <v>36</v>
      </c>
      <c r="D55" s="1">
        <v>24</v>
      </c>
      <c r="E55" s="1">
        <v>58</v>
      </c>
      <c r="F55" s="1">
        <v>300</v>
      </c>
      <c r="G55" s="1">
        <v>4</v>
      </c>
      <c r="H55" s="1">
        <v>271</v>
      </c>
      <c r="I55" s="1">
        <v>6</v>
      </c>
      <c r="J55" s="1">
        <v>199</v>
      </c>
      <c r="K55" s="1">
        <v>9</v>
      </c>
      <c r="L55" s="1">
        <v>4815</v>
      </c>
      <c r="M55" s="1">
        <v>76</v>
      </c>
      <c r="N55" s="1">
        <v>52</v>
      </c>
      <c r="O55" s="1">
        <v>14</v>
      </c>
      <c r="P55" s="1">
        <v>65</v>
      </c>
      <c r="Q55" s="1">
        <v>49</v>
      </c>
      <c r="R55" s="1">
        <v>60</v>
      </c>
      <c r="S55" s="1">
        <v>21</v>
      </c>
      <c r="T55" s="1">
        <v>42</v>
      </c>
      <c r="U55" s="1">
        <v>7</v>
      </c>
      <c r="V55" s="1">
        <v>183</v>
      </c>
      <c r="W55" s="1">
        <v>41</v>
      </c>
      <c r="X55" s="1">
        <v>102</v>
      </c>
      <c r="Y55" s="1">
        <v>1651</v>
      </c>
      <c r="Z55" s="1">
        <v>45</v>
      </c>
      <c r="AA55" s="1">
        <v>849</v>
      </c>
      <c r="AB55" s="1">
        <v>45</v>
      </c>
      <c r="AC55" s="1">
        <v>44</v>
      </c>
      <c r="AD55" s="1" t="s">
        <v>117</v>
      </c>
      <c r="AE55" s="1">
        <v>511</v>
      </c>
      <c r="AF55" s="1" t="s">
        <v>1112</v>
      </c>
      <c r="AG55" s="1" t="s">
        <v>900</v>
      </c>
      <c r="AH55" s="1" t="s">
        <v>1024</v>
      </c>
      <c r="AI55" s="1" t="s">
        <v>828</v>
      </c>
      <c r="AJ55" s="1" t="s">
        <v>927</v>
      </c>
      <c r="AK55" s="1" t="s">
        <v>971</v>
      </c>
      <c r="AL55" s="1" t="s">
        <v>873</v>
      </c>
      <c r="AM55" s="1" t="s">
        <v>1422</v>
      </c>
      <c r="AN55" s="1" t="s">
        <v>1082</v>
      </c>
      <c r="AO55" s="1" t="s">
        <v>1096</v>
      </c>
      <c r="AP55" s="1" t="s">
        <v>1192</v>
      </c>
      <c r="AQ55" s="1" t="s">
        <v>1382</v>
      </c>
      <c r="AR55" s="1" t="s">
        <v>674</v>
      </c>
      <c r="AS55" s="1" t="s">
        <v>719</v>
      </c>
      <c r="AT55" s="1" t="s">
        <v>1087</v>
      </c>
      <c r="AU55" s="1" t="s">
        <v>680</v>
      </c>
      <c r="AV55" s="1" t="s">
        <v>767</v>
      </c>
      <c r="AW55" s="1" t="s">
        <v>917</v>
      </c>
      <c r="AX55" s="1" t="s">
        <v>1160</v>
      </c>
      <c r="AY55" s="1" t="s">
        <v>927</v>
      </c>
      <c r="AZ55" s="1" t="s">
        <v>821</v>
      </c>
      <c r="BA55" s="1" t="s">
        <v>637</v>
      </c>
      <c r="BB55" s="1" t="s">
        <v>1264</v>
      </c>
      <c r="BC55" s="1" t="s">
        <v>1024</v>
      </c>
      <c r="BD55" s="1" t="s">
        <v>1251</v>
      </c>
      <c r="BE55" s="1" t="s">
        <v>1025</v>
      </c>
      <c r="BF55" s="1" t="s">
        <v>632</v>
      </c>
      <c r="BG55" s="1" t="s">
        <v>993</v>
      </c>
      <c r="BH55" s="1" t="s">
        <v>876</v>
      </c>
      <c r="BI55" s="1" t="s">
        <v>1018</v>
      </c>
      <c r="BJ55" s="1" t="s">
        <v>868</v>
      </c>
      <c r="BK55" s="1" t="s">
        <v>985</v>
      </c>
      <c r="BL55" s="1" t="s">
        <v>900</v>
      </c>
      <c r="BM55" s="1" t="s">
        <v>10</v>
      </c>
      <c r="BN55" s="1" t="s">
        <v>1209</v>
      </c>
      <c r="BO55" s="1" t="s">
        <v>1415</v>
      </c>
      <c r="BP55" s="1" t="s">
        <v>1423</v>
      </c>
      <c r="BQ55" s="1" t="s">
        <v>630</v>
      </c>
      <c r="BR55" s="1" t="s">
        <v>839</v>
      </c>
      <c r="BS55" s="1" t="s">
        <v>968</v>
      </c>
      <c r="BT55" s="1" t="s">
        <v>1399</v>
      </c>
      <c r="BU55" s="1" t="s">
        <v>630</v>
      </c>
      <c r="BV55" s="1" t="s">
        <v>839</v>
      </c>
      <c r="BW55" s="1" t="s">
        <v>661</v>
      </c>
      <c r="BX55" s="1" t="s">
        <v>1424</v>
      </c>
      <c r="BY55" s="1" t="s">
        <v>1425</v>
      </c>
      <c r="BZ55" s="1" t="s">
        <v>925</v>
      </c>
      <c r="CA55" s="1" t="s">
        <v>658</v>
      </c>
      <c r="CB55" s="1" t="s">
        <v>720</v>
      </c>
      <c r="CC55" s="1" t="s">
        <v>69</v>
      </c>
      <c r="CD55" s="1" t="s">
        <v>635</v>
      </c>
      <c r="CE55" s="1" t="s">
        <v>1426</v>
      </c>
      <c r="CF55" s="1" t="s">
        <v>1418</v>
      </c>
      <c r="CG55" s="1" t="s">
        <v>644</v>
      </c>
      <c r="CH55" s="1" t="s">
        <v>887</v>
      </c>
      <c r="CI55" s="1" t="s">
        <v>710</v>
      </c>
      <c r="CJ55" s="1" t="s">
        <v>1010</v>
      </c>
      <c r="CK55" s="1" t="s">
        <v>710</v>
      </c>
      <c r="CL55" s="1" t="s">
        <v>69</v>
      </c>
      <c r="CM55" s="1" t="s">
        <v>806</v>
      </c>
      <c r="CN55" s="1" t="s">
        <v>1075</v>
      </c>
      <c r="CO55" s="1" t="s">
        <v>665</v>
      </c>
      <c r="CP55" s="1" t="s">
        <v>978</v>
      </c>
      <c r="CQ55" s="1" t="s">
        <v>1021</v>
      </c>
      <c r="CR55" s="1" t="s">
        <v>668</v>
      </c>
      <c r="CS55" s="1" t="s">
        <v>866</v>
      </c>
      <c r="CT55" s="1" t="s">
        <v>1264</v>
      </c>
      <c r="CU55" s="1" t="s">
        <v>1111</v>
      </c>
      <c r="CV55" s="1" t="s">
        <v>721</v>
      </c>
      <c r="CW55" s="1" t="s">
        <v>946</v>
      </c>
      <c r="CX55" s="1" t="s">
        <v>1118</v>
      </c>
      <c r="CY55" s="1" t="s">
        <v>632</v>
      </c>
      <c r="CZ55" s="1" t="s">
        <v>892</v>
      </c>
      <c r="DA55" s="1" t="s">
        <v>897</v>
      </c>
      <c r="DB55" s="1" t="s">
        <v>986</v>
      </c>
      <c r="DC55" s="1" t="s">
        <v>824</v>
      </c>
      <c r="DD55" s="1" t="s">
        <v>790</v>
      </c>
      <c r="DE55" s="1" t="s">
        <v>1395</v>
      </c>
      <c r="DF55" s="1" t="s">
        <v>908</v>
      </c>
      <c r="DG55" s="1" t="s">
        <v>1414</v>
      </c>
      <c r="DH55" s="1" t="s">
        <v>889</v>
      </c>
      <c r="DI55" s="1" t="s">
        <v>1236</v>
      </c>
      <c r="DJ55" s="1" t="s">
        <v>681</v>
      </c>
      <c r="DK55" s="1" t="s">
        <v>1427</v>
      </c>
      <c r="DL55" s="1" t="s">
        <v>1428</v>
      </c>
      <c r="DM55" s="1" t="s">
        <v>1396</v>
      </c>
      <c r="DN55" s="1" t="s">
        <v>700</v>
      </c>
      <c r="DO55" s="1" t="s">
        <v>816</v>
      </c>
      <c r="DP55" s="1" t="s">
        <v>674</v>
      </c>
      <c r="DQ55" s="1" t="s">
        <v>1018</v>
      </c>
    </row>
    <row r="56" spans="1:121" x14ac:dyDescent="0.25">
      <c r="A56" s="1" t="s">
        <v>124</v>
      </c>
      <c r="B56" s="1">
        <v>47958</v>
      </c>
      <c r="C56" s="1">
        <v>35</v>
      </c>
      <c r="D56" s="1">
        <v>24</v>
      </c>
      <c r="E56" s="1">
        <v>61</v>
      </c>
      <c r="F56" s="1">
        <v>301</v>
      </c>
      <c r="G56" s="1">
        <v>4</v>
      </c>
      <c r="H56" s="1">
        <v>272</v>
      </c>
      <c r="I56" s="1">
        <v>6</v>
      </c>
      <c r="J56" s="1">
        <v>201</v>
      </c>
      <c r="K56" s="1">
        <v>9</v>
      </c>
      <c r="L56" s="1">
        <v>4831</v>
      </c>
      <c r="M56" s="1">
        <v>76</v>
      </c>
      <c r="N56" s="1">
        <v>52</v>
      </c>
      <c r="O56" s="1">
        <v>14</v>
      </c>
      <c r="P56" s="1">
        <v>65</v>
      </c>
      <c r="Q56" s="1">
        <v>49</v>
      </c>
      <c r="R56" s="1">
        <v>61</v>
      </c>
      <c r="S56" s="1">
        <v>21</v>
      </c>
      <c r="T56" s="1">
        <v>42</v>
      </c>
      <c r="U56" s="1">
        <v>7</v>
      </c>
      <c r="V56" s="1">
        <v>184</v>
      </c>
      <c r="W56" s="1">
        <v>41</v>
      </c>
      <c r="X56" s="1">
        <v>93</v>
      </c>
      <c r="Y56" s="1">
        <v>1658</v>
      </c>
      <c r="Z56" s="1">
        <v>45</v>
      </c>
      <c r="AA56" s="1">
        <v>850</v>
      </c>
      <c r="AB56" s="1">
        <v>45</v>
      </c>
      <c r="AC56" s="1">
        <v>44</v>
      </c>
      <c r="AD56" s="1" t="s">
        <v>117</v>
      </c>
      <c r="AE56" s="1">
        <v>516</v>
      </c>
      <c r="AF56" s="1" t="s">
        <v>686</v>
      </c>
      <c r="AG56" s="1" t="s">
        <v>900</v>
      </c>
      <c r="AH56" s="1" t="s">
        <v>799</v>
      </c>
      <c r="AI56" s="1" t="s">
        <v>1241</v>
      </c>
      <c r="AJ56" s="1" t="s">
        <v>635</v>
      </c>
      <c r="AK56" s="1" t="s">
        <v>1224</v>
      </c>
      <c r="AL56" s="1" t="s">
        <v>873</v>
      </c>
      <c r="AM56" s="1" t="s">
        <v>1429</v>
      </c>
      <c r="AN56" s="1" t="s">
        <v>1430</v>
      </c>
      <c r="AO56" s="1" t="s">
        <v>1186</v>
      </c>
      <c r="AP56" s="1" t="s">
        <v>1192</v>
      </c>
      <c r="AQ56" s="1" t="s">
        <v>756</v>
      </c>
      <c r="AR56" s="1" t="s">
        <v>674</v>
      </c>
      <c r="AS56" s="1" t="s">
        <v>1019</v>
      </c>
      <c r="AT56" s="1" t="s">
        <v>1087</v>
      </c>
      <c r="AU56" s="1" t="s">
        <v>774</v>
      </c>
      <c r="AV56" s="1" t="s">
        <v>767</v>
      </c>
      <c r="AW56" s="1" t="s">
        <v>642</v>
      </c>
      <c r="AX56" s="1" t="s">
        <v>1218</v>
      </c>
      <c r="AY56" s="1" t="s">
        <v>1221</v>
      </c>
      <c r="AZ56" s="1" t="s">
        <v>611</v>
      </c>
      <c r="BA56" s="1" t="s">
        <v>1018</v>
      </c>
      <c r="BB56" s="1" t="s">
        <v>1264</v>
      </c>
      <c r="BC56" s="1" t="s">
        <v>900</v>
      </c>
      <c r="BD56" s="1" t="s">
        <v>810</v>
      </c>
      <c r="BE56" s="1" t="s">
        <v>1273</v>
      </c>
      <c r="BF56" s="1" t="s">
        <v>632</v>
      </c>
      <c r="BG56" s="1" t="s">
        <v>646</v>
      </c>
      <c r="BH56" s="1" t="s">
        <v>949</v>
      </c>
      <c r="BI56" s="1" t="s">
        <v>1018</v>
      </c>
      <c r="BJ56" s="1" t="s">
        <v>868</v>
      </c>
      <c r="BK56" s="1" t="s">
        <v>985</v>
      </c>
      <c r="BL56" s="1" t="s">
        <v>900</v>
      </c>
      <c r="BM56" s="1" t="s">
        <v>10</v>
      </c>
      <c r="BN56" s="1" t="s">
        <v>1209</v>
      </c>
      <c r="BO56" s="1" t="s">
        <v>1053</v>
      </c>
      <c r="BP56" s="1" t="s">
        <v>1431</v>
      </c>
      <c r="BQ56" s="1" t="s">
        <v>630</v>
      </c>
      <c r="BR56" s="1" t="s">
        <v>839</v>
      </c>
      <c r="BS56" s="1" t="s">
        <v>968</v>
      </c>
      <c r="BT56" s="1" t="s">
        <v>982</v>
      </c>
      <c r="BU56" s="1" t="s">
        <v>643</v>
      </c>
      <c r="BV56" s="1" t="s">
        <v>978</v>
      </c>
      <c r="BW56" s="1" t="s">
        <v>661</v>
      </c>
      <c r="BX56" s="1" t="s">
        <v>1432</v>
      </c>
      <c r="BY56" s="1" t="s">
        <v>1433</v>
      </c>
      <c r="BZ56" s="1" t="s">
        <v>705</v>
      </c>
      <c r="CA56" s="1" t="s">
        <v>658</v>
      </c>
      <c r="CB56" s="1" t="s">
        <v>720</v>
      </c>
      <c r="CC56" s="1" t="s">
        <v>69</v>
      </c>
      <c r="CD56" s="1" t="s">
        <v>635</v>
      </c>
      <c r="CE56" s="1" t="s">
        <v>1434</v>
      </c>
      <c r="CF56" s="1" t="s">
        <v>1435</v>
      </c>
      <c r="CG56" s="1" t="s">
        <v>644</v>
      </c>
      <c r="CH56" s="1" t="s">
        <v>887</v>
      </c>
      <c r="CI56" s="1" t="s">
        <v>710</v>
      </c>
      <c r="CJ56" s="1" t="s">
        <v>700</v>
      </c>
      <c r="CK56" s="1" t="s">
        <v>710</v>
      </c>
      <c r="CL56" s="1" t="s">
        <v>69</v>
      </c>
      <c r="CM56" s="1" t="s">
        <v>663</v>
      </c>
      <c r="CN56" s="1" t="s">
        <v>864</v>
      </c>
      <c r="CO56" s="1" t="s">
        <v>918</v>
      </c>
      <c r="CP56" s="1" t="s">
        <v>680</v>
      </c>
      <c r="CQ56" s="1" t="s">
        <v>1141</v>
      </c>
      <c r="CR56" s="1" t="s">
        <v>668</v>
      </c>
      <c r="CS56" s="1" t="s">
        <v>866</v>
      </c>
      <c r="CT56" s="1" t="s">
        <v>1264</v>
      </c>
      <c r="CU56" s="1" t="s">
        <v>752</v>
      </c>
      <c r="CV56" s="1" t="s">
        <v>671</v>
      </c>
      <c r="CW56" s="1" t="s">
        <v>1284</v>
      </c>
      <c r="CX56" s="1" t="s">
        <v>1118</v>
      </c>
      <c r="CY56" s="1" t="s">
        <v>632</v>
      </c>
      <c r="CZ56" s="1" t="s">
        <v>892</v>
      </c>
      <c r="DA56" s="1" t="s">
        <v>702</v>
      </c>
      <c r="DB56" s="1" t="s">
        <v>986</v>
      </c>
      <c r="DC56" s="1" t="s">
        <v>735</v>
      </c>
      <c r="DD56" s="1" t="s">
        <v>790</v>
      </c>
      <c r="DE56" s="1" t="s">
        <v>1436</v>
      </c>
      <c r="DF56" s="1" t="s">
        <v>964</v>
      </c>
      <c r="DG56" s="1" t="s">
        <v>1330</v>
      </c>
      <c r="DH56" s="1" t="s">
        <v>889</v>
      </c>
      <c r="DI56" s="1" t="s">
        <v>1331</v>
      </c>
      <c r="DJ56" s="1" t="s">
        <v>681</v>
      </c>
      <c r="DK56" s="1" t="s">
        <v>1427</v>
      </c>
      <c r="DL56" s="1" t="s">
        <v>1065</v>
      </c>
      <c r="DM56" s="1" t="s">
        <v>1233</v>
      </c>
      <c r="DN56" s="1" t="s">
        <v>700</v>
      </c>
      <c r="DO56" s="1" t="s">
        <v>874</v>
      </c>
      <c r="DP56" s="1" t="s">
        <v>674</v>
      </c>
      <c r="DQ56" s="1" t="s">
        <v>1018</v>
      </c>
    </row>
    <row r="57" spans="1:121" x14ac:dyDescent="0.25">
      <c r="A57" s="1" t="s">
        <v>125</v>
      </c>
      <c r="B57" s="1">
        <v>48015</v>
      </c>
      <c r="C57" s="1">
        <v>37</v>
      </c>
      <c r="D57" s="1">
        <v>24</v>
      </c>
      <c r="E57" s="1">
        <v>61</v>
      </c>
      <c r="F57" s="1">
        <v>301</v>
      </c>
      <c r="G57" s="1">
        <v>4</v>
      </c>
      <c r="H57" s="1">
        <v>272</v>
      </c>
      <c r="I57" s="1">
        <v>6</v>
      </c>
      <c r="J57" s="1">
        <v>201</v>
      </c>
      <c r="K57" s="1">
        <v>9</v>
      </c>
      <c r="L57" s="1">
        <v>4855</v>
      </c>
      <c r="M57" s="1">
        <v>75</v>
      </c>
      <c r="N57" s="1">
        <v>53</v>
      </c>
      <c r="O57" s="1">
        <v>14</v>
      </c>
      <c r="P57" s="1">
        <v>65</v>
      </c>
      <c r="Q57" s="1">
        <v>49</v>
      </c>
      <c r="R57" s="1">
        <v>61</v>
      </c>
      <c r="S57" s="1">
        <v>20</v>
      </c>
      <c r="T57" s="1">
        <v>42</v>
      </c>
      <c r="U57" s="1">
        <v>7</v>
      </c>
      <c r="V57" s="1">
        <v>185</v>
      </c>
      <c r="W57" s="1">
        <v>41</v>
      </c>
      <c r="X57" s="1">
        <v>93</v>
      </c>
      <c r="Y57" s="1">
        <v>1646</v>
      </c>
      <c r="Z57" s="1">
        <v>45</v>
      </c>
      <c r="AA57" s="1">
        <v>858</v>
      </c>
      <c r="AB57" s="1">
        <v>46</v>
      </c>
      <c r="AC57" s="1">
        <v>44</v>
      </c>
      <c r="AD57" s="1" t="s">
        <v>117</v>
      </c>
      <c r="AE57" s="1">
        <v>515</v>
      </c>
      <c r="AF57" s="1" t="s">
        <v>686</v>
      </c>
      <c r="AG57" s="1" t="s">
        <v>768</v>
      </c>
      <c r="AH57" s="1" t="s">
        <v>949</v>
      </c>
      <c r="AI57" s="1" t="s">
        <v>1185</v>
      </c>
      <c r="AJ57" s="1" t="s">
        <v>635</v>
      </c>
      <c r="AK57" s="1" t="s">
        <v>928</v>
      </c>
      <c r="AL57" s="1" t="s">
        <v>907</v>
      </c>
      <c r="AM57" s="1" t="s">
        <v>1131</v>
      </c>
      <c r="AN57" s="1" t="s">
        <v>1437</v>
      </c>
      <c r="AO57" s="1" t="s">
        <v>1438</v>
      </c>
      <c r="AP57" s="1" t="s">
        <v>1236</v>
      </c>
      <c r="AQ57" s="1" t="s">
        <v>818</v>
      </c>
      <c r="AR57" s="1" t="s">
        <v>674</v>
      </c>
      <c r="AS57" s="1" t="s">
        <v>1019</v>
      </c>
      <c r="AT57" s="1" t="s">
        <v>1087</v>
      </c>
      <c r="AU57" s="1" t="s">
        <v>774</v>
      </c>
      <c r="AV57" s="1" t="s">
        <v>741</v>
      </c>
      <c r="AW57" s="1" t="s">
        <v>1075</v>
      </c>
      <c r="AX57" s="1" t="s">
        <v>1132</v>
      </c>
      <c r="AY57" s="1" t="s">
        <v>1221</v>
      </c>
      <c r="AZ57" s="1" t="s">
        <v>1439</v>
      </c>
      <c r="BA57" s="1" t="s">
        <v>637</v>
      </c>
      <c r="BB57" s="1" t="s">
        <v>1264</v>
      </c>
      <c r="BC57" s="1" t="s">
        <v>843</v>
      </c>
      <c r="BD57" s="1" t="s">
        <v>810</v>
      </c>
      <c r="BE57" s="1" t="s">
        <v>726</v>
      </c>
      <c r="BF57" s="1" t="s">
        <v>673</v>
      </c>
      <c r="BG57" s="1" t="s">
        <v>646</v>
      </c>
      <c r="BH57" s="1" t="s">
        <v>949</v>
      </c>
      <c r="BI57" s="1" t="s">
        <v>766</v>
      </c>
      <c r="BJ57" s="1" t="s">
        <v>868</v>
      </c>
      <c r="BK57" s="1" t="s">
        <v>985</v>
      </c>
      <c r="BL57" s="1" t="s">
        <v>843</v>
      </c>
      <c r="BM57" s="1" t="s">
        <v>10</v>
      </c>
      <c r="BN57" s="1" t="s">
        <v>1107</v>
      </c>
      <c r="BO57" s="1" t="s">
        <v>1407</v>
      </c>
      <c r="BP57" s="1" t="s">
        <v>1440</v>
      </c>
      <c r="BQ57" s="1" t="s">
        <v>630</v>
      </c>
      <c r="BR57" s="1" t="s">
        <v>839</v>
      </c>
      <c r="BS57" s="1" t="s">
        <v>968</v>
      </c>
      <c r="BT57" s="1" t="s">
        <v>1399</v>
      </c>
      <c r="BU57" s="1" t="s">
        <v>643</v>
      </c>
      <c r="BV57" s="1" t="s">
        <v>649</v>
      </c>
      <c r="BW57" s="1" t="s">
        <v>661</v>
      </c>
      <c r="BX57" s="1" t="s">
        <v>1432</v>
      </c>
      <c r="BY57" s="1" t="s">
        <v>1441</v>
      </c>
      <c r="BZ57" s="1" t="s">
        <v>770</v>
      </c>
      <c r="CA57" s="1" t="s">
        <v>658</v>
      </c>
      <c r="CB57" s="1" t="s">
        <v>1022</v>
      </c>
      <c r="CC57" s="1" t="s">
        <v>69</v>
      </c>
      <c r="CD57" s="1" t="s">
        <v>635</v>
      </c>
      <c r="CE57" s="1" t="s">
        <v>862</v>
      </c>
      <c r="CF57" s="1" t="s">
        <v>1442</v>
      </c>
      <c r="CG57" s="1" t="s">
        <v>644</v>
      </c>
      <c r="CH57" s="1" t="s">
        <v>887</v>
      </c>
      <c r="CI57" s="1" t="s">
        <v>710</v>
      </c>
      <c r="CJ57" s="1" t="s">
        <v>700</v>
      </c>
      <c r="CK57" s="1" t="s">
        <v>710</v>
      </c>
      <c r="CL57" s="1" t="s">
        <v>69</v>
      </c>
      <c r="CM57" s="1" t="s">
        <v>663</v>
      </c>
      <c r="CN57" s="1" t="s">
        <v>1443</v>
      </c>
      <c r="CO57" s="1" t="s">
        <v>1038</v>
      </c>
      <c r="CP57" s="1" t="s">
        <v>774</v>
      </c>
      <c r="CQ57" s="1" t="s">
        <v>1444</v>
      </c>
      <c r="CR57" s="1" t="s">
        <v>719</v>
      </c>
      <c r="CS57" s="1" t="s">
        <v>866</v>
      </c>
      <c r="CT57" s="1" t="s">
        <v>1022</v>
      </c>
      <c r="CU57" s="1" t="s">
        <v>962</v>
      </c>
      <c r="CV57" s="1" t="s">
        <v>1394</v>
      </c>
      <c r="CW57" s="1" t="s">
        <v>1284</v>
      </c>
      <c r="CX57" s="1" t="s">
        <v>1118</v>
      </c>
      <c r="CY57" s="1" t="s">
        <v>632</v>
      </c>
      <c r="CZ57" s="1" t="s">
        <v>892</v>
      </c>
      <c r="DA57" s="1" t="s">
        <v>741</v>
      </c>
      <c r="DB57" s="1" t="s">
        <v>986</v>
      </c>
      <c r="DC57" s="1" t="s">
        <v>735</v>
      </c>
      <c r="DD57" s="1" t="s">
        <v>1116</v>
      </c>
      <c r="DE57" s="1" t="s">
        <v>1436</v>
      </c>
      <c r="DF57" s="1" t="s">
        <v>964</v>
      </c>
      <c r="DG57" s="1" t="s">
        <v>1420</v>
      </c>
      <c r="DH57" s="1" t="s">
        <v>889</v>
      </c>
      <c r="DI57" s="1" t="s">
        <v>1331</v>
      </c>
      <c r="DJ57" s="1" t="s">
        <v>1116</v>
      </c>
      <c r="DK57" s="1" t="s">
        <v>732</v>
      </c>
      <c r="DL57" s="1" t="s">
        <v>1065</v>
      </c>
      <c r="DM57" s="1" t="s">
        <v>1406</v>
      </c>
      <c r="DN57" s="1" t="s">
        <v>911</v>
      </c>
      <c r="DO57" s="1" t="s">
        <v>874</v>
      </c>
      <c r="DP57" s="1" t="s">
        <v>662</v>
      </c>
      <c r="DQ57" s="1" t="s">
        <v>637</v>
      </c>
    </row>
    <row r="58" spans="1:121" x14ac:dyDescent="0.25">
      <c r="A58" s="1" t="s">
        <v>126</v>
      </c>
      <c r="B58" s="1">
        <v>47886</v>
      </c>
      <c r="C58" s="1">
        <v>37</v>
      </c>
      <c r="D58" s="1">
        <v>24</v>
      </c>
      <c r="E58" s="1">
        <v>60</v>
      </c>
      <c r="F58" s="1">
        <v>301</v>
      </c>
      <c r="G58" s="1">
        <v>4</v>
      </c>
      <c r="H58" s="1">
        <v>273</v>
      </c>
      <c r="I58" s="1">
        <v>6</v>
      </c>
      <c r="J58" s="1">
        <v>200</v>
      </c>
      <c r="K58" s="1">
        <v>9</v>
      </c>
      <c r="L58" s="1">
        <v>4837</v>
      </c>
      <c r="M58" s="1">
        <v>76</v>
      </c>
      <c r="N58" s="1">
        <v>53</v>
      </c>
      <c r="O58" s="1">
        <v>14</v>
      </c>
      <c r="P58" s="1">
        <v>65</v>
      </c>
      <c r="Q58" s="1">
        <v>49</v>
      </c>
      <c r="R58" s="1">
        <v>61</v>
      </c>
      <c r="S58" s="1">
        <v>20</v>
      </c>
      <c r="T58" s="1">
        <v>42</v>
      </c>
      <c r="U58" s="1">
        <v>7</v>
      </c>
      <c r="V58" s="1">
        <v>182</v>
      </c>
      <c r="W58" s="1">
        <v>40</v>
      </c>
      <c r="X58" s="1">
        <v>94</v>
      </c>
      <c r="Y58" s="1">
        <v>1634</v>
      </c>
      <c r="Z58" s="1">
        <v>45</v>
      </c>
      <c r="AA58" s="1">
        <v>861</v>
      </c>
      <c r="AB58" s="1">
        <v>46</v>
      </c>
      <c r="AC58" s="1">
        <v>43</v>
      </c>
      <c r="AD58" s="1" t="s">
        <v>117</v>
      </c>
      <c r="AE58" s="1">
        <v>514</v>
      </c>
      <c r="AF58" s="1" t="s">
        <v>818</v>
      </c>
      <c r="AG58" s="1" t="s">
        <v>843</v>
      </c>
      <c r="AH58" s="1" t="s">
        <v>955</v>
      </c>
      <c r="AI58" s="1" t="s">
        <v>852</v>
      </c>
      <c r="AJ58" s="1" t="s">
        <v>811</v>
      </c>
      <c r="AK58" s="1" t="s">
        <v>678</v>
      </c>
      <c r="AL58" s="1" t="s">
        <v>1114</v>
      </c>
      <c r="AM58" s="1" t="s">
        <v>1117</v>
      </c>
      <c r="AN58" s="1" t="s">
        <v>1445</v>
      </c>
      <c r="AO58" s="1" t="s">
        <v>1156</v>
      </c>
      <c r="AP58" s="1" t="s">
        <v>1236</v>
      </c>
      <c r="AQ58" s="1" t="s">
        <v>686</v>
      </c>
      <c r="AR58" s="1" t="s">
        <v>662</v>
      </c>
      <c r="AS58" s="1" t="s">
        <v>1019</v>
      </c>
      <c r="AT58" s="1" t="s">
        <v>1087</v>
      </c>
      <c r="AU58" s="1" t="s">
        <v>774</v>
      </c>
      <c r="AV58" s="1" t="s">
        <v>767</v>
      </c>
      <c r="AW58" s="1" t="s">
        <v>1446</v>
      </c>
      <c r="AX58" s="1" t="s">
        <v>626</v>
      </c>
      <c r="AY58" s="1" t="s">
        <v>1221</v>
      </c>
      <c r="AZ58" s="1" t="s">
        <v>1042</v>
      </c>
      <c r="BA58" s="1" t="s">
        <v>637</v>
      </c>
      <c r="BB58" s="1" t="s">
        <v>1264</v>
      </c>
      <c r="BC58" s="1" t="s">
        <v>1187</v>
      </c>
      <c r="BD58" s="1" t="s">
        <v>810</v>
      </c>
      <c r="BE58" s="1" t="s">
        <v>995</v>
      </c>
      <c r="BF58" s="1" t="s">
        <v>1094</v>
      </c>
      <c r="BG58" s="1" t="s">
        <v>646</v>
      </c>
      <c r="BH58" s="1" t="s">
        <v>949</v>
      </c>
      <c r="BI58" s="1" t="s">
        <v>766</v>
      </c>
      <c r="BJ58" s="1" t="s">
        <v>618</v>
      </c>
      <c r="BK58" s="1" t="s">
        <v>985</v>
      </c>
      <c r="BL58" s="1" t="s">
        <v>1024</v>
      </c>
      <c r="BM58" s="1" t="s">
        <v>10</v>
      </c>
      <c r="BN58" s="1" t="s">
        <v>640</v>
      </c>
      <c r="BO58" s="1" t="s">
        <v>1102</v>
      </c>
      <c r="BP58" s="1" t="s">
        <v>1447</v>
      </c>
      <c r="BQ58" s="1" t="s">
        <v>630</v>
      </c>
      <c r="BR58" s="1" t="s">
        <v>1400</v>
      </c>
      <c r="BS58" s="1" t="s">
        <v>988</v>
      </c>
      <c r="BT58" s="1" t="s">
        <v>1399</v>
      </c>
      <c r="BU58" s="1" t="s">
        <v>643</v>
      </c>
      <c r="BV58" s="1" t="s">
        <v>649</v>
      </c>
      <c r="BW58" s="1" t="s">
        <v>661</v>
      </c>
      <c r="BX58" s="1" t="s">
        <v>744</v>
      </c>
      <c r="BY58" s="1" t="s">
        <v>1448</v>
      </c>
      <c r="BZ58" s="1" t="s">
        <v>705</v>
      </c>
      <c r="CA58" s="1" t="s">
        <v>658</v>
      </c>
      <c r="CB58" s="1" t="s">
        <v>1359</v>
      </c>
      <c r="CC58" s="1" t="s">
        <v>892</v>
      </c>
      <c r="CD58" s="1" t="s">
        <v>635</v>
      </c>
      <c r="CE58" s="1" t="s">
        <v>1449</v>
      </c>
      <c r="CF58" s="1" t="s">
        <v>1353</v>
      </c>
      <c r="CG58" s="1" t="s">
        <v>985</v>
      </c>
      <c r="CH58" s="1" t="s">
        <v>887</v>
      </c>
      <c r="CI58" s="1" t="s">
        <v>978</v>
      </c>
      <c r="CJ58" s="1" t="s">
        <v>1166</v>
      </c>
      <c r="CK58" s="1" t="s">
        <v>710</v>
      </c>
      <c r="CL58" s="1" t="s">
        <v>69</v>
      </c>
      <c r="CM58" s="1" t="s">
        <v>663</v>
      </c>
      <c r="CN58" s="1" t="s">
        <v>864</v>
      </c>
      <c r="CO58" s="1" t="s">
        <v>1444</v>
      </c>
      <c r="CP58" s="1" t="s">
        <v>696</v>
      </c>
      <c r="CQ58" s="1" t="s">
        <v>918</v>
      </c>
      <c r="CR58" s="1" t="s">
        <v>719</v>
      </c>
      <c r="CS58" s="1" t="s">
        <v>866</v>
      </c>
      <c r="CT58" s="1" t="s">
        <v>1022</v>
      </c>
      <c r="CU58" s="1" t="s">
        <v>962</v>
      </c>
      <c r="CV58" s="1" t="s">
        <v>1450</v>
      </c>
      <c r="CW58" s="1" t="s">
        <v>946</v>
      </c>
      <c r="CX58" s="1" t="s">
        <v>883</v>
      </c>
      <c r="CY58" s="1" t="s">
        <v>632</v>
      </c>
      <c r="CZ58" s="1" t="s">
        <v>892</v>
      </c>
      <c r="DA58" s="1" t="s">
        <v>741</v>
      </c>
      <c r="DB58" s="1" t="s">
        <v>986</v>
      </c>
      <c r="DC58" s="1" t="s">
        <v>824</v>
      </c>
      <c r="DD58" s="1" t="s">
        <v>681</v>
      </c>
      <c r="DE58" s="1" t="s">
        <v>1395</v>
      </c>
      <c r="DF58" s="1" t="s">
        <v>678</v>
      </c>
      <c r="DG58" s="1" t="s">
        <v>1321</v>
      </c>
      <c r="DH58" s="1" t="s">
        <v>1056</v>
      </c>
      <c r="DI58" s="1" t="s">
        <v>1331</v>
      </c>
      <c r="DJ58" s="1" t="s">
        <v>907</v>
      </c>
      <c r="DK58" s="1" t="s">
        <v>1209</v>
      </c>
      <c r="DL58" s="1" t="s">
        <v>971</v>
      </c>
      <c r="DM58" s="1" t="s">
        <v>1262</v>
      </c>
      <c r="DN58" s="1" t="s">
        <v>911</v>
      </c>
      <c r="DO58" s="1" t="s">
        <v>1112</v>
      </c>
      <c r="DP58" s="1" t="s">
        <v>662</v>
      </c>
      <c r="DQ58" s="1" t="s">
        <v>739</v>
      </c>
    </row>
    <row r="59" spans="1:121" x14ac:dyDescent="0.25">
      <c r="A59" s="1" t="s">
        <v>127</v>
      </c>
      <c r="B59" s="1">
        <v>47823</v>
      </c>
      <c r="C59" s="1">
        <v>37</v>
      </c>
      <c r="D59" s="1">
        <v>24</v>
      </c>
      <c r="E59" s="1">
        <v>60</v>
      </c>
      <c r="F59" s="1">
        <v>302</v>
      </c>
      <c r="G59" s="1">
        <v>4</v>
      </c>
      <c r="H59" s="1">
        <v>274</v>
      </c>
      <c r="I59" s="1">
        <v>6</v>
      </c>
      <c r="J59" s="1">
        <v>198</v>
      </c>
      <c r="K59" s="1">
        <v>9</v>
      </c>
      <c r="L59" s="1">
        <v>4828</v>
      </c>
      <c r="M59" s="1">
        <v>76</v>
      </c>
      <c r="N59" s="1">
        <v>53</v>
      </c>
      <c r="O59" s="1">
        <v>14</v>
      </c>
      <c r="P59" s="1">
        <v>65</v>
      </c>
      <c r="Q59" s="1">
        <v>49</v>
      </c>
      <c r="R59" s="1">
        <v>60</v>
      </c>
      <c r="S59" s="1">
        <v>20</v>
      </c>
      <c r="T59" s="1">
        <v>41</v>
      </c>
      <c r="U59" s="1">
        <v>7</v>
      </c>
      <c r="V59" s="1">
        <v>181</v>
      </c>
      <c r="W59" s="1">
        <v>40</v>
      </c>
      <c r="X59" s="1">
        <v>93</v>
      </c>
      <c r="Y59" s="1">
        <v>1637</v>
      </c>
      <c r="Z59" s="1">
        <v>45</v>
      </c>
      <c r="AA59" s="1">
        <v>861</v>
      </c>
      <c r="AB59" s="1">
        <v>48</v>
      </c>
      <c r="AC59" s="1">
        <v>43</v>
      </c>
      <c r="AD59" s="1" t="s">
        <v>117</v>
      </c>
      <c r="AE59" s="1">
        <v>511</v>
      </c>
      <c r="AF59" s="1" t="s">
        <v>816</v>
      </c>
      <c r="AG59" s="1" t="s">
        <v>843</v>
      </c>
      <c r="AH59" s="1" t="s">
        <v>854</v>
      </c>
      <c r="AI59" s="1" t="s">
        <v>992</v>
      </c>
      <c r="AJ59" s="1" t="s">
        <v>811</v>
      </c>
      <c r="AK59" s="1" t="s">
        <v>971</v>
      </c>
      <c r="AL59" s="1" t="s">
        <v>1114</v>
      </c>
      <c r="AM59" s="1" t="s">
        <v>1422</v>
      </c>
      <c r="AN59" s="1" t="s">
        <v>1445</v>
      </c>
      <c r="AO59" s="1" t="s">
        <v>625</v>
      </c>
      <c r="AP59" s="1" t="s">
        <v>1236</v>
      </c>
      <c r="AQ59" s="1" t="s">
        <v>874</v>
      </c>
      <c r="AR59" s="1" t="s">
        <v>662</v>
      </c>
      <c r="AS59" s="1" t="s">
        <v>1019</v>
      </c>
      <c r="AT59" s="1" t="s">
        <v>1087</v>
      </c>
      <c r="AU59" s="1" t="s">
        <v>774</v>
      </c>
      <c r="AV59" s="1" t="s">
        <v>912</v>
      </c>
      <c r="AW59" s="1" t="s">
        <v>1446</v>
      </c>
      <c r="AX59" s="1" t="s">
        <v>764</v>
      </c>
      <c r="AY59" s="1" t="s">
        <v>660</v>
      </c>
      <c r="AZ59" s="1" t="s">
        <v>733</v>
      </c>
      <c r="BA59" s="1" t="s">
        <v>1018</v>
      </c>
      <c r="BB59" s="1" t="s">
        <v>1264</v>
      </c>
      <c r="BC59" s="1" t="s">
        <v>768</v>
      </c>
      <c r="BD59" s="1" t="s">
        <v>614</v>
      </c>
      <c r="BE59" s="1" t="s">
        <v>995</v>
      </c>
      <c r="BF59" s="1" t="s">
        <v>798</v>
      </c>
      <c r="BG59" s="1" t="s">
        <v>1192</v>
      </c>
      <c r="BH59" s="1" t="s">
        <v>955</v>
      </c>
      <c r="BI59" s="1" t="s">
        <v>739</v>
      </c>
      <c r="BJ59" s="1" t="s">
        <v>618</v>
      </c>
      <c r="BK59" s="1" t="s">
        <v>985</v>
      </c>
      <c r="BL59" s="1" t="s">
        <v>768</v>
      </c>
      <c r="BM59" s="1" t="s">
        <v>10</v>
      </c>
      <c r="BN59" s="1" t="s">
        <v>610</v>
      </c>
      <c r="BO59" s="1" t="s">
        <v>1422</v>
      </c>
      <c r="BP59" s="1" t="s">
        <v>890</v>
      </c>
      <c r="BQ59" s="1" t="s">
        <v>630</v>
      </c>
      <c r="BR59" s="1" t="s">
        <v>1400</v>
      </c>
      <c r="BS59" s="1" t="s">
        <v>847</v>
      </c>
      <c r="BT59" s="1" t="s">
        <v>778</v>
      </c>
      <c r="BU59" s="1" t="s">
        <v>643</v>
      </c>
      <c r="BV59" s="1" t="s">
        <v>1019</v>
      </c>
      <c r="BW59" s="1" t="s">
        <v>661</v>
      </c>
      <c r="BX59" s="1" t="s">
        <v>1451</v>
      </c>
      <c r="BY59" s="1" t="s">
        <v>1452</v>
      </c>
      <c r="BZ59" s="1" t="s">
        <v>819</v>
      </c>
      <c r="CA59" s="1" t="s">
        <v>658</v>
      </c>
      <c r="CB59" s="1" t="s">
        <v>720</v>
      </c>
      <c r="CC59" s="1" t="s">
        <v>69</v>
      </c>
      <c r="CD59" s="1" t="s">
        <v>612</v>
      </c>
      <c r="CE59" s="1" t="s">
        <v>1453</v>
      </c>
      <c r="CF59" s="1" t="s">
        <v>1097</v>
      </c>
      <c r="CG59" s="1" t="s">
        <v>985</v>
      </c>
      <c r="CH59" s="1" t="s">
        <v>887</v>
      </c>
      <c r="CI59" s="1" t="s">
        <v>978</v>
      </c>
      <c r="CJ59" s="1" t="s">
        <v>1166</v>
      </c>
      <c r="CK59" s="1" t="s">
        <v>649</v>
      </c>
      <c r="CL59" s="1" t="s">
        <v>69</v>
      </c>
      <c r="CM59" s="1" t="s">
        <v>1247</v>
      </c>
      <c r="CN59" s="1" t="s">
        <v>837</v>
      </c>
      <c r="CO59" s="1" t="s">
        <v>1454</v>
      </c>
      <c r="CP59" s="1" t="s">
        <v>889</v>
      </c>
      <c r="CQ59" s="1" t="s">
        <v>750</v>
      </c>
      <c r="CR59" s="1" t="s">
        <v>719</v>
      </c>
      <c r="CS59" s="1" t="s">
        <v>866</v>
      </c>
      <c r="CT59" s="1" t="s">
        <v>1022</v>
      </c>
      <c r="CU59" s="1" t="s">
        <v>920</v>
      </c>
      <c r="CV59" s="1" t="s">
        <v>1455</v>
      </c>
      <c r="CW59" s="1" t="s">
        <v>1201</v>
      </c>
      <c r="CX59" s="1" t="s">
        <v>883</v>
      </c>
      <c r="CY59" s="1" t="s">
        <v>740</v>
      </c>
      <c r="CZ59" s="1" t="s">
        <v>892</v>
      </c>
      <c r="DA59" s="1" t="s">
        <v>741</v>
      </c>
      <c r="DB59" s="1" t="s">
        <v>986</v>
      </c>
      <c r="DC59" s="1" t="s">
        <v>1066</v>
      </c>
      <c r="DD59" s="1" t="s">
        <v>815</v>
      </c>
      <c r="DE59" s="1" t="s">
        <v>1456</v>
      </c>
      <c r="DF59" s="1" t="s">
        <v>724</v>
      </c>
      <c r="DG59" s="1" t="s">
        <v>1285</v>
      </c>
      <c r="DH59" s="1" t="s">
        <v>1056</v>
      </c>
      <c r="DI59" s="1" t="s">
        <v>1331</v>
      </c>
      <c r="DJ59" s="1" t="s">
        <v>951</v>
      </c>
      <c r="DK59" s="1" t="s">
        <v>1072</v>
      </c>
      <c r="DL59" s="1" t="s">
        <v>964</v>
      </c>
      <c r="DM59" s="1" t="s">
        <v>1457</v>
      </c>
      <c r="DN59" s="1" t="s">
        <v>685</v>
      </c>
      <c r="DO59" s="1" t="s">
        <v>816</v>
      </c>
      <c r="DP59" s="1" t="s">
        <v>662</v>
      </c>
      <c r="DQ59" s="1" t="s">
        <v>644</v>
      </c>
    </row>
    <row r="60" spans="1:121" x14ac:dyDescent="0.25">
      <c r="A60" s="1" t="s">
        <v>128</v>
      </c>
      <c r="B60" s="1">
        <v>47846</v>
      </c>
      <c r="C60" s="1">
        <v>37</v>
      </c>
      <c r="D60" s="1">
        <v>24</v>
      </c>
      <c r="E60" s="1">
        <v>60</v>
      </c>
      <c r="F60" s="1">
        <v>304</v>
      </c>
      <c r="G60" s="1">
        <v>4</v>
      </c>
      <c r="H60" s="1">
        <v>274</v>
      </c>
      <c r="I60" s="1">
        <v>6</v>
      </c>
      <c r="J60" s="1">
        <v>198</v>
      </c>
      <c r="K60" s="1">
        <v>9</v>
      </c>
      <c r="L60" s="1">
        <v>4844</v>
      </c>
      <c r="M60" s="1">
        <v>75</v>
      </c>
      <c r="N60" s="1">
        <v>54</v>
      </c>
      <c r="O60" s="1">
        <v>14</v>
      </c>
      <c r="P60" s="1">
        <v>67</v>
      </c>
      <c r="Q60" s="1">
        <v>49</v>
      </c>
      <c r="R60" s="1">
        <v>60</v>
      </c>
      <c r="S60" s="1">
        <v>20</v>
      </c>
      <c r="T60" s="1">
        <v>42</v>
      </c>
      <c r="U60" s="1">
        <v>7</v>
      </c>
      <c r="V60" s="1">
        <v>180</v>
      </c>
      <c r="W60" s="1">
        <v>40</v>
      </c>
      <c r="X60" s="1">
        <v>92</v>
      </c>
      <c r="Y60" s="1">
        <v>1633</v>
      </c>
      <c r="Z60" s="1">
        <v>45</v>
      </c>
      <c r="AA60" s="1">
        <v>862</v>
      </c>
      <c r="AB60" s="1">
        <v>48</v>
      </c>
      <c r="AC60" s="1">
        <v>43</v>
      </c>
      <c r="AD60" s="1" t="s">
        <v>117</v>
      </c>
      <c r="AE60" s="1">
        <v>510</v>
      </c>
      <c r="AF60" s="1" t="s">
        <v>874</v>
      </c>
      <c r="AG60" s="1" t="s">
        <v>843</v>
      </c>
      <c r="AH60" s="1" t="s">
        <v>799</v>
      </c>
      <c r="AI60" s="1" t="s">
        <v>1007</v>
      </c>
      <c r="AJ60" s="1" t="s">
        <v>811</v>
      </c>
      <c r="AK60" s="1" t="s">
        <v>678</v>
      </c>
      <c r="AL60" s="1" t="s">
        <v>1114</v>
      </c>
      <c r="AM60" s="1" t="s">
        <v>1131</v>
      </c>
      <c r="AN60" s="1" t="s">
        <v>1445</v>
      </c>
      <c r="AO60" s="1" t="s">
        <v>1205</v>
      </c>
      <c r="AP60" s="1" t="s">
        <v>1236</v>
      </c>
      <c r="AQ60" s="1" t="s">
        <v>874</v>
      </c>
      <c r="AR60" s="1" t="s">
        <v>674</v>
      </c>
      <c r="AS60" s="1" t="s">
        <v>1019</v>
      </c>
      <c r="AT60" s="1" t="s">
        <v>1087</v>
      </c>
      <c r="AU60" s="1" t="s">
        <v>774</v>
      </c>
      <c r="AV60" s="1" t="s">
        <v>912</v>
      </c>
      <c r="AW60" s="1" t="s">
        <v>707</v>
      </c>
      <c r="AX60" s="1" t="s">
        <v>698</v>
      </c>
      <c r="AY60" s="1" t="s">
        <v>660</v>
      </c>
      <c r="AZ60" s="1" t="s">
        <v>1458</v>
      </c>
      <c r="BA60" s="1" t="s">
        <v>1018</v>
      </c>
      <c r="BB60" s="1" t="s">
        <v>1264</v>
      </c>
      <c r="BC60" s="1" t="s">
        <v>768</v>
      </c>
      <c r="BD60" s="1" t="s">
        <v>810</v>
      </c>
      <c r="BE60" s="1" t="s">
        <v>995</v>
      </c>
      <c r="BF60" s="1" t="s">
        <v>798</v>
      </c>
      <c r="BG60" s="1" t="s">
        <v>1236</v>
      </c>
      <c r="BH60" s="1" t="s">
        <v>854</v>
      </c>
      <c r="BI60" s="1" t="s">
        <v>739</v>
      </c>
      <c r="BJ60" s="1" t="s">
        <v>618</v>
      </c>
      <c r="BK60" s="1" t="s">
        <v>985</v>
      </c>
      <c r="BL60" s="1" t="s">
        <v>768</v>
      </c>
      <c r="BM60" s="1" t="s">
        <v>10</v>
      </c>
      <c r="BN60" s="1" t="s">
        <v>610</v>
      </c>
      <c r="BO60" s="1" t="s">
        <v>1064</v>
      </c>
      <c r="BP60" s="1" t="s">
        <v>1459</v>
      </c>
      <c r="BQ60" s="1" t="s">
        <v>630</v>
      </c>
      <c r="BR60" s="1" t="s">
        <v>1400</v>
      </c>
      <c r="BS60" s="1" t="s">
        <v>847</v>
      </c>
      <c r="BT60" s="1" t="s">
        <v>654</v>
      </c>
      <c r="BU60" s="1" t="s">
        <v>643</v>
      </c>
      <c r="BV60" s="1" t="s">
        <v>719</v>
      </c>
      <c r="BW60" s="1" t="s">
        <v>661</v>
      </c>
      <c r="BX60" s="1" t="s">
        <v>1152</v>
      </c>
      <c r="BY60" s="1" t="s">
        <v>1460</v>
      </c>
      <c r="BZ60" s="1" t="s">
        <v>770</v>
      </c>
      <c r="CA60" s="1" t="s">
        <v>737</v>
      </c>
      <c r="CB60" s="1" t="s">
        <v>720</v>
      </c>
      <c r="CC60" s="1" t="s">
        <v>69</v>
      </c>
      <c r="CD60" s="1" t="s">
        <v>612</v>
      </c>
      <c r="CE60" s="1" t="s">
        <v>891</v>
      </c>
      <c r="CF60" s="1" t="s">
        <v>902</v>
      </c>
      <c r="CG60" s="1" t="s">
        <v>985</v>
      </c>
      <c r="CH60" s="1" t="s">
        <v>887</v>
      </c>
      <c r="CI60" s="1" t="s">
        <v>649</v>
      </c>
      <c r="CJ60" s="1" t="s">
        <v>1166</v>
      </c>
      <c r="CK60" s="1" t="s">
        <v>649</v>
      </c>
      <c r="CL60" s="1" t="s">
        <v>69</v>
      </c>
      <c r="CM60" s="1" t="s">
        <v>1461</v>
      </c>
      <c r="CN60" s="1" t="s">
        <v>1124</v>
      </c>
      <c r="CO60" s="1" t="s">
        <v>1301</v>
      </c>
      <c r="CP60" s="1" t="s">
        <v>889</v>
      </c>
      <c r="CQ60" s="1" t="s">
        <v>665</v>
      </c>
      <c r="CR60" s="1" t="s">
        <v>719</v>
      </c>
      <c r="CS60" s="1" t="s">
        <v>866</v>
      </c>
      <c r="CT60" s="1" t="s">
        <v>1022</v>
      </c>
      <c r="CU60" s="1" t="s">
        <v>1111</v>
      </c>
      <c r="CV60" s="1" t="s">
        <v>1450</v>
      </c>
      <c r="CW60" s="1" t="s">
        <v>1345</v>
      </c>
      <c r="CX60" s="1" t="s">
        <v>993</v>
      </c>
      <c r="CY60" s="1" t="s">
        <v>934</v>
      </c>
      <c r="CZ60" s="1" t="s">
        <v>892</v>
      </c>
      <c r="DA60" s="1" t="s">
        <v>702</v>
      </c>
      <c r="DB60" s="1" t="s">
        <v>986</v>
      </c>
      <c r="DC60" s="1" t="s">
        <v>1066</v>
      </c>
      <c r="DD60" s="1" t="s">
        <v>815</v>
      </c>
      <c r="DE60" s="1" t="s">
        <v>1456</v>
      </c>
      <c r="DF60" s="1" t="s">
        <v>724</v>
      </c>
      <c r="DG60" s="1" t="s">
        <v>1321</v>
      </c>
      <c r="DH60" s="1" t="s">
        <v>1056</v>
      </c>
      <c r="DI60" s="1" t="s">
        <v>1331</v>
      </c>
      <c r="DJ60" s="1" t="s">
        <v>1116</v>
      </c>
      <c r="DK60" s="1" t="s">
        <v>1122</v>
      </c>
      <c r="DL60" s="1" t="s">
        <v>964</v>
      </c>
      <c r="DM60" s="1" t="s">
        <v>1462</v>
      </c>
      <c r="DN60" s="1" t="s">
        <v>1116</v>
      </c>
      <c r="DO60" s="1" t="s">
        <v>730</v>
      </c>
      <c r="DP60" s="1" t="s">
        <v>892</v>
      </c>
      <c r="DQ60" s="1" t="s">
        <v>644</v>
      </c>
    </row>
    <row r="61" spans="1:121" x14ac:dyDescent="0.25">
      <c r="A61" s="1" t="s">
        <v>129</v>
      </c>
      <c r="B61" s="1">
        <v>47804</v>
      </c>
      <c r="C61" s="1">
        <v>37</v>
      </c>
      <c r="D61" s="1">
        <v>24</v>
      </c>
      <c r="E61" s="1">
        <v>58</v>
      </c>
      <c r="F61" s="1">
        <v>304</v>
      </c>
      <c r="G61" s="1">
        <v>4</v>
      </c>
      <c r="H61" s="1">
        <v>275</v>
      </c>
      <c r="I61" s="1">
        <v>6</v>
      </c>
      <c r="J61" s="1">
        <v>198</v>
      </c>
      <c r="K61" s="1">
        <v>9</v>
      </c>
      <c r="L61" s="1">
        <v>4836</v>
      </c>
      <c r="M61" s="1">
        <v>75</v>
      </c>
      <c r="N61" s="1">
        <v>55</v>
      </c>
      <c r="O61" s="1">
        <v>14</v>
      </c>
      <c r="P61" s="1">
        <v>67</v>
      </c>
      <c r="Q61" s="1">
        <v>49</v>
      </c>
      <c r="R61" s="1">
        <v>60</v>
      </c>
      <c r="S61" s="1">
        <v>20</v>
      </c>
      <c r="T61" s="1">
        <v>43</v>
      </c>
      <c r="U61" s="1">
        <v>7</v>
      </c>
      <c r="V61" s="1">
        <v>180</v>
      </c>
      <c r="W61" s="1">
        <v>40</v>
      </c>
      <c r="X61" s="1">
        <v>92</v>
      </c>
      <c r="Y61" s="1">
        <v>1624</v>
      </c>
      <c r="Z61" s="1">
        <v>45</v>
      </c>
      <c r="AA61" s="1">
        <v>861</v>
      </c>
      <c r="AB61" s="1">
        <v>49</v>
      </c>
      <c r="AC61" s="1">
        <v>43</v>
      </c>
      <c r="AD61" s="1" t="s">
        <v>117</v>
      </c>
      <c r="AE61" s="1">
        <v>508</v>
      </c>
      <c r="AF61" s="1" t="s">
        <v>1112</v>
      </c>
      <c r="AG61" s="1" t="s">
        <v>813</v>
      </c>
      <c r="AH61" s="1" t="s">
        <v>854</v>
      </c>
      <c r="AI61" s="1" t="s">
        <v>1030</v>
      </c>
      <c r="AJ61" s="1" t="s">
        <v>811</v>
      </c>
      <c r="AK61" s="1" t="s">
        <v>693</v>
      </c>
      <c r="AL61" s="1" t="s">
        <v>1114</v>
      </c>
      <c r="AM61" s="1" t="s">
        <v>1117</v>
      </c>
      <c r="AN61" s="1" t="s">
        <v>1463</v>
      </c>
      <c r="AO61" s="1" t="s">
        <v>697</v>
      </c>
      <c r="AP61" s="1" t="s">
        <v>1236</v>
      </c>
      <c r="AQ61" s="1" t="s">
        <v>872</v>
      </c>
      <c r="AR61" s="1" t="s">
        <v>674</v>
      </c>
      <c r="AS61" s="1" t="s">
        <v>1019</v>
      </c>
      <c r="AT61" s="1" t="s">
        <v>1087</v>
      </c>
      <c r="AU61" s="1" t="s">
        <v>774</v>
      </c>
      <c r="AV61" s="1" t="s">
        <v>912</v>
      </c>
      <c r="AW61" s="1" t="s">
        <v>707</v>
      </c>
      <c r="AX61" s="1" t="s">
        <v>1464</v>
      </c>
      <c r="AY61" s="1" t="s">
        <v>940</v>
      </c>
      <c r="AZ61" s="1" t="s">
        <v>1458</v>
      </c>
      <c r="BA61" s="1" t="s">
        <v>802</v>
      </c>
      <c r="BB61" s="1" t="s">
        <v>1264</v>
      </c>
      <c r="BC61" s="1" t="s">
        <v>677</v>
      </c>
      <c r="BD61" s="1" t="s">
        <v>822</v>
      </c>
      <c r="BE61" s="1" t="s">
        <v>726</v>
      </c>
      <c r="BF61" s="1" t="s">
        <v>798</v>
      </c>
      <c r="BG61" s="1" t="s">
        <v>1236</v>
      </c>
      <c r="BH61" s="1" t="s">
        <v>799</v>
      </c>
      <c r="BI61" s="1" t="s">
        <v>739</v>
      </c>
      <c r="BJ61" s="1" t="s">
        <v>618</v>
      </c>
      <c r="BK61" s="1" t="s">
        <v>985</v>
      </c>
      <c r="BL61" s="1" t="s">
        <v>900</v>
      </c>
      <c r="BM61" s="1" t="s">
        <v>10</v>
      </c>
      <c r="BN61" s="1" t="s">
        <v>1209</v>
      </c>
      <c r="BO61" s="1" t="s">
        <v>1053</v>
      </c>
      <c r="BP61" s="1" t="s">
        <v>1459</v>
      </c>
      <c r="BQ61" s="1" t="s">
        <v>630</v>
      </c>
      <c r="BR61" s="1" t="s">
        <v>1400</v>
      </c>
      <c r="BS61" s="1" t="s">
        <v>968</v>
      </c>
      <c r="BT61" s="1" t="s">
        <v>940</v>
      </c>
      <c r="BU61" s="1" t="s">
        <v>643</v>
      </c>
      <c r="BV61" s="1" t="s">
        <v>719</v>
      </c>
      <c r="BW61" s="1" t="s">
        <v>661</v>
      </c>
      <c r="BX61" s="1" t="s">
        <v>1465</v>
      </c>
      <c r="BY61" s="1" t="s">
        <v>1466</v>
      </c>
      <c r="BZ61" s="1" t="s">
        <v>689</v>
      </c>
      <c r="CA61" s="1" t="s">
        <v>737</v>
      </c>
      <c r="CB61" s="1" t="s">
        <v>720</v>
      </c>
      <c r="CC61" s="1" t="s">
        <v>69</v>
      </c>
      <c r="CD61" s="1" t="s">
        <v>927</v>
      </c>
      <c r="CE61" s="1" t="s">
        <v>1467</v>
      </c>
      <c r="CF61" s="1" t="s">
        <v>1468</v>
      </c>
      <c r="CG61" s="1" t="s">
        <v>644</v>
      </c>
      <c r="CH61" s="1" t="s">
        <v>887</v>
      </c>
      <c r="CI61" s="1" t="s">
        <v>661</v>
      </c>
      <c r="CJ61" s="1" t="s">
        <v>1166</v>
      </c>
      <c r="CK61" s="1" t="s">
        <v>649</v>
      </c>
      <c r="CL61" s="1" t="s">
        <v>69</v>
      </c>
      <c r="CM61" s="1" t="s">
        <v>1461</v>
      </c>
      <c r="CN61" s="1" t="s">
        <v>1241</v>
      </c>
      <c r="CO61" s="1" t="s">
        <v>1469</v>
      </c>
      <c r="CP61" s="1" t="s">
        <v>889</v>
      </c>
      <c r="CQ61" s="1" t="s">
        <v>1364</v>
      </c>
      <c r="CR61" s="1" t="s">
        <v>719</v>
      </c>
      <c r="CS61" s="1" t="s">
        <v>866</v>
      </c>
      <c r="CT61" s="1" t="s">
        <v>1022</v>
      </c>
      <c r="CU61" s="1" t="s">
        <v>920</v>
      </c>
      <c r="CV61" s="1" t="s">
        <v>784</v>
      </c>
      <c r="CW61" s="1" t="s">
        <v>785</v>
      </c>
      <c r="CX61" s="1" t="s">
        <v>993</v>
      </c>
      <c r="CY61" s="1" t="s">
        <v>934</v>
      </c>
      <c r="CZ61" s="1" t="s">
        <v>892</v>
      </c>
      <c r="DA61" s="1" t="s">
        <v>702</v>
      </c>
      <c r="DB61" s="1" t="s">
        <v>986</v>
      </c>
      <c r="DC61" s="1" t="s">
        <v>1066</v>
      </c>
      <c r="DD61" s="1" t="s">
        <v>815</v>
      </c>
      <c r="DE61" s="1" t="s">
        <v>1355</v>
      </c>
      <c r="DF61" s="1" t="s">
        <v>678</v>
      </c>
      <c r="DG61" s="1" t="s">
        <v>1420</v>
      </c>
      <c r="DH61" s="1" t="s">
        <v>1056</v>
      </c>
      <c r="DI61" s="1" t="s">
        <v>1331</v>
      </c>
      <c r="DJ61" s="1" t="s">
        <v>1116</v>
      </c>
      <c r="DK61" s="1" t="s">
        <v>1122</v>
      </c>
      <c r="DL61" s="1" t="s">
        <v>724</v>
      </c>
      <c r="DM61" s="1" t="s">
        <v>1189</v>
      </c>
      <c r="DN61" s="1" t="s">
        <v>790</v>
      </c>
      <c r="DO61" s="1" t="s">
        <v>683</v>
      </c>
      <c r="DP61" s="1" t="s">
        <v>892</v>
      </c>
      <c r="DQ61" s="1" t="s">
        <v>802</v>
      </c>
    </row>
    <row r="62" spans="1:121" x14ac:dyDescent="0.25">
      <c r="A62" s="1" t="s">
        <v>130</v>
      </c>
      <c r="B62" s="1">
        <v>47772</v>
      </c>
      <c r="C62" s="1">
        <v>37</v>
      </c>
      <c r="D62" s="1">
        <v>24</v>
      </c>
      <c r="E62" s="1">
        <v>58</v>
      </c>
      <c r="F62" s="1">
        <v>307</v>
      </c>
      <c r="G62" s="1">
        <v>4</v>
      </c>
      <c r="H62" s="1">
        <v>275</v>
      </c>
      <c r="I62" s="1">
        <v>6</v>
      </c>
      <c r="J62" s="1">
        <v>198</v>
      </c>
      <c r="K62" s="1">
        <v>9</v>
      </c>
      <c r="L62" s="1">
        <v>4846</v>
      </c>
      <c r="M62" s="1">
        <v>72</v>
      </c>
      <c r="N62" s="1">
        <v>54</v>
      </c>
      <c r="O62" s="1">
        <v>14</v>
      </c>
      <c r="P62" s="1">
        <v>67</v>
      </c>
      <c r="Q62" s="1">
        <v>49</v>
      </c>
      <c r="R62" s="1">
        <v>60</v>
      </c>
      <c r="S62" s="1">
        <v>20</v>
      </c>
      <c r="T62" s="1">
        <v>43</v>
      </c>
      <c r="U62" s="1">
        <v>7</v>
      </c>
      <c r="V62" s="1">
        <v>184</v>
      </c>
      <c r="W62" s="1">
        <v>40</v>
      </c>
      <c r="X62" s="1">
        <v>92</v>
      </c>
      <c r="Y62" s="1">
        <v>1617</v>
      </c>
      <c r="Z62" s="1">
        <v>45</v>
      </c>
      <c r="AA62" s="1">
        <v>862</v>
      </c>
      <c r="AB62" s="1">
        <v>49</v>
      </c>
      <c r="AC62" s="1">
        <v>43</v>
      </c>
      <c r="AD62" s="1" t="s">
        <v>117</v>
      </c>
      <c r="AE62" s="1">
        <v>512</v>
      </c>
      <c r="AF62" s="1" t="s">
        <v>966</v>
      </c>
      <c r="AG62" s="1" t="s">
        <v>813</v>
      </c>
      <c r="AH62" s="1" t="s">
        <v>854</v>
      </c>
      <c r="AI62" s="1" t="s">
        <v>1030</v>
      </c>
      <c r="AJ62" s="1" t="s">
        <v>811</v>
      </c>
      <c r="AK62" s="1" t="s">
        <v>755</v>
      </c>
      <c r="AL62" s="1" t="s">
        <v>790</v>
      </c>
      <c r="AM62" s="1" t="s">
        <v>1117</v>
      </c>
      <c r="AN62" s="1" t="s">
        <v>1470</v>
      </c>
      <c r="AO62" s="1" t="s">
        <v>738</v>
      </c>
      <c r="AP62" s="1" t="s">
        <v>1236</v>
      </c>
      <c r="AQ62" s="1" t="s">
        <v>1112</v>
      </c>
      <c r="AR62" s="1" t="s">
        <v>674</v>
      </c>
      <c r="AS62" s="1" t="s">
        <v>1019</v>
      </c>
      <c r="AT62" s="1" t="s">
        <v>1087</v>
      </c>
      <c r="AU62" s="1" t="s">
        <v>774</v>
      </c>
      <c r="AV62" s="1" t="s">
        <v>912</v>
      </c>
      <c r="AW62" s="1" t="s">
        <v>707</v>
      </c>
      <c r="AX62" s="1" t="s">
        <v>1464</v>
      </c>
      <c r="AY62" s="1" t="s">
        <v>660</v>
      </c>
      <c r="AZ62" s="1" t="s">
        <v>1471</v>
      </c>
      <c r="BA62" s="1" t="s">
        <v>802</v>
      </c>
      <c r="BB62" s="1" t="s">
        <v>1264</v>
      </c>
      <c r="BC62" s="1" t="s">
        <v>768</v>
      </c>
      <c r="BD62" s="1" t="s">
        <v>691</v>
      </c>
      <c r="BE62" s="1" t="s">
        <v>682</v>
      </c>
      <c r="BF62" s="1" t="s">
        <v>798</v>
      </c>
      <c r="BG62" s="1" t="s">
        <v>1236</v>
      </c>
      <c r="BH62" s="1" t="s">
        <v>854</v>
      </c>
      <c r="BI62" s="1" t="s">
        <v>766</v>
      </c>
      <c r="BJ62" s="1" t="s">
        <v>868</v>
      </c>
      <c r="BK62" s="1" t="s">
        <v>985</v>
      </c>
      <c r="BL62" s="1" t="s">
        <v>900</v>
      </c>
      <c r="BM62" s="1" t="s">
        <v>10</v>
      </c>
      <c r="BN62" s="1" t="s">
        <v>1107</v>
      </c>
      <c r="BO62" s="1" t="s">
        <v>1415</v>
      </c>
      <c r="BP62" s="1" t="s">
        <v>890</v>
      </c>
      <c r="BQ62" s="1" t="s">
        <v>630</v>
      </c>
      <c r="BR62" s="1" t="s">
        <v>1400</v>
      </c>
      <c r="BS62" s="1" t="s">
        <v>759</v>
      </c>
      <c r="BT62" s="1" t="s">
        <v>940</v>
      </c>
      <c r="BU62" s="1" t="s">
        <v>643</v>
      </c>
      <c r="BV62" s="1" t="s">
        <v>719</v>
      </c>
      <c r="BW62" s="1" t="s">
        <v>661</v>
      </c>
      <c r="BX62" s="1" t="s">
        <v>942</v>
      </c>
      <c r="BY62" s="1" t="s">
        <v>1472</v>
      </c>
      <c r="BZ62" s="1" t="s">
        <v>609</v>
      </c>
      <c r="CA62" s="1" t="s">
        <v>737</v>
      </c>
      <c r="CB62" s="1" t="s">
        <v>720</v>
      </c>
      <c r="CC62" s="1" t="s">
        <v>69</v>
      </c>
      <c r="CD62" s="1" t="s">
        <v>778</v>
      </c>
      <c r="CE62" s="1" t="s">
        <v>1017</v>
      </c>
      <c r="CF62" s="1" t="s">
        <v>1473</v>
      </c>
      <c r="CG62" s="1" t="s">
        <v>644</v>
      </c>
      <c r="CH62" s="1" t="s">
        <v>887</v>
      </c>
      <c r="CI62" s="1" t="s">
        <v>661</v>
      </c>
      <c r="CJ62" s="1" t="s">
        <v>1010</v>
      </c>
      <c r="CK62" s="1" t="s">
        <v>649</v>
      </c>
      <c r="CL62" s="1" t="s">
        <v>69</v>
      </c>
      <c r="CM62" s="1" t="s">
        <v>1474</v>
      </c>
      <c r="CN62" s="1" t="s">
        <v>880</v>
      </c>
      <c r="CO62" s="1" t="s">
        <v>1475</v>
      </c>
      <c r="CP62" s="1" t="s">
        <v>687</v>
      </c>
      <c r="CQ62" s="1" t="s">
        <v>1476</v>
      </c>
      <c r="CR62" s="1" t="s">
        <v>719</v>
      </c>
      <c r="CS62" s="1" t="s">
        <v>866</v>
      </c>
      <c r="CT62" s="1" t="s">
        <v>1022</v>
      </c>
      <c r="CU62" s="1" t="s">
        <v>841</v>
      </c>
      <c r="CV62" s="1" t="s">
        <v>1455</v>
      </c>
      <c r="CW62" s="1" t="s">
        <v>754</v>
      </c>
      <c r="CX62" s="1" t="s">
        <v>646</v>
      </c>
      <c r="CY62" s="1" t="s">
        <v>934</v>
      </c>
      <c r="CZ62" s="1" t="s">
        <v>892</v>
      </c>
      <c r="DA62" s="1" t="s">
        <v>702</v>
      </c>
      <c r="DB62" s="1" t="s">
        <v>986</v>
      </c>
      <c r="DC62" s="1" t="s">
        <v>824</v>
      </c>
      <c r="DD62" s="1" t="s">
        <v>758</v>
      </c>
      <c r="DE62" s="1" t="s">
        <v>1346</v>
      </c>
      <c r="DF62" s="1" t="s">
        <v>755</v>
      </c>
      <c r="DG62" s="1" t="s">
        <v>1477</v>
      </c>
      <c r="DH62" s="1" t="s">
        <v>1056</v>
      </c>
      <c r="DI62" s="1" t="s">
        <v>1400</v>
      </c>
      <c r="DJ62" s="1" t="s">
        <v>1116</v>
      </c>
      <c r="DK62" s="1" t="s">
        <v>1122</v>
      </c>
      <c r="DL62" s="1" t="s">
        <v>678</v>
      </c>
      <c r="DM62" s="1" t="s">
        <v>1189</v>
      </c>
      <c r="DN62" s="1" t="s">
        <v>790</v>
      </c>
      <c r="DO62" s="1" t="s">
        <v>756</v>
      </c>
      <c r="DP62" s="1" t="s">
        <v>892</v>
      </c>
      <c r="DQ62" s="1" t="s">
        <v>802</v>
      </c>
    </row>
    <row r="63" spans="1:121" x14ac:dyDescent="0.25">
      <c r="A63" s="1" t="s">
        <v>131</v>
      </c>
      <c r="B63" s="1">
        <v>47739</v>
      </c>
      <c r="C63" s="1">
        <v>37</v>
      </c>
      <c r="D63" s="1">
        <v>24</v>
      </c>
      <c r="E63" s="1">
        <v>58</v>
      </c>
      <c r="F63" s="1">
        <v>306</v>
      </c>
      <c r="G63" s="1">
        <v>4</v>
      </c>
      <c r="H63" s="1">
        <v>276</v>
      </c>
      <c r="I63" s="1">
        <v>6</v>
      </c>
      <c r="J63" s="1">
        <v>197</v>
      </c>
      <c r="K63" s="1">
        <v>9</v>
      </c>
      <c r="L63" s="1">
        <v>4829</v>
      </c>
      <c r="M63" s="1">
        <v>72</v>
      </c>
      <c r="N63" s="1">
        <v>54</v>
      </c>
      <c r="O63" s="1">
        <v>15</v>
      </c>
      <c r="P63" s="1">
        <v>69</v>
      </c>
      <c r="Q63" s="1">
        <v>48</v>
      </c>
      <c r="R63" s="1">
        <v>60</v>
      </c>
      <c r="S63" s="1">
        <v>20</v>
      </c>
      <c r="T63" s="1">
        <v>44</v>
      </c>
      <c r="U63" s="1">
        <v>7</v>
      </c>
      <c r="V63" s="1">
        <v>183</v>
      </c>
      <c r="W63" s="1">
        <v>40</v>
      </c>
      <c r="X63" s="1">
        <v>91</v>
      </c>
      <c r="Y63" s="1">
        <v>1607</v>
      </c>
      <c r="Z63" s="1">
        <v>45</v>
      </c>
      <c r="AA63" s="1">
        <v>851</v>
      </c>
      <c r="AB63" s="1">
        <v>49</v>
      </c>
      <c r="AC63" s="1">
        <v>43</v>
      </c>
      <c r="AD63" s="1" t="s">
        <v>117</v>
      </c>
      <c r="AE63" s="1">
        <v>506</v>
      </c>
      <c r="AF63" s="1" t="s">
        <v>847</v>
      </c>
      <c r="AG63" s="1" t="s">
        <v>677</v>
      </c>
      <c r="AH63" s="1" t="s">
        <v>799</v>
      </c>
      <c r="AI63" s="1" t="s">
        <v>828</v>
      </c>
      <c r="AJ63" s="1" t="s">
        <v>811</v>
      </c>
      <c r="AK63" s="1" t="s">
        <v>1178</v>
      </c>
      <c r="AL63" s="1" t="s">
        <v>873</v>
      </c>
      <c r="AM63" s="1" t="s">
        <v>1407</v>
      </c>
      <c r="AN63" s="1" t="s">
        <v>1478</v>
      </c>
      <c r="AO63" s="1" t="s">
        <v>909</v>
      </c>
      <c r="AP63" s="1" t="s">
        <v>1236</v>
      </c>
      <c r="AQ63" s="1" t="s">
        <v>686</v>
      </c>
      <c r="AR63" s="1" t="s">
        <v>986</v>
      </c>
      <c r="AS63" s="1" t="s">
        <v>1019</v>
      </c>
      <c r="AT63" s="1" t="s">
        <v>1087</v>
      </c>
      <c r="AU63" s="1" t="s">
        <v>680</v>
      </c>
      <c r="AV63" s="1" t="s">
        <v>912</v>
      </c>
      <c r="AW63" s="1" t="s">
        <v>1446</v>
      </c>
      <c r="AX63" s="1" t="s">
        <v>1479</v>
      </c>
      <c r="AY63" s="1" t="s">
        <v>1221</v>
      </c>
      <c r="AZ63" s="1" t="s">
        <v>733</v>
      </c>
      <c r="BA63" s="1" t="s">
        <v>644</v>
      </c>
      <c r="BB63" s="1" t="s">
        <v>1264</v>
      </c>
      <c r="BC63" s="1" t="s">
        <v>768</v>
      </c>
      <c r="BD63" s="1" t="s">
        <v>691</v>
      </c>
      <c r="BE63" s="1" t="s">
        <v>682</v>
      </c>
      <c r="BF63" s="1" t="s">
        <v>798</v>
      </c>
      <c r="BG63" s="1" t="s">
        <v>1118</v>
      </c>
      <c r="BH63" s="1" t="s">
        <v>854</v>
      </c>
      <c r="BI63" s="1" t="s">
        <v>637</v>
      </c>
      <c r="BJ63" s="1" t="s">
        <v>627</v>
      </c>
      <c r="BK63" s="1" t="s">
        <v>985</v>
      </c>
      <c r="BL63" s="1" t="s">
        <v>1024</v>
      </c>
      <c r="BM63" s="1" t="s">
        <v>10</v>
      </c>
      <c r="BN63" s="1" t="s">
        <v>1427</v>
      </c>
      <c r="BO63" s="1" t="s">
        <v>850</v>
      </c>
      <c r="BP63" s="1" t="s">
        <v>1480</v>
      </c>
      <c r="BQ63" s="1" t="s">
        <v>630</v>
      </c>
      <c r="BR63" s="1" t="s">
        <v>1331</v>
      </c>
      <c r="BS63" s="1" t="s">
        <v>968</v>
      </c>
      <c r="BT63" s="1" t="s">
        <v>660</v>
      </c>
      <c r="BU63" s="1" t="s">
        <v>643</v>
      </c>
      <c r="BV63" s="1" t="s">
        <v>661</v>
      </c>
      <c r="BW63" s="1" t="s">
        <v>661</v>
      </c>
      <c r="BX63" s="1" t="s">
        <v>1481</v>
      </c>
      <c r="BY63" s="1" t="s">
        <v>1482</v>
      </c>
      <c r="BZ63" s="1" t="s">
        <v>609</v>
      </c>
      <c r="CA63" s="1" t="s">
        <v>737</v>
      </c>
      <c r="CB63" s="1" t="s">
        <v>720</v>
      </c>
      <c r="CC63" s="1" t="s">
        <v>69</v>
      </c>
      <c r="CD63" s="1" t="s">
        <v>863</v>
      </c>
      <c r="CE63" s="1" t="s">
        <v>1481</v>
      </c>
      <c r="CF63" s="1" t="s">
        <v>1483</v>
      </c>
      <c r="CG63" s="1" t="s">
        <v>985</v>
      </c>
      <c r="CH63" s="1" t="s">
        <v>887</v>
      </c>
      <c r="CI63" s="1" t="s">
        <v>649</v>
      </c>
      <c r="CJ63" s="1" t="s">
        <v>1010</v>
      </c>
      <c r="CK63" s="1" t="s">
        <v>649</v>
      </c>
      <c r="CL63" s="1" t="s">
        <v>69</v>
      </c>
      <c r="CM63" s="1" t="s">
        <v>1484</v>
      </c>
      <c r="CN63" s="1" t="s">
        <v>796</v>
      </c>
      <c r="CO63" s="1" t="s">
        <v>1485</v>
      </c>
      <c r="CP63" s="1" t="s">
        <v>687</v>
      </c>
      <c r="CQ63" s="1" t="s">
        <v>1486</v>
      </c>
      <c r="CR63" s="1" t="s">
        <v>719</v>
      </c>
      <c r="CS63" s="1" t="s">
        <v>720</v>
      </c>
      <c r="CT63" s="1" t="s">
        <v>1264</v>
      </c>
      <c r="CU63" s="1" t="s">
        <v>999</v>
      </c>
      <c r="CV63" s="1" t="s">
        <v>1487</v>
      </c>
      <c r="CW63" s="1" t="s">
        <v>1345</v>
      </c>
      <c r="CX63" s="1" t="s">
        <v>646</v>
      </c>
      <c r="CY63" s="1" t="s">
        <v>810</v>
      </c>
      <c r="CZ63" s="1" t="s">
        <v>892</v>
      </c>
      <c r="DA63" s="1" t="s">
        <v>741</v>
      </c>
      <c r="DB63" s="1" t="s">
        <v>986</v>
      </c>
      <c r="DC63" s="1" t="s">
        <v>812</v>
      </c>
      <c r="DD63" s="1" t="s">
        <v>758</v>
      </c>
      <c r="DE63" s="1" t="s">
        <v>1232</v>
      </c>
      <c r="DF63" s="1" t="s">
        <v>787</v>
      </c>
      <c r="DG63" s="1" t="s">
        <v>1488</v>
      </c>
      <c r="DH63" s="1" t="s">
        <v>1056</v>
      </c>
      <c r="DI63" s="1" t="s">
        <v>1400</v>
      </c>
      <c r="DJ63" s="1" t="s">
        <v>790</v>
      </c>
      <c r="DK63" s="1" t="s">
        <v>640</v>
      </c>
      <c r="DL63" s="1" t="s">
        <v>908</v>
      </c>
      <c r="DM63" s="1" t="s">
        <v>1489</v>
      </c>
      <c r="DN63" s="1" t="s">
        <v>1116</v>
      </c>
      <c r="DO63" s="1" t="s">
        <v>683</v>
      </c>
      <c r="DP63" s="1" t="s">
        <v>892</v>
      </c>
      <c r="DQ63" s="1" t="s">
        <v>802</v>
      </c>
    </row>
    <row r="64" spans="1:121" x14ac:dyDescent="0.25">
      <c r="A64" s="1" t="s">
        <v>132</v>
      </c>
      <c r="B64" s="1">
        <v>47724</v>
      </c>
      <c r="C64" s="1">
        <v>37</v>
      </c>
      <c r="D64" s="1">
        <v>24</v>
      </c>
      <c r="E64" s="1">
        <v>58</v>
      </c>
      <c r="F64" s="1">
        <v>309</v>
      </c>
      <c r="G64" s="1">
        <v>4</v>
      </c>
      <c r="H64" s="1">
        <v>277</v>
      </c>
      <c r="I64" s="1">
        <v>6</v>
      </c>
      <c r="J64" s="1">
        <v>197</v>
      </c>
      <c r="K64" s="1">
        <v>9</v>
      </c>
      <c r="L64" s="1">
        <v>4821</v>
      </c>
      <c r="M64" s="1">
        <v>72</v>
      </c>
      <c r="N64" s="1">
        <v>54</v>
      </c>
      <c r="O64" s="1">
        <v>15</v>
      </c>
      <c r="P64" s="1">
        <v>69</v>
      </c>
      <c r="Q64" s="1">
        <v>48</v>
      </c>
      <c r="R64" s="1">
        <v>60</v>
      </c>
      <c r="S64" s="1">
        <v>21</v>
      </c>
      <c r="T64" s="1">
        <v>44</v>
      </c>
      <c r="U64" s="1">
        <v>8</v>
      </c>
      <c r="V64" s="1">
        <v>183</v>
      </c>
      <c r="W64" s="1">
        <v>40</v>
      </c>
      <c r="X64" s="1">
        <v>90</v>
      </c>
      <c r="Y64" s="1">
        <v>1611</v>
      </c>
      <c r="Z64" s="1">
        <v>45</v>
      </c>
      <c r="AA64" s="1">
        <v>850</v>
      </c>
      <c r="AB64" s="1">
        <v>51</v>
      </c>
      <c r="AC64" s="1">
        <v>43</v>
      </c>
      <c r="AD64" s="1" t="s">
        <v>117</v>
      </c>
      <c r="AE64" s="1">
        <v>505</v>
      </c>
      <c r="AF64" s="1" t="s">
        <v>968</v>
      </c>
      <c r="AG64" s="1" t="s">
        <v>677</v>
      </c>
      <c r="AH64" s="1" t="s">
        <v>819</v>
      </c>
      <c r="AI64" s="1" t="s">
        <v>796</v>
      </c>
      <c r="AJ64" s="1" t="s">
        <v>811</v>
      </c>
      <c r="AK64" s="1" t="s">
        <v>1178</v>
      </c>
      <c r="AL64" s="1" t="s">
        <v>873</v>
      </c>
      <c r="AM64" s="1" t="s">
        <v>1102</v>
      </c>
      <c r="AN64" s="1" t="s">
        <v>1490</v>
      </c>
      <c r="AO64" s="1" t="s">
        <v>828</v>
      </c>
      <c r="AP64" s="1" t="s">
        <v>1236</v>
      </c>
      <c r="AQ64" s="1" t="s">
        <v>730</v>
      </c>
      <c r="AR64" s="1" t="s">
        <v>620</v>
      </c>
      <c r="AS64" s="1" t="s">
        <v>1019</v>
      </c>
      <c r="AT64" s="1" t="s">
        <v>1087</v>
      </c>
      <c r="AU64" s="1" t="s">
        <v>680</v>
      </c>
      <c r="AV64" s="1" t="s">
        <v>912</v>
      </c>
      <c r="AW64" s="1" t="s">
        <v>1446</v>
      </c>
      <c r="AX64" s="1" t="s">
        <v>1491</v>
      </c>
      <c r="AY64" s="1" t="s">
        <v>660</v>
      </c>
      <c r="AZ64" s="1" t="s">
        <v>1492</v>
      </c>
      <c r="BA64" s="1" t="s">
        <v>644</v>
      </c>
      <c r="BB64" s="1" t="s">
        <v>1264</v>
      </c>
      <c r="BC64" s="1" t="s">
        <v>843</v>
      </c>
      <c r="BD64" s="1" t="s">
        <v>691</v>
      </c>
      <c r="BE64" s="1" t="s">
        <v>995</v>
      </c>
      <c r="BF64" s="1" t="s">
        <v>673</v>
      </c>
      <c r="BG64" s="1" t="s">
        <v>1118</v>
      </c>
      <c r="BH64" s="1" t="s">
        <v>1024</v>
      </c>
      <c r="BI64" s="1" t="s">
        <v>637</v>
      </c>
      <c r="BJ64" s="1" t="s">
        <v>627</v>
      </c>
      <c r="BK64" s="1" t="s">
        <v>985</v>
      </c>
      <c r="BL64" s="1" t="s">
        <v>900</v>
      </c>
      <c r="BM64" s="1" t="s">
        <v>10</v>
      </c>
      <c r="BN64" s="1" t="s">
        <v>760</v>
      </c>
      <c r="BO64" s="1" t="s">
        <v>1324</v>
      </c>
      <c r="BP64" s="1" t="s">
        <v>1440</v>
      </c>
      <c r="BQ64" s="1" t="s">
        <v>630</v>
      </c>
      <c r="BR64" s="1" t="s">
        <v>1236</v>
      </c>
      <c r="BS64" s="1" t="s">
        <v>847</v>
      </c>
      <c r="BT64" s="1" t="s">
        <v>660</v>
      </c>
      <c r="BU64" s="1" t="s">
        <v>643</v>
      </c>
      <c r="BV64" s="1" t="s">
        <v>649</v>
      </c>
      <c r="BW64" s="1" t="s">
        <v>661</v>
      </c>
      <c r="BX64" s="1" t="s">
        <v>1017</v>
      </c>
      <c r="BY64" s="1" t="s">
        <v>1493</v>
      </c>
      <c r="BZ64" s="1" t="s">
        <v>770</v>
      </c>
      <c r="CA64" s="1" t="s">
        <v>737</v>
      </c>
      <c r="CB64" s="1" t="s">
        <v>720</v>
      </c>
      <c r="CC64" s="1" t="s">
        <v>69</v>
      </c>
      <c r="CD64" s="1" t="s">
        <v>940</v>
      </c>
      <c r="CE64" s="1" t="s">
        <v>1494</v>
      </c>
      <c r="CF64" s="1" t="s">
        <v>1473</v>
      </c>
      <c r="CG64" s="1" t="s">
        <v>985</v>
      </c>
      <c r="CH64" s="1" t="s">
        <v>887</v>
      </c>
      <c r="CI64" s="1" t="s">
        <v>649</v>
      </c>
      <c r="CJ64" s="1" t="s">
        <v>1010</v>
      </c>
      <c r="CK64" s="1" t="s">
        <v>661</v>
      </c>
      <c r="CL64" s="1" t="s">
        <v>69</v>
      </c>
      <c r="CM64" s="1" t="s">
        <v>1495</v>
      </c>
      <c r="CN64" s="1" t="s">
        <v>852</v>
      </c>
      <c r="CO64" s="1" t="s">
        <v>1496</v>
      </c>
      <c r="CP64" s="1" t="s">
        <v>687</v>
      </c>
      <c r="CQ64" s="1" t="s">
        <v>840</v>
      </c>
      <c r="CR64" s="1" t="s">
        <v>719</v>
      </c>
      <c r="CS64" s="1" t="s">
        <v>720</v>
      </c>
      <c r="CT64" s="1" t="s">
        <v>1264</v>
      </c>
      <c r="CU64" s="1" t="s">
        <v>1237</v>
      </c>
      <c r="CV64" s="1" t="s">
        <v>1283</v>
      </c>
      <c r="CW64" s="1" t="s">
        <v>1345</v>
      </c>
      <c r="CX64" s="1" t="s">
        <v>993</v>
      </c>
      <c r="CY64" s="1" t="s">
        <v>810</v>
      </c>
      <c r="CZ64" s="1" t="s">
        <v>892</v>
      </c>
      <c r="DA64" s="1" t="s">
        <v>741</v>
      </c>
      <c r="DB64" s="1" t="s">
        <v>986</v>
      </c>
      <c r="DC64" s="1" t="s">
        <v>786</v>
      </c>
      <c r="DD64" s="1" t="s">
        <v>758</v>
      </c>
      <c r="DE64" s="1" t="s">
        <v>677</v>
      </c>
      <c r="DF64" s="1" t="s">
        <v>693</v>
      </c>
      <c r="DG64" s="1" t="s">
        <v>1420</v>
      </c>
      <c r="DH64" s="1" t="s">
        <v>889</v>
      </c>
      <c r="DI64" s="1" t="s">
        <v>1331</v>
      </c>
      <c r="DJ64" s="1" t="s">
        <v>1114</v>
      </c>
      <c r="DK64" s="1" t="s">
        <v>640</v>
      </c>
      <c r="DL64" s="1" t="s">
        <v>964</v>
      </c>
      <c r="DM64" s="1" t="s">
        <v>1262</v>
      </c>
      <c r="DN64" s="1" t="s">
        <v>1116</v>
      </c>
      <c r="DO64" s="1" t="s">
        <v>683</v>
      </c>
      <c r="DP64" s="1" t="s">
        <v>892</v>
      </c>
      <c r="DQ64" s="1" t="s">
        <v>802</v>
      </c>
    </row>
    <row r="65" spans="1:121" x14ac:dyDescent="0.25">
      <c r="A65" s="1" t="s">
        <v>133</v>
      </c>
      <c r="B65" s="1">
        <v>47716</v>
      </c>
      <c r="C65" s="1">
        <v>38</v>
      </c>
      <c r="D65" s="1">
        <v>24</v>
      </c>
      <c r="E65" s="1">
        <v>58</v>
      </c>
      <c r="F65" s="1">
        <v>309</v>
      </c>
      <c r="G65" s="1">
        <v>4</v>
      </c>
      <c r="H65" s="1">
        <v>278</v>
      </c>
      <c r="I65" s="1">
        <v>6</v>
      </c>
      <c r="J65" s="1">
        <v>196</v>
      </c>
      <c r="K65" s="1">
        <v>9</v>
      </c>
      <c r="L65" s="1">
        <v>4818</v>
      </c>
      <c r="M65" s="1">
        <v>70</v>
      </c>
      <c r="N65" s="1">
        <v>59</v>
      </c>
      <c r="O65" s="1">
        <v>15</v>
      </c>
      <c r="P65" s="1">
        <v>69</v>
      </c>
      <c r="Q65" s="1">
        <v>48</v>
      </c>
      <c r="R65" s="1">
        <v>60</v>
      </c>
      <c r="S65" s="1">
        <v>21</v>
      </c>
      <c r="T65" s="1">
        <v>44</v>
      </c>
      <c r="U65" s="1">
        <v>8</v>
      </c>
      <c r="V65" s="1">
        <v>183</v>
      </c>
      <c r="W65" s="1">
        <v>40</v>
      </c>
      <c r="X65" s="1">
        <v>90</v>
      </c>
      <c r="Y65" s="1">
        <v>1611</v>
      </c>
      <c r="Z65" s="1">
        <v>45</v>
      </c>
      <c r="AA65" s="1">
        <v>847</v>
      </c>
      <c r="AB65" s="1">
        <v>51</v>
      </c>
      <c r="AC65" s="1">
        <v>43</v>
      </c>
      <c r="AD65" s="1" t="s">
        <v>117</v>
      </c>
      <c r="AE65" s="1">
        <v>505</v>
      </c>
      <c r="AF65" s="1" t="s">
        <v>875</v>
      </c>
      <c r="AG65" s="1" t="s">
        <v>1320</v>
      </c>
      <c r="AH65" s="1" t="s">
        <v>819</v>
      </c>
      <c r="AI65" s="1" t="s">
        <v>1248</v>
      </c>
      <c r="AJ65" s="1" t="s">
        <v>675</v>
      </c>
      <c r="AK65" s="1" t="s">
        <v>1298</v>
      </c>
      <c r="AL65" s="1" t="s">
        <v>873</v>
      </c>
      <c r="AM65" s="1" t="s">
        <v>1102</v>
      </c>
      <c r="AN65" s="1" t="s">
        <v>1497</v>
      </c>
      <c r="AO65" s="1" t="s">
        <v>1241</v>
      </c>
      <c r="AP65" s="1" t="s">
        <v>1192</v>
      </c>
      <c r="AQ65" s="1" t="s">
        <v>730</v>
      </c>
      <c r="AR65" s="1" t="s">
        <v>620</v>
      </c>
      <c r="AS65" s="1" t="s">
        <v>719</v>
      </c>
      <c r="AT65" s="1" t="s">
        <v>1087</v>
      </c>
      <c r="AU65" s="1" t="s">
        <v>680</v>
      </c>
      <c r="AV65" s="1" t="s">
        <v>912</v>
      </c>
      <c r="AW65" s="1" t="s">
        <v>742</v>
      </c>
      <c r="AX65" s="1" t="s">
        <v>1479</v>
      </c>
      <c r="AY65" s="1" t="s">
        <v>660</v>
      </c>
      <c r="AZ65" s="1" t="s">
        <v>1498</v>
      </c>
      <c r="BA65" s="1" t="s">
        <v>644</v>
      </c>
      <c r="BB65" s="1" t="s">
        <v>1264</v>
      </c>
      <c r="BC65" s="1" t="s">
        <v>813</v>
      </c>
      <c r="BD65" s="1" t="s">
        <v>1251</v>
      </c>
      <c r="BE65" s="1" t="s">
        <v>1015</v>
      </c>
      <c r="BF65" s="1" t="s">
        <v>673</v>
      </c>
      <c r="BG65" s="1" t="s">
        <v>1118</v>
      </c>
      <c r="BH65" s="1" t="s">
        <v>900</v>
      </c>
      <c r="BI65" s="1" t="s">
        <v>637</v>
      </c>
      <c r="BJ65" s="1" t="s">
        <v>765</v>
      </c>
      <c r="BK65" s="1" t="s">
        <v>985</v>
      </c>
      <c r="BL65" s="1" t="s">
        <v>854</v>
      </c>
      <c r="BM65" s="1" t="s">
        <v>10</v>
      </c>
      <c r="BN65" s="1" t="s">
        <v>1427</v>
      </c>
      <c r="BO65" s="1" t="s">
        <v>1324</v>
      </c>
      <c r="BP65" s="1" t="s">
        <v>1499</v>
      </c>
      <c r="BQ65" s="1" t="s">
        <v>630</v>
      </c>
      <c r="BR65" s="1" t="s">
        <v>1236</v>
      </c>
      <c r="BS65" s="1" t="s">
        <v>968</v>
      </c>
      <c r="BT65" s="1" t="s">
        <v>660</v>
      </c>
      <c r="BU65" s="1" t="s">
        <v>643</v>
      </c>
      <c r="BV65" s="1" t="s">
        <v>710</v>
      </c>
      <c r="BW65" s="1" t="s">
        <v>661</v>
      </c>
      <c r="BX65" s="1" t="s">
        <v>1500</v>
      </c>
      <c r="BY65" s="1" t="s">
        <v>1501</v>
      </c>
      <c r="BZ65" s="1" t="s">
        <v>791</v>
      </c>
      <c r="CA65" s="1" t="s">
        <v>658</v>
      </c>
      <c r="CB65" s="1" t="s">
        <v>1402</v>
      </c>
      <c r="CC65" s="1" t="s">
        <v>69</v>
      </c>
      <c r="CD65" s="1" t="s">
        <v>654</v>
      </c>
      <c r="CE65" s="1" t="s">
        <v>1502</v>
      </c>
      <c r="CF65" s="1" t="s">
        <v>1343</v>
      </c>
      <c r="CG65" s="1" t="s">
        <v>985</v>
      </c>
      <c r="CH65" s="1" t="s">
        <v>887</v>
      </c>
      <c r="CI65" s="1" t="s">
        <v>1300</v>
      </c>
      <c r="CJ65" s="1" t="s">
        <v>681</v>
      </c>
      <c r="CK65" s="1" t="s">
        <v>661</v>
      </c>
      <c r="CL65" s="1" t="s">
        <v>69</v>
      </c>
      <c r="CM65" s="1" t="s">
        <v>1495</v>
      </c>
      <c r="CN65" s="1" t="s">
        <v>909</v>
      </c>
      <c r="CO65" s="1" t="s">
        <v>1503</v>
      </c>
      <c r="CP65" s="1" t="s">
        <v>889</v>
      </c>
      <c r="CQ65" s="1" t="s">
        <v>1289</v>
      </c>
      <c r="CR65" s="1" t="s">
        <v>719</v>
      </c>
      <c r="CS65" s="1" t="s">
        <v>720</v>
      </c>
      <c r="CT65" s="1" t="s">
        <v>1264</v>
      </c>
      <c r="CU65" s="1" t="s">
        <v>853</v>
      </c>
      <c r="CV65" s="1" t="s">
        <v>963</v>
      </c>
      <c r="CW65" s="1" t="s">
        <v>1201</v>
      </c>
      <c r="CX65" s="1" t="s">
        <v>883</v>
      </c>
      <c r="CY65" s="1" t="s">
        <v>810</v>
      </c>
      <c r="CZ65" s="1" t="s">
        <v>69</v>
      </c>
      <c r="DA65" s="1" t="s">
        <v>741</v>
      </c>
      <c r="DB65" s="1" t="s">
        <v>986</v>
      </c>
      <c r="DC65" s="1" t="s">
        <v>1049</v>
      </c>
      <c r="DD65" s="1" t="s">
        <v>758</v>
      </c>
      <c r="DE65" s="1" t="s">
        <v>768</v>
      </c>
      <c r="DF65" s="1" t="s">
        <v>901</v>
      </c>
      <c r="DG65" s="1" t="s">
        <v>1504</v>
      </c>
      <c r="DH65" s="1" t="s">
        <v>889</v>
      </c>
      <c r="DI65" s="1" t="s">
        <v>1331</v>
      </c>
      <c r="DJ65" s="1" t="s">
        <v>1114</v>
      </c>
      <c r="DK65" s="1" t="s">
        <v>1072</v>
      </c>
      <c r="DL65" s="1" t="s">
        <v>678</v>
      </c>
      <c r="DM65" s="1" t="s">
        <v>1303</v>
      </c>
      <c r="DN65" s="1" t="s">
        <v>1116</v>
      </c>
      <c r="DO65" s="1" t="s">
        <v>818</v>
      </c>
      <c r="DP65" s="1" t="s">
        <v>892</v>
      </c>
      <c r="DQ65" s="1" t="s">
        <v>644</v>
      </c>
    </row>
    <row r="66" spans="1:121" x14ac:dyDescent="0.25">
      <c r="A66" s="1" t="s">
        <v>134</v>
      </c>
      <c r="B66" s="1">
        <v>47710</v>
      </c>
      <c r="C66" s="1">
        <v>38</v>
      </c>
      <c r="D66" s="1">
        <v>23</v>
      </c>
      <c r="E66" s="1">
        <v>57</v>
      </c>
      <c r="F66" s="1">
        <v>310</v>
      </c>
      <c r="G66" s="1">
        <v>4</v>
      </c>
      <c r="H66" s="1">
        <v>277</v>
      </c>
      <c r="I66" s="1">
        <v>6</v>
      </c>
      <c r="J66" s="1">
        <v>197</v>
      </c>
      <c r="K66" s="1">
        <v>9</v>
      </c>
      <c r="L66" s="1">
        <v>4814</v>
      </c>
      <c r="M66" s="1">
        <v>70</v>
      </c>
      <c r="N66" s="1">
        <v>62</v>
      </c>
      <c r="O66" s="1">
        <v>15</v>
      </c>
      <c r="P66" s="1">
        <v>69</v>
      </c>
      <c r="Q66" s="1">
        <v>48</v>
      </c>
      <c r="R66" s="1">
        <v>60</v>
      </c>
      <c r="S66" s="1">
        <v>21</v>
      </c>
      <c r="T66" s="1">
        <v>42</v>
      </c>
      <c r="U66" s="1">
        <v>8</v>
      </c>
      <c r="V66" s="1">
        <v>187</v>
      </c>
      <c r="W66" s="1">
        <v>40</v>
      </c>
      <c r="X66" s="1">
        <v>90</v>
      </c>
      <c r="Y66" s="1">
        <v>1604</v>
      </c>
      <c r="Z66" s="1">
        <v>46</v>
      </c>
      <c r="AA66" s="1">
        <v>853</v>
      </c>
      <c r="AB66" s="1">
        <v>51</v>
      </c>
      <c r="AC66" s="1">
        <v>48</v>
      </c>
      <c r="AD66" s="1" t="s">
        <v>117</v>
      </c>
      <c r="AE66" s="1">
        <v>501</v>
      </c>
      <c r="AF66" s="1" t="s">
        <v>847</v>
      </c>
      <c r="AG66" s="1" t="s">
        <v>1320</v>
      </c>
      <c r="AH66" s="1" t="s">
        <v>819</v>
      </c>
      <c r="AI66" s="1" t="s">
        <v>1241</v>
      </c>
      <c r="AJ66" s="1" t="s">
        <v>675</v>
      </c>
      <c r="AK66" s="1" t="s">
        <v>1191</v>
      </c>
      <c r="AL66" s="1" t="s">
        <v>907</v>
      </c>
      <c r="AM66" s="1" t="s">
        <v>1102</v>
      </c>
      <c r="AN66" s="1" t="s">
        <v>1497</v>
      </c>
      <c r="AO66" s="1" t="s">
        <v>1241</v>
      </c>
      <c r="AP66" s="1" t="s">
        <v>1331</v>
      </c>
      <c r="AQ66" s="1" t="s">
        <v>872</v>
      </c>
      <c r="AR66" s="1" t="s">
        <v>620</v>
      </c>
      <c r="AS66" s="1" t="s">
        <v>719</v>
      </c>
      <c r="AT66" s="1" t="s">
        <v>1087</v>
      </c>
      <c r="AU66" s="1" t="s">
        <v>709</v>
      </c>
      <c r="AV66" s="1" t="s">
        <v>912</v>
      </c>
      <c r="AW66" s="1" t="s">
        <v>893</v>
      </c>
      <c r="AX66" s="1" t="s">
        <v>764</v>
      </c>
      <c r="AY66" s="1" t="s">
        <v>660</v>
      </c>
      <c r="AZ66" s="1" t="s">
        <v>970</v>
      </c>
      <c r="BA66" s="1" t="s">
        <v>985</v>
      </c>
      <c r="BB66" s="1" t="s">
        <v>1264</v>
      </c>
      <c r="BC66" s="1" t="s">
        <v>768</v>
      </c>
      <c r="BD66" s="1" t="s">
        <v>691</v>
      </c>
      <c r="BE66" s="1" t="s">
        <v>1015</v>
      </c>
      <c r="BF66" s="1" t="s">
        <v>673</v>
      </c>
      <c r="BG66" s="1" t="s">
        <v>1118</v>
      </c>
      <c r="BH66" s="1" t="s">
        <v>900</v>
      </c>
      <c r="BI66" s="1" t="s">
        <v>637</v>
      </c>
      <c r="BJ66" s="1" t="s">
        <v>868</v>
      </c>
      <c r="BK66" s="1" t="s">
        <v>985</v>
      </c>
      <c r="BL66" s="1" t="s">
        <v>1024</v>
      </c>
      <c r="BM66" s="1" t="s">
        <v>10</v>
      </c>
      <c r="BN66" s="1" t="s">
        <v>1427</v>
      </c>
      <c r="BO66" s="1" t="s">
        <v>990</v>
      </c>
      <c r="BP66" s="1" t="s">
        <v>1499</v>
      </c>
      <c r="BQ66" s="1" t="s">
        <v>630</v>
      </c>
      <c r="BR66" s="1" t="s">
        <v>1192</v>
      </c>
      <c r="BS66" s="1" t="s">
        <v>968</v>
      </c>
      <c r="BT66" s="1" t="s">
        <v>1221</v>
      </c>
      <c r="BU66" s="1" t="s">
        <v>643</v>
      </c>
      <c r="BV66" s="1" t="s">
        <v>710</v>
      </c>
      <c r="BW66" s="1" t="s">
        <v>661</v>
      </c>
      <c r="BX66" s="1" t="s">
        <v>1505</v>
      </c>
      <c r="BY66" s="1" t="s">
        <v>1371</v>
      </c>
      <c r="BZ66" s="1" t="s">
        <v>639</v>
      </c>
      <c r="CA66" s="1" t="s">
        <v>658</v>
      </c>
      <c r="CB66" s="1" t="s">
        <v>866</v>
      </c>
      <c r="CC66" s="1" t="s">
        <v>69</v>
      </c>
      <c r="CD66" s="1" t="s">
        <v>654</v>
      </c>
      <c r="CE66" s="1" t="s">
        <v>1506</v>
      </c>
      <c r="CF66" s="1" t="s">
        <v>1507</v>
      </c>
      <c r="CG66" s="1" t="s">
        <v>985</v>
      </c>
      <c r="CH66" s="1" t="s">
        <v>658</v>
      </c>
      <c r="CI66" s="1" t="s">
        <v>1300</v>
      </c>
      <c r="CJ66" s="1" t="s">
        <v>815</v>
      </c>
      <c r="CK66" s="1" t="s">
        <v>661</v>
      </c>
      <c r="CL66" s="1" t="s">
        <v>69</v>
      </c>
      <c r="CM66" s="1" t="s">
        <v>1495</v>
      </c>
      <c r="CN66" s="1" t="s">
        <v>1119</v>
      </c>
      <c r="CO66" s="1" t="s">
        <v>1508</v>
      </c>
      <c r="CP66" s="1" t="s">
        <v>861</v>
      </c>
      <c r="CQ66" s="1" t="s">
        <v>1509</v>
      </c>
      <c r="CR66" s="1" t="s">
        <v>719</v>
      </c>
      <c r="CS66" s="1" t="s">
        <v>720</v>
      </c>
      <c r="CT66" s="1" t="s">
        <v>1264</v>
      </c>
      <c r="CU66" s="1" t="s">
        <v>853</v>
      </c>
      <c r="CV66" s="1" t="s">
        <v>963</v>
      </c>
      <c r="CW66" s="1" t="s">
        <v>1284</v>
      </c>
      <c r="CX66" s="1" t="s">
        <v>883</v>
      </c>
      <c r="CY66" s="1" t="s">
        <v>810</v>
      </c>
      <c r="CZ66" s="1" t="s">
        <v>69</v>
      </c>
      <c r="DA66" s="1" t="s">
        <v>702</v>
      </c>
      <c r="DB66" s="1" t="s">
        <v>986</v>
      </c>
      <c r="DC66" s="1" t="s">
        <v>1234</v>
      </c>
      <c r="DD66" s="1" t="s">
        <v>903</v>
      </c>
      <c r="DE66" s="1" t="s">
        <v>813</v>
      </c>
      <c r="DF66" s="1" t="s">
        <v>901</v>
      </c>
      <c r="DG66" s="1" t="s">
        <v>1414</v>
      </c>
      <c r="DH66" s="1" t="s">
        <v>889</v>
      </c>
      <c r="DI66" s="1" t="s">
        <v>1331</v>
      </c>
      <c r="DJ66" s="1" t="s">
        <v>951</v>
      </c>
      <c r="DK66" s="1" t="s">
        <v>1072</v>
      </c>
      <c r="DL66" s="1" t="s">
        <v>787</v>
      </c>
      <c r="DM66" s="1" t="s">
        <v>1332</v>
      </c>
      <c r="DN66" s="1" t="s">
        <v>1116</v>
      </c>
      <c r="DO66" s="1" t="s">
        <v>756</v>
      </c>
      <c r="DP66" s="1" t="s">
        <v>892</v>
      </c>
      <c r="DQ66" s="1" t="s">
        <v>766</v>
      </c>
    </row>
    <row r="67" spans="1:121" x14ac:dyDescent="0.25">
      <c r="A67" s="1" t="s">
        <v>135</v>
      </c>
      <c r="B67" s="1">
        <v>47718</v>
      </c>
      <c r="C67" s="1">
        <v>38</v>
      </c>
      <c r="D67" s="1">
        <v>23</v>
      </c>
      <c r="E67" s="1">
        <v>57</v>
      </c>
      <c r="F67" s="1">
        <v>309</v>
      </c>
      <c r="G67" s="1">
        <v>4</v>
      </c>
      <c r="H67" s="1">
        <v>277</v>
      </c>
      <c r="I67" s="1">
        <v>6</v>
      </c>
      <c r="J67" s="1">
        <v>197</v>
      </c>
      <c r="K67" s="1">
        <v>9</v>
      </c>
      <c r="L67" s="1">
        <v>4807</v>
      </c>
      <c r="M67" s="1">
        <v>70</v>
      </c>
      <c r="N67" s="1">
        <v>61</v>
      </c>
      <c r="O67" s="1">
        <v>15</v>
      </c>
      <c r="P67" s="1">
        <v>70</v>
      </c>
      <c r="Q67" s="1">
        <v>48</v>
      </c>
      <c r="R67" s="1">
        <v>60</v>
      </c>
      <c r="S67" s="1">
        <v>21</v>
      </c>
      <c r="T67" s="1">
        <v>42</v>
      </c>
      <c r="U67" s="1">
        <v>8</v>
      </c>
      <c r="V67" s="1">
        <v>187</v>
      </c>
      <c r="W67" s="1">
        <v>39</v>
      </c>
      <c r="X67" s="1">
        <v>89</v>
      </c>
      <c r="Y67" s="1">
        <v>1609</v>
      </c>
      <c r="Z67" s="1">
        <v>46</v>
      </c>
      <c r="AA67" s="1">
        <v>852</v>
      </c>
      <c r="AB67" s="1">
        <v>51</v>
      </c>
      <c r="AC67" s="1">
        <v>48</v>
      </c>
      <c r="AD67" s="1" t="s">
        <v>117</v>
      </c>
      <c r="AE67" s="1">
        <v>504</v>
      </c>
      <c r="AF67" s="1" t="s">
        <v>968</v>
      </c>
      <c r="AG67" s="1" t="s">
        <v>1456</v>
      </c>
      <c r="AH67" s="1" t="s">
        <v>876</v>
      </c>
      <c r="AI67" s="1" t="s">
        <v>852</v>
      </c>
      <c r="AJ67" s="1" t="s">
        <v>635</v>
      </c>
      <c r="AK67" s="1" t="s">
        <v>1178</v>
      </c>
      <c r="AL67" s="1" t="s">
        <v>907</v>
      </c>
      <c r="AM67" s="1" t="s">
        <v>1190</v>
      </c>
      <c r="AN67" s="1" t="s">
        <v>1510</v>
      </c>
      <c r="AO67" s="1" t="s">
        <v>796</v>
      </c>
      <c r="AP67" s="1" t="s">
        <v>1400</v>
      </c>
      <c r="AQ67" s="1" t="s">
        <v>874</v>
      </c>
      <c r="AR67" s="1" t="s">
        <v>620</v>
      </c>
      <c r="AS67" s="1" t="s">
        <v>1019</v>
      </c>
      <c r="AT67" s="1" t="s">
        <v>827</v>
      </c>
      <c r="AU67" s="1" t="s">
        <v>709</v>
      </c>
      <c r="AV67" s="1" t="s">
        <v>765</v>
      </c>
      <c r="AW67" s="1" t="s">
        <v>642</v>
      </c>
      <c r="AX67" s="1" t="s">
        <v>881</v>
      </c>
      <c r="AY67" s="1" t="s">
        <v>940</v>
      </c>
      <c r="AZ67" s="1" t="s">
        <v>1511</v>
      </c>
      <c r="BA67" s="1" t="s">
        <v>766</v>
      </c>
      <c r="BB67" s="1" t="s">
        <v>1264</v>
      </c>
      <c r="BC67" s="1" t="s">
        <v>677</v>
      </c>
      <c r="BD67" s="1" t="s">
        <v>691</v>
      </c>
      <c r="BE67" s="1" t="s">
        <v>1015</v>
      </c>
      <c r="BF67" s="1" t="s">
        <v>899</v>
      </c>
      <c r="BG67" s="1" t="s">
        <v>1084</v>
      </c>
      <c r="BH67" s="1" t="s">
        <v>900</v>
      </c>
      <c r="BI67" s="1" t="s">
        <v>637</v>
      </c>
      <c r="BJ67" s="1" t="s">
        <v>627</v>
      </c>
      <c r="BK67" s="1" t="s">
        <v>985</v>
      </c>
      <c r="BL67" s="1" t="s">
        <v>1024</v>
      </c>
      <c r="BM67" s="1" t="s">
        <v>10</v>
      </c>
      <c r="BN67" s="1" t="s">
        <v>1427</v>
      </c>
      <c r="BO67" s="1" t="s">
        <v>1512</v>
      </c>
      <c r="BP67" s="1" t="s">
        <v>1513</v>
      </c>
      <c r="BQ67" s="1" t="s">
        <v>630</v>
      </c>
      <c r="BR67" s="1" t="s">
        <v>1192</v>
      </c>
      <c r="BS67" s="1" t="s">
        <v>759</v>
      </c>
      <c r="BT67" s="1" t="s">
        <v>660</v>
      </c>
      <c r="BU67" s="1" t="s">
        <v>643</v>
      </c>
      <c r="BV67" s="1" t="s">
        <v>710</v>
      </c>
      <c r="BW67" s="1" t="s">
        <v>661</v>
      </c>
      <c r="BX67" s="1" t="s">
        <v>862</v>
      </c>
      <c r="BY67" s="1" t="s">
        <v>1514</v>
      </c>
      <c r="BZ67" s="1" t="s">
        <v>949</v>
      </c>
      <c r="CA67" s="1" t="s">
        <v>658</v>
      </c>
      <c r="CB67" s="1" t="s">
        <v>630</v>
      </c>
      <c r="CC67" s="1" t="s">
        <v>69</v>
      </c>
      <c r="CD67" s="1" t="s">
        <v>654</v>
      </c>
      <c r="CE67" s="1" t="s">
        <v>1302</v>
      </c>
      <c r="CF67" s="1" t="s">
        <v>1435</v>
      </c>
      <c r="CG67" s="1" t="s">
        <v>985</v>
      </c>
      <c r="CH67" s="1" t="s">
        <v>658</v>
      </c>
      <c r="CI67" s="1" t="s">
        <v>680</v>
      </c>
      <c r="CJ67" s="1" t="s">
        <v>815</v>
      </c>
      <c r="CK67" s="1" t="s">
        <v>661</v>
      </c>
      <c r="CL67" s="1" t="s">
        <v>69</v>
      </c>
      <c r="CM67" s="1" t="s">
        <v>1484</v>
      </c>
      <c r="CN67" s="1" t="s">
        <v>909</v>
      </c>
      <c r="CO67" s="1" t="s">
        <v>1515</v>
      </c>
      <c r="CP67" s="1" t="s">
        <v>861</v>
      </c>
      <c r="CQ67" s="1" t="s">
        <v>1516</v>
      </c>
      <c r="CR67" s="1" t="s">
        <v>668</v>
      </c>
      <c r="CS67" s="1" t="s">
        <v>720</v>
      </c>
      <c r="CT67" s="1" t="s">
        <v>1264</v>
      </c>
      <c r="CU67" s="1" t="s">
        <v>1160</v>
      </c>
      <c r="CV67" s="1" t="s">
        <v>1000</v>
      </c>
      <c r="CW67" s="1" t="s">
        <v>754</v>
      </c>
      <c r="CX67" s="1" t="s">
        <v>993</v>
      </c>
      <c r="CY67" s="1" t="s">
        <v>810</v>
      </c>
      <c r="CZ67" s="1" t="s">
        <v>69</v>
      </c>
      <c r="DA67" s="1" t="s">
        <v>811</v>
      </c>
      <c r="DB67" s="1" t="s">
        <v>986</v>
      </c>
      <c r="DC67" s="1" t="s">
        <v>1250</v>
      </c>
      <c r="DD67" s="1" t="s">
        <v>903</v>
      </c>
      <c r="DE67" s="1" t="s">
        <v>1024</v>
      </c>
      <c r="DF67" s="1" t="s">
        <v>787</v>
      </c>
      <c r="DG67" s="1" t="s">
        <v>1477</v>
      </c>
      <c r="DH67" s="1" t="s">
        <v>889</v>
      </c>
      <c r="DI67" s="1" t="s">
        <v>1331</v>
      </c>
      <c r="DJ67" s="1" t="s">
        <v>951</v>
      </c>
      <c r="DK67" s="1" t="s">
        <v>1122</v>
      </c>
      <c r="DL67" s="1" t="s">
        <v>693</v>
      </c>
      <c r="DM67" s="1" t="s">
        <v>1315</v>
      </c>
      <c r="DN67" s="1" t="s">
        <v>1116</v>
      </c>
      <c r="DO67" s="1" t="s">
        <v>730</v>
      </c>
      <c r="DP67" s="1" t="s">
        <v>892</v>
      </c>
      <c r="DQ67" s="1" t="s">
        <v>766</v>
      </c>
    </row>
    <row r="68" spans="1:121" x14ac:dyDescent="0.25">
      <c r="A68" s="1" t="s">
        <v>136</v>
      </c>
      <c r="B68" s="1">
        <v>47739</v>
      </c>
      <c r="C68" s="1">
        <v>38</v>
      </c>
      <c r="D68" s="1">
        <v>23</v>
      </c>
      <c r="E68" s="1">
        <v>57</v>
      </c>
      <c r="F68" s="1">
        <v>309</v>
      </c>
      <c r="G68" s="1">
        <v>4</v>
      </c>
      <c r="H68" s="1">
        <v>280</v>
      </c>
      <c r="I68" s="1">
        <v>6</v>
      </c>
      <c r="J68" s="1">
        <v>192</v>
      </c>
      <c r="K68" s="1">
        <v>9</v>
      </c>
      <c r="L68" s="1">
        <v>4808</v>
      </c>
      <c r="M68" s="1">
        <v>69</v>
      </c>
      <c r="N68" s="1">
        <v>60</v>
      </c>
      <c r="O68" s="1">
        <v>15</v>
      </c>
      <c r="P68" s="1">
        <v>70</v>
      </c>
      <c r="Q68" s="1">
        <v>48</v>
      </c>
      <c r="R68" s="1">
        <v>61</v>
      </c>
      <c r="S68" s="1">
        <v>21</v>
      </c>
      <c r="T68" s="1">
        <v>44</v>
      </c>
      <c r="U68" s="1">
        <v>8</v>
      </c>
      <c r="V68" s="1">
        <v>182</v>
      </c>
      <c r="W68" s="1">
        <v>39</v>
      </c>
      <c r="X68" s="1">
        <v>87</v>
      </c>
      <c r="Y68" s="1">
        <v>1619</v>
      </c>
      <c r="Z68" s="1">
        <v>45</v>
      </c>
      <c r="AA68" s="1">
        <v>849</v>
      </c>
      <c r="AB68" s="1">
        <v>51</v>
      </c>
      <c r="AC68" s="1">
        <v>48</v>
      </c>
      <c r="AD68" s="1" t="s">
        <v>117</v>
      </c>
      <c r="AE68" s="1">
        <v>506</v>
      </c>
      <c r="AF68" s="1" t="s">
        <v>847</v>
      </c>
      <c r="AG68" s="1" t="s">
        <v>1346</v>
      </c>
      <c r="AH68" s="1" t="s">
        <v>949</v>
      </c>
      <c r="AI68" s="1" t="s">
        <v>1119</v>
      </c>
      <c r="AJ68" s="1" t="s">
        <v>1221</v>
      </c>
      <c r="AK68" s="1" t="s">
        <v>1027</v>
      </c>
      <c r="AL68" s="1" t="s">
        <v>873</v>
      </c>
      <c r="AM68" s="1" t="s">
        <v>1190</v>
      </c>
      <c r="AN68" s="1" t="s">
        <v>1510</v>
      </c>
      <c r="AO68" s="1" t="s">
        <v>1248</v>
      </c>
      <c r="AP68" s="1" t="s">
        <v>1400</v>
      </c>
      <c r="AQ68" s="1" t="s">
        <v>756</v>
      </c>
      <c r="AR68" s="1" t="s">
        <v>620</v>
      </c>
      <c r="AS68" s="1" t="s">
        <v>668</v>
      </c>
      <c r="AT68" s="1" t="s">
        <v>827</v>
      </c>
      <c r="AU68" s="1" t="s">
        <v>709</v>
      </c>
      <c r="AV68" s="1" t="s">
        <v>765</v>
      </c>
      <c r="AW68" s="1" t="s">
        <v>707</v>
      </c>
      <c r="AX68" s="1" t="s">
        <v>1218</v>
      </c>
      <c r="AY68" s="1" t="s">
        <v>940</v>
      </c>
      <c r="AZ68" s="1" t="s">
        <v>1375</v>
      </c>
      <c r="BA68" s="1" t="s">
        <v>766</v>
      </c>
      <c r="BB68" s="1" t="s">
        <v>638</v>
      </c>
      <c r="BC68" s="1" t="s">
        <v>1295</v>
      </c>
      <c r="BD68" s="1" t="s">
        <v>691</v>
      </c>
      <c r="BE68" s="1" t="s">
        <v>1015</v>
      </c>
      <c r="BF68" s="1" t="s">
        <v>899</v>
      </c>
      <c r="BG68" s="1" t="s">
        <v>1192</v>
      </c>
      <c r="BH68" s="1" t="s">
        <v>854</v>
      </c>
      <c r="BI68" s="1" t="s">
        <v>637</v>
      </c>
      <c r="BJ68" s="1" t="s">
        <v>624</v>
      </c>
      <c r="BK68" s="1" t="s">
        <v>985</v>
      </c>
      <c r="BL68" s="1" t="s">
        <v>813</v>
      </c>
      <c r="BM68" s="1" t="s">
        <v>10</v>
      </c>
      <c r="BN68" s="1" t="s">
        <v>1427</v>
      </c>
      <c r="BO68" s="1" t="s">
        <v>990</v>
      </c>
      <c r="BP68" s="1" t="s">
        <v>1499</v>
      </c>
      <c r="BQ68" s="1" t="s">
        <v>630</v>
      </c>
      <c r="BR68" s="1" t="s">
        <v>1084</v>
      </c>
      <c r="BS68" s="1" t="s">
        <v>731</v>
      </c>
      <c r="BT68" s="1" t="s">
        <v>635</v>
      </c>
      <c r="BU68" s="1" t="s">
        <v>643</v>
      </c>
      <c r="BV68" s="1" t="s">
        <v>710</v>
      </c>
      <c r="BW68" s="1" t="s">
        <v>661</v>
      </c>
      <c r="BX68" s="1" t="s">
        <v>1517</v>
      </c>
      <c r="BY68" s="1" t="s">
        <v>1514</v>
      </c>
      <c r="BZ68" s="1" t="s">
        <v>1024</v>
      </c>
      <c r="CA68" s="1" t="s">
        <v>658</v>
      </c>
      <c r="CB68" s="1" t="s">
        <v>643</v>
      </c>
      <c r="CC68" s="1" t="s">
        <v>69</v>
      </c>
      <c r="CD68" s="1" t="s">
        <v>654</v>
      </c>
      <c r="CE68" s="1" t="s">
        <v>1145</v>
      </c>
      <c r="CF68" s="1" t="s">
        <v>1518</v>
      </c>
      <c r="CG68" s="1" t="s">
        <v>985</v>
      </c>
      <c r="CH68" s="1" t="s">
        <v>658</v>
      </c>
      <c r="CI68" s="1" t="s">
        <v>680</v>
      </c>
      <c r="CJ68" s="1" t="s">
        <v>815</v>
      </c>
      <c r="CK68" s="1" t="s">
        <v>661</v>
      </c>
      <c r="CL68" s="1" t="s">
        <v>69</v>
      </c>
      <c r="CM68" s="1" t="s">
        <v>1519</v>
      </c>
      <c r="CN68" s="1" t="s">
        <v>992</v>
      </c>
      <c r="CO68" s="1" t="s">
        <v>1520</v>
      </c>
      <c r="CP68" s="1" t="s">
        <v>889</v>
      </c>
      <c r="CQ68" s="1" t="s">
        <v>1521</v>
      </c>
      <c r="CR68" s="1" t="s">
        <v>668</v>
      </c>
      <c r="CS68" s="1" t="s">
        <v>720</v>
      </c>
      <c r="CT68" s="1" t="s">
        <v>1264</v>
      </c>
      <c r="CU68" s="1" t="s">
        <v>853</v>
      </c>
      <c r="CV68" s="1" t="s">
        <v>974</v>
      </c>
      <c r="CW68" s="1" t="s">
        <v>809</v>
      </c>
      <c r="CX68" s="1" t="s">
        <v>1084</v>
      </c>
      <c r="CY68" s="1" t="s">
        <v>1251</v>
      </c>
      <c r="CZ68" s="1" t="s">
        <v>69</v>
      </c>
      <c r="DA68" s="1" t="s">
        <v>811</v>
      </c>
      <c r="DB68" s="1" t="s">
        <v>986</v>
      </c>
      <c r="DC68" s="1" t="s">
        <v>1049</v>
      </c>
      <c r="DD68" s="1" t="s">
        <v>903</v>
      </c>
      <c r="DE68" s="1" t="s">
        <v>799</v>
      </c>
      <c r="DF68" s="1" t="s">
        <v>1224</v>
      </c>
      <c r="DG68" s="1" t="s">
        <v>1356</v>
      </c>
      <c r="DH68" s="1" t="s">
        <v>889</v>
      </c>
      <c r="DI68" s="1" t="s">
        <v>1331</v>
      </c>
      <c r="DJ68" s="1" t="s">
        <v>951</v>
      </c>
      <c r="DK68" s="1" t="s">
        <v>1122</v>
      </c>
      <c r="DL68" s="1" t="s">
        <v>928</v>
      </c>
      <c r="DM68" s="1" t="s">
        <v>1522</v>
      </c>
      <c r="DN68" s="1" t="s">
        <v>685</v>
      </c>
      <c r="DO68" s="1" t="s">
        <v>730</v>
      </c>
      <c r="DP68" s="1" t="s">
        <v>892</v>
      </c>
      <c r="DQ68" s="1" t="s">
        <v>766</v>
      </c>
    </row>
    <row r="69" spans="1:121" x14ac:dyDescent="0.25">
      <c r="A69" s="1" t="s">
        <v>137</v>
      </c>
      <c r="B69" s="1">
        <v>47647</v>
      </c>
      <c r="C69" s="1">
        <v>37</v>
      </c>
      <c r="D69" s="1">
        <v>23</v>
      </c>
      <c r="E69" s="1">
        <v>57</v>
      </c>
      <c r="F69" s="1">
        <v>310</v>
      </c>
      <c r="G69" s="1">
        <v>4</v>
      </c>
      <c r="H69" s="1">
        <v>280</v>
      </c>
      <c r="I69" s="1">
        <v>6</v>
      </c>
      <c r="J69" s="1">
        <v>193</v>
      </c>
      <c r="K69" s="1">
        <v>9</v>
      </c>
      <c r="L69" s="1">
        <v>4813</v>
      </c>
      <c r="M69" s="1">
        <v>68</v>
      </c>
      <c r="N69" s="1">
        <v>61</v>
      </c>
      <c r="O69" s="1">
        <v>15</v>
      </c>
      <c r="P69" s="1">
        <v>70</v>
      </c>
      <c r="Q69" s="1">
        <v>48</v>
      </c>
      <c r="R69" s="1">
        <v>60</v>
      </c>
      <c r="S69" s="1">
        <v>21</v>
      </c>
      <c r="T69" s="1">
        <v>44</v>
      </c>
      <c r="U69" s="1">
        <v>8</v>
      </c>
      <c r="V69" s="1">
        <v>182</v>
      </c>
      <c r="W69" s="1">
        <v>38</v>
      </c>
      <c r="X69" s="1">
        <v>86</v>
      </c>
      <c r="Y69" s="1">
        <v>1611</v>
      </c>
      <c r="Z69" s="1">
        <v>44</v>
      </c>
      <c r="AA69" s="1">
        <v>840</v>
      </c>
      <c r="AB69" s="1">
        <v>52</v>
      </c>
      <c r="AC69" s="1">
        <v>48</v>
      </c>
      <c r="AD69" s="1" t="s">
        <v>117</v>
      </c>
      <c r="AE69" s="1">
        <v>507</v>
      </c>
      <c r="AF69" s="1" t="s">
        <v>731</v>
      </c>
      <c r="AG69" s="1" t="s">
        <v>636</v>
      </c>
      <c r="AH69" s="1" t="s">
        <v>955</v>
      </c>
      <c r="AI69" s="1" t="s">
        <v>932</v>
      </c>
      <c r="AJ69" s="1" t="s">
        <v>1221</v>
      </c>
      <c r="AK69" s="1" t="s">
        <v>1004</v>
      </c>
      <c r="AL69" s="1" t="s">
        <v>691</v>
      </c>
      <c r="AM69" s="1" t="s">
        <v>1523</v>
      </c>
      <c r="AN69" s="1" t="s">
        <v>1524</v>
      </c>
      <c r="AO69" s="1" t="s">
        <v>880</v>
      </c>
      <c r="AP69" s="1" t="s">
        <v>1400</v>
      </c>
      <c r="AQ69" s="1" t="s">
        <v>1525</v>
      </c>
      <c r="AR69" s="1" t="s">
        <v>620</v>
      </c>
      <c r="AS69" s="1" t="s">
        <v>668</v>
      </c>
      <c r="AT69" s="1" t="s">
        <v>827</v>
      </c>
      <c r="AU69" s="1" t="s">
        <v>709</v>
      </c>
      <c r="AV69" s="1" t="s">
        <v>627</v>
      </c>
      <c r="AW69" s="1" t="s">
        <v>642</v>
      </c>
      <c r="AX69" s="1" t="s">
        <v>1369</v>
      </c>
      <c r="AY69" s="1" t="s">
        <v>660</v>
      </c>
      <c r="AZ69" s="1" t="s">
        <v>1511</v>
      </c>
      <c r="BA69" s="1" t="s">
        <v>637</v>
      </c>
      <c r="BB69" s="1" t="s">
        <v>638</v>
      </c>
      <c r="BC69" s="1" t="s">
        <v>1295</v>
      </c>
      <c r="BD69" s="1" t="s">
        <v>691</v>
      </c>
      <c r="BE69" s="1" t="s">
        <v>1015</v>
      </c>
      <c r="BF69" s="1" t="s">
        <v>673</v>
      </c>
      <c r="BG69" s="1" t="s">
        <v>839</v>
      </c>
      <c r="BH69" s="1" t="s">
        <v>955</v>
      </c>
      <c r="BI69" s="1" t="s">
        <v>637</v>
      </c>
      <c r="BJ69" s="1" t="s">
        <v>618</v>
      </c>
      <c r="BK69" s="1" t="s">
        <v>985</v>
      </c>
      <c r="BL69" s="1" t="s">
        <v>813</v>
      </c>
      <c r="BM69" s="1" t="s">
        <v>10</v>
      </c>
      <c r="BN69" s="1" t="s">
        <v>1427</v>
      </c>
      <c r="BO69" s="1" t="s">
        <v>990</v>
      </c>
      <c r="BP69" s="1" t="s">
        <v>1526</v>
      </c>
      <c r="BQ69" s="1" t="s">
        <v>630</v>
      </c>
      <c r="BR69" s="1" t="s">
        <v>1084</v>
      </c>
      <c r="BS69" s="1" t="s">
        <v>988</v>
      </c>
      <c r="BT69" s="1" t="s">
        <v>1221</v>
      </c>
      <c r="BU69" s="1" t="s">
        <v>643</v>
      </c>
      <c r="BV69" s="1" t="s">
        <v>680</v>
      </c>
      <c r="BW69" s="1" t="s">
        <v>710</v>
      </c>
      <c r="BX69" s="1" t="s">
        <v>1527</v>
      </c>
      <c r="BY69" s="1" t="s">
        <v>1528</v>
      </c>
      <c r="BZ69" s="1" t="s">
        <v>799</v>
      </c>
      <c r="CA69" s="1" t="s">
        <v>658</v>
      </c>
      <c r="CB69" s="1" t="s">
        <v>643</v>
      </c>
      <c r="CC69" s="1" t="s">
        <v>69</v>
      </c>
      <c r="CD69" s="1" t="s">
        <v>778</v>
      </c>
      <c r="CE69" s="1" t="s">
        <v>965</v>
      </c>
      <c r="CF69" s="1" t="s">
        <v>1529</v>
      </c>
      <c r="CG69" s="1" t="s">
        <v>985</v>
      </c>
      <c r="CH69" s="1" t="s">
        <v>658</v>
      </c>
      <c r="CI69" s="1" t="s">
        <v>1300</v>
      </c>
      <c r="CJ69" s="1" t="s">
        <v>815</v>
      </c>
      <c r="CK69" s="1" t="s">
        <v>661</v>
      </c>
      <c r="CL69" s="1" t="s">
        <v>161</v>
      </c>
      <c r="CM69" s="1" t="s">
        <v>1474</v>
      </c>
      <c r="CN69" s="1" t="s">
        <v>738</v>
      </c>
      <c r="CO69" s="1" t="s">
        <v>1520</v>
      </c>
      <c r="CP69" s="1" t="s">
        <v>696</v>
      </c>
      <c r="CQ69" s="1" t="s">
        <v>1354</v>
      </c>
      <c r="CR69" s="1" t="s">
        <v>668</v>
      </c>
      <c r="CS69" s="1" t="s">
        <v>720</v>
      </c>
      <c r="CT69" s="1" t="s">
        <v>1264</v>
      </c>
      <c r="CU69" s="1" t="s">
        <v>1132</v>
      </c>
      <c r="CV69" s="1" t="s">
        <v>1337</v>
      </c>
      <c r="CW69" s="1" t="s">
        <v>785</v>
      </c>
      <c r="CX69" s="1" t="s">
        <v>1084</v>
      </c>
      <c r="CY69" s="1" t="s">
        <v>1251</v>
      </c>
      <c r="CZ69" s="1" t="s">
        <v>69</v>
      </c>
      <c r="DA69" s="1" t="s">
        <v>675</v>
      </c>
      <c r="DB69" s="1" t="s">
        <v>986</v>
      </c>
      <c r="DC69" s="1" t="s">
        <v>1179</v>
      </c>
      <c r="DD69" s="1" t="s">
        <v>903</v>
      </c>
      <c r="DE69" s="1" t="s">
        <v>791</v>
      </c>
      <c r="DF69" s="1" t="s">
        <v>693</v>
      </c>
      <c r="DG69" s="1" t="s">
        <v>1312</v>
      </c>
      <c r="DH69" s="1" t="s">
        <v>889</v>
      </c>
      <c r="DI69" s="1" t="s">
        <v>1400</v>
      </c>
      <c r="DJ69" s="1" t="s">
        <v>873</v>
      </c>
      <c r="DK69" s="1" t="s">
        <v>1107</v>
      </c>
      <c r="DL69" s="1" t="s">
        <v>901</v>
      </c>
      <c r="DM69" s="1" t="s">
        <v>1380</v>
      </c>
      <c r="DN69" s="1" t="s">
        <v>633</v>
      </c>
      <c r="DO69" s="1" t="s">
        <v>683</v>
      </c>
      <c r="DP69" s="1" t="s">
        <v>892</v>
      </c>
      <c r="DQ69" s="1" t="s">
        <v>629</v>
      </c>
    </row>
    <row r="70" spans="1:121" x14ac:dyDescent="0.25">
      <c r="A70" s="1" t="s">
        <v>138</v>
      </c>
      <c r="B70" s="1">
        <v>47394</v>
      </c>
      <c r="C70" s="1">
        <v>35</v>
      </c>
      <c r="D70" s="1">
        <v>24</v>
      </c>
      <c r="E70" s="1">
        <v>57</v>
      </c>
      <c r="F70" s="1">
        <v>304</v>
      </c>
      <c r="G70" s="1">
        <v>4</v>
      </c>
      <c r="H70" s="1">
        <v>279</v>
      </c>
      <c r="I70" s="1">
        <v>6</v>
      </c>
      <c r="J70" s="1">
        <v>193</v>
      </c>
      <c r="K70" s="1">
        <v>9</v>
      </c>
      <c r="L70" s="1">
        <v>4780</v>
      </c>
      <c r="M70" s="1">
        <v>68</v>
      </c>
      <c r="N70" s="1">
        <v>62</v>
      </c>
      <c r="O70" s="1">
        <v>15</v>
      </c>
      <c r="P70" s="1">
        <v>71</v>
      </c>
      <c r="Q70" s="1">
        <v>48</v>
      </c>
      <c r="R70" s="1">
        <v>60</v>
      </c>
      <c r="S70" s="1">
        <v>21</v>
      </c>
      <c r="T70" s="1">
        <v>44</v>
      </c>
      <c r="U70" s="1">
        <v>8</v>
      </c>
      <c r="V70" s="1">
        <v>179</v>
      </c>
      <c r="W70" s="1">
        <v>36</v>
      </c>
      <c r="X70" s="1">
        <v>81</v>
      </c>
      <c r="Y70" s="1">
        <v>1614</v>
      </c>
      <c r="Z70" s="1">
        <v>43</v>
      </c>
      <c r="AA70" s="1">
        <v>830</v>
      </c>
      <c r="AB70" s="1">
        <v>53</v>
      </c>
      <c r="AC70" s="1">
        <v>48</v>
      </c>
      <c r="AD70" s="1" t="s">
        <v>117</v>
      </c>
      <c r="AE70" s="1">
        <v>493</v>
      </c>
      <c r="AF70" s="1" t="s">
        <v>1263</v>
      </c>
      <c r="AG70" s="1" t="s">
        <v>703</v>
      </c>
      <c r="AH70" s="1" t="s">
        <v>639</v>
      </c>
      <c r="AI70" s="1" t="s">
        <v>1254</v>
      </c>
      <c r="AJ70" s="1" t="s">
        <v>778</v>
      </c>
      <c r="AK70" s="1" t="s">
        <v>905</v>
      </c>
      <c r="AL70" s="1" t="s">
        <v>873</v>
      </c>
      <c r="AM70" s="1" t="s">
        <v>1523</v>
      </c>
      <c r="AN70" s="1" t="s">
        <v>1530</v>
      </c>
      <c r="AO70" s="1" t="s">
        <v>1374</v>
      </c>
      <c r="AP70" s="1" t="s">
        <v>839</v>
      </c>
      <c r="AQ70" s="1" t="s">
        <v>730</v>
      </c>
      <c r="AR70" s="1" t="s">
        <v>620</v>
      </c>
      <c r="AS70" s="1" t="s">
        <v>668</v>
      </c>
      <c r="AT70" s="1" t="s">
        <v>827</v>
      </c>
      <c r="AU70" s="1" t="s">
        <v>709</v>
      </c>
      <c r="AV70" s="1" t="s">
        <v>627</v>
      </c>
      <c r="AW70" s="1" t="s">
        <v>707</v>
      </c>
      <c r="AX70" s="1" t="s">
        <v>1104</v>
      </c>
      <c r="AY70" s="1" t="s">
        <v>940</v>
      </c>
      <c r="AZ70" s="1" t="s">
        <v>1511</v>
      </c>
      <c r="BA70" s="1" t="s">
        <v>637</v>
      </c>
      <c r="BB70" s="1" t="s">
        <v>638</v>
      </c>
      <c r="BC70" s="1" t="s">
        <v>1187</v>
      </c>
      <c r="BD70" s="1" t="s">
        <v>1251</v>
      </c>
      <c r="BE70" s="1" t="s">
        <v>1015</v>
      </c>
      <c r="BF70" s="1" t="s">
        <v>899</v>
      </c>
      <c r="BG70" s="1" t="s">
        <v>1400</v>
      </c>
      <c r="BH70" s="1" t="s">
        <v>955</v>
      </c>
      <c r="BI70" s="1" t="s">
        <v>637</v>
      </c>
      <c r="BJ70" s="1" t="s">
        <v>618</v>
      </c>
      <c r="BK70" s="1" t="s">
        <v>985</v>
      </c>
      <c r="BL70" s="1" t="s">
        <v>1024</v>
      </c>
      <c r="BM70" s="1" t="s">
        <v>10</v>
      </c>
      <c r="BN70" s="1" t="s">
        <v>760</v>
      </c>
      <c r="BO70" s="1" t="s">
        <v>615</v>
      </c>
      <c r="BP70" s="1" t="s">
        <v>1409</v>
      </c>
      <c r="BQ70" s="1" t="s">
        <v>630</v>
      </c>
      <c r="BR70" s="1" t="s">
        <v>1084</v>
      </c>
      <c r="BS70" s="1" t="s">
        <v>847</v>
      </c>
      <c r="BT70" s="1" t="s">
        <v>927</v>
      </c>
      <c r="BU70" s="1" t="s">
        <v>643</v>
      </c>
      <c r="BV70" s="1" t="s">
        <v>680</v>
      </c>
      <c r="BW70" s="1" t="s">
        <v>710</v>
      </c>
      <c r="BX70" s="1" t="s">
        <v>1531</v>
      </c>
      <c r="BY70" s="1" t="s">
        <v>1532</v>
      </c>
      <c r="BZ70" s="1" t="s">
        <v>876</v>
      </c>
      <c r="CA70" s="1" t="s">
        <v>737</v>
      </c>
      <c r="CB70" s="1" t="s">
        <v>643</v>
      </c>
      <c r="CC70" s="1" t="s">
        <v>69</v>
      </c>
      <c r="CD70" s="1" t="s">
        <v>863</v>
      </c>
      <c r="CE70" s="1" t="s">
        <v>1145</v>
      </c>
      <c r="CF70" s="1" t="s">
        <v>1533</v>
      </c>
      <c r="CG70" s="1" t="s">
        <v>985</v>
      </c>
      <c r="CH70" s="1" t="s">
        <v>887</v>
      </c>
      <c r="CI70" s="1" t="s">
        <v>710</v>
      </c>
      <c r="CJ70" s="1" t="s">
        <v>685</v>
      </c>
      <c r="CK70" s="1" t="s">
        <v>649</v>
      </c>
      <c r="CL70" s="1" t="s">
        <v>161</v>
      </c>
      <c r="CM70" s="1" t="s">
        <v>1534</v>
      </c>
      <c r="CN70" s="1" t="s">
        <v>1381</v>
      </c>
      <c r="CO70" s="1" t="s">
        <v>1095</v>
      </c>
      <c r="CP70" s="1" t="s">
        <v>1056</v>
      </c>
      <c r="CQ70" s="1" t="s">
        <v>1486</v>
      </c>
      <c r="CR70" s="1" t="s">
        <v>719</v>
      </c>
      <c r="CS70" s="1" t="s">
        <v>720</v>
      </c>
      <c r="CT70" s="1" t="s">
        <v>1264</v>
      </c>
      <c r="CU70" s="1" t="s">
        <v>973</v>
      </c>
      <c r="CV70" s="1" t="s">
        <v>1535</v>
      </c>
      <c r="CW70" s="1" t="s">
        <v>809</v>
      </c>
      <c r="CX70" s="1" t="s">
        <v>1400</v>
      </c>
      <c r="CY70" s="1" t="s">
        <v>869</v>
      </c>
      <c r="CZ70" s="1" t="s">
        <v>69</v>
      </c>
      <c r="DA70" s="1" t="s">
        <v>675</v>
      </c>
      <c r="DB70" s="1" t="s">
        <v>986</v>
      </c>
      <c r="DC70" s="1" t="s">
        <v>1536</v>
      </c>
      <c r="DD70" s="1" t="s">
        <v>633</v>
      </c>
      <c r="DE70" s="1" t="s">
        <v>770</v>
      </c>
      <c r="DF70" s="1" t="s">
        <v>678</v>
      </c>
      <c r="DG70" s="1" t="s">
        <v>1420</v>
      </c>
      <c r="DH70" s="1" t="s">
        <v>889</v>
      </c>
      <c r="DI70" s="1" t="s">
        <v>1400</v>
      </c>
      <c r="DJ70" s="1" t="s">
        <v>907</v>
      </c>
      <c r="DK70" s="1" t="s">
        <v>1209</v>
      </c>
      <c r="DL70" s="1" t="s">
        <v>693</v>
      </c>
      <c r="DM70" s="1" t="s">
        <v>1537</v>
      </c>
      <c r="DN70" s="1" t="s">
        <v>1166</v>
      </c>
      <c r="DO70" s="1" t="s">
        <v>1382</v>
      </c>
      <c r="DP70" s="1" t="s">
        <v>892</v>
      </c>
      <c r="DQ70" s="1" t="s">
        <v>629</v>
      </c>
    </row>
    <row r="71" spans="1:121" x14ac:dyDescent="0.25">
      <c r="A71" s="1" t="s">
        <v>139</v>
      </c>
      <c r="B71" s="1">
        <v>47313</v>
      </c>
      <c r="C71" s="1">
        <v>35</v>
      </c>
      <c r="D71" s="1">
        <v>24</v>
      </c>
      <c r="E71" s="1">
        <v>59</v>
      </c>
      <c r="F71" s="1">
        <v>301</v>
      </c>
      <c r="G71" s="1">
        <v>4</v>
      </c>
      <c r="H71" s="1">
        <v>281</v>
      </c>
      <c r="I71" s="1">
        <v>6</v>
      </c>
      <c r="J71" s="1">
        <v>192</v>
      </c>
      <c r="K71" s="1">
        <v>9</v>
      </c>
      <c r="L71" s="1">
        <v>4774</v>
      </c>
      <c r="M71" s="1">
        <v>69</v>
      </c>
      <c r="N71" s="1">
        <v>63</v>
      </c>
      <c r="O71" s="1">
        <v>15</v>
      </c>
      <c r="P71" s="1">
        <v>71</v>
      </c>
      <c r="Q71" s="1">
        <v>46</v>
      </c>
      <c r="R71" s="1">
        <v>60</v>
      </c>
      <c r="S71" s="1">
        <v>21</v>
      </c>
      <c r="T71" s="1">
        <v>49</v>
      </c>
      <c r="U71" s="1">
        <v>8</v>
      </c>
      <c r="V71" s="1">
        <v>178</v>
      </c>
      <c r="W71" s="1">
        <v>36</v>
      </c>
      <c r="X71" s="1">
        <v>77</v>
      </c>
      <c r="Y71" s="1">
        <v>1605</v>
      </c>
      <c r="Z71" s="1">
        <v>43</v>
      </c>
      <c r="AA71" s="1">
        <v>830</v>
      </c>
      <c r="AB71" s="1">
        <v>52</v>
      </c>
      <c r="AC71" s="1">
        <v>48</v>
      </c>
      <c r="AD71" s="1" t="s">
        <v>117</v>
      </c>
      <c r="AE71" s="1">
        <v>492</v>
      </c>
      <c r="AF71" s="1" t="s">
        <v>1263</v>
      </c>
      <c r="AG71" s="1" t="s">
        <v>1320</v>
      </c>
      <c r="AH71" s="1" t="s">
        <v>639</v>
      </c>
      <c r="AI71" s="1" t="s">
        <v>1254</v>
      </c>
      <c r="AJ71" s="1" t="s">
        <v>778</v>
      </c>
      <c r="AK71" s="1" t="s">
        <v>968</v>
      </c>
      <c r="AL71" s="1" t="s">
        <v>869</v>
      </c>
      <c r="AM71" s="1" t="s">
        <v>1523</v>
      </c>
      <c r="AN71" s="1" t="s">
        <v>1530</v>
      </c>
      <c r="AO71" s="1" t="s">
        <v>992</v>
      </c>
      <c r="AP71" s="1" t="s">
        <v>666</v>
      </c>
      <c r="AQ71" s="1" t="s">
        <v>816</v>
      </c>
      <c r="AR71" s="1" t="s">
        <v>620</v>
      </c>
      <c r="AS71" s="1" t="s">
        <v>668</v>
      </c>
      <c r="AT71" s="1" t="s">
        <v>621</v>
      </c>
      <c r="AU71" s="1" t="s">
        <v>774</v>
      </c>
      <c r="AV71" s="1" t="s">
        <v>868</v>
      </c>
      <c r="AW71" s="1" t="s">
        <v>893</v>
      </c>
      <c r="AX71" s="1" t="s">
        <v>1479</v>
      </c>
      <c r="AY71" s="1" t="s">
        <v>660</v>
      </c>
      <c r="AZ71" s="1" t="s">
        <v>1471</v>
      </c>
      <c r="BA71" s="1" t="s">
        <v>766</v>
      </c>
      <c r="BB71" s="1" t="s">
        <v>769</v>
      </c>
      <c r="BC71" s="1" t="s">
        <v>1295</v>
      </c>
      <c r="BD71" s="1" t="s">
        <v>1251</v>
      </c>
      <c r="BE71" s="1" t="s">
        <v>995</v>
      </c>
      <c r="BF71" s="1" t="s">
        <v>899</v>
      </c>
      <c r="BG71" s="1" t="s">
        <v>1400</v>
      </c>
      <c r="BH71" s="1" t="s">
        <v>955</v>
      </c>
      <c r="BI71" s="1" t="s">
        <v>637</v>
      </c>
      <c r="BJ71" s="1" t="s">
        <v>618</v>
      </c>
      <c r="BK71" s="1" t="s">
        <v>985</v>
      </c>
      <c r="BL71" s="1" t="s">
        <v>854</v>
      </c>
      <c r="BM71" s="1" t="s">
        <v>10</v>
      </c>
      <c r="BN71" s="1" t="s">
        <v>1072</v>
      </c>
      <c r="BO71" s="1" t="s">
        <v>990</v>
      </c>
      <c r="BP71" s="1" t="s">
        <v>1409</v>
      </c>
      <c r="BQ71" s="1" t="s">
        <v>630</v>
      </c>
      <c r="BR71" s="1" t="s">
        <v>1084</v>
      </c>
      <c r="BS71" s="1" t="s">
        <v>731</v>
      </c>
      <c r="BT71" s="1" t="s">
        <v>927</v>
      </c>
      <c r="BU71" s="1" t="s">
        <v>643</v>
      </c>
      <c r="BV71" s="1" t="s">
        <v>774</v>
      </c>
      <c r="BW71" s="1" t="s">
        <v>659</v>
      </c>
      <c r="BX71" s="1" t="s">
        <v>1538</v>
      </c>
      <c r="BY71" s="1" t="s">
        <v>1539</v>
      </c>
      <c r="BZ71" s="1" t="s">
        <v>639</v>
      </c>
      <c r="CA71" s="1" t="s">
        <v>991</v>
      </c>
      <c r="CB71" s="1" t="s">
        <v>887</v>
      </c>
      <c r="CC71" s="1" t="s">
        <v>69</v>
      </c>
      <c r="CD71" s="1" t="s">
        <v>1399</v>
      </c>
      <c r="CE71" s="1" t="s">
        <v>1225</v>
      </c>
      <c r="CF71" s="1" t="s">
        <v>1540</v>
      </c>
      <c r="CG71" s="1" t="s">
        <v>985</v>
      </c>
      <c r="CH71" s="1" t="s">
        <v>887</v>
      </c>
      <c r="CI71" s="1" t="s">
        <v>710</v>
      </c>
      <c r="CJ71" s="1" t="s">
        <v>729</v>
      </c>
      <c r="CK71" s="1" t="s">
        <v>649</v>
      </c>
      <c r="CL71" s="1" t="s">
        <v>161</v>
      </c>
      <c r="CM71" s="1" t="s">
        <v>1495</v>
      </c>
      <c r="CN71" s="1" t="s">
        <v>1205</v>
      </c>
      <c r="CO71" s="1" t="s">
        <v>918</v>
      </c>
      <c r="CP71" s="1" t="s">
        <v>1056</v>
      </c>
      <c r="CQ71" s="1" t="s">
        <v>1541</v>
      </c>
      <c r="CR71" s="1" t="s">
        <v>719</v>
      </c>
      <c r="CS71" s="1" t="s">
        <v>1402</v>
      </c>
      <c r="CT71" s="1" t="s">
        <v>1264</v>
      </c>
      <c r="CU71" s="1" t="s">
        <v>1214</v>
      </c>
      <c r="CV71" s="1" t="s">
        <v>1542</v>
      </c>
      <c r="CW71" s="1" t="s">
        <v>672</v>
      </c>
      <c r="CX71" s="1" t="s">
        <v>1400</v>
      </c>
      <c r="CY71" s="1" t="s">
        <v>1251</v>
      </c>
      <c r="CZ71" s="1" t="s">
        <v>69</v>
      </c>
      <c r="DA71" s="1" t="s">
        <v>702</v>
      </c>
      <c r="DB71" s="1" t="s">
        <v>986</v>
      </c>
      <c r="DC71" s="1" t="s">
        <v>812</v>
      </c>
      <c r="DD71" s="1" t="s">
        <v>1010</v>
      </c>
      <c r="DE71" s="1" t="s">
        <v>770</v>
      </c>
      <c r="DF71" s="1" t="s">
        <v>964</v>
      </c>
      <c r="DG71" s="1" t="s">
        <v>1290</v>
      </c>
      <c r="DH71" s="1" t="s">
        <v>889</v>
      </c>
      <c r="DI71" s="1" t="s">
        <v>1400</v>
      </c>
      <c r="DJ71" s="1" t="s">
        <v>907</v>
      </c>
      <c r="DK71" s="1" t="s">
        <v>1107</v>
      </c>
      <c r="DL71" s="1" t="s">
        <v>823</v>
      </c>
      <c r="DM71" s="1" t="s">
        <v>1543</v>
      </c>
      <c r="DN71" s="1" t="s">
        <v>1166</v>
      </c>
      <c r="DO71" s="1" t="s">
        <v>1382</v>
      </c>
      <c r="DP71" s="1" t="s">
        <v>892</v>
      </c>
      <c r="DQ71" s="1" t="s">
        <v>629</v>
      </c>
    </row>
    <row r="72" spans="1:121" x14ac:dyDescent="0.25">
      <c r="A72" s="1" t="s">
        <v>140</v>
      </c>
      <c r="B72" s="1">
        <v>47282</v>
      </c>
      <c r="C72" s="1">
        <v>29</v>
      </c>
      <c r="D72" s="1">
        <v>24</v>
      </c>
      <c r="E72" s="1">
        <v>59</v>
      </c>
      <c r="F72" s="1">
        <v>301</v>
      </c>
      <c r="G72" s="1">
        <v>4</v>
      </c>
      <c r="H72" s="1">
        <v>281</v>
      </c>
      <c r="I72" s="1">
        <v>6</v>
      </c>
      <c r="J72" s="1">
        <v>192</v>
      </c>
      <c r="K72" s="1">
        <v>9</v>
      </c>
      <c r="L72" s="1">
        <v>4765</v>
      </c>
      <c r="M72" s="1">
        <v>69</v>
      </c>
      <c r="N72" s="1">
        <v>63</v>
      </c>
      <c r="O72" s="1">
        <v>14</v>
      </c>
      <c r="P72" s="1">
        <v>71</v>
      </c>
      <c r="Q72" s="1">
        <v>45</v>
      </c>
      <c r="R72" s="1">
        <v>60</v>
      </c>
      <c r="S72" s="1">
        <v>21</v>
      </c>
      <c r="T72" s="1">
        <v>49</v>
      </c>
      <c r="U72" s="1">
        <v>8</v>
      </c>
      <c r="V72" s="1">
        <v>179</v>
      </c>
      <c r="W72" s="1">
        <v>36</v>
      </c>
      <c r="X72" s="1">
        <v>77</v>
      </c>
      <c r="Y72" s="1">
        <v>1600</v>
      </c>
      <c r="Z72" s="1">
        <v>43</v>
      </c>
      <c r="AA72" s="1">
        <v>834</v>
      </c>
      <c r="AB72" s="1">
        <v>52</v>
      </c>
      <c r="AC72" s="1">
        <v>48</v>
      </c>
      <c r="AD72" s="1" t="s">
        <v>117</v>
      </c>
      <c r="AE72" s="1">
        <v>491</v>
      </c>
      <c r="AF72" s="1" t="s">
        <v>966</v>
      </c>
      <c r="AG72" s="1" t="s">
        <v>636</v>
      </c>
      <c r="AH72" s="1" t="s">
        <v>1427</v>
      </c>
      <c r="AI72" s="1" t="s">
        <v>664</v>
      </c>
      <c r="AJ72" s="1" t="s">
        <v>778</v>
      </c>
      <c r="AK72" s="1" t="s">
        <v>988</v>
      </c>
      <c r="AL72" s="1" t="s">
        <v>869</v>
      </c>
      <c r="AM72" s="1" t="s">
        <v>1544</v>
      </c>
      <c r="AN72" s="1" t="s">
        <v>1545</v>
      </c>
      <c r="AO72" s="1" t="s">
        <v>1119</v>
      </c>
      <c r="AP72" s="1" t="s">
        <v>666</v>
      </c>
      <c r="AQ72" s="1" t="s">
        <v>816</v>
      </c>
      <c r="AR72" s="1" t="s">
        <v>620</v>
      </c>
      <c r="AS72" s="1" t="s">
        <v>668</v>
      </c>
      <c r="AT72" s="1" t="s">
        <v>621</v>
      </c>
      <c r="AU72" s="1" t="s">
        <v>774</v>
      </c>
      <c r="AV72" s="1" t="s">
        <v>868</v>
      </c>
      <c r="AW72" s="1" t="s">
        <v>1383</v>
      </c>
      <c r="AX72" s="1" t="s">
        <v>1546</v>
      </c>
      <c r="AY72" s="1" t="s">
        <v>660</v>
      </c>
      <c r="AZ72" s="1" t="s">
        <v>1384</v>
      </c>
      <c r="BA72" s="1" t="s">
        <v>629</v>
      </c>
      <c r="BB72" s="1" t="s">
        <v>769</v>
      </c>
      <c r="BC72" s="1" t="s">
        <v>1295</v>
      </c>
      <c r="BD72" s="1" t="s">
        <v>1251</v>
      </c>
      <c r="BE72" s="1" t="s">
        <v>726</v>
      </c>
      <c r="BF72" s="1" t="s">
        <v>934</v>
      </c>
      <c r="BG72" s="1" t="s">
        <v>839</v>
      </c>
      <c r="BH72" s="1" t="s">
        <v>955</v>
      </c>
      <c r="BI72" s="1" t="s">
        <v>1018</v>
      </c>
      <c r="BJ72" s="1" t="s">
        <v>825</v>
      </c>
      <c r="BK72" s="1" t="s">
        <v>985</v>
      </c>
      <c r="BL72" s="1" t="s">
        <v>791</v>
      </c>
      <c r="BM72" s="1" t="s">
        <v>10</v>
      </c>
      <c r="BN72" s="1" t="s">
        <v>1072</v>
      </c>
      <c r="BO72" s="1" t="s">
        <v>1547</v>
      </c>
      <c r="BP72" s="1" t="s">
        <v>1548</v>
      </c>
      <c r="BQ72" s="1" t="s">
        <v>720</v>
      </c>
      <c r="BR72" s="1" t="s">
        <v>1118</v>
      </c>
      <c r="BS72" s="1" t="s">
        <v>1263</v>
      </c>
      <c r="BT72" s="1" t="s">
        <v>1221</v>
      </c>
      <c r="BU72" s="1" t="s">
        <v>643</v>
      </c>
      <c r="BV72" s="1" t="s">
        <v>648</v>
      </c>
      <c r="BW72" s="1" t="s">
        <v>659</v>
      </c>
      <c r="BX72" s="1" t="s">
        <v>1549</v>
      </c>
      <c r="BY72" s="1" t="s">
        <v>1550</v>
      </c>
      <c r="BZ72" s="1" t="s">
        <v>799</v>
      </c>
      <c r="CA72" s="1" t="s">
        <v>991</v>
      </c>
      <c r="CB72" s="1" t="s">
        <v>887</v>
      </c>
      <c r="CC72" s="1" t="s">
        <v>69</v>
      </c>
      <c r="CD72" s="1" t="s">
        <v>982</v>
      </c>
      <c r="CE72" s="1" t="s">
        <v>1551</v>
      </c>
      <c r="CF72" s="1" t="s">
        <v>1552</v>
      </c>
      <c r="CG72" s="1" t="s">
        <v>985</v>
      </c>
      <c r="CH72" s="1" t="s">
        <v>887</v>
      </c>
      <c r="CI72" s="1" t="s">
        <v>710</v>
      </c>
      <c r="CJ72" s="1" t="s">
        <v>903</v>
      </c>
      <c r="CK72" s="1" t="s">
        <v>1300</v>
      </c>
      <c r="CL72" s="1" t="s">
        <v>161</v>
      </c>
      <c r="CM72" s="1" t="s">
        <v>1534</v>
      </c>
      <c r="CN72" s="1" t="s">
        <v>1156</v>
      </c>
      <c r="CO72" s="1" t="s">
        <v>1076</v>
      </c>
      <c r="CP72" s="1" t="s">
        <v>889</v>
      </c>
      <c r="CQ72" s="1" t="s">
        <v>1059</v>
      </c>
      <c r="CR72" s="1" t="s">
        <v>719</v>
      </c>
      <c r="CS72" s="1" t="s">
        <v>1402</v>
      </c>
      <c r="CT72" s="1" t="s">
        <v>802</v>
      </c>
      <c r="CU72" s="1" t="s">
        <v>841</v>
      </c>
      <c r="CV72" s="1" t="s">
        <v>1535</v>
      </c>
      <c r="CW72" s="1" t="s">
        <v>672</v>
      </c>
      <c r="CX72" s="1" t="s">
        <v>1331</v>
      </c>
      <c r="CY72" s="1" t="s">
        <v>691</v>
      </c>
      <c r="CZ72" s="1" t="s">
        <v>69</v>
      </c>
      <c r="DA72" s="1" t="s">
        <v>702</v>
      </c>
      <c r="DB72" s="1" t="s">
        <v>986</v>
      </c>
      <c r="DC72" s="1" t="s">
        <v>723</v>
      </c>
      <c r="DD72" s="1" t="s">
        <v>1134</v>
      </c>
      <c r="DE72" s="1" t="s">
        <v>1351</v>
      </c>
      <c r="DF72" s="1" t="s">
        <v>908</v>
      </c>
      <c r="DG72" s="1" t="s">
        <v>1294</v>
      </c>
      <c r="DH72" s="1" t="s">
        <v>861</v>
      </c>
      <c r="DI72" s="1" t="s">
        <v>1400</v>
      </c>
      <c r="DJ72" s="1" t="s">
        <v>907</v>
      </c>
      <c r="DK72" s="1" t="s">
        <v>1107</v>
      </c>
      <c r="DL72" s="1" t="s">
        <v>795</v>
      </c>
      <c r="DM72" s="1" t="s">
        <v>1543</v>
      </c>
      <c r="DN72" s="1" t="s">
        <v>815</v>
      </c>
      <c r="DO72" s="1" t="s">
        <v>1194</v>
      </c>
      <c r="DP72" s="1" t="s">
        <v>892</v>
      </c>
      <c r="DQ72" s="1" t="s">
        <v>766</v>
      </c>
    </row>
    <row r="73" spans="1:121" x14ac:dyDescent="0.25">
      <c r="A73" s="1" t="s">
        <v>141</v>
      </c>
      <c r="B73" s="1">
        <v>47315</v>
      </c>
      <c r="C73" s="1">
        <v>29</v>
      </c>
      <c r="D73" s="1">
        <v>24</v>
      </c>
      <c r="E73" s="1">
        <v>59</v>
      </c>
      <c r="F73" s="1">
        <v>299</v>
      </c>
      <c r="G73" s="1">
        <v>4</v>
      </c>
      <c r="H73" s="1">
        <v>279</v>
      </c>
      <c r="I73" s="1">
        <v>6</v>
      </c>
      <c r="J73" s="1">
        <v>191</v>
      </c>
      <c r="K73" s="1">
        <v>9</v>
      </c>
      <c r="L73" s="1">
        <v>4780</v>
      </c>
      <c r="M73" s="1">
        <v>69</v>
      </c>
      <c r="N73" s="1">
        <v>60</v>
      </c>
      <c r="O73" s="1">
        <v>14</v>
      </c>
      <c r="P73" s="1">
        <v>71</v>
      </c>
      <c r="Q73" s="1">
        <v>45</v>
      </c>
      <c r="R73" s="1">
        <v>60</v>
      </c>
      <c r="S73" s="1">
        <v>21</v>
      </c>
      <c r="T73" s="1">
        <v>45</v>
      </c>
      <c r="U73" s="1">
        <v>8</v>
      </c>
      <c r="V73" s="1">
        <v>180</v>
      </c>
      <c r="W73" s="1">
        <v>35</v>
      </c>
      <c r="X73" s="1">
        <v>76</v>
      </c>
      <c r="Y73" s="1">
        <v>1602</v>
      </c>
      <c r="Z73" s="1">
        <v>43</v>
      </c>
      <c r="AA73" s="1">
        <v>836</v>
      </c>
      <c r="AB73" s="1">
        <v>52</v>
      </c>
      <c r="AC73" s="1">
        <v>48</v>
      </c>
      <c r="AD73" s="1" t="s">
        <v>117</v>
      </c>
      <c r="AE73" s="1">
        <v>489</v>
      </c>
      <c r="AF73" s="1" t="s">
        <v>1263</v>
      </c>
      <c r="AG73" s="1" t="s">
        <v>636</v>
      </c>
      <c r="AH73" s="1" t="s">
        <v>1308</v>
      </c>
      <c r="AI73" s="1" t="s">
        <v>664</v>
      </c>
      <c r="AJ73" s="1" t="s">
        <v>778</v>
      </c>
      <c r="AK73" s="1" t="s">
        <v>1004</v>
      </c>
      <c r="AL73" s="1" t="s">
        <v>907</v>
      </c>
      <c r="AM73" s="1" t="s">
        <v>1553</v>
      </c>
      <c r="AN73" s="1" t="s">
        <v>1437</v>
      </c>
      <c r="AO73" s="1" t="s">
        <v>1554</v>
      </c>
      <c r="AP73" s="1" t="s">
        <v>839</v>
      </c>
      <c r="AQ73" s="1" t="s">
        <v>816</v>
      </c>
      <c r="AR73" s="1" t="s">
        <v>620</v>
      </c>
      <c r="AS73" s="1" t="s">
        <v>668</v>
      </c>
      <c r="AT73" s="1" t="s">
        <v>621</v>
      </c>
      <c r="AU73" s="1" t="s">
        <v>774</v>
      </c>
      <c r="AV73" s="1" t="s">
        <v>868</v>
      </c>
      <c r="AW73" s="1" t="s">
        <v>893</v>
      </c>
      <c r="AX73" s="1" t="s">
        <v>1555</v>
      </c>
      <c r="AY73" s="1" t="s">
        <v>660</v>
      </c>
      <c r="AZ73" s="1" t="s">
        <v>1375</v>
      </c>
      <c r="BA73" s="1" t="s">
        <v>629</v>
      </c>
      <c r="BB73" s="1" t="s">
        <v>769</v>
      </c>
      <c r="BC73" s="1" t="s">
        <v>1295</v>
      </c>
      <c r="BD73" s="1" t="s">
        <v>1251</v>
      </c>
      <c r="BE73" s="1" t="s">
        <v>726</v>
      </c>
      <c r="BF73" s="1" t="s">
        <v>934</v>
      </c>
      <c r="BG73" s="1" t="s">
        <v>666</v>
      </c>
      <c r="BH73" s="1" t="s">
        <v>955</v>
      </c>
      <c r="BI73" s="1" t="s">
        <v>1018</v>
      </c>
      <c r="BJ73" s="1" t="s">
        <v>825</v>
      </c>
      <c r="BK73" s="1" t="s">
        <v>769</v>
      </c>
      <c r="BL73" s="1" t="s">
        <v>791</v>
      </c>
      <c r="BM73" s="1" t="s">
        <v>10</v>
      </c>
      <c r="BN73" s="1" t="s">
        <v>640</v>
      </c>
      <c r="BO73" s="1" t="s">
        <v>1547</v>
      </c>
      <c r="BP73" s="1" t="s">
        <v>1556</v>
      </c>
      <c r="BQ73" s="1" t="s">
        <v>720</v>
      </c>
      <c r="BR73" s="1" t="s">
        <v>1118</v>
      </c>
      <c r="BS73" s="1" t="s">
        <v>966</v>
      </c>
      <c r="BT73" s="1" t="s">
        <v>660</v>
      </c>
      <c r="BU73" s="1" t="s">
        <v>643</v>
      </c>
      <c r="BV73" s="1" t="s">
        <v>709</v>
      </c>
      <c r="BW73" s="1" t="s">
        <v>659</v>
      </c>
      <c r="BX73" s="1" t="s">
        <v>1557</v>
      </c>
      <c r="BY73" s="1" t="s">
        <v>1558</v>
      </c>
      <c r="BZ73" s="1" t="s">
        <v>955</v>
      </c>
      <c r="CA73" s="1" t="s">
        <v>991</v>
      </c>
      <c r="CB73" s="1" t="s">
        <v>887</v>
      </c>
      <c r="CC73" s="1" t="s">
        <v>892</v>
      </c>
      <c r="CD73" s="1" t="s">
        <v>982</v>
      </c>
      <c r="CE73" s="1" t="s">
        <v>1559</v>
      </c>
      <c r="CF73" s="1" t="s">
        <v>1560</v>
      </c>
      <c r="CG73" s="1" t="s">
        <v>644</v>
      </c>
      <c r="CH73" s="1" t="s">
        <v>887</v>
      </c>
      <c r="CI73" s="1" t="s">
        <v>659</v>
      </c>
      <c r="CJ73" s="1" t="s">
        <v>903</v>
      </c>
      <c r="CK73" s="1" t="s">
        <v>680</v>
      </c>
      <c r="CL73" s="1" t="s">
        <v>161</v>
      </c>
      <c r="CM73" s="1" t="s">
        <v>1484</v>
      </c>
      <c r="CN73" s="1" t="s">
        <v>1128</v>
      </c>
      <c r="CO73" s="1" t="s">
        <v>750</v>
      </c>
      <c r="CP73" s="1" t="s">
        <v>687</v>
      </c>
      <c r="CQ73" s="1" t="s">
        <v>1213</v>
      </c>
      <c r="CR73" s="1" t="s">
        <v>668</v>
      </c>
      <c r="CS73" s="1" t="s">
        <v>866</v>
      </c>
      <c r="CT73" s="1" t="s">
        <v>802</v>
      </c>
      <c r="CU73" s="1" t="s">
        <v>841</v>
      </c>
      <c r="CV73" s="1" t="s">
        <v>1023</v>
      </c>
      <c r="CW73" s="1" t="s">
        <v>672</v>
      </c>
      <c r="CX73" s="1" t="s">
        <v>1084</v>
      </c>
      <c r="CY73" s="1" t="s">
        <v>691</v>
      </c>
      <c r="CZ73" s="1" t="s">
        <v>69</v>
      </c>
      <c r="DA73" s="1" t="s">
        <v>702</v>
      </c>
      <c r="DB73" s="1" t="s">
        <v>986</v>
      </c>
      <c r="DC73" s="1" t="s">
        <v>723</v>
      </c>
      <c r="DD73" s="1" t="s">
        <v>935</v>
      </c>
      <c r="DE73" s="1" t="s">
        <v>1351</v>
      </c>
      <c r="DF73" s="1" t="s">
        <v>1029</v>
      </c>
      <c r="DG73" s="1" t="s">
        <v>1414</v>
      </c>
      <c r="DH73" s="1" t="s">
        <v>861</v>
      </c>
      <c r="DI73" s="1" t="s">
        <v>1400</v>
      </c>
      <c r="DJ73" s="1" t="s">
        <v>822</v>
      </c>
      <c r="DK73" s="1" t="s">
        <v>1209</v>
      </c>
      <c r="DL73" s="1" t="s">
        <v>616</v>
      </c>
      <c r="DM73" s="1" t="s">
        <v>1561</v>
      </c>
      <c r="DN73" s="1" t="s">
        <v>681</v>
      </c>
      <c r="DO73" s="1" t="s">
        <v>1275</v>
      </c>
      <c r="DP73" s="1" t="s">
        <v>892</v>
      </c>
      <c r="DQ73" s="1" t="s">
        <v>637</v>
      </c>
    </row>
    <row r="74" spans="1:121" x14ac:dyDescent="0.25">
      <c r="A74" s="1" t="s">
        <v>142</v>
      </c>
      <c r="B74" s="1">
        <v>47347</v>
      </c>
      <c r="C74" s="1">
        <v>29</v>
      </c>
      <c r="D74" s="1">
        <v>24</v>
      </c>
      <c r="E74" s="1">
        <v>59</v>
      </c>
      <c r="F74" s="1">
        <v>300</v>
      </c>
      <c r="G74" s="1">
        <v>4</v>
      </c>
      <c r="H74" s="1">
        <v>280</v>
      </c>
      <c r="I74" s="1">
        <v>6</v>
      </c>
      <c r="J74" s="1">
        <v>189</v>
      </c>
      <c r="K74" s="1">
        <v>9</v>
      </c>
      <c r="L74" s="1">
        <v>4800</v>
      </c>
      <c r="M74" s="1">
        <v>69</v>
      </c>
      <c r="N74" s="1">
        <v>60</v>
      </c>
      <c r="O74" s="1">
        <v>14</v>
      </c>
      <c r="P74" s="1">
        <v>70</v>
      </c>
      <c r="Q74" s="1">
        <v>45</v>
      </c>
      <c r="R74" s="1">
        <v>61</v>
      </c>
      <c r="S74" s="1">
        <v>21</v>
      </c>
      <c r="T74" s="1">
        <v>45</v>
      </c>
      <c r="U74" s="1">
        <v>8</v>
      </c>
      <c r="V74" s="1">
        <v>180</v>
      </c>
      <c r="W74" s="1">
        <v>35</v>
      </c>
      <c r="X74" s="1">
        <v>73</v>
      </c>
      <c r="Y74" s="1">
        <v>1592</v>
      </c>
      <c r="Z74" s="1">
        <v>42</v>
      </c>
      <c r="AA74" s="1">
        <v>835</v>
      </c>
      <c r="AB74" s="1">
        <v>51</v>
      </c>
      <c r="AC74" s="1">
        <v>48</v>
      </c>
      <c r="AD74" s="1" t="s">
        <v>117</v>
      </c>
      <c r="AE74" s="1">
        <v>489</v>
      </c>
      <c r="AF74" s="1" t="s">
        <v>688</v>
      </c>
      <c r="AG74" s="1" t="s">
        <v>636</v>
      </c>
      <c r="AH74" s="1" t="s">
        <v>1308</v>
      </c>
      <c r="AI74" s="1" t="s">
        <v>1562</v>
      </c>
      <c r="AJ74" s="1" t="s">
        <v>714</v>
      </c>
      <c r="AK74" s="1" t="s">
        <v>1004</v>
      </c>
      <c r="AL74" s="1" t="s">
        <v>907</v>
      </c>
      <c r="AM74" s="1" t="s">
        <v>1553</v>
      </c>
      <c r="AN74" s="1" t="s">
        <v>1563</v>
      </c>
      <c r="AO74" s="1" t="s">
        <v>1554</v>
      </c>
      <c r="AP74" s="1" t="s">
        <v>839</v>
      </c>
      <c r="AQ74" s="1" t="s">
        <v>1176</v>
      </c>
      <c r="AR74" s="1" t="s">
        <v>620</v>
      </c>
      <c r="AS74" s="1" t="s">
        <v>1192</v>
      </c>
      <c r="AT74" s="1" t="s">
        <v>879</v>
      </c>
      <c r="AU74" s="1" t="s">
        <v>774</v>
      </c>
      <c r="AV74" s="1" t="s">
        <v>624</v>
      </c>
      <c r="AW74" s="1" t="s">
        <v>642</v>
      </c>
      <c r="AX74" s="1" t="s">
        <v>1479</v>
      </c>
      <c r="AY74" s="1" t="s">
        <v>660</v>
      </c>
      <c r="AZ74" s="1" t="s">
        <v>1471</v>
      </c>
      <c r="BA74" s="1" t="s">
        <v>629</v>
      </c>
      <c r="BB74" s="1" t="s">
        <v>638</v>
      </c>
      <c r="BC74" s="1" t="s">
        <v>1187</v>
      </c>
      <c r="BD74" s="1" t="s">
        <v>1251</v>
      </c>
      <c r="BE74" s="1" t="s">
        <v>726</v>
      </c>
      <c r="BF74" s="1" t="s">
        <v>934</v>
      </c>
      <c r="BG74" s="1" t="s">
        <v>666</v>
      </c>
      <c r="BH74" s="1" t="s">
        <v>876</v>
      </c>
      <c r="BI74" s="1" t="s">
        <v>1018</v>
      </c>
      <c r="BJ74" s="1" t="s">
        <v>825</v>
      </c>
      <c r="BK74" s="1" t="s">
        <v>769</v>
      </c>
      <c r="BL74" s="1" t="s">
        <v>791</v>
      </c>
      <c r="BM74" s="1" t="s">
        <v>10</v>
      </c>
      <c r="BN74" s="1" t="s">
        <v>1072</v>
      </c>
      <c r="BO74" s="1" t="s">
        <v>1219</v>
      </c>
      <c r="BP74" s="1" t="s">
        <v>1564</v>
      </c>
      <c r="BQ74" s="1" t="s">
        <v>720</v>
      </c>
      <c r="BR74" s="1" t="s">
        <v>1118</v>
      </c>
      <c r="BS74" s="1" t="s">
        <v>688</v>
      </c>
      <c r="BT74" s="1" t="s">
        <v>660</v>
      </c>
      <c r="BU74" s="1" t="s">
        <v>643</v>
      </c>
      <c r="BV74" s="1" t="s">
        <v>774</v>
      </c>
      <c r="BW74" s="1" t="s">
        <v>659</v>
      </c>
      <c r="BX74" s="1" t="s">
        <v>1565</v>
      </c>
      <c r="BY74" s="1" t="s">
        <v>1566</v>
      </c>
      <c r="BZ74" s="1" t="s">
        <v>955</v>
      </c>
      <c r="CA74" s="1" t="s">
        <v>991</v>
      </c>
      <c r="CB74" s="1" t="s">
        <v>887</v>
      </c>
      <c r="CC74" s="1" t="s">
        <v>892</v>
      </c>
      <c r="CD74" s="1" t="s">
        <v>863</v>
      </c>
      <c r="CE74" s="1" t="s">
        <v>1567</v>
      </c>
      <c r="CF74" s="1" t="s">
        <v>1568</v>
      </c>
      <c r="CG74" s="1" t="s">
        <v>644</v>
      </c>
      <c r="CH74" s="1" t="s">
        <v>887</v>
      </c>
      <c r="CI74" s="1" t="s">
        <v>710</v>
      </c>
      <c r="CJ74" s="1" t="s">
        <v>903</v>
      </c>
      <c r="CK74" s="1" t="s">
        <v>710</v>
      </c>
      <c r="CL74" s="1" t="s">
        <v>117</v>
      </c>
      <c r="CM74" s="1" t="s">
        <v>1484</v>
      </c>
      <c r="CN74" s="1" t="s">
        <v>625</v>
      </c>
      <c r="CO74" s="1" t="s">
        <v>960</v>
      </c>
      <c r="CP74" s="1" t="s">
        <v>713</v>
      </c>
      <c r="CQ74" s="1" t="s">
        <v>1200</v>
      </c>
      <c r="CR74" s="1" t="s">
        <v>668</v>
      </c>
      <c r="CS74" s="1" t="s">
        <v>866</v>
      </c>
      <c r="CT74" s="1" t="s">
        <v>644</v>
      </c>
      <c r="CU74" s="1" t="s">
        <v>1111</v>
      </c>
      <c r="CV74" s="1" t="s">
        <v>974</v>
      </c>
      <c r="CW74" s="1" t="s">
        <v>809</v>
      </c>
      <c r="CX74" s="1" t="s">
        <v>1192</v>
      </c>
      <c r="CY74" s="1" t="s">
        <v>1251</v>
      </c>
      <c r="CZ74" s="1" t="s">
        <v>69</v>
      </c>
      <c r="DA74" s="1" t="s">
        <v>702</v>
      </c>
      <c r="DB74" s="1" t="s">
        <v>986</v>
      </c>
      <c r="DC74" s="1" t="s">
        <v>1168</v>
      </c>
      <c r="DD74" s="1" t="s">
        <v>935</v>
      </c>
      <c r="DE74" s="1" t="s">
        <v>1351</v>
      </c>
      <c r="DF74" s="1" t="s">
        <v>787</v>
      </c>
      <c r="DG74" s="1" t="s">
        <v>1569</v>
      </c>
      <c r="DH74" s="1" t="s">
        <v>861</v>
      </c>
      <c r="DI74" s="1" t="s">
        <v>1331</v>
      </c>
      <c r="DJ74" s="1" t="s">
        <v>822</v>
      </c>
      <c r="DK74" s="1" t="s">
        <v>610</v>
      </c>
      <c r="DL74" s="1" t="s">
        <v>989</v>
      </c>
      <c r="DM74" s="1" t="s">
        <v>1570</v>
      </c>
      <c r="DN74" s="1" t="s">
        <v>681</v>
      </c>
      <c r="DO74" s="1" t="s">
        <v>1194</v>
      </c>
      <c r="DP74" s="1" t="s">
        <v>69</v>
      </c>
      <c r="DQ74" s="1" t="s">
        <v>637</v>
      </c>
    </row>
    <row r="75" spans="1:121" x14ac:dyDescent="0.25">
      <c r="A75" s="1" t="s">
        <v>143</v>
      </c>
      <c r="B75" s="1">
        <v>47298</v>
      </c>
      <c r="C75" s="1">
        <v>33</v>
      </c>
      <c r="D75" s="1">
        <v>25</v>
      </c>
      <c r="E75" s="1">
        <v>60</v>
      </c>
      <c r="F75" s="1">
        <v>303</v>
      </c>
      <c r="G75" s="1">
        <v>3</v>
      </c>
      <c r="H75" s="1">
        <v>282</v>
      </c>
      <c r="I75" s="1">
        <v>6</v>
      </c>
      <c r="J75" s="1">
        <v>189</v>
      </c>
      <c r="K75" s="1">
        <v>9</v>
      </c>
      <c r="L75" s="1">
        <v>4782</v>
      </c>
      <c r="M75" s="1">
        <v>69</v>
      </c>
      <c r="N75" s="1">
        <v>60</v>
      </c>
      <c r="O75" s="1">
        <v>14</v>
      </c>
      <c r="P75" s="1">
        <v>72</v>
      </c>
      <c r="Q75" s="1">
        <v>44</v>
      </c>
      <c r="R75" s="1">
        <v>60</v>
      </c>
      <c r="S75" s="1">
        <v>21</v>
      </c>
      <c r="T75" s="1">
        <v>45</v>
      </c>
      <c r="U75" s="1">
        <v>8</v>
      </c>
      <c r="V75" s="1">
        <v>172</v>
      </c>
      <c r="W75" s="1">
        <v>35</v>
      </c>
      <c r="X75" s="1">
        <v>73</v>
      </c>
      <c r="Y75" s="1">
        <v>1592</v>
      </c>
      <c r="Z75" s="1">
        <v>41</v>
      </c>
      <c r="AA75" s="1">
        <v>840</v>
      </c>
      <c r="AB75" s="1">
        <v>51</v>
      </c>
      <c r="AC75" s="1">
        <v>48</v>
      </c>
      <c r="AD75" s="1" t="s">
        <v>117</v>
      </c>
      <c r="AE75" s="1">
        <v>489</v>
      </c>
      <c r="AF75" s="1" t="s">
        <v>688</v>
      </c>
      <c r="AG75" s="1" t="s">
        <v>1338</v>
      </c>
      <c r="AH75" s="1" t="s">
        <v>1308</v>
      </c>
      <c r="AI75" s="1" t="s">
        <v>1562</v>
      </c>
      <c r="AJ75" s="1" t="s">
        <v>778</v>
      </c>
      <c r="AK75" s="1" t="s">
        <v>905</v>
      </c>
      <c r="AL75" s="1" t="s">
        <v>869</v>
      </c>
      <c r="AM75" s="1" t="s">
        <v>1553</v>
      </c>
      <c r="AN75" s="1" t="s">
        <v>1510</v>
      </c>
      <c r="AO75" s="1" t="s">
        <v>1156</v>
      </c>
      <c r="AP75" s="1" t="s">
        <v>839</v>
      </c>
      <c r="AQ75" s="1" t="s">
        <v>730</v>
      </c>
      <c r="AR75" s="1" t="s">
        <v>620</v>
      </c>
      <c r="AS75" s="1" t="s">
        <v>1192</v>
      </c>
      <c r="AT75" s="1" t="s">
        <v>879</v>
      </c>
      <c r="AU75" s="1" t="s">
        <v>774</v>
      </c>
      <c r="AV75" s="1" t="s">
        <v>624</v>
      </c>
      <c r="AW75" s="1" t="s">
        <v>893</v>
      </c>
      <c r="AX75" s="1" t="s">
        <v>1571</v>
      </c>
      <c r="AY75" s="1" t="s">
        <v>940</v>
      </c>
      <c r="AZ75" s="1" t="s">
        <v>1458</v>
      </c>
      <c r="BA75" s="1" t="s">
        <v>629</v>
      </c>
      <c r="BB75" s="1" t="s">
        <v>638</v>
      </c>
      <c r="BC75" s="1" t="s">
        <v>636</v>
      </c>
      <c r="BD75" s="1" t="s">
        <v>869</v>
      </c>
      <c r="BE75" s="1" t="s">
        <v>726</v>
      </c>
      <c r="BF75" s="1" t="s">
        <v>934</v>
      </c>
      <c r="BG75" s="1" t="s">
        <v>666</v>
      </c>
      <c r="BH75" s="1" t="s">
        <v>819</v>
      </c>
      <c r="BI75" s="1" t="s">
        <v>1018</v>
      </c>
      <c r="BJ75" s="1" t="s">
        <v>618</v>
      </c>
      <c r="BK75" s="1" t="s">
        <v>769</v>
      </c>
      <c r="BL75" s="1" t="s">
        <v>949</v>
      </c>
      <c r="BM75" s="1" t="s">
        <v>10</v>
      </c>
      <c r="BN75" s="1" t="s">
        <v>1091</v>
      </c>
      <c r="BO75" s="1" t="s">
        <v>692</v>
      </c>
      <c r="BP75" s="1" t="s">
        <v>1572</v>
      </c>
      <c r="BQ75" s="1" t="s">
        <v>720</v>
      </c>
      <c r="BR75" s="1" t="s">
        <v>1118</v>
      </c>
      <c r="BS75" s="1" t="s">
        <v>874</v>
      </c>
      <c r="BT75" s="1" t="s">
        <v>675</v>
      </c>
      <c r="BU75" s="1" t="s">
        <v>643</v>
      </c>
      <c r="BV75" s="1" t="s">
        <v>709</v>
      </c>
      <c r="BW75" s="1" t="s">
        <v>659</v>
      </c>
      <c r="BX75" s="1" t="s">
        <v>1573</v>
      </c>
      <c r="BY75" s="1" t="s">
        <v>1574</v>
      </c>
      <c r="BZ75" s="1" t="s">
        <v>819</v>
      </c>
      <c r="CA75" s="1" t="s">
        <v>991</v>
      </c>
      <c r="CB75" s="1" t="s">
        <v>643</v>
      </c>
      <c r="CC75" s="1" t="s">
        <v>892</v>
      </c>
      <c r="CD75" s="1" t="s">
        <v>863</v>
      </c>
      <c r="CE75" s="1" t="s">
        <v>1575</v>
      </c>
      <c r="CF75" s="1" t="s">
        <v>1576</v>
      </c>
      <c r="CG75" s="1" t="s">
        <v>644</v>
      </c>
      <c r="CH75" s="1" t="s">
        <v>647</v>
      </c>
      <c r="CI75" s="1" t="s">
        <v>710</v>
      </c>
      <c r="CJ75" s="1" t="s">
        <v>758</v>
      </c>
      <c r="CK75" s="1" t="s">
        <v>710</v>
      </c>
      <c r="CL75" s="1" t="s">
        <v>117</v>
      </c>
      <c r="CM75" s="1" t="s">
        <v>1577</v>
      </c>
      <c r="CN75" s="1" t="s">
        <v>625</v>
      </c>
      <c r="CO75" s="1" t="s">
        <v>960</v>
      </c>
      <c r="CP75" s="1" t="s">
        <v>622</v>
      </c>
      <c r="CQ75" s="1" t="s">
        <v>718</v>
      </c>
      <c r="CR75" s="1" t="s">
        <v>668</v>
      </c>
      <c r="CS75" s="1" t="s">
        <v>866</v>
      </c>
      <c r="CT75" s="1" t="s">
        <v>644</v>
      </c>
      <c r="CU75" s="1" t="s">
        <v>973</v>
      </c>
      <c r="CV75" s="1" t="s">
        <v>753</v>
      </c>
      <c r="CW75" s="1" t="s">
        <v>1001</v>
      </c>
      <c r="CX75" s="1" t="s">
        <v>1400</v>
      </c>
      <c r="CY75" s="1" t="s">
        <v>822</v>
      </c>
      <c r="CZ75" s="1" t="s">
        <v>69</v>
      </c>
      <c r="DA75" s="1" t="s">
        <v>897</v>
      </c>
      <c r="DB75" s="1" t="s">
        <v>986</v>
      </c>
      <c r="DC75" s="1" t="s">
        <v>723</v>
      </c>
      <c r="DD75" s="1" t="s">
        <v>935</v>
      </c>
      <c r="DE75" s="1" t="s">
        <v>631</v>
      </c>
      <c r="DF75" s="1" t="s">
        <v>678</v>
      </c>
      <c r="DG75" s="1" t="s">
        <v>1578</v>
      </c>
      <c r="DH75" s="1" t="s">
        <v>889</v>
      </c>
      <c r="DI75" s="1" t="s">
        <v>1192</v>
      </c>
      <c r="DJ75" s="1" t="s">
        <v>822</v>
      </c>
      <c r="DK75" s="1" t="s">
        <v>610</v>
      </c>
      <c r="DL75" s="1" t="s">
        <v>849</v>
      </c>
      <c r="DM75" s="1" t="s">
        <v>1579</v>
      </c>
      <c r="DN75" s="1" t="s">
        <v>681</v>
      </c>
      <c r="DO75" s="1" t="s">
        <v>1275</v>
      </c>
      <c r="DP75" s="1" t="s">
        <v>69</v>
      </c>
      <c r="DQ75" s="1" t="s">
        <v>637</v>
      </c>
    </row>
    <row r="76" spans="1:121" x14ac:dyDescent="0.25">
      <c r="A76" s="1" t="s">
        <v>144</v>
      </c>
      <c r="B76" s="1">
        <v>47335</v>
      </c>
      <c r="C76" s="1">
        <v>33</v>
      </c>
      <c r="D76" s="1">
        <v>25</v>
      </c>
      <c r="E76" s="1">
        <v>60</v>
      </c>
      <c r="F76" s="1">
        <v>303</v>
      </c>
      <c r="G76" s="1">
        <v>3</v>
      </c>
      <c r="H76" s="1">
        <v>282</v>
      </c>
      <c r="I76" s="1">
        <v>6</v>
      </c>
      <c r="J76" s="1">
        <v>188</v>
      </c>
      <c r="K76" s="1">
        <v>9</v>
      </c>
      <c r="L76" s="1">
        <v>4765</v>
      </c>
      <c r="M76" s="1">
        <v>69</v>
      </c>
      <c r="N76" s="1">
        <v>61</v>
      </c>
      <c r="O76" s="1">
        <v>14</v>
      </c>
      <c r="P76" s="1">
        <v>72</v>
      </c>
      <c r="Q76" s="1">
        <v>44</v>
      </c>
      <c r="R76" s="1">
        <v>60</v>
      </c>
      <c r="S76" s="1">
        <v>21</v>
      </c>
      <c r="T76" s="1">
        <v>45</v>
      </c>
      <c r="U76" s="1">
        <v>8</v>
      </c>
      <c r="V76" s="1">
        <v>173</v>
      </c>
      <c r="W76" s="1">
        <v>35</v>
      </c>
      <c r="X76" s="1">
        <v>74</v>
      </c>
      <c r="Y76" s="1">
        <v>1591</v>
      </c>
      <c r="Z76" s="1">
        <v>41</v>
      </c>
      <c r="AA76" s="1">
        <v>836</v>
      </c>
      <c r="AB76" s="1">
        <v>51</v>
      </c>
      <c r="AC76" s="1">
        <v>48</v>
      </c>
      <c r="AD76" s="1" t="s">
        <v>117</v>
      </c>
      <c r="AE76" s="1">
        <v>492</v>
      </c>
      <c r="AF76" s="1" t="s">
        <v>688</v>
      </c>
      <c r="AG76" s="1" t="s">
        <v>1346</v>
      </c>
      <c r="AH76" s="1" t="s">
        <v>877</v>
      </c>
      <c r="AI76" s="1" t="s">
        <v>1580</v>
      </c>
      <c r="AJ76" s="1" t="s">
        <v>778</v>
      </c>
      <c r="AK76" s="1" t="s">
        <v>1115</v>
      </c>
      <c r="AL76" s="1" t="s">
        <v>869</v>
      </c>
      <c r="AM76" s="1" t="s">
        <v>1581</v>
      </c>
      <c r="AN76" s="1" t="s">
        <v>1463</v>
      </c>
      <c r="AO76" s="1" t="s">
        <v>1554</v>
      </c>
      <c r="AP76" s="1" t="s">
        <v>666</v>
      </c>
      <c r="AQ76" s="1" t="s">
        <v>756</v>
      </c>
      <c r="AR76" s="1" t="s">
        <v>620</v>
      </c>
      <c r="AS76" s="1" t="s">
        <v>1192</v>
      </c>
      <c r="AT76" s="1" t="s">
        <v>879</v>
      </c>
      <c r="AU76" s="1" t="s">
        <v>680</v>
      </c>
      <c r="AV76" s="1" t="s">
        <v>624</v>
      </c>
      <c r="AW76" s="1" t="s">
        <v>1446</v>
      </c>
      <c r="AX76" s="1" t="s">
        <v>1582</v>
      </c>
      <c r="AY76" s="1" t="s">
        <v>778</v>
      </c>
      <c r="AZ76" s="1" t="s">
        <v>1384</v>
      </c>
      <c r="BA76" s="1" t="s">
        <v>629</v>
      </c>
      <c r="BB76" s="1" t="s">
        <v>985</v>
      </c>
      <c r="BC76" s="1" t="s">
        <v>636</v>
      </c>
      <c r="BD76" s="1" t="s">
        <v>1251</v>
      </c>
      <c r="BE76" s="1" t="s">
        <v>1015</v>
      </c>
      <c r="BF76" s="1" t="s">
        <v>614</v>
      </c>
      <c r="BG76" s="1" t="s">
        <v>666</v>
      </c>
      <c r="BH76" s="1" t="s">
        <v>876</v>
      </c>
      <c r="BI76" s="1" t="s">
        <v>1018</v>
      </c>
      <c r="BJ76" s="1" t="s">
        <v>618</v>
      </c>
      <c r="BK76" s="1" t="s">
        <v>769</v>
      </c>
      <c r="BL76" s="1" t="s">
        <v>819</v>
      </c>
      <c r="BM76" s="1" t="s">
        <v>10</v>
      </c>
      <c r="BN76" s="1" t="s">
        <v>1139</v>
      </c>
      <c r="BO76" s="1" t="s">
        <v>692</v>
      </c>
      <c r="BP76" s="1" t="s">
        <v>835</v>
      </c>
      <c r="BQ76" s="1" t="s">
        <v>720</v>
      </c>
      <c r="BR76" s="1" t="s">
        <v>1118</v>
      </c>
      <c r="BS76" s="1" t="s">
        <v>966</v>
      </c>
      <c r="BT76" s="1" t="s">
        <v>675</v>
      </c>
      <c r="BU76" s="1" t="s">
        <v>643</v>
      </c>
      <c r="BV76" s="1" t="s">
        <v>648</v>
      </c>
      <c r="BW76" s="1" t="s">
        <v>978</v>
      </c>
      <c r="BX76" s="1" t="s">
        <v>1565</v>
      </c>
      <c r="BY76" s="1" t="s">
        <v>1583</v>
      </c>
      <c r="BZ76" s="1" t="s">
        <v>949</v>
      </c>
      <c r="CA76" s="1" t="s">
        <v>991</v>
      </c>
      <c r="CB76" s="1" t="s">
        <v>887</v>
      </c>
      <c r="CC76" s="1" t="s">
        <v>892</v>
      </c>
      <c r="CD76" s="1" t="s">
        <v>654</v>
      </c>
      <c r="CE76" s="1" t="s">
        <v>1584</v>
      </c>
      <c r="CF76" s="1" t="s">
        <v>1552</v>
      </c>
      <c r="CG76" s="1" t="s">
        <v>644</v>
      </c>
      <c r="CH76" s="1" t="s">
        <v>647</v>
      </c>
      <c r="CI76" s="1" t="s">
        <v>710</v>
      </c>
      <c r="CJ76" s="1" t="s">
        <v>903</v>
      </c>
      <c r="CK76" s="1" t="s">
        <v>710</v>
      </c>
      <c r="CL76" s="1" t="s">
        <v>117</v>
      </c>
      <c r="CM76" s="1" t="s">
        <v>1484</v>
      </c>
      <c r="CN76" s="1" t="s">
        <v>1156</v>
      </c>
      <c r="CO76" s="1" t="s">
        <v>1038</v>
      </c>
      <c r="CP76" s="1" t="s">
        <v>861</v>
      </c>
      <c r="CQ76" s="1" t="s">
        <v>895</v>
      </c>
      <c r="CR76" s="1" t="s">
        <v>668</v>
      </c>
      <c r="CS76" s="1" t="s">
        <v>866</v>
      </c>
      <c r="CT76" s="1" t="s">
        <v>644</v>
      </c>
      <c r="CU76" s="1" t="s">
        <v>973</v>
      </c>
      <c r="CV76" s="1" t="s">
        <v>1283</v>
      </c>
      <c r="CW76" s="1" t="s">
        <v>1001</v>
      </c>
      <c r="CX76" s="1" t="s">
        <v>1400</v>
      </c>
      <c r="CY76" s="1" t="s">
        <v>822</v>
      </c>
      <c r="CZ76" s="1" t="s">
        <v>69</v>
      </c>
      <c r="DA76" s="1" t="s">
        <v>897</v>
      </c>
      <c r="DB76" s="1" t="s">
        <v>986</v>
      </c>
      <c r="DC76" s="1" t="s">
        <v>1179</v>
      </c>
      <c r="DD76" s="1" t="s">
        <v>911</v>
      </c>
      <c r="DE76" s="1" t="s">
        <v>609</v>
      </c>
      <c r="DF76" s="1" t="s">
        <v>1224</v>
      </c>
      <c r="DG76" s="1" t="s">
        <v>1477</v>
      </c>
      <c r="DH76" s="1" t="s">
        <v>889</v>
      </c>
      <c r="DI76" s="1" t="s">
        <v>1118</v>
      </c>
      <c r="DJ76" s="1" t="s">
        <v>822</v>
      </c>
      <c r="DK76" s="1" t="s">
        <v>610</v>
      </c>
      <c r="DL76" s="1" t="s">
        <v>793</v>
      </c>
      <c r="DM76" s="1" t="s">
        <v>1585</v>
      </c>
      <c r="DN76" s="1" t="s">
        <v>681</v>
      </c>
      <c r="DO76" s="1" t="s">
        <v>1586</v>
      </c>
      <c r="DP76" s="1" t="s">
        <v>69</v>
      </c>
      <c r="DQ76" s="1" t="s">
        <v>637</v>
      </c>
    </row>
    <row r="77" spans="1:121" x14ac:dyDescent="0.25">
      <c r="A77" s="1" t="s">
        <v>145</v>
      </c>
      <c r="B77" s="1">
        <v>47318</v>
      </c>
      <c r="C77" s="1">
        <v>33</v>
      </c>
      <c r="D77" s="1">
        <v>25</v>
      </c>
      <c r="E77" s="1">
        <v>60</v>
      </c>
      <c r="F77" s="1">
        <v>304</v>
      </c>
      <c r="G77" s="1">
        <v>3</v>
      </c>
      <c r="H77" s="1">
        <v>284</v>
      </c>
      <c r="I77" s="1">
        <v>6</v>
      </c>
      <c r="J77" s="1">
        <v>188</v>
      </c>
      <c r="K77" s="1">
        <v>9</v>
      </c>
      <c r="L77" s="1">
        <v>4763</v>
      </c>
      <c r="M77" s="1">
        <v>69</v>
      </c>
      <c r="N77" s="1">
        <v>61</v>
      </c>
      <c r="O77" s="1">
        <v>14</v>
      </c>
      <c r="P77" s="1">
        <v>72</v>
      </c>
      <c r="Q77" s="1">
        <v>44</v>
      </c>
      <c r="R77" s="1">
        <v>62</v>
      </c>
      <c r="S77" s="1">
        <v>22</v>
      </c>
      <c r="T77" s="1">
        <v>41</v>
      </c>
      <c r="U77" s="1">
        <v>8</v>
      </c>
      <c r="V77" s="1">
        <v>174</v>
      </c>
      <c r="W77" s="1">
        <v>34</v>
      </c>
      <c r="X77" s="1">
        <v>74</v>
      </c>
      <c r="Y77" s="1">
        <v>1592</v>
      </c>
      <c r="Z77" s="1">
        <v>41</v>
      </c>
      <c r="AA77" s="1">
        <v>837</v>
      </c>
      <c r="AB77" s="1">
        <v>51</v>
      </c>
      <c r="AC77" s="1">
        <v>48</v>
      </c>
      <c r="AD77" s="1" t="s">
        <v>117</v>
      </c>
      <c r="AE77" s="1">
        <v>492</v>
      </c>
      <c r="AF77" s="1" t="s">
        <v>966</v>
      </c>
      <c r="AG77" s="1" t="s">
        <v>1346</v>
      </c>
      <c r="AH77" s="1" t="s">
        <v>877</v>
      </c>
      <c r="AI77" s="1" t="s">
        <v>1443</v>
      </c>
      <c r="AJ77" s="1" t="s">
        <v>714</v>
      </c>
      <c r="AK77" s="1" t="s">
        <v>905</v>
      </c>
      <c r="AL77" s="1" t="s">
        <v>869</v>
      </c>
      <c r="AM77" s="1" t="s">
        <v>1581</v>
      </c>
      <c r="AN77" s="1" t="s">
        <v>1510</v>
      </c>
      <c r="AO77" s="1" t="s">
        <v>697</v>
      </c>
      <c r="AP77" s="1" t="s">
        <v>668</v>
      </c>
      <c r="AQ77" s="1" t="s">
        <v>818</v>
      </c>
      <c r="AR77" s="1" t="s">
        <v>620</v>
      </c>
      <c r="AS77" s="1" t="s">
        <v>1084</v>
      </c>
      <c r="AT77" s="1" t="s">
        <v>879</v>
      </c>
      <c r="AU77" s="1" t="s">
        <v>680</v>
      </c>
      <c r="AV77" s="1" t="s">
        <v>868</v>
      </c>
      <c r="AW77" s="1" t="s">
        <v>1368</v>
      </c>
      <c r="AX77" s="1" t="s">
        <v>1555</v>
      </c>
      <c r="AY77" s="1" t="s">
        <v>660</v>
      </c>
      <c r="AZ77" s="1" t="s">
        <v>1339</v>
      </c>
      <c r="BA77" s="1" t="s">
        <v>629</v>
      </c>
      <c r="BB77" s="1" t="s">
        <v>644</v>
      </c>
      <c r="BC77" s="1" t="s">
        <v>1232</v>
      </c>
      <c r="BD77" s="1" t="s">
        <v>869</v>
      </c>
      <c r="BE77" s="1" t="s">
        <v>1015</v>
      </c>
      <c r="BF77" s="1" t="s">
        <v>740</v>
      </c>
      <c r="BG77" s="1" t="s">
        <v>666</v>
      </c>
      <c r="BH77" s="1" t="s">
        <v>791</v>
      </c>
      <c r="BI77" s="1" t="s">
        <v>1018</v>
      </c>
      <c r="BJ77" s="1" t="s">
        <v>618</v>
      </c>
      <c r="BK77" s="1" t="s">
        <v>769</v>
      </c>
      <c r="BL77" s="1" t="s">
        <v>819</v>
      </c>
      <c r="BM77" s="1" t="s">
        <v>10</v>
      </c>
      <c r="BN77" s="1" t="s">
        <v>1139</v>
      </c>
      <c r="BO77" s="1" t="s">
        <v>615</v>
      </c>
      <c r="BP77" s="1" t="s">
        <v>1440</v>
      </c>
      <c r="BQ77" s="1" t="s">
        <v>720</v>
      </c>
      <c r="BR77" s="1" t="s">
        <v>646</v>
      </c>
      <c r="BS77" s="1" t="s">
        <v>966</v>
      </c>
      <c r="BT77" s="1" t="s">
        <v>635</v>
      </c>
      <c r="BU77" s="1" t="s">
        <v>643</v>
      </c>
      <c r="BV77" s="1" t="s">
        <v>648</v>
      </c>
      <c r="BW77" s="1" t="s">
        <v>659</v>
      </c>
      <c r="BX77" s="1" t="s">
        <v>1587</v>
      </c>
      <c r="BY77" s="1" t="s">
        <v>1574</v>
      </c>
      <c r="BZ77" s="1" t="s">
        <v>791</v>
      </c>
      <c r="CA77" s="1" t="s">
        <v>991</v>
      </c>
      <c r="CB77" s="1" t="s">
        <v>887</v>
      </c>
      <c r="CC77" s="1" t="s">
        <v>892</v>
      </c>
      <c r="CD77" s="1" t="s">
        <v>778</v>
      </c>
      <c r="CE77" s="1" t="s">
        <v>1588</v>
      </c>
      <c r="CF77" s="1" t="s">
        <v>1589</v>
      </c>
      <c r="CG77" s="1" t="s">
        <v>644</v>
      </c>
      <c r="CH77" s="1" t="s">
        <v>647</v>
      </c>
      <c r="CI77" s="1" t="s">
        <v>710</v>
      </c>
      <c r="CJ77" s="1" t="s">
        <v>758</v>
      </c>
      <c r="CK77" s="1" t="s">
        <v>659</v>
      </c>
      <c r="CL77" s="1" t="s">
        <v>117</v>
      </c>
      <c r="CM77" s="1" t="s">
        <v>1519</v>
      </c>
      <c r="CN77" s="1" t="s">
        <v>1144</v>
      </c>
      <c r="CO77" s="1" t="s">
        <v>894</v>
      </c>
      <c r="CP77" s="1" t="s">
        <v>889</v>
      </c>
      <c r="CQ77" s="1" t="s">
        <v>944</v>
      </c>
      <c r="CR77" s="1" t="s">
        <v>668</v>
      </c>
      <c r="CS77" s="1" t="s">
        <v>630</v>
      </c>
      <c r="CT77" s="1" t="s">
        <v>644</v>
      </c>
      <c r="CU77" s="1" t="s">
        <v>973</v>
      </c>
      <c r="CV77" s="1" t="s">
        <v>1590</v>
      </c>
      <c r="CW77" s="1" t="s">
        <v>1001</v>
      </c>
      <c r="CX77" s="1" t="s">
        <v>1400</v>
      </c>
      <c r="CY77" s="1" t="s">
        <v>691</v>
      </c>
      <c r="CZ77" s="1" t="s">
        <v>69</v>
      </c>
      <c r="DA77" s="1" t="s">
        <v>897</v>
      </c>
      <c r="DB77" s="1" t="s">
        <v>986</v>
      </c>
      <c r="DC77" s="1" t="s">
        <v>1204</v>
      </c>
      <c r="DD77" s="1" t="s">
        <v>700</v>
      </c>
      <c r="DE77" s="1" t="s">
        <v>609</v>
      </c>
      <c r="DF77" s="1" t="s">
        <v>787</v>
      </c>
      <c r="DG77" s="1" t="s">
        <v>1228</v>
      </c>
      <c r="DH77" s="1" t="s">
        <v>889</v>
      </c>
      <c r="DI77" s="1" t="s">
        <v>1118</v>
      </c>
      <c r="DJ77" s="1" t="s">
        <v>873</v>
      </c>
      <c r="DK77" s="1" t="s">
        <v>1209</v>
      </c>
      <c r="DL77" s="1" t="s">
        <v>793</v>
      </c>
      <c r="DM77" s="1" t="s">
        <v>1591</v>
      </c>
      <c r="DN77" s="1" t="s">
        <v>903</v>
      </c>
      <c r="DO77" s="1" t="s">
        <v>1592</v>
      </c>
      <c r="DP77" s="1" t="s">
        <v>69</v>
      </c>
      <c r="DQ77" s="1" t="s">
        <v>637</v>
      </c>
    </row>
    <row r="78" spans="1:121" x14ac:dyDescent="0.25">
      <c r="A78" s="1" t="s">
        <v>146</v>
      </c>
      <c r="B78" s="1">
        <v>47360</v>
      </c>
      <c r="C78" s="1">
        <v>33</v>
      </c>
      <c r="D78" s="1">
        <v>25</v>
      </c>
      <c r="E78" s="1">
        <v>60</v>
      </c>
      <c r="F78" s="1">
        <v>302</v>
      </c>
      <c r="G78" s="1">
        <v>3</v>
      </c>
      <c r="H78" s="1">
        <v>284</v>
      </c>
      <c r="I78" s="1">
        <v>6</v>
      </c>
      <c r="J78" s="1">
        <v>188</v>
      </c>
      <c r="K78" s="1">
        <v>9</v>
      </c>
      <c r="L78" s="1">
        <v>4778</v>
      </c>
      <c r="M78" s="1">
        <v>68</v>
      </c>
      <c r="N78" s="1">
        <v>62</v>
      </c>
      <c r="O78" s="1">
        <v>14</v>
      </c>
      <c r="P78" s="1">
        <v>72</v>
      </c>
      <c r="Q78" s="1">
        <v>44</v>
      </c>
      <c r="R78" s="1">
        <v>62</v>
      </c>
      <c r="S78" s="1">
        <v>22</v>
      </c>
      <c r="T78" s="1">
        <v>41</v>
      </c>
      <c r="U78" s="1">
        <v>8</v>
      </c>
      <c r="V78" s="1">
        <v>175</v>
      </c>
      <c r="W78" s="1">
        <v>34</v>
      </c>
      <c r="X78" s="1">
        <v>69</v>
      </c>
      <c r="Y78" s="1">
        <v>1594</v>
      </c>
      <c r="Z78" s="1">
        <v>41</v>
      </c>
      <c r="AA78" s="1">
        <v>835</v>
      </c>
      <c r="AB78" s="1">
        <v>48</v>
      </c>
      <c r="AC78" s="1">
        <v>47</v>
      </c>
      <c r="AD78" s="1" t="s">
        <v>117</v>
      </c>
      <c r="AE78" s="1">
        <v>492</v>
      </c>
      <c r="AF78" s="1" t="s">
        <v>688</v>
      </c>
      <c r="AG78" s="1" t="s">
        <v>1346</v>
      </c>
      <c r="AH78" s="1" t="s">
        <v>1045</v>
      </c>
      <c r="AI78" s="1" t="s">
        <v>642</v>
      </c>
      <c r="AJ78" s="1" t="s">
        <v>863</v>
      </c>
      <c r="AK78" s="1" t="s">
        <v>1027</v>
      </c>
      <c r="AL78" s="1" t="s">
        <v>1251</v>
      </c>
      <c r="AM78" s="1" t="s">
        <v>1593</v>
      </c>
      <c r="AN78" s="1" t="s">
        <v>1510</v>
      </c>
      <c r="AO78" s="1" t="s">
        <v>1159</v>
      </c>
      <c r="AP78" s="1" t="s">
        <v>719</v>
      </c>
      <c r="AQ78" s="1" t="s">
        <v>1525</v>
      </c>
      <c r="AR78" s="1" t="s">
        <v>620</v>
      </c>
      <c r="AS78" s="1" t="s">
        <v>1084</v>
      </c>
      <c r="AT78" s="1" t="s">
        <v>879</v>
      </c>
      <c r="AU78" s="1" t="s">
        <v>680</v>
      </c>
      <c r="AV78" s="1" t="s">
        <v>868</v>
      </c>
      <c r="AW78" s="1" t="s">
        <v>772</v>
      </c>
      <c r="AX78" s="1" t="s">
        <v>1555</v>
      </c>
      <c r="AY78" s="1" t="s">
        <v>660</v>
      </c>
      <c r="AZ78" s="1" t="s">
        <v>1511</v>
      </c>
      <c r="BA78" s="1" t="s">
        <v>629</v>
      </c>
      <c r="BB78" s="1" t="s">
        <v>644</v>
      </c>
      <c r="BC78" s="1" t="s">
        <v>1232</v>
      </c>
      <c r="BD78" s="1" t="s">
        <v>614</v>
      </c>
      <c r="BE78" s="1" t="s">
        <v>1015</v>
      </c>
      <c r="BF78" s="1" t="s">
        <v>740</v>
      </c>
      <c r="BG78" s="1" t="s">
        <v>666</v>
      </c>
      <c r="BH78" s="1" t="s">
        <v>705</v>
      </c>
      <c r="BI78" s="1" t="s">
        <v>1018</v>
      </c>
      <c r="BJ78" s="1" t="s">
        <v>618</v>
      </c>
      <c r="BK78" s="1" t="s">
        <v>985</v>
      </c>
      <c r="BL78" s="1" t="s">
        <v>876</v>
      </c>
      <c r="BM78" s="1" t="s">
        <v>10</v>
      </c>
      <c r="BN78" s="1" t="s">
        <v>1172</v>
      </c>
      <c r="BO78" s="1" t="s">
        <v>615</v>
      </c>
      <c r="BP78" s="1" t="s">
        <v>1423</v>
      </c>
      <c r="BQ78" s="1" t="s">
        <v>720</v>
      </c>
      <c r="BR78" s="1" t="s">
        <v>646</v>
      </c>
      <c r="BS78" s="1" t="s">
        <v>966</v>
      </c>
      <c r="BT78" s="1" t="s">
        <v>635</v>
      </c>
      <c r="BU78" s="1" t="s">
        <v>643</v>
      </c>
      <c r="BV78" s="1" t="s">
        <v>1056</v>
      </c>
      <c r="BW78" s="1" t="s">
        <v>659</v>
      </c>
      <c r="BX78" s="1" t="s">
        <v>1557</v>
      </c>
      <c r="BY78" s="1" t="s">
        <v>1594</v>
      </c>
      <c r="BZ78" s="1" t="s">
        <v>949</v>
      </c>
      <c r="CA78" s="1" t="s">
        <v>991</v>
      </c>
      <c r="CB78" s="1" t="s">
        <v>887</v>
      </c>
      <c r="CC78" s="1" t="s">
        <v>892</v>
      </c>
      <c r="CD78" s="1" t="s">
        <v>654</v>
      </c>
      <c r="CE78" s="1" t="s">
        <v>1595</v>
      </c>
      <c r="CF78" s="1" t="s">
        <v>1596</v>
      </c>
      <c r="CG78" s="1" t="s">
        <v>644</v>
      </c>
      <c r="CH78" s="1" t="s">
        <v>647</v>
      </c>
      <c r="CI78" s="1" t="s">
        <v>659</v>
      </c>
      <c r="CJ78" s="1" t="s">
        <v>633</v>
      </c>
      <c r="CK78" s="1" t="s">
        <v>659</v>
      </c>
      <c r="CL78" s="1" t="s">
        <v>117</v>
      </c>
      <c r="CM78" s="1" t="s">
        <v>1577</v>
      </c>
      <c r="CN78" s="1" t="s">
        <v>1193</v>
      </c>
      <c r="CO78" s="1" t="s">
        <v>960</v>
      </c>
      <c r="CP78" s="1" t="s">
        <v>1056</v>
      </c>
      <c r="CQ78" s="1" t="s">
        <v>1597</v>
      </c>
      <c r="CR78" s="1" t="s">
        <v>668</v>
      </c>
      <c r="CS78" s="1" t="s">
        <v>630</v>
      </c>
      <c r="CT78" s="1" t="s">
        <v>644</v>
      </c>
      <c r="CU78" s="1" t="s">
        <v>973</v>
      </c>
      <c r="CV78" s="1" t="s">
        <v>1590</v>
      </c>
      <c r="CW78" s="1" t="s">
        <v>1001</v>
      </c>
      <c r="CX78" s="1" t="s">
        <v>1400</v>
      </c>
      <c r="CY78" s="1" t="s">
        <v>691</v>
      </c>
      <c r="CZ78" s="1" t="s">
        <v>69</v>
      </c>
      <c r="DA78" s="1" t="s">
        <v>702</v>
      </c>
      <c r="DB78" s="1" t="s">
        <v>986</v>
      </c>
      <c r="DC78" s="1" t="s">
        <v>1536</v>
      </c>
      <c r="DD78" s="1" t="s">
        <v>700</v>
      </c>
      <c r="DE78" s="1" t="s">
        <v>689</v>
      </c>
      <c r="DF78" s="1" t="s">
        <v>787</v>
      </c>
      <c r="DG78" s="1" t="s">
        <v>1598</v>
      </c>
      <c r="DH78" s="1" t="s">
        <v>889</v>
      </c>
      <c r="DI78" s="1" t="s">
        <v>646</v>
      </c>
      <c r="DJ78" s="1" t="s">
        <v>951</v>
      </c>
      <c r="DK78" s="1" t="s">
        <v>1209</v>
      </c>
      <c r="DL78" s="1" t="s">
        <v>878</v>
      </c>
      <c r="DM78" s="1" t="s">
        <v>1599</v>
      </c>
      <c r="DN78" s="1" t="s">
        <v>903</v>
      </c>
      <c r="DO78" s="1" t="s">
        <v>1600</v>
      </c>
      <c r="DP78" s="1" t="s">
        <v>69</v>
      </c>
      <c r="DQ78" s="1" t="s">
        <v>637</v>
      </c>
    </row>
    <row r="79" spans="1:121" x14ac:dyDescent="0.25">
      <c r="A79" s="1" t="s">
        <v>147</v>
      </c>
      <c r="B79" s="1">
        <v>47389</v>
      </c>
      <c r="C79" s="1">
        <v>33</v>
      </c>
      <c r="D79" s="1">
        <v>25</v>
      </c>
      <c r="E79" s="1">
        <v>60</v>
      </c>
      <c r="F79" s="1">
        <v>302</v>
      </c>
      <c r="G79" s="1">
        <v>3</v>
      </c>
      <c r="H79" s="1">
        <v>285</v>
      </c>
      <c r="I79" s="1">
        <v>6</v>
      </c>
      <c r="J79" s="1">
        <v>183</v>
      </c>
      <c r="K79" s="1">
        <v>9</v>
      </c>
      <c r="L79" s="1">
        <v>4789</v>
      </c>
      <c r="M79" s="1">
        <v>70</v>
      </c>
      <c r="N79" s="1">
        <v>63</v>
      </c>
      <c r="O79" s="1">
        <v>14</v>
      </c>
      <c r="P79" s="1">
        <v>72</v>
      </c>
      <c r="Q79" s="1">
        <v>44</v>
      </c>
      <c r="R79" s="1">
        <v>62</v>
      </c>
      <c r="S79" s="1">
        <v>24</v>
      </c>
      <c r="T79" s="1">
        <v>41</v>
      </c>
      <c r="U79" s="1">
        <v>8</v>
      </c>
      <c r="V79" s="1">
        <v>178</v>
      </c>
      <c r="W79" s="1">
        <v>34</v>
      </c>
      <c r="X79" s="1">
        <v>69</v>
      </c>
      <c r="Y79" s="1">
        <v>1591</v>
      </c>
      <c r="Z79" s="1">
        <v>40</v>
      </c>
      <c r="AA79" s="1">
        <v>830</v>
      </c>
      <c r="AB79" s="1">
        <v>49</v>
      </c>
      <c r="AC79" s="1">
        <v>47</v>
      </c>
      <c r="AD79" s="1" t="s">
        <v>117</v>
      </c>
      <c r="AE79" s="1">
        <v>491</v>
      </c>
      <c r="AF79" s="1" t="s">
        <v>688</v>
      </c>
      <c r="AG79" s="1" t="s">
        <v>1320</v>
      </c>
      <c r="AH79" s="1" t="s">
        <v>1032</v>
      </c>
      <c r="AI79" s="1" t="s">
        <v>707</v>
      </c>
      <c r="AJ79" s="1" t="s">
        <v>982</v>
      </c>
      <c r="AK79" s="1" t="s">
        <v>1191</v>
      </c>
      <c r="AL79" s="1" t="s">
        <v>869</v>
      </c>
      <c r="AM79" s="1" t="s">
        <v>1601</v>
      </c>
      <c r="AN79" s="1" t="s">
        <v>1510</v>
      </c>
      <c r="AO79" s="1" t="s">
        <v>1217</v>
      </c>
      <c r="AP79" s="1" t="s">
        <v>1019</v>
      </c>
      <c r="AQ79" s="1" t="s">
        <v>683</v>
      </c>
      <c r="AR79" s="1" t="s">
        <v>620</v>
      </c>
      <c r="AS79" s="1" t="s">
        <v>1084</v>
      </c>
      <c r="AT79" s="1" t="s">
        <v>879</v>
      </c>
      <c r="AU79" s="1" t="s">
        <v>680</v>
      </c>
      <c r="AV79" s="1" t="s">
        <v>624</v>
      </c>
      <c r="AW79" s="1" t="s">
        <v>1020</v>
      </c>
      <c r="AX79" s="1" t="s">
        <v>1479</v>
      </c>
      <c r="AY79" s="1" t="s">
        <v>635</v>
      </c>
      <c r="AZ79" s="1" t="s">
        <v>1384</v>
      </c>
      <c r="BA79" s="1" t="s">
        <v>629</v>
      </c>
      <c r="BB79" s="1" t="s">
        <v>644</v>
      </c>
      <c r="BC79" s="1" t="s">
        <v>703</v>
      </c>
      <c r="BD79" s="1" t="s">
        <v>740</v>
      </c>
      <c r="BE79" s="1" t="s">
        <v>995</v>
      </c>
      <c r="BF79" s="1" t="s">
        <v>740</v>
      </c>
      <c r="BG79" s="1" t="s">
        <v>1331</v>
      </c>
      <c r="BH79" s="1" t="s">
        <v>770</v>
      </c>
      <c r="BI79" s="1" t="s">
        <v>1018</v>
      </c>
      <c r="BJ79" s="1" t="s">
        <v>618</v>
      </c>
      <c r="BK79" s="1" t="s">
        <v>985</v>
      </c>
      <c r="BL79" s="1" t="s">
        <v>876</v>
      </c>
      <c r="BM79" s="1" t="s">
        <v>10</v>
      </c>
      <c r="BN79" s="1" t="s">
        <v>1172</v>
      </c>
      <c r="BO79" s="1" t="s">
        <v>1512</v>
      </c>
      <c r="BP79" s="1" t="s">
        <v>1572</v>
      </c>
      <c r="BQ79" s="1" t="s">
        <v>720</v>
      </c>
      <c r="BR79" s="1" t="s">
        <v>646</v>
      </c>
      <c r="BS79" s="1" t="s">
        <v>966</v>
      </c>
      <c r="BT79" s="1" t="s">
        <v>635</v>
      </c>
      <c r="BU79" s="1" t="s">
        <v>643</v>
      </c>
      <c r="BV79" s="1" t="s">
        <v>1056</v>
      </c>
      <c r="BW79" s="1" t="s">
        <v>659</v>
      </c>
      <c r="BX79" s="1" t="s">
        <v>1602</v>
      </c>
      <c r="BY79" s="1" t="s">
        <v>1603</v>
      </c>
      <c r="BZ79" s="1" t="s">
        <v>799</v>
      </c>
      <c r="CA79" s="1" t="s">
        <v>991</v>
      </c>
      <c r="CB79" s="1" t="s">
        <v>887</v>
      </c>
      <c r="CC79" s="1" t="s">
        <v>892</v>
      </c>
      <c r="CD79" s="1" t="s">
        <v>654</v>
      </c>
      <c r="CE79" s="1" t="s">
        <v>1604</v>
      </c>
      <c r="CF79" s="1" t="s">
        <v>1605</v>
      </c>
      <c r="CG79" s="1" t="s">
        <v>644</v>
      </c>
      <c r="CH79" s="1" t="s">
        <v>647</v>
      </c>
      <c r="CI79" s="1" t="s">
        <v>649</v>
      </c>
      <c r="CJ79" s="1" t="s">
        <v>685</v>
      </c>
      <c r="CK79" s="1" t="s">
        <v>659</v>
      </c>
      <c r="CL79" s="1" t="s">
        <v>117</v>
      </c>
      <c r="CM79" s="1" t="s">
        <v>1577</v>
      </c>
      <c r="CN79" s="1" t="s">
        <v>1193</v>
      </c>
      <c r="CO79" s="1" t="s">
        <v>750</v>
      </c>
      <c r="CP79" s="1" t="s">
        <v>1056</v>
      </c>
      <c r="CQ79" s="1" t="s">
        <v>1039</v>
      </c>
      <c r="CR79" s="1" t="s">
        <v>668</v>
      </c>
      <c r="CS79" s="1" t="s">
        <v>1133</v>
      </c>
      <c r="CT79" s="1" t="s">
        <v>802</v>
      </c>
      <c r="CU79" s="1" t="s">
        <v>1132</v>
      </c>
      <c r="CV79" s="1" t="s">
        <v>1450</v>
      </c>
      <c r="CW79" s="1" t="s">
        <v>1001</v>
      </c>
      <c r="CX79" s="1" t="s">
        <v>839</v>
      </c>
      <c r="CY79" s="1" t="s">
        <v>691</v>
      </c>
      <c r="CZ79" s="1" t="s">
        <v>69</v>
      </c>
      <c r="DA79" s="1" t="s">
        <v>702</v>
      </c>
      <c r="DB79" s="1" t="s">
        <v>986</v>
      </c>
      <c r="DC79" s="1" t="s">
        <v>1060</v>
      </c>
      <c r="DD79" s="1" t="s">
        <v>1166</v>
      </c>
      <c r="DE79" s="1" t="s">
        <v>689</v>
      </c>
      <c r="DF79" s="1" t="s">
        <v>787</v>
      </c>
      <c r="DG79" s="1" t="s">
        <v>1223</v>
      </c>
      <c r="DH79" s="1" t="s">
        <v>889</v>
      </c>
      <c r="DI79" s="1" t="s">
        <v>1118</v>
      </c>
      <c r="DJ79" s="1" t="s">
        <v>951</v>
      </c>
      <c r="DK79" s="1" t="s">
        <v>610</v>
      </c>
      <c r="DL79" s="1" t="s">
        <v>1082</v>
      </c>
      <c r="DM79" s="1" t="s">
        <v>1606</v>
      </c>
      <c r="DN79" s="1" t="s">
        <v>758</v>
      </c>
      <c r="DO79" s="1" t="s">
        <v>727</v>
      </c>
      <c r="DP79" s="1" t="s">
        <v>69</v>
      </c>
      <c r="DQ79" s="1" t="s">
        <v>1018</v>
      </c>
    </row>
    <row r="80" spans="1:121" x14ac:dyDescent="0.25">
      <c r="A80" s="1" t="s">
        <v>148</v>
      </c>
      <c r="B80" s="1">
        <v>47449</v>
      </c>
      <c r="C80" s="1">
        <v>33</v>
      </c>
      <c r="D80" s="1">
        <v>25</v>
      </c>
      <c r="E80" s="1">
        <v>60</v>
      </c>
      <c r="F80" s="1">
        <v>305</v>
      </c>
      <c r="G80" s="1">
        <v>3</v>
      </c>
      <c r="H80" s="1">
        <v>283</v>
      </c>
      <c r="I80" s="1">
        <v>6</v>
      </c>
      <c r="J80" s="1">
        <v>179</v>
      </c>
      <c r="K80" s="1">
        <v>9</v>
      </c>
      <c r="L80" s="1">
        <v>4794</v>
      </c>
      <c r="M80" s="1">
        <v>69</v>
      </c>
      <c r="N80" s="1">
        <v>63</v>
      </c>
      <c r="O80" s="1">
        <v>14</v>
      </c>
      <c r="P80" s="1">
        <v>72</v>
      </c>
      <c r="Q80" s="1">
        <v>45</v>
      </c>
      <c r="R80" s="1">
        <v>61</v>
      </c>
      <c r="S80" s="1">
        <v>24</v>
      </c>
      <c r="T80" s="1">
        <v>41</v>
      </c>
      <c r="U80" s="1">
        <v>8</v>
      </c>
      <c r="V80" s="1">
        <v>176</v>
      </c>
      <c r="W80" s="1">
        <v>34</v>
      </c>
      <c r="X80" s="1">
        <v>69</v>
      </c>
      <c r="Y80" s="1">
        <v>1589</v>
      </c>
      <c r="Z80" s="1">
        <v>39</v>
      </c>
      <c r="AA80" s="1">
        <v>830</v>
      </c>
      <c r="AB80" s="1">
        <v>48</v>
      </c>
      <c r="AC80" s="1">
        <v>47</v>
      </c>
      <c r="AD80" s="1" t="s">
        <v>117</v>
      </c>
      <c r="AE80" s="1">
        <v>490</v>
      </c>
      <c r="AF80" s="1" t="s">
        <v>759</v>
      </c>
      <c r="AG80" s="1" t="s">
        <v>1320</v>
      </c>
      <c r="AH80" s="1" t="s">
        <v>1032</v>
      </c>
      <c r="AI80" s="1" t="s">
        <v>1368</v>
      </c>
      <c r="AJ80" s="1" t="s">
        <v>982</v>
      </c>
      <c r="AK80" s="1" t="s">
        <v>1307</v>
      </c>
      <c r="AL80" s="1" t="s">
        <v>810</v>
      </c>
      <c r="AM80" s="1" t="s">
        <v>1607</v>
      </c>
      <c r="AN80" s="1" t="s">
        <v>1608</v>
      </c>
      <c r="AO80" s="1" t="s">
        <v>932</v>
      </c>
      <c r="AP80" s="1" t="s">
        <v>1019</v>
      </c>
      <c r="AQ80" s="1" t="s">
        <v>683</v>
      </c>
      <c r="AR80" s="1" t="s">
        <v>620</v>
      </c>
      <c r="AS80" s="1" t="s">
        <v>1118</v>
      </c>
      <c r="AT80" s="1" t="s">
        <v>827</v>
      </c>
      <c r="AU80" s="1" t="s">
        <v>680</v>
      </c>
      <c r="AV80" s="1" t="s">
        <v>624</v>
      </c>
      <c r="AW80" s="1" t="s">
        <v>1075</v>
      </c>
      <c r="AX80" s="1" t="s">
        <v>1479</v>
      </c>
      <c r="AY80" s="1" t="s">
        <v>635</v>
      </c>
      <c r="AZ80" s="1" t="s">
        <v>1384</v>
      </c>
      <c r="BA80" s="1" t="s">
        <v>629</v>
      </c>
      <c r="BB80" s="1" t="s">
        <v>802</v>
      </c>
      <c r="BC80" s="1" t="s">
        <v>1320</v>
      </c>
      <c r="BD80" s="1" t="s">
        <v>934</v>
      </c>
      <c r="BE80" s="1" t="s">
        <v>845</v>
      </c>
      <c r="BF80" s="1" t="s">
        <v>740</v>
      </c>
      <c r="BG80" s="1" t="s">
        <v>666</v>
      </c>
      <c r="BH80" s="1" t="s">
        <v>770</v>
      </c>
      <c r="BI80" s="1" t="s">
        <v>637</v>
      </c>
      <c r="BJ80" s="1" t="s">
        <v>618</v>
      </c>
      <c r="BK80" s="1" t="s">
        <v>985</v>
      </c>
      <c r="BL80" s="1" t="s">
        <v>639</v>
      </c>
      <c r="BM80" s="1" t="s">
        <v>10</v>
      </c>
      <c r="BN80" s="1" t="s">
        <v>1164</v>
      </c>
      <c r="BO80" s="1" t="s">
        <v>1547</v>
      </c>
      <c r="BP80" s="1" t="s">
        <v>1526</v>
      </c>
      <c r="BQ80" s="1" t="s">
        <v>720</v>
      </c>
      <c r="BR80" s="1" t="s">
        <v>646</v>
      </c>
      <c r="BS80" s="1" t="s">
        <v>756</v>
      </c>
      <c r="BT80" s="1" t="s">
        <v>927</v>
      </c>
      <c r="BU80" s="1" t="s">
        <v>643</v>
      </c>
      <c r="BV80" s="1" t="s">
        <v>709</v>
      </c>
      <c r="BW80" s="1" t="s">
        <v>659</v>
      </c>
      <c r="BX80" s="1" t="s">
        <v>1426</v>
      </c>
      <c r="BY80" s="1" t="s">
        <v>1609</v>
      </c>
      <c r="BZ80" s="1" t="s">
        <v>813</v>
      </c>
      <c r="CA80" s="1" t="s">
        <v>991</v>
      </c>
      <c r="CB80" s="1" t="s">
        <v>643</v>
      </c>
      <c r="CC80" s="1" t="s">
        <v>892</v>
      </c>
      <c r="CD80" s="1" t="s">
        <v>778</v>
      </c>
      <c r="CE80" s="1" t="s">
        <v>1610</v>
      </c>
      <c r="CF80" s="1" t="s">
        <v>1611</v>
      </c>
      <c r="CG80" s="1" t="s">
        <v>644</v>
      </c>
      <c r="CH80" s="1" t="s">
        <v>647</v>
      </c>
      <c r="CI80" s="1" t="s">
        <v>649</v>
      </c>
      <c r="CJ80" s="1" t="s">
        <v>633</v>
      </c>
      <c r="CK80" s="1" t="s">
        <v>659</v>
      </c>
      <c r="CL80" s="1" t="s">
        <v>117</v>
      </c>
      <c r="CM80" s="1" t="s">
        <v>1612</v>
      </c>
      <c r="CN80" s="1" t="s">
        <v>1144</v>
      </c>
      <c r="CO80" s="1" t="s">
        <v>665</v>
      </c>
      <c r="CP80" s="1" t="s">
        <v>1056</v>
      </c>
      <c r="CQ80" s="1" t="s">
        <v>1039</v>
      </c>
      <c r="CR80" s="1" t="s">
        <v>666</v>
      </c>
      <c r="CS80" s="1" t="s">
        <v>1133</v>
      </c>
      <c r="CT80" s="1" t="s">
        <v>802</v>
      </c>
      <c r="CU80" s="1" t="s">
        <v>973</v>
      </c>
      <c r="CV80" s="1" t="s">
        <v>1590</v>
      </c>
      <c r="CW80" s="1" t="s">
        <v>722</v>
      </c>
      <c r="CX80" s="1" t="s">
        <v>839</v>
      </c>
      <c r="CY80" s="1" t="s">
        <v>869</v>
      </c>
      <c r="CZ80" s="1" t="s">
        <v>69</v>
      </c>
      <c r="DA80" s="1" t="s">
        <v>702</v>
      </c>
      <c r="DB80" s="1" t="s">
        <v>986</v>
      </c>
      <c r="DC80" s="1" t="s">
        <v>1060</v>
      </c>
      <c r="DD80" s="1" t="s">
        <v>1166</v>
      </c>
      <c r="DE80" s="1" t="s">
        <v>770</v>
      </c>
      <c r="DF80" s="1" t="s">
        <v>755</v>
      </c>
      <c r="DG80" s="1" t="s">
        <v>1228</v>
      </c>
      <c r="DH80" s="1" t="s">
        <v>889</v>
      </c>
      <c r="DI80" s="1" t="s">
        <v>1118</v>
      </c>
      <c r="DJ80" s="1" t="s">
        <v>1114</v>
      </c>
      <c r="DK80" s="1" t="s">
        <v>760</v>
      </c>
      <c r="DL80" s="1" t="s">
        <v>1613</v>
      </c>
      <c r="DM80" s="1" t="s">
        <v>1614</v>
      </c>
      <c r="DN80" s="1" t="s">
        <v>758</v>
      </c>
      <c r="DO80" s="1" t="s">
        <v>683</v>
      </c>
      <c r="DP80" s="1" t="s">
        <v>69</v>
      </c>
      <c r="DQ80" s="1" t="s">
        <v>1018</v>
      </c>
    </row>
    <row r="81" spans="1:121" x14ac:dyDescent="0.25">
      <c r="A81" s="1" t="s">
        <v>149</v>
      </c>
      <c r="B81" s="1">
        <v>47418</v>
      </c>
      <c r="C81" s="1">
        <v>33</v>
      </c>
      <c r="D81" s="1">
        <v>25</v>
      </c>
      <c r="E81" s="1">
        <v>60</v>
      </c>
      <c r="F81" s="1">
        <v>304</v>
      </c>
      <c r="G81" s="1">
        <v>3</v>
      </c>
      <c r="H81" s="1">
        <v>287</v>
      </c>
      <c r="I81" s="1">
        <v>6</v>
      </c>
      <c r="J81" s="1">
        <v>178</v>
      </c>
      <c r="K81" s="1">
        <v>9</v>
      </c>
      <c r="L81" s="1">
        <v>4776</v>
      </c>
      <c r="M81" s="1">
        <v>69</v>
      </c>
      <c r="N81" s="1">
        <v>62</v>
      </c>
      <c r="O81" s="1">
        <v>14</v>
      </c>
      <c r="P81" s="1">
        <v>73</v>
      </c>
      <c r="Q81" s="1">
        <v>49</v>
      </c>
      <c r="R81" s="1">
        <v>62</v>
      </c>
      <c r="S81" s="1">
        <v>24</v>
      </c>
      <c r="T81" s="1">
        <v>41</v>
      </c>
      <c r="U81" s="1">
        <v>8</v>
      </c>
      <c r="V81" s="1">
        <v>176</v>
      </c>
      <c r="W81" s="1">
        <v>32</v>
      </c>
      <c r="X81" s="1">
        <v>69</v>
      </c>
      <c r="Y81" s="1">
        <v>1585</v>
      </c>
      <c r="Z81" s="1">
        <v>39</v>
      </c>
      <c r="AA81" s="1">
        <v>823</v>
      </c>
      <c r="AB81" s="1">
        <v>50</v>
      </c>
      <c r="AC81" s="1">
        <v>47</v>
      </c>
      <c r="AD81" s="1" t="s">
        <v>117</v>
      </c>
      <c r="AE81" s="1">
        <v>491</v>
      </c>
      <c r="AF81" s="1" t="s">
        <v>988</v>
      </c>
      <c r="AG81" s="1" t="s">
        <v>1338</v>
      </c>
      <c r="AH81" s="1" t="s">
        <v>1045</v>
      </c>
      <c r="AI81" s="1" t="s">
        <v>1120</v>
      </c>
      <c r="AJ81" s="1" t="s">
        <v>982</v>
      </c>
      <c r="AK81" s="1" t="s">
        <v>1178</v>
      </c>
      <c r="AL81" s="1" t="s">
        <v>934</v>
      </c>
      <c r="AM81" s="1" t="s">
        <v>1607</v>
      </c>
      <c r="AN81" s="1" t="s">
        <v>1524</v>
      </c>
      <c r="AO81" s="1" t="s">
        <v>763</v>
      </c>
      <c r="AP81" s="1" t="s">
        <v>659</v>
      </c>
      <c r="AQ81" s="1" t="s">
        <v>818</v>
      </c>
      <c r="AR81" s="1" t="s">
        <v>620</v>
      </c>
      <c r="AS81" s="1" t="s">
        <v>1084</v>
      </c>
      <c r="AT81" s="1" t="s">
        <v>827</v>
      </c>
      <c r="AU81" s="1" t="s">
        <v>680</v>
      </c>
      <c r="AV81" s="1" t="s">
        <v>624</v>
      </c>
      <c r="AW81" s="1" t="s">
        <v>1443</v>
      </c>
      <c r="AX81" s="1" t="s">
        <v>1615</v>
      </c>
      <c r="AY81" s="1" t="s">
        <v>702</v>
      </c>
      <c r="AZ81" s="1" t="s">
        <v>1127</v>
      </c>
      <c r="BA81" s="1" t="s">
        <v>629</v>
      </c>
      <c r="BB81" s="1" t="s">
        <v>802</v>
      </c>
      <c r="BC81" s="1" t="s">
        <v>1232</v>
      </c>
      <c r="BD81" s="1" t="s">
        <v>740</v>
      </c>
      <c r="BE81" s="1" t="s">
        <v>1015</v>
      </c>
      <c r="BF81" s="1" t="s">
        <v>934</v>
      </c>
      <c r="BG81" s="1" t="s">
        <v>1236</v>
      </c>
      <c r="BH81" s="1" t="s">
        <v>705</v>
      </c>
      <c r="BI81" s="1" t="s">
        <v>637</v>
      </c>
      <c r="BJ81" s="1" t="s">
        <v>868</v>
      </c>
      <c r="BK81" s="1" t="s">
        <v>985</v>
      </c>
      <c r="BL81" s="1" t="s">
        <v>854</v>
      </c>
      <c r="BM81" s="1" t="s">
        <v>10</v>
      </c>
      <c r="BN81" s="1" t="s">
        <v>1172</v>
      </c>
      <c r="BO81" s="1" t="s">
        <v>1033</v>
      </c>
      <c r="BP81" s="1" t="s">
        <v>1480</v>
      </c>
      <c r="BQ81" s="1" t="s">
        <v>720</v>
      </c>
      <c r="BR81" s="1" t="s">
        <v>993</v>
      </c>
      <c r="BS81" s="1" t="s">
        <v>683</v>
      </c>
      <c r="BT81" s="1" t="s">
        <v>1221</v>
      </c>
      <c r="BU81" s="1" t="s">
        <v>643</v>
      </c>
      <c r="BV81" s="1" t="s">
        <v>709</v>
      </c>
      <c r="BW81" s="1" t="s">
        <v>659</v>
      </c>
      <c r="BX81" s="1" t="s">
        <v>1557</v>
      </c>
      <c r="BY81" s="1" t="s">
        <v>1616</v>
      </c>
      <c r="BZ81" s="1" t="s">
        <v>677</v>
      </c>
      <c r="CA81" s="1" t="s">
        <v>991</v>
      </c>
      <c r="CB81" s="1" t="s">
        <v>866</v>
      </c>
      <c r="CC81" s="1" t="s">
        <v>892</v>
      </c>
      <c r="CD81" s="1" t="s">
        <v>863</v>
      </c>
      <c r="CE81" s="1" t="s">
        <v>1617</v>
      </c>
      <c r="CF81" s="1" t="s">
        <v>1611</v>
      </c>
      <c r="CG81" s="1" t="s">
        <v>644</v>
      </c>
      <c r="CH81" s="1" t="s">
        <v>647</v>
      </c>
      <c r="CI81" s="1" t="s">
        <v>649</v>
      </c>
      <c r="CJ81" s="1" t="s">
        <v>700</v>
      </c>
      <c r="CK81" s="1" t="s">
        <v>659</v>
      </c>
      <c r="CL81" s="1" t="s">
        <v>117</v>
      </c>
      <c r="CM81" s="1" t="s">
        <v>1519</v>
      </c>
      <c r="CN81" s="1" t="s">
        <v>625</v>
      </c>
      <c r="CO81" s="1" t="s">
        <v>1242</v>
      </c>
      <c r="CP81" s="1" t="s">
        <v>889</v>
      </c>
      <c r="CQ81" s="1" t="s">
        <v>1618</v>
      </c>
      <c r="CR81" s="1" t="s">
        <v>668</v>
      </c>
      <c r="CS81" s="1" t="s">
        <v>1133</v>
      </c>
      <c r="CT81" s="1" t="s">
        <v>802</v>
      </c>
      <c r="CU81" s="1" t="s">
        <v>626</v>
      </c>
      <c r="CV81" s="1" t="s">
        <v>1619</v>
      </c>
      <c r="CW81" s="1" t="s">
        <v>1001</v>
      </c>
      <c r="CX81" s="1" t="s">
        <v>839</v>
      </c>
      <c r="CY81" s="1" t="s">
        <v>869</v>
      </c>
      <c r="CZ81" s="1" t="s">
        <v>69</v>
      </c>
      <c r="DA81" s="1" t="s">
        <v>702</v>
      </c>
      <c r="DB81" s="1" t="s">
        <v>986</v>
      </c>
      <c r="DC81" s="1" t="s">
        <v>1536</v>
      </c>
      <c r="DD81" s="1" t="s">
        <v>1166</v>
      </c>
      <c r="DE81" s="1" t="s">
        <v>770</v>
      </c>
      <c r="DF81" s="1" t="s">
        <v>849</v>
      </c>
      <c r="DG81" s="1" t="s">
        <v>1223</v>
      </c>
      <c r="DH81" s="1" t="s">
        <v>889</v>
      </c>
      <c r="DI81" s="1" t="s">
        <v>1118</v>
      </c>
      <c r="DJ81" s="1" t="s">
        <v>790</v>
      </c>
      <c r="DK81" s="1" t="s">
        <v>760</v>
      </c>
      <c r="DL81" s="1" t="s">
        <v>1620</v>
      </c>
      <c r="DM81" s="1" t="s">
        <v>1621</v>
      </c>
      <c r="DN81" s="1" t="s">
        <v>815</v>
      </c>
      <c r="DO81" s="1" t="s">
        <v>1176</v>
      </c>
      <c r="DP81" s="1" t="s">
        <v>69</v>
      </c>
      <c r="DQ81" s="1" t="s">
        <v>1018</v>
      </c>
    </row>
    <row r="82" spans="1:121" x14ac:dyDescent="0.25">
      <c r="A82" s="1" t="s">
        <v>150</v>
      </c>
      <c r="B82" s="1">
        <v>47198</v>
      </c>
      <c r="C82" s="1">
        <v>33</v>
      </c>
      <c r="D82" s="1">
        <v>25</v>
      </c>
      <c r="E82" s="1">
        <v>61</v>
      </c>
      <c r="F82" s="1">
        <v>304</v>
      </c>
      <c r="G82" s="1">
        <v>3</v>
      </c>
      <c r="H82" s="1">
        <v>285</v>
      </c>
      <c r="I82" s="1">
        <v>6</v>
      </c>
      <c r="J82" s="1">
        <v>178</v>
      </c>
      <c r="K82" s="1">
        <v>9</v>
      </c>
      <c r="L82" s="1">
        <v>4771</v>
      </c>
      <c r="M82" s="1">
        <v>70</v>
      </c>
      <c r="N82" s="1">
        <v>60</v>
      </c>
      <c r="O82" s="1">
        <v>14</v>
      </c>
      <c r="P82" s="1">
        <v>71</v>
      </c>
      <c r="Q82" s="1">
        <v>49</v>
      </c>
      <c r="R82" s="1">
        <v>62</v>
      </c>
      <c r="S82" s="1">
        <v>24</v>
      </c>
      <c r="T82" s="1">
        <v>41</v>
      </c>
      <c r="U82" s="1">
        <v>8</v>
      </c>
      <c r="V82" s="1">
        <v>169</v>
      </c>
      <c r="W82" s="1">
        <v>32</v>
      </c>
      <c r="X82" s="1">
        <v>70</v>
      </c>
      <c r="Y82" s="1">
        <v>1563</v>
      </c>
      <c r="Z82" s="1">
        <v>39</v>
      </c>
      <c r="AA82" s="1">
        <v>825</v>
      </c>
      <c r="AB82" s="1">
        <v>45</v>
      </c>
      <c r="AC82" s="1">
        <v>47</v>
      </c>
      <c r="AD82" s="1" t="s">
        <v>117</v>
      </c>
      <c r="AE82" s="1">
        <v>492</v>
      </c>
      <c r="AF82" s="1" t="s">
        <v>874</v>
      </c>
      <c r="AG82" s="1" t="s">
        <v>1346</v>
      </c>
      <c r="AH82" s="1" t="s">
        <v>1045</v>
      </c>
      <c r="AI82" s="1" t="s">
        <v>893</v>
      </c>
      <c r="AJ82" s="1" t="s">
        <v>982</v>
      </c>
      <c r="AK82" s="1" t="s">
        <v>1044</v>
      </c>
      <c r="AL82" s="1" t="s">
        <v>740</v>
      </c>
      <c r="AM82" s="1" t="s">
        <v>1622</v>
      </c>
      <c r="AN82" s="1" t="s">
        <v>1608</v>
      </c>
      <c r="AO82" s="1" t="s">
        <v>932</v>
      </c>
      <c r="AP82" s="1" t="s">
        <v>661</v>
      </c>
      <c r="AQ82" s="1" t="s">
        <v>1176</v>
      </c>
      <c r="AR82" s="1" t="s">
        <v>620</v>
      </c>
      <c r="AS82" s="1" t="s">
        <v>1084</v>
      </c>
      <c r="AT82" s="1" t="s">
        <v>827</v>
      </c>
      <c r="AU82" s="1" t="s">
        <v>680</v>
      </c>
      <c r="AV82" s="1" t="s">
        <v>624</v>
      </c>
      <c r="AW82" s="1" t="s">
        <v>1562</v>
      </c>
      <c r="AX82" s="1" t="s">
        <v>698</v>
      </c>
      <c r="AY82" s="1" t="s">
        <v>702</v>
      </c>
      <c r="AZ82" s="1" t="s">
        <v>1111</v>
      </c>
      <c r="BA82" s="1" t="s">
        <v>629</v>
      </c>
      <c r="BB82" s="1" t="s">
        <v>802</v>
      </c>
      <c r="BC82" s="1" t="s">
        <v>1338</v>
      </c>
      <c r="BD82" s="1" t="s">
        <v>810</v>
      </c>
      <c r="BE82" s="1" t="s">
        <v>995</v>
      </c>
      <c r="BF82" s="1" t="s">
        <v>810</v>
      </c>
      <c r="BG82" s="1" t="s">
        <v>1236</v>
      </c>
      <c r="BH82" s="1" t="s">
        <v>609</v>
      </c>
      <c r="BI82" s="1" t="s">
        <v>1018</v>
      </c>
      <c r="BJ82" s="1" t="s">
        <v>624</v>
      </c>
      <c r="BK82" s="1" t="s">
        <v>629</v>
      </c>
      <c r="BL82" s="1" t="s">
        <v>876</v>
      </c>
      <c r="BM82" s="1" t="s">
        <v>10</v>
      </c>
      <c r="BN82" s="1" t="s">
        <v>1164</v>
      </c>
      <c r="BO82" s="1" t="s">
        <v>975</v>
      </c>
      <c r="BP82" s="1" t="s">
        <v>1423</v>
      </c>
      <c r="BQ82" s="1" t="s">
        <v>720</v>
      </c>
      <c r="BR82" s="1" t="s">
        <v>993</v>
      </c>
      <c r="BS82" s="1" t="s">
        <v>683</v>
      </c>
      <c r="BT82" s="1" t="s">
        <v>660</v>
      </c>
      <c r="BU82" s="1" t="s">
        <v>643</v>
      </c>
      <c r="BV82" s="1" t="s">
        <v>774</v>
      </c>
      <c r="BW82" s="1" t="s">
        <v>659</v>
      </c>
      <c r="BX82" s="1" t="s">
        <v>1549</v>
      </c>
      <c r="BY82" s="1" t="s">
        <v>1623</v>
      </c>
      <c r="BZ82" s="1" t="s">
        <v>768</v>
      </c>
      <c r="CA82" s="1" t="s">
        <v>620</v>
      </c>
      <c r="CB82" s="1" t="s">
        <v>1133</v>
      </c>
      <c r="CC82" s="1" t="s">
        <v>69</v>
      </c>
      <c r="CD82" s="1" t="s">
        <v>863</v>
      </c>
      <c r="CE82" s="1" t="s">
        <v>1624</v>
      </c>
      <c r="CF82" s="1" t="s">
        <v>1625</v>
      </c>
      <c r="CG82" s="1" t="s">
        <v>644</v>
      </c>
      <c r="CH82" s="1" t="s">
        <v>647</v>
      </c>
      <c r="CI82" s="1" t="s">
        <v>710</v>
      </c>
      <c r="CJ82" s="1" t="s">
        <v>633</v>
      </c>
      <c r="CK82" s="1" t="s">
        <v>659</v>
      </c>
      <c r="CL82" s="1" t="s">
        <v>117</v>
      </c>
      <c r="CM82" s="1" t="s">
        <v>1626</v>
      </c>
      <c r="CN82" s="1" t="s">
        <v>1156</v>
      </c>
      <c r="CO82" s="1" t="s">
        <v>1364</v>
      </c>
      <c r="CP82" s="1" t="s">
        <v>861</v>
      </c>
      <c r="CQ82" s="1" t="s">
        <v>984</v>
      </c>
      <c r="CR82" s="1" t="s">
        <v>668</v>
      </c>
      <c r="CS82" s="1" t="s">
        <v>1133</v>
      </c>
      <c r="CT82" s="1" t="s">
        <v>802</v>
      </c>
      <c r="CU82" s="1" t="s">
        <v>764</v>
      </c>
      <c r="CV82" s="1" t="s">
        <v>784</v>
      </c>
      <c r="CW82" s="1" t="s">
        <v>1627</v>
      </c>
      <c r="CX82" s="1" t="s">
        <v>668</v>
      </c>
      <c r="CY82" s="1" t="s">
        <v>632</v>
      </c>
      <c r="CZ82" s="1" t="s">
        <v>69</v>
      </c>
      <c r="DA82" s="1" t="s">
        <v>897</v>
      </c>
      <c r="DB82" s="1" t="s">
        <v>986</v>
      </c>
      <c r="DC82" s="1" t="s">
        <v>812</v>
      </c>
      <c r="DD82" s="1" t="s">
        <v>1166</v>
      </c>
      <c r="DE82" s="1" t="s">
        <v>689</v>
      </c>
      <c r="DF82" s="1" t="s">
        <v>793</v>
      </c>
      <c r="DG82" s="1" t="s">
        <v>1628</v>
      </c>
      <c r="DH82" s="1" t="s">
        <v>889</v>
      </c>
      <c r="DI82" s="1" t="s">
        <v>1118</v>
      </c>
      <c r="DJ82" s="1" t="s">
        <v>907</v>
      </c>
      <c r="DK82" s="1" t="s">
        <v>610</v>
      </c>
      <c r="DL82" s="1" t="s">
        <v>1613</v>
      </c>
      <c r="DM82" s="1" t="s">
        <v>1629</v>
      </c>
      <c r="DN82" s="1" t="s">
        <v>1116</v>
      </c>
      <c r="DO82" s="1" t="s">
        <v>727</v>
      </c>
      <c r="DP82" s="1" t="s">
        <v>69</v>
      </c>
      <c r="DQ82" s="1" t="s">
        <v>1018</v>
      </c>
    </row>
    <row r="83" spans="1:121" x14ac:dyDescent="0.25">
      <c r="A83" s="1" t="s">
        <v>151</v>
      </c>
      <c r="B83" s="1">
        <v>47146</v>
      </c>
      <c r="C83" s="1">
        <v>33</v>
      </c>
      <c r="D83" s="1">
        <v>24</v>
      </c>
      <c r="E83" s="1">
        <v>63</v>
      </c>
      <c r="F83" s="1">
        <v>304</v>
      </c>
      <c r="G83" s="1">
        <v>3</v>
      </c>
      <c r="H83" s="1">
        <v>287</v>
      </c>
      <c r="I83" s="1">
        <v>3</v>
      </c>
      <c r="J83" s="1">
        <v>176</v>
      </c>
      <c r="K83" s="1">
        <v>9</v>
      </c>
      <c r="L83" s="1">
        <v>4779</v>
      </c>
      <c r="M83" s="1">
        <v>70</v>
      </c>
      <c r="N83" s="1">
        <v>60</v>
      </c>
      <c r="O83" s="1">
        <v>14</v>
      </c>
      <c r="P83" s="1">
        <v>71</v>
      </c>
      <c r="Q83" s="1">
        <v>49</v>
      </c>
      <c r="R83" s="1">
        <v>61</v>
      </c>
      <c r="S83" s="1">
        <v>24</v>
      </c>
      <c r="T83" s="1">
        <v>40</v>
      </c>
      <c r="U83" s="1">
        <v>8</v>
      </c>
      <c r="V83" s="1">
        <v>170</v>
      </c>
      <c r="W83" s="1">
        <v>32</v>
      </c>
      <c r="X83" s="1">
        <v>70</v>
      </c>
      <c r="Y83" s="1">
        <v>1562</v>
      </c>
      <c r="Z83" s="1">
        <v>33</v>
      </c>
      <c r="AA83" s="1">
        <v>822</v>
      </c>
      <c r="AB83" s="1">
        <v>45</v>
      </c>
      <c r="AC83" s="1">
        <v>47</v>
      </c>
      <c r="AD83" s="1" t="s">
        <v>117</v>
      </c>
      <c r="AE83" s="1">
        <v>490</v>
      </c>
      <c r="AF83" s="1" t="s">
        <v>1112</v>
      </c>
      <c r="AG83" s="1" t="s">
        <v>1338</v>
      </c>
      <c r="AH83" s="1" t="s">
        <v>1032</v>
      </c>
      <c r="AI83" s="1" t="s">
        <v>893</v>
      </c>
      <c r="AJ83" s="1" t="s">
        <v>982</v>
      </c>
      <c r="AK83" s="1" t="s">
        <v>1307</v>
      </c>
      <c r="AL83" s="1" t="s">
        <v>810</v>
      </c>
      <c r="AM83" s="1" t="s">
        <v>1630</v>
      </c>
      <c r="AN83" s="1" t="s">
        <v>1608</v>
      </c>
      <c r="AO83" s="1" t="s">
        <v>1374</v>
      </c>
      <c r="AP83" s="1" t="s">
        <v>661</v>
      </c>
      <c r="AQ83" s="1" t="s">
        <v>1207</v>
      </c>
      <c r="AR83" s="1" t="s">
        <v>620</v>
      </c>
      <c r="AS83" s="1" t="s">
        <v>1084</v>
      </c>
      <c r="AT83" s="1" t="s">
        <v>827</v>
      </c>
      <c r="AU83" s="1" t="s">
        <v>680</v>
      </c>
      <c r="AV83" s="1" t="s">
        <v>618</v>
      </c>
      <c r="AW83" s="1" t="s">
        <v>1580</v>
      </c>
      <c r="AX83" s="1" t="s">
        <v>1631</v>
      </c>
      <c r="AY83" s="1" t="s">
        <v>702</v>
      </c>
      <c r="AZ83" s="1" t="s">
        <v>1237</v>
      </c>
      <c r="BA83" s="1" t="s">
        <v>739</v>
      </c>
      <c r="BB83" s="1" t="s">
        <v>644</v>
      </c>
      <c r="BC83" s="1" t="s">
        <v>1355</v>
      </c>
      <c r="BD83" s="1" t="s">
        <v>614</v>
      </c>
      <c r="BE83" s="1" t="s">
        <v>1050</v>
      </c>
      <c r="BF83" s="1" t="s">
        <v>934</v>
      </c>
      <c r="BG83" s="1" t="s">
        <v>1236</v>
      </c>
      <c r="BH83" s="1" t="s">
        <v>705</v>
      </c>
      <c r="BI83" s="1" t="s">
        <v>1018</v>
      </c>
      <c r="BJ83" s="1" t="s">
        <v>624</v>
      </c>
      <c r="BK83" s="1" t="s">
        <v>629</v>
      </c>
      <c r="BL83" s="1" t="s">
        <v>791</v>
      </c>
      <c r="BM83" s="1" t="s">
        <v>10</v>
      </c>
      <c r="BN83" s="1" t="s">
        <v>1273</v>
      </c>
      <c r="BO83" s="1" t="s">
        <v>1632</v>
      </c>
      <c r="BP83" s="1" t="s">
        <v>1440</v>
      </c>
      <c r="BQ83" s="1" t="s">
        <v>720</v>
      </c>
      <c r="BR83" s="1" t="s">
        <v>993</v>
      </c>
      <c r="BS83" s="1" t="s">
        <v>818</v>
      </c>
      <c r="BT83" s="1" t="s">
        <v>654</v>
      </c>
      <c r="BU83" s="1" t="s">
        <v>643</v>
      </c>
      <c r="BV83" s="1" t="s">
        <v>680</v>
      </c>
      <c r="BW83" s="1" t="s">
        <v>978</v>
      </c>
      <c r="BX83" s="1" t="s">
        <v>1549</v>
      </c>
      <c r="BY83" s="1" t="s">
        <v>1633</v>
      </c>
      <c r="BZ83" s="1" t="s">
        <v>854</v>
      </c>
      <c r="CA83" s="1" t="s">
        <v>620</v>
      </c>
      <c r="CB83" s="1" t="s">
        <v>643</v>
      </c>
      <c r="CC83" s="1" t="s">
        <v>69</v>
      </c>
      <c r="CD83" s="1" t="s">
        <v>714</v>
      </c>
      <c r="CE83" s="1" t="s">
        <v>1634</v>
      </c>
      <c r="CF83" s="1" t="s">
        <v>1625</v>
      </c>
      <c r="CG83" s="1" t="s">
        <v>644</v>
      </c>
      <c r="CH83" s="1" t="s">
        <v>647</v>
      </c>
      <c r="CI83" s="1" t="s">
        <v>659</v>
      </c>
      <c r="CJ83" s="1" t="s">
        <v>1010</v>
      </c>
      <c r="CK83" s="1" t="s">
        <v>978</v>
      </c>
      <c r="CL83" s="1" t="s">
        <v>117</v>
      </c>
      <c r="CM83" s="1" t="s">
        <v>1630</v>
      </c>
      <c r="CN83" s="1" t="s">
        <v>1180</v>
      </c>
      <c r="CO83" s="1" t="s">
        <v>1635</v>
      </c>
      <c r="CP83" s="1" t="s">
        <v>713</v>
      </c>
      <c r="CQ83" s="1" t="s">
        <v>1258</v>
      </c>
      <c r="CR83" s="1" t="s">
        <v>839</v>
      </c>
      <c r="CS83" s="1" t="s">
        <v>1133</v>
      </c>
      <c r="CT83" s="1" t="s">
        <v>802</v>
      </c>
      <c r="CU83" s="1" t="s">
        <v>626</v>
      </c>
      <c r="CV83" s="1" t="s">
        <v>1487</v>
      </c>
      <c r="CW83" s="1" t="s">
        <v>1355</v>
      </c>
      <c r="CX83" s="1" t="s">
        <v>668</v>
      </c>
      <c r="CY83" s="1" t="s">
        <v>632</v>
      </c>
      <c r="CZ83" s="1" t="s">
        <v>69</v>
      </c>
      <c r="DA83" s="1" t="s">
        <v>897</v>
      </c>
      <c r="DB83" s="1" t="s">
        <v>986</v>
      </c>
      <c r="DC83" s="1" t="s">
        <v>786</v>
      </c>
      <c r="DD83" s="1" t="s">
        <v>1166</v>
      </c>
      <c r="DE83" s="1" t="s">
        <v>609</v>
      </c>
      <c r="DF83" s="1" t="s">
        <v>1636</v>
      </c>
      <c r="DG83" s="1" t="s">
        <v>1637</v>
      </c>
      <c r="DH83" s="1" t="s">
        <v>889</v>
      </c>
      <c r="DI83" s="1" t="s">
        <v>1118</v>
      </c>
      <c r="DJ83" s="1" t="s">
        <v>790</v>
      </c>
      <c r="DK83" s="1" t="s">
        <v>732</v>
      </c>
      <c r="DL83" s="1" t="s">
        <v>1638</v>
      </c>
      <c r="DM83" s="1" t="s">
        <v>1639</v>
      </c>
      <c r="DN83" s="1" t="s">
        <v>1116</v>
      </c>
      <c r="DO83" s="1" t="s">
        <v>1397</v>
      </c>
      <c r="DP83" s="1" t="s">
        <v>69</v>
      </c>
      <c r="DQ83" s="1" t="s">
        <v>1018</v>
      </c>
    </row>
    <row r="84" spans="1:121" x14ac:dyDescent="0.25">
      <c r="A84" s="1" t="s">
        <v>152</v>
      </c>
      <c r="B84" s="1">
        <v>47167</v>
      </c>
      <c r="C84" s="1">
        <v>33</v>
      </c>
      <c r="D84" s="1">
        <v>24</v>
      </c>
      <c r="E84" s="1">
        <v>63</v>
      </c>
      <c r="F84" s="1">
        <v>307</v>
      </c>
      <c r="G84" s="1">
        <v>3</v>
      </c>
      <c r="H84" s="1">
        <v>287</v>
      </c>
      <c r="I84" s="1">
        <v>3</v>
      </c>
      <c r="J84" s="1">
        <v>176</v>
      </c>
      <c r="K84" s="1">
        <v>9</v>
      </c>
      <c r="L84" s="1">
        <v>4782</v>
      </c>
      <c r="M84" s="1">
        <v>69</v>
      </c>
      <c r="N84" s="1">
        <v>59</v>
      </c>
      <c r="O84" s="1">
        <v>10</v>
      </c>
      <c r="P84" s="1">
        <v>71</v>
      </c>
      <c r="Q84" s="1">
        <v>49</v>
      </c>
      <c r="R84" s="1">
        <v>61</v>
      </c>
      <c r="S84" s="1">
        <v>25</v>
      </c>
      <c r="T84" s="1">
        <v>40</v>
      </c>
      <c r="U84" s="1">
        <v>8</v>
      </c>
      <c r="V84" s="1">
        <v>168</v>
      </c>
      <c r="W84" s="1">
        <v>32</v>
      </c>
      <c r="X84" s="1">
        <v>70</v>
      </c>
      <c r="Y84" s="1">
        <v>1574</v>
      </c>
      <c r="Z84" s="1">
        <v>33</v>
      </c>
      <c r="AA84" s="1">
        <v>835</v>
      </c>
      <c r="AB84" s="1">
        <v>44</v>
      </c>
      <c r="AC84" s="1">
        <v>47</v>
      </c>
      <c r="AD84" s="1" t="s">
        <v>117</v>
      </c>
      <c r="AE84" s="1">
        <v>484</v>
      </c>
      <c r="AF84" s="1" t="s">
        <v>818</v>
      </c>
      <c r="AG84" s="1" t="s">
        <v>1338</v>
      </c>
      <c r="AH84" s="1" t="s">
        <v>689</v>
      </c>
      <c r="AI84" s="1" t="s">
        <v>707</v>
      </c>
      <c r="AJ84" s="1" t="s">
        <v>660</v>
      </c>
      <c r="AK84" s="1" t="s">
        <v>929</v>
      </c>
      <c r="AL84" s="1" t="s">
        <v>934</v>
      </c>
      <c r="AM84" s="1" t="s">
        <v>1577</v>
      </c>
      <c r="AN84" s="1" t="s">
        <v>1608</v>
      </c>
      <c r="AO84" s="1" t="s">
        <v>1007</v>
      </c>
      <c r="AP84" s="1" t="s">
        <v>661</v>
      </c>
      <c r="AQ84" s="1" t="s">
        <v>1194</v>
      </c>
      <c r="AR84" s="1" t="s">
        <v>620</v>
      </c>
      <c r="AS84" s="1" t="s">
        <v>1084</v>
      </c>
      <c r="AT84" s="1" t="s">
        <v>879</v>
      </c>
      <c r="AU84" s="1" t="s">
        <v>680</v>
      </c>
      <c r="AV84" s="1" t="s">
        <v>825</v>
      </c>
      <c r="AW84" s="1" t="s">
        <v>1580</v>
      </c>
      <c r="AX84" s="1" t="s">
        <v>1631</v>
      </c>
      <c r="AY84" s="1" t="s">
        <v>702</v>
      </c>
      <c r="AZ84" s="1" t="s">
        <v>1369</v>
      </c>
      <c r="BA84" s="1" t="s">
        <v>739</v>
      </c>
      <c r="BB84" s="1" t="s">
        <v>644</v>
      </c>
      <c r="BC84" s="1" t="s">
        <v>703</v>
      </c>
      <c r="BD84" s="1" t="s">
        <v>869</v>
      </c>
      <c r="BE84" s="1" t="s">
        <v>1040</v>
      </c>
      <c r="BF84" s="1" t="s">
        <v>934</v>
      </c>
      <c r="BG84" s="1" t="s">
        <v>1236</v>
      </c>
      <c r="BH84" s="1" t="s">
        <v>791</v>
      </c>
      <c r="BI84" s="1" t="s">
        <v>1018</v>
      </c>
      <c r="BJ84" s="1" t="s">
        <v>624</v>
      </c>
      <c r="BK84" s="1" t="s">
        <v>629</v>
      </c>
      <c r="BL84" s="1" t="s">
        <v>791</v>
      </c>
      <c r="BM84" s="1" t="s">
        <v>10</v>
      </c>
      <c r="BN84" s="1" t="s">
        <v>1273</v>
      </c>
      <c r="BO84" s="1" t="s">
        <v>1632</v>
      </c>
      <c r="BP84" s="1" t="s">
        <v>1640</v>
      </c>
      <c r="BQ84" s="1" t="s">
        <v>720</v>
      </c>
      <c r="BR84" s="1" t="s">
        <v>993</v>
      </c>
      <c r="BS84" s="1" t="s">
        <v>1176</v>
      </c>
      <c r="BT84" s="1" t="s">
        <v>654</v>
      </c>
      <c r="BU84" s="1" t="s">
        <v>643</v>
      </c>
      <c r="BV84" s="1" t="s">
        <v>774</v>
      </c>
      <c r="BW84" s="1" t="s">
        <v>978</v>
      </c>
      <c r="BX84" s="1" t="s">
        <v>1549</v>
      </c>
      <c r="BY84" s="1" t="s">
        <v>1641</v>
      </c>
      <c r="BZ84" s="1" t="s">
        <v>854</v>
      </c>
      <c r="CA84" s="1" t="s">
        <v>620</v>
      </c>
      <c r="CB84" s="1" t="s">
        <v>1133</v>
      </c>
      <c r="CC84" s="1" t="s">
        <v>69</v>
      </c>
      <c r="CD84" s="1" t="s">
        <v>778</v>
      </c>
      <c r="CE84" s="1" t="s">
        <v>1642</v>
      </c>
      <c r="CF84" s="1" t="s">
        <v>1643</v>
      </c>
      <c r="CG84" s="1" t="s">
        <v>644</v>
      </c>
      <c r="CH84" s="1" t="s">
        <v>647</v>
      </c>
      <c r="CI84" s="1" t="s">
        <v>978</v>
      </c>
      <c r="CJ84" s="1" t="s">
        <v>1010</v>
      </c>
      <c r="CK84" s="1" t="s">
        <v>978</v>
      </c>
      <c r="CL84" s="1" t="s">
        <v>117</v>
      </c>
      <c r="CM84" s="1" t="s">
        <v>1644</v>
      </c>
      <c r="CN84" s="1" t="s">
        <v>1079</v>
      </c>
      <c r="CO84" s="1" t="s">
        <v>1280</v>
      </c>
      <c r="CP84" s="1" t="s">
        <v>687</v>
      </c>
      <c r="CQ84" s="1" t="s">
        <v>1126</v>
      </c>
      <c r="CR84" s="1" t="s">
        <v>1019</v>
      </c>
      <c r="CS84" s="1" t="s">
        <v>1133</v>
      </c>
      <c r="CT84" s="1" t="s">
        <v>644</v>
      </c>
      <c r="CU84" s="1" t="s">
        <v>1161</v>
      </c>
      <c r="CV84" s="1" t="s">
        <v>1455</v>
      </c>
      <c r="CW84" s="1" t="s">
        <v>1627</v>
      </c>
      <c r="CX84" s="1" t="s">
        <v>668</v>
      </c>
      <c r="CY84" s="1" t="s">
        <v>632</v>
      </c>
      <c r="CZ84" s="1" t="s">
        <v>69</v>
      </c>
      <c r="DA84" s="1" t="s">
        <v>702</v>
      </c>
      <c r="DB84" s="1" t="s">
        <v>986</v>
      </c>
      <c r="DC84" s="1" t="s">
        <v>1148</v>
      </c>
      <c r="DD84" s="1" t="s">
        <v>700</v>
      </c>
      <c r="DE84" s="1" t="s">
        <v>609</v>
      </c>
      <c r="DF84" s="1" t="s">
        <v>1082</v>
      </c>
      <c r="DG84" s="1" t="s">
        <v>1628</v>
      </c>
      <c r="DH84" s="1" t="s">
        <v>889</v>
      </c>
      <c r="DI84" s="1" t="s">
        <v>1118</v>
      </c>
      <c r="DJ84" s="1" t="s">
        <v>1116</v>
      </c>
      <c r="DK84" s="1" t="s">
        <v>732</v>
      </c>
      <c r="DL84" s="1" t="s">
        <v>1613</v>
      </c>
      <c r="DM84" s="1" t="s">
        <v>1639</v>
      </c>
      <c r="DN84" s="1" t="s">
        <v>951</v>
      </c>
      <c r="DO84" s="1" t="s">
        <v>1382</v>
      </c>
      <c r="DP84" s="1" t="s">
        <v>69</v>
      </c>
      <c r="DQ84" s="1" t="s">
        <v>1018</v>
      </c>
    </row>
    <row r="85" spans="1:121" x14ac:dyDescent="0.25">
      <c r="A85" s="1" t="s">
        <v>153</v>
      </c>
      <c r="B85" s="1">
        <v>47183</v>
      </c>
      <c r="C85" s="1">
        <v>33</v>
      </c>
      <c r="D85" s="1">
        <v>24</v>
      </c>
      <c r="E85" s="1">
        <v>62</v>
      </c>
      <c r="F85" s="1">
        <v>308</v>
      </c>
      <c r="G85" s="1">
        <v>3</v>
      </c>
      <c r="H85" s="1">
        <v>285</v>
      </c>
      <c r="I85" s="1">
        <v>3</v>
      </c>
      <c r="J85" s="1">
        <v>174</v>
      </c>
      <c r="K85" s="1">
        <v>9</v>
      </c>
      <c r="L85" s="1">
        <v>4778</v>
      </c>
      <c r="M85" s="1">
        <v>69</v>
      </c>
      <c r="N85" s="1">
        <v>59</v>
      </c>
      <c r="O85" s="1">
        <v>10</v>
      </c>
      <c r="P85" s="1">
        <v>73</v>
      </c>
      <c r="Q85" s="1">
        <v>48</v>
      </c>
      <c r="R85" s="1">
        <v>63</v>
      </c>
      <c r="S85" s="1">
        <v>25</v>
      </c>
      <c r="T85" s="1">
        <v>40</v>
      </c>
      <c r="U85" s="1">
        <v>8</v>
      </c>
      <c r="V85" s="1">
        <v>172</v>
      </c>
      <c r="W85" s="1">
        <v>32</v>
      </c>
      <c r="X85" s="1">
        <v>70</v>
      </c>
      <c r="Y85" s="1">
        <v>1563</v>
      </c>
      <c r="Z85" s="1">
        <v>33</v>
      </c>
      <c r="AA85" s="1">
        <v>827</v>
      </c>
      <c r="AB85" s="1">
        <v>44</v>
      </c>
      <c r="AC85" s="1">
        <v>45</v>
      </c>
      <c r="AD85" s="1" t="s">
        <v>117</v>
      </c>
      <c r="AE85" s="1">
        <v>482</v>
      </c>
      <c r="AF85" s="1" t="s">
        <v>1112</v>
      </c>
      <c r="AG85" s="1" t="s">
        <v>1338</v>
      </c>
      <c r="AH85" s="1" t="s">
        <v>689</v>
      </c>
      <c r="AI85" s="1" t="s">
        <v>642</v>
      </c>
      <c r="AJ85" s="1" t="s">
        <v>660</v>
      </c>
      <c r="AK85" s="1" t="s">
        <v>1044</v>
      </c>
      <c r="AL85" s="1" t="s">
        <v>934</v>
      </c>
      <c r="AM85" s="1" t="s">
        <v>1645</v>
      </c>
      <c r="AN85" s="1" t="s">
        <v>1524</v>
      </c>
      <c r="AO85" s="1" t="s">
        <v>1217</v>
      </c>
      <c r="AP85" s="1" t="s">
        <v>661</v>
      </c>
      <c r="AQ85" s="1" t="s">
        <v>1207</v>
      </c>
      <c r="AR85" s="1" t="s">
        <v>620</v>
      </c>
      <c r="AS85" s="1" t="s">
        <v>1192</v>
      </c>
      <c r="AT85" s="1" t="s">
        <v>879</v>
      </c>
      <c r="AU85" s="1" t="s">
        <v>680</v>
      </c>
      <c r="AV85" s="1" t="s">
        <v>825</v>
      </c>
      <c r="AW85" s="1" t="s">
        <v>1580</v>
      </c>
      <c r="AX85" s="1" t="s">
        <v>1555</v>
      </c>
      <c r="AY85" s="1" t="s">
        <v>702</v>
      </c>
      <c r="AZ85" s="1" t="s">
        <v>1161</v>
      </c>
      <c r="BA85" s="1" t="s">
        <v>739</v>
      </c>
      <c r="BB85" s="1" t="s">
        <v>644</v>
      </c>
      <c r="BC85" s="1" t="s">
        <v>1232</v>
      </c>
      <c r="BD85" s="1" t="s">
        <v>691</v>
      </c>
      <c r="BE85" s="1" t="s">
        <v>1040</v>
      </c>
      <c r="BF85" s="1" t="s">
        <v>740</v>
      </c>
      <c r="BG85" s="1" t="s">
        <v>1236</v>
      </c>
      <c r="BH85" s="1" t="s">
        <v>791</v>
      </c>
      <c r="BI85" s="1" t="s">
        <v>1018</v>
      </c>
      <c r="BJ85" s="1" t="s">
        <v>825</v>
      </c>
      <c r="BK85" s="1" t="s">
        <v>629</v>
      </c>
      <c r="BL85" s="1" t="s">
        <v>819</v>
      </c>
      <c r="BM85" s="1" t="s">
        <v>10</v>
      </c>
      <c r="BN85" s="1" t="s">
        <v>1164</v>
      </c>
      <c r="BO85" s="1" t="s">
        <v>1632</v>
      </c>
      <c r="BP85" s="1" t="s">
        <v>1646</v>
      </c>
      <c r="BQ85" s="1" t="s">
        <v>720</v>
      </c>
      <c r="BR85" s="1" t="s">
        <v>883</v>
      </c>
      <c r="BS85" s="1" t="s">
        <v>872</v>
      </c>
      <c r="BT85" s="1" t="s">
        <v>654</v>
      </c>
      <c r="BU85" s="1" t="s">
        <v>887</v>
      </c>
      <c r="BV85" s="1" t="s">
        <v>774</v>
      </c>
      <c r="BW85" s="1" t="s">
        <v>978</v>
      </c>
      <c r="BX85" s="1" t="s">
        <v>1549</v>
      </c>
      <c r="BY85" s="1" t="s">
        <v>1647</v>
      </c>
      <c r="BZ85" s="1" t="s">
        <v>949</v>
      </c>
      <c r="CA85" s="1" t="s">
        <v>620</v>
      </c>
      <c r="CB85" s="1" t="s">
        <v>1133</v>
      </c>
      <c r="CC85" s="1" t="s">
        <v>69</v>
      </c>
      <c r="CD85" s="1" t="s">
        <v>940</v>
      </c>
      <c r="CE85" s="1" t="s">
        <v>1648</v>
      </c>
      <c r="CF85" s="1" t="s">
        <v>1649</v>
      </c>
      <c r="CG85" s="1" t="s">
        <v>985</v>
      </c>
      <c r="CH85" s="1" t="s">
        <v>647</v>
      </c>
      <c r="CI85" s="1" t="s">
        <v>1300</v>
      </c>
      <c r="CJ85" s="1" t="s">
        <v>633</v>
      </c>
      <c r="CK85" s="1" t="s">
        <v>978</v>
      </c>
      <c r="CL85" s="1" t="s">
        <v>117</v>
      </c>
      <c r="CM85" s="1" t="s">
        <v>1630</v>
      </c>
      <c r="CN85" s="1" t="s">
        <v>1079</v>
      </c>
      <c r="CO85" s="1" t="s">
        <v>1354</v>
      </c>
      <c r="CP85" s="1" t="s">
        <v>1056</v>
      </c>
      <c r="CQ85" s="1" t="s">
        <v>984</v>
      </c>
      <c r="CR85" s="1" t="s">
        <v>1019</v>
      </c>
      <c r="CS85" s="1" t="s">
        <v>1133</v>
      </c>
      <c r="CT85" s="1" t="s">
        <v>985</v>
      </c>
      <c r="CU85" s="1" t="s">
        <v>1464</v>
      </c>
      <c r="CV85" s="1" t="s">
        <v>1394</v>
      </c>
      <c r="CW85" s="1" t="s">
        <v>1456</v>
      </c>
      <c r="CX85" s="1" t="s">
        <v>668</v>
      </c>
      <c r="CY85" s="1" t="s">
        <v>632</v>
      </c>
      <c r="CZ85" s="1" t="s">
        <v>69</v>
      </c>
      <c r="DA85" s="1" t="s">
        <v>741</v>
      </c>
      <c r="DB85" s="1" t="s">
        <v>986</v>
      </c>
      <c r="DC85" s="1" t="s">
        <v>1148</v>
      </c>
      <c r="DD85" s="1" t="s">
        <v>700</v>
      </c>
      <c r="DE85" s="1" t="s">
        <v>705</v>
      </c>
      <c r="DF85" s="1" t="s">
        <v>1636</v>
      </c>
      <c r="DG85" s="1" t="s">
        <v>1650</v>
      </c>
      <c r="DH85" s="1" t="s">
        <v>889</v>
      </c>
      <c r="DI85" s="1" t="s">
        <v>1118</v>
      </c>
      <c r="DJ85" s="1" t="s">
        <v>1116</v>
      </c>
      <c r="DK85" s="1" t="s">
        <v>1209</v>
      </c>
      <c r="DL85" s="1" t="s">
        <v>1613</v>
      </c>
      <c r="DM85" s="1" t="s">
        <v>1606</v>
      </c>
      <c r="DN85" s="1" t="s">
        <v>1114</v>
      </c>
      <c r="DO85" s="1" t="s">
        <v>1600</v>
      </c>
      <c r="DP85" s="1" t="s">
        <v>69</v>
      </c>
      <c r="DQ85" s="1" t="s">
        <v>1087</v>
      </c>
    </row>
    <row r="86" spans="1:121" x14ac:dyDescent="0.25">
      <c r="A86" s="1" t="s">
        <v>154</v>
      </c>
      <c r="B86" s="1">
        <v>47203</v>
      </c>
      <c r="C86" s="1">
        <v>33</v>
      </c>
      <c r="D86" s="1">
        <v>24</v>
      </c>
      <c r="E86" s="1">
        <v>63</v>
      </c>
      <c r="F86" s="1">
        <v>309</v>
      </c>
      <c r="G86" s="1">
        <v>3</v>
      </c>
      <c r="H86" s="1">
        <v>284</v>
      </c>
      <c r="I86" s="1">
        <v>3</v>
      </c>
      <c r="J86" s="1">
        <v>174</v>
      </c>
      <c r="K86" s="1">
        <v>9</v>
      </c>
      <c r="L86" s="1">
        <v>4770</v>
      </c>
      <c r="M86" s="1">
        <v>69</v>
      </c>
      <c r="N86" s="1">
        <v>59</v>
      </c>
      <c r="O86" s="1">
        <v>10</v>
      </c>
      <c r="P86" s="1">
        <v>73</v>
      </c>
      <c r="Q86" s="1">
        <v>51</v>
      </c>
      <c r="R86" s="1">
        <v>64</v>
      </c>
      <c r="S86" s="1">
        <v>25</v>
      </c>
      <c r="T86" s="1">
        <v>40</v>
      </c>
      <c r="U86" s="1">
        <v>8</v>
      </c>
      <c r="V86" s="1">
        <v>173</v>
      </c>
      <c r="W86" s="1">
        <v>32</v>
      </c>
      <c r="X86" s="1">
        <v>70</v>
      </c>
      <c r="Y86" s="1">
        <v>1567</v>
      </c>
      <c r="Z86" s="1">
        <v>33</v>
      </c>
      <c r="AA86" s="1">
        <v>826</v>
      </c>
      <c r="AB86" s="1">
        <v>44</v>
      </c>
      <c r="AC86" s="1">
        <v>45</v>
      </c>
      <c r="AD86" s="1" t="s">
        <v>117</v>
      </c>
      <c r="AE86" s="1">
        <v>484</v>
      </c>
      <c r="AF86" s="1" t="s">
        <v>872</v>
      </c>
      <c r="AG86" s="1" t="s">
        <v>1346</v>
      </c>
      <c r="AH86" s="1" t="s">
        <v>689</v>
      </c>
      <c r="AI86" s="1" t="s">
        <v>1020</v>
      </c>
      <c r="AJ86" s="1" t="s">
        <v>660</v>
      </c>
      <c r="AK86" s="1" t="s">
        <v>1044</v>
      </c>
      <c r="AL86" s="1" t="s">
        <v>934</v>
      </c>
      <c r="AM86" s="1" t="s">
        <v>1626</v>
      </c>
      <c r="AN86" s="1" t="s">
        <v>1651</v>
      </c>
      <c r="AO86" s="1" t="s">
        <v>763</v>
      </c>
      <c r="AP86" s="1" t="s">
        <v>661</v>
      </c>
      <c r="AQ86" s="1" t="s">
        <v>1592</v>
      </c>
      <c r="AR86" s="1" t="s">
        <v>620</v>
      </c>
      <c r="AS86" s="1" t="s">
        <v>1192</v>
      </c>
      <c r="AT86" s="1" t="s">
        <v>879</v>
      </c>
      <c r="AU86" s="1" t="s">
        <v>680</v>
      </c>
      <c r="AV86" s="1" t="s">
        <v>825</v>
      </c>
      <c r="AW86" s="1" t="s">
        <v>664</v>
      </c>
      <c r="AX86" s="1" t="s">
        <v>1582</v>
      </c>
      <c r="AY86" s="1" t="s">
        <v>897</v>
      </c>
      <c r="AZ86" s="1" t="s">
        <v>764</v>
      </c>
      <c r="BA86" s="1" t="s">
        <v>739</v>
      </c>
      <c r="BB86" s="1" t="s">
        <v>644</v>
      </c>
      <c r="BC86" s="1" t="s">
        <v>636</v>
      </c>
      <c r="BD86" s="1" t="s">
        <v>691</v>
      </c>
      <c r="BE86" s="1" t="s">
        <v>1025</v>
      </c>
      <c r="BF86" s="1" t="s">
        <v>632</v>
      </c>
      <c r="BG86" s="1" t="s">
        <v>1236</v>
      </c>
      <c r="BH86" s="1" t="s">
        <v>791</v>
      </c>
      <c r="BI86" s="1" t="s">
        <v>637</v>
      </c>
      <c r="BJ86" s="1" t="s">
        <v>825</v>
      </c>
      <c r="BK86" s="1" t="s">
        <v>629</v>
      </c>
      <c r="BL86" s="1" t="s">
        <v>791</v>
      </c>
      <c r="BM86" s="1" t="s">
        <v>10</v>
      </c>
      <c r="BN86" s="1" t="s">
        <v>640</v>
      </c>
      <c r="BO86" s="1" t="s">
        <v>1632</v>
      </c>
      <c r="BP86" s="1" t="s">
        <v>1652</v>
      </c>
      <c r="BQ86" s="1" t="s">
        <v>720</v>
      </c>
      <c r="BR86" s="1" t="s">
        <v>883</v>
      </c>
      <c r="BS86" s="1" t="s">
        <v>1112</v>
      </c>
      <c r="BT86" s="1" t="s">
        <v>654</v>
      </c>
      <c r="BU86" s="1" t="s">
        <v>887</v>
      </c>
      <c r="BV86" s="1" t="s">
        <v>774</v>
      </c>
      <c r="BW86" s="1" t="s">
        <v>978</v>
      </c>
      <c r="BX86" s="1" t="s">
        <v>1573</v>
      </c>
      <c r="BY86" s="1" t="s">
        <v>1653</v>
      </c>
      <c r="BZ86" s="1" t="s">
        <v>955</v>
      </c>
      <c r="CA86" s="1" t="s">
        <v>620</v>
      </c>
      <c r="CB86" s="1" t="s">
        <v>1133</v>
      </c>
      <c r="CC86" s="1" t="s">
        <v>69</v>
      </c>
      <c r="CD86" s="1" t="s">
        <v>654</v>
      </c>
      <c r="CE86" s="1" t="s">
        <v>1591</v>
      </c>
      <c r="CF86" s="1" t="s">
        <v>1654</v>
      </c>
      <c r="CG86" s="1" t="s">
        <v>985</v>
      </c>
      <c r="CH86" s="1" t="s">
        <v>647</v>
      </c>
      <c r="CI86" s="1" t="s">
        <v>1300</v>
      </c>
      <c r="CJ86" s="1" t="s">
        <v>1010</v>
      </c>
      <c r="CK86" s="1" t="s">
        <v>978</v>
      </c>
      <c r="CL86" s="1" t="s">
        <v>117</v>
      </c>
      <c r="CM86" s="1" t="s">
        <v>1630</v>
      </c>
      <c r="CN86" s="1" t="s">
        <v>1180</v>
      </c>
      <c r="CO86" s="1" t="s">
        <v>1655</v>
      </c>
      <c r="CP86" s="1" t="s">
        <v>623</v>
      </c>
      <c r="CQ86" s="1" t="s">
        <v>1270</v>
      </c>
      <c r="CR86" s="1" t="s">
        <v>1019</v>
      </c>
      <c r="CS86" s="1" t="s">
        <v>1133</v>
      </c>
      <c r="CT86" s="1" t="s">
        <v>769</v>
      </c>
      <c r="CU86" s="1" t="s">
        <v>1479</v>
      </c>
      <c r="CV86" s="1" t="s">
        <v>1590</v>
      </c>
      <c r="CW86" s="1" t="s">
        <v>1656</v>
      </c>
      <c r="CX86" s="1" t="s">
        <v>668</v>
      </c>
      <c r="CY86" s="1" t="s">
        <v>632</v>
      </c>
      <c r="CZ86" s="1" t="s">
        <v>69</v>
      </c>
      <c r="DA86" s="1" t="s">
        <v>741</v>
      </c>
      <c r="DB86" s="1" t="s">
        <v>986</v>
      </c>
      <c r="DC86" s="1" t="s">
        <v>1148</v>
      </c>
      <c r="DD86" s="1" t="s">
        <v>954</v>
      </c>
      <c r="DE86" s="1" t="s">
        <v>631</v>
      </c>
      <c r="DF86" s="1" t="s">
        <v>1636</v>
      </c>
      <c r="DG86" s="1" t="s">
        <v>1598</v>
      </c>
      <c r="DH86" s="1" t="s">
        <v>889</v>
      </c>
      <c r="DI86" s="1" t="s">
        <v>1118</v>
      </c>
      <c r="DJ86" s="1" t="s">
        <v>790</v>
      </c>
      <c r="DK86" s="1" t="s">
        <v>1209</v>
      </c>
      <c r="DL86" s="1" t="s">
        <v>1613</v>
      </c>
      <c r="DM86" s="1" t="s">
        <v>1657</v>
      </c>
      <c r="DN86" s="1" t="s">
        <v>1114</v>
      </c>
      <c r="DO86" s="1" t="s">
        <v>1592</v>
      </c>
      <c r="DP86" s="1" t="s">
        <v>69</v>
      </c>
      <c r="DQ86" s="1" t="s">
        <v>1087</v>
      </c>
    </row>
    <row r="87" spans="1:121" x14ac:dyDescent="0.25">
      <c r="A87" s="1" t="s">
        <v>155</v>
      </c>
      <c r="B87" s="1">
        <v>47127</v>
      </c>
      <c r="C87" s="1">
        <v>33</v>
      </c>
      <c r="D87" s="1">
        <v>24</v>
      </c>
      <c r="E87" s="1">
        <v>63</v>
      </c>
      <c r="F87" s="1">
        <v>309</v>
      </c>
      <c r="G87" s="1">
        <v>3</v>
      </c>
      <c r="H87" s="1">
        <v>285</v>
      </c>
      <c r="I87" s="1">
        <v>3</v>
      </c>
      <c r="J87" s="1">
        <v>174</v>
      </c>
      <c r="K87" s="1">
        <v>9</v>
      </c>
      <c r="L87" s="1">
        <v>4767</v>
      </c>
      <c r="M87" s="1">
        <v>69</v>
      </c>
      <c r="N87" s="1">
        <v>59</v>
      </c>
      <c r="O87" s="1">
        <v>10</v>
      </c>
      <c r="P87" s="1">
        <v>72</v>
      </c>
      <c r="Q87" s="1">
        <v>54</v>
      </c>
      <c r="R87" s="1">
        <v>62</v>
      </c>
      <c r="S87" s="1">
        <v>25</v>
      </c>
      <c r="T87" s="1">
        <v>39</v>
      </c>
      <c r="U87" s="1">
        <v>8</v>
      </c>
      <c r="V87" s="1">
        <v>173</v>
      </c>
      <c r="W87" s="1">
        <v>32</v>
      </c>
      <c r="X87" s="1">
        <v>69</v>
      </c>
      <c r="Y87" s="1">
        <v>1559</v>
      </c>
      <c r="Z87" s="1">
        <v>33</v>
      </c>
      <c r="AA87" s="1">
        <v>831</v>
      </c>
      <c r="AB87" s="1">
        <v>44</v>
      </c>
      <c r="AC87" s="1">
        <v>42</v>
      </c>
      <c r="AD87" s="1" t="s">
        <v>117</v>
      </c>
      <c r="AE87" s="1">
        <v>475</v>
      </c>
      <c r="AF87" s="1" t="s">
        <v>688</v>
      </c>
      <c r="AG87" s="1" t="s">
        <v>1355</v>
      </c>
      <c r="AH87" s="1" t="s">
        <v>609</v>
      </c>
      <c r="AI87" s="1" t="s">
        <v>864</v>
      </c>
      <c r="AJ87" s="1" t="s">
        <v>927</v>
      </c>
      <c r="AK87" s="1" t="s">
        <v>1029</v>
      </c>
      <c r="AL87" s="1" t="s">
        <v>1251</v>
      </c>
      <c r="AM87" s="1" t="s">
        <v>1626</v>
      </c>
      <c r="AN87" s="1" t="s">
        <v>1658</v>
      </c>
      <c r="AO87" s="1" t="s">
        <v>763</v>
      </c>
      <c r="AP87" s="1" t="s">
        <v>661</v>
      </c>
      <c r="AQ87" s="1" t="s">
        <v>1207</v>
      </c>
      <c r="AR87" s="1" t="s">
        <v>620</v>
      </c>
      <c r="AS87" s="1" t="s">
        <v>1192</v>
      </c>
      <c r="AT87" s="1" t="s">
        <v>879</v>
      </c>
      <c r="AU87" s="1" t="s">
        <v>680</v>
      </c>
      <c r="AV87" s="1" t="s">
        <v>825</v>
      </c>
      <c r="AW87" s="1" t="s">
        <v>1562</v>
      </c>
      <c r="AX87" s="1" t="s">
        <v>1659</v>
      </c>
      <c r="AY87" s="1" t="s">
        <v>897</v>
      </c>
      <c r="AZ87" s="1" t="s">
        <v>1464</v>
      </c>
      <c r="BA87" s="1" t="s">
        <v>739</v>
      </c>
      <c r="BB87" s="1" t="s">
        <v>985</v>
      </c>
      <c r="BC87" s="1" t="s">
        <v>636</v>
      </c>
      <c r="BD87" s="1" t="s">
        <v>873</v>
      </c>
      <c r="BE87" s="1" t="s">
        <v>1040</v>
      </c>
      <c r="BF87" s="1" t="s">
        <v>632</v>
      </c>
      <c r="BG87" s="1" t="s">
        <v>1236</v>
      </c>
      <c r="BH87" s="1" t="s">
        <v>689</v>
      </c>
      <c r="BI87" s="1" t="s">
        <v>637</v>
      </c>
      <c r="BJ87" s="1" t="s">
        <v>825</v>
      </c>
      <c r="BK87" s="1" t="s">
        <v>766</v>
      </c>
      <c r="BL87" s="1" t="s">
        <v>689</v>
      </c>
      <c r="BM87" s="1" t="s">
        <v>10</v>
      </c>
      <c r="BN87" s="1" t="s">
        <v>640</v>
      </c>
      <c r="BO87" s="1" t="s">
        <v>913</v>
      </c>
      <c r="BP87" s="1" t="s">
        <v>1564</v>
      </c>
      <c r="BQ87" s="1" t="s">
        <v>720</v>
      </c>
      <c r="BR87" s="1" t="s">
        <v>868</v>
      </c>
      <c r="BS87" s="1" t="s">
        <v>688</v>
      </c>
      <c r="BT87" s="1" t="s">
        <v>654</v>
      </c>
      <c r="BU87" s="1" t="s">
        <v>643</v>
      </c>
      <c r="BV87" s="1" t="s">
        <v>709</v>
      </c>
      <c r="BW87" s="1" t="s">
        <v>978</v>
      </c>
      <c r="BX87" s="1" t="s">
        <v>1660</v>
      </c>
      <c r="BY87" s="1" t="s">
        <v>1661</v>
      </c>
      <c r="BZ87" s="1" t="s">
        <v>955</v>
      </c>
      <c r="CA87" s="1" t="s">
        <v>620</v>
      </c>
      <c r="CB87" s="1" t="s">
        <v>647</v>
      </c>
      <c r="CC87" s="1" t="s">
        <v>69</v>
      </c>
      <c r="CD87" s="1" t="s">
        <v>940</v>
      </c>
      <c r="CE87" s="1" t="s">
        <v>1606</v>
      </c>
      <c r="CF87" s="1" t="s">
        <v>1643</v>
      </c>
      <c r="CG87" s="1" t="s">
        <v>985</v>
      </c>
      <c r="CH87" s="1" t="s">
        <v>647</v>
      </c>
      <c r="CI87" s="1" t="s">
        <v>1300</v>
      </c>
      <c r="CJ87" s="1" t="s">
        <v>633</v>
      </c>
      <c r="CK87" s="1" t="s">
        <v>978</v>
      </c>
      <c r="CL87" s="1" t="s">
        <v>117</v>
      </c>
      <c r="CM87" s="1" t="s">
        <v>1622</v>
      </c>
      <c r="CN87" s="1" t="s">
        <v>1096</v>
      </c>
      <c r="CO87" s="1" t="s">
        <v>840</v>
      </c>
      <c r="CP87" s="1" t="s">
        <v>623</v>
      </c>
      <c r="CQ87" s="1" t="s">
        <v>1662</v>
      </c>
      <c r="CR87" s="1" t="s">
        <v>1019</v>
      </c>
      <c r="CS87" s="1" t="s">
        <v>1133</v>
      </c>
      <c r="CT87" s="1" t="s">
        <v>769</v>
      </c>
      <c r="CU87" s="1" t="s">
        <v>1631</v>
      </c>
      <c r="CV87" s="1" t="s">
        <v>1590</v>
      </c>
      <c r="CW87" s="1" t="s">
        <v>1436</v>
      </c>
      <c r="CX87" s="1" t="s">
        <v>719</v>
      </c>
      <c r="CY87" s="1" t="s">
        <v>673</v>
      </c>
      <c r="CZ87" s="1" t="s">
        <v>69</v>
      </c>
      <c r="DA87" s="1" t="s">
        <v>741</v>
      </c>
      <c r="DB87" s="1" t="s">
        <v>986</v>
      </c>
      <c r="DC87" s="1" t="s">
        <v>1147</v>
      </c>
      <c r="DD87" s="1" t="s">
        <v>935</v>
      </c>
      <c r="DE87" s="1" t="s">
        <v>969</v>
      </c>
      <c r="DF87" s="1" t="s">
        <v>1082</v>
      </c>
      <c r="DG87" s="1" t="s">
        <v>1637</v>
      </c>
      <c r="DH87" s="1" t="s">
        <v>889</v>
      </c>
      <c r="DI87" s="1" t="s">
        <v>1118</v>
      </c>
      <c r="DJ87" s="1" t="s">
        <v>1114</v>
      </c>
      <c r="DK87" s="1" t="s">
        <v>1209</v>
      </c>
      <c r="DL87" s="1" t="s">
        <v>1101</v>
      </c>
      <c r="DM87" s="1" t="s">
        <v>1639</v>
      </c>
      <c r="DN87" s="1" t="s">
        <v>1114</v>
      </c>
      <c r="DO87" s="1" t="s">
        <v>1586</v>
      </c>
      <c r="DP87" s="1" t="s">
        <v>69</v>
      </c>
      <c r="DQ87" s="1" t="s">
        <v>1087</v>
      </c>
    </row>
    <row r="88" spans="1:121" x14ac:dyDescent="0.25">
      <c r="A88" s="1" t="s">
        <v>156</v>
      </c>
      <c r="B88" s="1">
        <v>47154</v>
      </c>
      <c r="C88" s="1">
        <v>33</v>
      </c>
      <c r="D88" s="1">
        <v>24</v>
      </c>
      <c r="E88" s="1">
        <v>63</v>
      </c>
      <c r="F88" s="1">
        <v>309</v>
      </c>
      <c r="G88" s="1">
        <v>3</v>
      </c>
      <c r="H88" s="1">
        <v>288</v>
      </c>
      <c r="I88" s="1">
        <v>3</v>
      </c>
      <c r="J88" s="1">
        <v>173</v>
      </c>
      <c r="K88" s="1">
        <v>9</v>
      </c>
      <c r="L88" s="1">
        <v>4771</v>
      </c>
      <c r="M88" s="1">
        <v>68</v>
      </c>
      <c r="N88" s="1">
        <v>59</v>
      </c>
      <c r="O88" s="1">
        <v>10</v>
      </c>
      <c r="P88" s="1">
        <v>72</v>
      </c>
      <c r="Q88" s="1">
        <v>58</v>
      </c>
      <c r="R88" s="1">
        <v>64</v>
      </c>
      <c r="S88" s="1">
        <v>24</v>
      </c>
      <c r="T88" s="1">
        <v>40</v>
      </c>
      <c r="U88" s="1">
        <v>8</v>
      </c>
      <c r="V88" s="1">
        <v>174</v>
      </c>
      <c r="W88" s="1">
        <v>32</v>
      </c>
      <c r="X88" s="1">
        <v>68</v>
      </c>
      <c r="Y88" s="1">
        <v>1557</v>
      </c>
      <c r="Z88" s="1">
        <v>33</v>
      </c>
      <c r="AA88" s="1">
        <v>831</v>
      </c>
      <c r="AB88" s="1">
        <v>44</v>
      </c>
      <c r="AC88" s="1">
        <v>42</v>
      </c>
      <c r="AD88" s="1" t="s">
        <v>117</v>
      </c>
      <c r="AE88" s="1">
        <v>475</v>
      </c>
      <c r="AF88" s="1" t="s">
        <v>874</v>
      </c>
      <c r="AG88" s="1" t="s">
        <v>1355</v>
      </c>
      <c r="AH88" s="1" t="s">
        <v>689</v>
      </c>
      <c r="AI88" s="1" t="s">
        <v>1580</v>
      </c>
      <c r="AJ88" s="1" t="s">
        <v>1221</v>
      </c>
      <c r="AK88" s="1" t="s">
        <v>678</v>
      </c>
      <c r="AL88" s="1" t="s">
        <v>1251</v>
      </c>
      <c r="AM88" s="1" t="s">
        <v>1612</v>
      </c>
      <c r="AN88" s="1" t="s">
        <v>1663</v>
      </c>
      <c r="AO88" s="1" t="s">
        <v>1119</v>
      </c>
      <c r="AP88" s="1" t="s">
        <v>661</v>
      </c>
      <c r="AQ88" s="1" t="s">
        <v>1397</v>
      </c>
      <c r="AR88" s="1" t="s">
        <v>620</v>
      </c>
      <c r="AS88" s="1" t="s">
        <v>1236</v>
      </c>
      <c r="AT88" s="1" t="s">
        <v>879</v>
      </c>
      <c r="AU88" s="1" t="s">
        <v>680</v>
      </c>
      <c r="AV88" s="1" t="s">
        <v>825</v>
      </c>
      <c r="AW88" s="1" t="s">
        <v>749</v>
      </c>
      <c r="AX88" s="1" t="s">
        <v>1664</v>
      </c>
      <c r="AY88" s="1" t="s">
        <v>897</v>
      </c>
      <c r="AZ88" s="1" t="s">
        <v>1104</v>
      </c>
      <c r="BA88" s="1" t="s">
        <v>739</v>
      </c>
      <c r="BB88" s="1" t="s">
        <v>985</v>
      </c>
      <c r="BC88" s="1" t="s">
        <v>1338</v>
      </c>
      <c r="BD88" s="1" t="s">
        <v>691</v>
      </c>
      <c r="BE88" s="1" t="s">
        <v>1040</v>
      </c>
      <c r="BF88" s="1" t="s">
        <v>632</v>
      </c>
      <c r="BG88" s="1" t="s">
        <v>1236</v>
      </c>
      <c r="BH88" s="1" t="s">
        <v>609</v>
      </c>
      <c r="BI88" s="1" t="s">
        <v>637</v>
      </c>
      <c r="BJ88" s="1" t="s">
        <v>704</v>
      </c>
      <c r="BK88" s="1" t="s">
        <v>766</v>
      </c>
      <c r="BL88" s="1" t="s">
        <v>1351</v>
      </c>
      <c r="BM88" s="1" t="s">
        <v>10</v>
      </c>
      <c r="BN88" s="1" t="s">
        <v>1139</v>
      </c>
      <c r="BO88" s="1" t="s">
        <v>913</v>
      </c>
      <c r="BP88" s="1" t="s">
        <v>1564</v>
      </c>
      <c r="BQ88" s="1" t="s">
        <v>720</v>
      </c>
      <c r="BR88" s="1" t="s">
        <v>868</v>
      </c>
      <c r="BS88" s="1" t="s">
        <v>1263</v>
      </c>
      <c r="BT88" s="1" t="s">
        <v>940</v>
      </c>
      <c r="BU88" s="1" t="s">
        <v>643</v>
      </c>
      <c r="BV88" s="1" t="s">
        <v>648</v>
      </c>
      <c r="BW88" s="1" t="s">
        <v>978</v>
      </c>
      <c r="BX88" s="1" t="s">
        <v>1565</v>
      </c>
      <c r="BY88" s="1" t="s">
        <v>1665</v>
      </c>
      <c r="BZ88" s="1" t="s">
        <v>955</v>
      </c>
      <c r="CA88" s="1" t="s">
        <v>620</v>
      </c>
      <c r="CB88" s="1" t="s">
        <v>647</v>
      </c>
      <c r="CC88" s="1" t="s">
        <v>69</v>
      </c>
      <c r="CD88" s="1" t="s">
        <v>714</v>
      </c>
      <c r="CE88" s="1" t="s">
        <v>1666</v>
      </c>
      <c r="CF88" s="1" t="s">
        <v>1643</v>
      </c>
      <c r="CG88" s="1" t="s">
        <v>985</v>
      </c>
      <c r="CH88" s="1" t="s">
        <v>647</v>
      </c>
      <c r="CI88" s="1" t="s">
        <v>774</v>
      </c>
      <c r="CJ88" s="1" t="s">
        <v>1010</v>
      </c>
      <c r="CK88" s="1" t="s">
        <v>978</v>
      </c>
      <c r="CL88" s="1" t="s">
        <v>117</v>
      </c>
      <c r="CM88" s="1" t="s">
        <v>1601</v>
      </c>
      <c r="CN88" s="1" t="s">
        <v>1156</v>
      </c>
      <c r="CO88" s="1" t="s">
        <v>1541</v>
      </c>
      <c r="CP88" s="1" t="s">
        <v>696</v>
      </c>
      <c r="CQ88" s="1" t="s">
        <v>919</v>
      </c>
      <c r="CR88" s="1" t="s">
        <v>661</v>
      </c>
      <c r="CS88" s="1" t="s">
        <v>1133</v>
      </c>
      <c r="CT88" s="1" t="s">
        <v>769</v>
      </c>
      <c r="CU88" s="1" t="s">
        <v>1667</v>
      </c>
      <c r="CV88" s="1" t="s">
        <v>1668</v>
      </c>
      <c r="CW88" s="1" t="s">
        <v>1436</v>
      </c>
      <c r="CX88" s="1" t="s">
        <v>719</v>
      </c>
      <c r="CY88" s="1" t="s">
        <v>899</v>
      </c>
      <c r="CZ88" s="1" t="s">
        <v>662</v>
      </c>
      <c r="DA88" s="1" t="s">
        <v>741</v>
      </c>
      <c r="DB88" s="1" t="s">
        <v>986</v>
      </c>
      <c r="DC88" s="1" t="s">
        <v>1148</v>
      </c>
      <c r="DD88" s="1" t="s">
        <v>935</v>
      </c>
      <c r="DE88" s="1" t="s">
        <v>1351</v>
      </c>
      <c r="DF88" s="1" t="s">
        <v>1613</v>
      </c>
      <c r="DG88" s="1" t="s">
        <v>1669</v>
      </c>
      <c r="DH88" s="1" t="s">
        <v>889</v>
      </c>
      <c r="DI88" s="1" t="s">
        <v>646</v>
      </c>
      <c r="DJ88" s="1" t="s">
        <v>681</v>
      </c>
      <c r="DK88" s="1" t="s">
        <v>1209</v>
      </c>
      <c r="DL88" s="1" t="s">
        <v>1101</v>
      </c>
      <c r="DM88" s="1" t="s">
        <v>1670</v>
      </c>
      <c r="DN88" s="1" t="s">
        <v>790</v>
      </c>
      <c r="DO88" s="1" t="s">
        <v>1034</v>
      </c>
      <c r="DP88" s="1" t="s">
        <v>69</v>
      </c>
      <c r="DQ88" s="1" t="s">
        <v>879</v>
      </c>
    </row>
    <row r="89" spans="1:121" x14ac:dyDescent="0.25">
      <c r="A89" s="1" t="s">
        <v>157</v>
      </c>
      <c r="B89" s="1">
        <v>47180</v>
      </c>
      <c r="C89" s="1">
        <v>33</v>
      </c>
      <c r="D89" s="1">
        <v>24</v>
      </c>
      <c r="E89" s="1">
        <v>63</v>
      </c>
      <c r="F89" s="1">
        <v>304</v>
      </c>
      <c r="G89" s="1">
        <v>3</v>
      </c>
      <c r="H89" s="1">
        <v>289</v>
      </c>
      <c r="I89" s="1">
        <v>3</v>
      </c>
      <c r="J89" s="1">
        <v>173</v>
      </c>
      <c r="K89" s="1">
        <v>9</v>
      </c>
      <c r="L89" s="1">
        <v>4763</v>
      </c>
      <c r="M89" s="1">
        <v>68</v>
      </c>
      <c r="N89" s="1">
        <v>59</v>
      </c>
      <c r="O89" s="1">
        <v>10</v>
      </c>
      <c r="P89" s="1">
        <v>72</v>
      </c>
      <c r="Q89" s="1">
        <v>58</v>
      </c>
      <c r="R89" s="1">
        <v>64</v>
      </c>
      <c r="S89" s="1">
        <v>24</v>
      </c>
      <c r="T89" s="1">
        <v>39</v>
      </c>
      <c r="U89" s="1">
        <v>8</v>
      </c>
      <c r="V89" s="1">
        <v>172</v>
      </c>
      <c r="W89" s="1">
        <v>32</v>
      </c>
      <c r="X89" s="1">
        <v>71</v>
      </c>
      <c r="Y89" s="1">
        <v>1553</v>
      </c>
      <c r="Z89" s="1">
        <v>33</v>
      </c>
      <c r="AA89" s="1">
        <v>830</v>
      </c>
      <c r="AB89" s="1">
        <v>44</v>
      </c>
      <c r="AC89" s="1">
        <v>44</v>
      </c>
      <c r="AD89" s="1" t="s">
        <v>117</v>
      </c>
      <c r="AE89" s="1">
        <v>477</v>
      </c>
      <c r="AF89" s="1" t="s">
        <v>966</v>
      </c>
      <c r="AG89" s="1" t="s">
        <v>1355</v>
      </c>
      <c r="AH89" s="1" t="s">
        <v>1351</v>
      </c>
      <c r="AI89" s="1" t="s">
        <v>1562</v>
      </c>
      <c r="AJ89" s="1" t="s">
        <v>1221</v>
      </c>
      <c r="AK89" s="1" t="s">
        <v>964</v>
      </c>
      <c r="AL89" s="1" t="s">
        <v>1251</v>
      </c>
      <c r="AM89" s="1" t="s">
        <v>1612</v>
      </c>
      <c r="AN89" s="1" t="s">
        <v>1530</v>
      </c>
      <c r="AO89" s="1" t="s">
        <v>796</v>
      </c>
      <c r="AP89" s="1" t="s">
        <v>661</v>
      </c>
      <c r="AQ89" s="1" t="s">
        <v>1525</v>
      </c>
      <c r="AR89" s="1" t="s">
        <v>620</v>
      </c>
      <c r="AS89" s="1" t="s">
        <v>1118</v>
      </c>
      <c r="AT89" s="1" t="s">
        <v>879</v>
      </c>
      <c r="AU89" s="1" t="s">
        <v>680</v>
      </c>
      <c r="AV89" s="1" t="s">
        <v>825</v>
      </c>
      <c r="AW89" s="1" t="s">
        <v>1124</v>
      </c>
      <c r="AX89" s="1" t="s">
        <v>1571</v>
      </c>
      <c r="AY89" s="1" t="s">
        <v>897</v>
      </c>
      <c r="AZ89" s="1" t="s">
        <v>1631</v>
      </c>
      <c r="BA89" s="1" t="s">
        <v>739</v>
      </c>
      <c r="BB89" s="1" t="s">
        <v>985</v>
      </c>
      <c r="BC89" s="1" t="s">
        <v>1346</v>
      </c>
      <c r="BD89" s="1" t="s">
        <v>1251</v>
      </c>
      <c r="BE89" s="1" t="s">
        <v>1050</v>
      </c>
      <c r="BF89" s="1" t="s">
        <v>632</v>
      </c>
      <c r="BG89" s="1" t="s">
        <v>1236</v>
      </c>
      <c r="BH89" s="1" t="s">
        <v>609</v>
      </c>
      <c r="BI89" s="1" t="s">
        <v>637</v>
      </c>
      <c r="BJ89" s="1" t="s">
        <v>704</v>
      </c>
      <c r="BK89" s="1" t="s">
        <v>766</v>
      </c>
      <c r="BL89" s="1" t="s">
        <v>1351</v>
      </c>
      <c r="BM89" s="1" t="s">
        <v>10</v>
      </c>
      <c r="BN89" s="1" t="s">
        <v>1055</v>
      </c>
      <c r="BO89" s="1" t="s">
        <v>1033</v>
      </c>
      <c r="BP89" s="1" t="s">
        <v>1385</v>
      </c>
      <c r="BQ89" s="1" t="s">
        <v>720</v>
      </c>
      <c r="BR89" s="1" t="s">
        <v>868</v>
      </c>
      <c r="BS89" s="1" t="s">
        <v>608</v>
      </c>
      <c r="BT89" s="1" t="s">
        <v>654</v>
      </c>
      <c r="BU89" s="1" t="s">
        <v>643</v>
      </c>
      <c r="BV89" s="1" t="s">
        <v>648</v>
      </c>
      <c r="BW89" s="1" t="s">
        <v>978</v>
      </c>
      <c r="BX89" s="1" t="s">
        <v>1671</v>
      </c>
      <c r="BY89" s="1" t="s">
        <v>1672</v>
      </c>
      <c r="BZ89" s="1" t="s">
        <v>854</v>
      </c>
      <c r="CA89" s="1" t="s">
        <v>620</v>
      </c>
      <c r="CB89" s="1" t="s">
        <v>647</v>
      </c>
      <c r="CC89" s="1" t="s">
        <v>69</v>
      </c>
      <c r="CD89" s="1" t="s">
        <v>863</v>
      </c>
      <c r="CE89" s="1" t="s">
        <v>1673</v>
      </c>
      <c r="CF89" s="1" t="s">
        <v>1674</v>
      </c>
      <c r="CG89" s="1" t="s">
        <v>985</v>
      </c>
      <c r="CH89" s="1" t="s">
        <v>647</v>
      </c>
      <c r="CI89" s="1" t="s">
        <v>774</v>
      </c>
      <c r="CJ89" s="1" t="s">
        <v>1010</v>
      </c>
      <c r="CK89" s="1" t="s">
        <v>978</v>
      </c>
      <c r="CL89" s="1" t="s">
        <v>117</v>
      </c>
      <c r="CM89" s="1" t="s">
        <v>1593</v>
      </c>
      <c r="CN89" s="1" t="s">
        <v>1144</v>
      </c>
      <c r="CO89" s="1" t="s">
        <v>1354</v>
      </c>
      <c r="CP89" s="1" t="s">
        <v>696</v>
      </c>
      <c r="CQ89" s="1" t="s">
        <v>1618</v>
      </c>
      <c r="CR89" s="1" t="s">
        <v>1019</v>
      </c>
      <c r="CS89" s="1" t="s">
        <v>1133</v>
      </c>
      <c r="CT89" s="1" t="s">
        <v>769</v>
      </c>
      <c r="CU89" s="1" t="s">
        <v>1675</v>
      </c>
      <c r="CV89" s="1" t="s">
        <v>1668</v>
      </c>
      <c r="CW89" s="1" t="s">
        <v>1627</v>
      </c>
      <c r="CX89" s="1" t="s">
        <v>719</v>
      </c>
      <c r="CY89" s="1" t="s">
        <v>673</v>
      </c>
      <c r="CZ89" s="1" t="s">
        <v>662</v>
      </c>
      <c r="DA89" s="1" t="s">
        <v>912</v>
      </c>
      <c r="DB89" s="1" t="s">
        <v>986</v>
      </c>
      <c r="DC89" s="1" t="s">
        <v>898</v>
      </c>
      <c r="DD89" s="1" t="s">
        <v>935</v>
      </c>
      <c r="DE89" s="1" t="s">
        <v>1351</v>
      </c>
      <c r="DF89" s="1" t="s">
        <v>1613</v>
      </c>
      <c r="DG89" s="1" t="s">
        <v>1502</v>
      </c>
      <c r="DH89" s="1" t="s">
        <v>861</v>
      </c>
      <c r="DI89" s="1" t="s">
        <v>646</v>
      </c>
      <c r="DJ89" s="1" t="s">
        <v>815</v>
      </c>
      <c r="DK89" s="1" t="s">
        <v>1209</v>
      </c>
      <c r="DL89" s="1" t="s">
        <v>1101</v>
      </c>
      <c r="DM89" s="1" t="s">
        <v>1676</v>
      </c>
      <c r="DN89" s="1" t="s">
        <v>790</v>
      </c>
      <c r="DO89" s="1" t="s">
        <v>1367</v>
      </c>
      <c r="DP89" s="1" t="s">
        <v>69</v>
      </c>
      <c r="DQ89" s="1" t="s">
        <v>879</v>
      </c>
    </row>
    <row r="90" spans="1:121" x14ac:dyDescent="0.25">
      <c r="A90" s="1" t="s">
        <v>158</v>
      </c>
      <c r="B90" s="1">
        <v>47209</v>
      </c>
      <c r="C90" s="1">
        <v>33</v>
      </c>
      <c r="D90" s="1">
        <v>24</v>
      </c>
      <c r="E90" s="1">
        <v>64</v>
      </c>
      <c r="F90" s="1">
        <v>304</v>
      </c>
      <c r="G90" s="1">
        <v>3</v>
      </c>
      <c r="H90" s="1">
        <v>290</v>
      </c>
      <c r="I90" s="1">
        <v>3</v>
      </c>
      <c r="J90" s="1">
        <v>174</v>
      </c>
      <c r="K90" s="1">
        <v>9</v>
      </c>
      <c r="L90" s="1">
        <v>4776</v>
      </c>
      <c r="M90" s="1">
        <v>68</v>
      </c>
      <c r="N90" s="1">
        <v>60</v>
      </c>
      <c r="O90" s="1">
        <v>10</v>
      </c>
      <c r="P90" s="1">
        <v>72</v>
      </c>
      <c r="Q90" s="1">
        <v>58</v>
      </c>
      <c r="R90" s="1">
        <v>64</v>
      </c>
      <c r="S90" s="1">
        <v>24</v>
      </c>
      <c r="T90" s="1">
        <v>40</v>
      </c>
      <c r="U90" s="1">
        <v>8</v>
      </c>
      <c r="V90" s="1">
        <v>173</v>
      </c>
      <c r="W90" s="1">
        <v>32</v>
      </c>
      <c r="X90" s="1">
        <v>70</v>
      </c>
      <c r="Y90" s="1">
        <v>1555</v>
      </c>
      <c r="Z90" s="1">
        <v>33</v>
      </c>
      <c r="AA90" s="1">
        <v>830</v>
      </c>
      <c r="AB90" s="1">
        <v>44</v>
      </c>
      <c r="AC90" s="1">
        <v>44</v>
      </c>
      <c r="AD90" s="1" t="s">
        <v>117</v>
      </c>
      <c r="AE90" s="1">
        <v>482</v>
      </c>
      <c r="AF90" s="1" t="s">
        <v>872</v>
      </c>
      <c r="AG90" s="1" t="s">
        <v>1627</v>
      </c>
      <c r="AH90" s="1" t="s">
        <v>1351</v>
      </c>
      <c r="AI90" s="1" t="s">
        <v>664</v>
      </c>
      <c r="AJ90" s="1" t="s">
        <v>1221</v>
      </c>
      <c r="AK90" s="1" t="s">
        <v>755</v>
      </c>
      <c r="AL90" s="1" t="s">
        <v>1251</v>
      </c>
      <c r="AM90" s="1" t="s">
        <v>1626</v>
      </c>
      <c r="AN90" s="1" t="s">
        <v>1530</v>
      </c>
      <c r="AO90" s="1" t="s">
        <v>738</v>
      </c>
      <c r="AP90" s="1" t="s">
        <v>661</v>
      </c>
      <c r="AQ90" s="1" t="s">
        <v>756</v>
      </c>
      <c r="AR90" s="1" t="s">
        <v>620</v>
      </c>
      <c r="AS90" s="1" t="s">
        <v>1118</v>
      </c>
      <c r="AT90" s="1" t="s">
        <v>879</v>
      </c>
      <c r="AU90" s="1" t="s">
        <v>680</v>
      </c>
      <c r="AV90" s="1" t="s">
        <v>825</v>
      </c>
      <c r="AW90" s="1" t="s">
        <v>664</v>
      </c>
      <c r="AX90" s="1" t="s">
        <v>1571</v>
      </c>
      <c r="AY90" s="1" t="s">
        <v>811</v>
      </c>
      <c r="AZ90" s="1" t="s">
        <v>1631</v>
      </c>
      <c r="BA90" s="1" t="s">
        <v>739</v>
      </c>
      <c r="BB90" s="1" t="s">
        <v>985</v>
      </c>
      <c r="BC90" s="1" t="s">
        <v>1355</v>
      </c>
      <c r="BD90" s="1" t="s">
        <v>1251</v>
      </c>
      <c r="BE90" s="1" t="s">
        <v>1040</v>
      </c>
      <c r="BF90" s="1" t="s">
        <v>632</v>
      </c>
      <c r="BG90" s="1" t="s">
        <v>1236</v>
      </c>
      <c r="BH90" s="1" t="s">
        <v>770</v>
      </c>
      <c r="BI90" s="1" t="s">
        <v>637</v>
      </c>
      <c r="BJ90" s="1" t="s">
        <v>883</v>
      </c>
      <c r="BK90" s="1" t="s">
        <v>766</v>
      </c>
      <c r="BL90" s="1" t="s">
        <v>609</v>
      </c>
      <c r="BM90" s="1" t="s">
        <v>10</v>
      </c>
      <c r="BN90" s="1" t="s">
        <v>1172</v>
      </c>
      <c r="BO90" s="1" t="s">
        <v>1033</v>
      </c>
      <c r="BP90" s="1" t="s">
        <v>1409</v>
      </c>
      <c r="BQ90" s="1" t="s">
        <v>720</v>
      </c>
      <c r="BR90" s="1" t="s">
        <v>868</v>
      </c>
      <c r="BS90" s="1" t="s">
        <v>759</v>
      </c>
      <c r="BT90" s="1" t="s">
        <v>654</v>
      </c>
      <c r="BU90" s="1" t="s">
        <v>643</v>
      </c>
      <c r="BV90" s="1" t="s">
        <v>648</v>
      </c>
      <c r="BW90" s="1" t="s">
        <v>1300</v>
      </c>
      <c r="BX90" s="1" t="s">
        <v>1677</v>
      </c>
      <c r="BY90" s="1" t="s">
        <v>1623</v>
      </c>
      <c r="BZ90" s="1" t="s">
        <v>900</v>
      </c>
      <c r="CA90" s="1" t="s">
        <v>620</v>
      </c>
      <c r="CB90" s="1" t="s">
        <v>658</v>
      </c>
      <c r="CC90" s="1" t="s">
        <v>69</v>
      </c>
      <c r="CD90" s="1" t="s">
        <v>863</v>
      </c>
      <c r="CE90" s="1" t="s">
        <v>1678</v>
      </c>
      <c r="CF90" s="1" t="s">
        <v>1679</v>
      </c>
      <c r="CG90" s="1" t="s">
        <v>769</v>
      </c>
      <c r="CH90" s="1" t="s">
        <v>647</v>
      </c>
      <c r="CI90" s="1" t="s">
        <v>680</v>
      </c>
      <c r="CJ90" s="1" t="s">
        <v>911</v>
      </c>
      <c r="CK90" s="1" t="s">
        <v>978</v>
      </c>
      <c r="CL90" s="1" t="s">
        <v>117</v>
      </c>
      <c r="CM90" s="1" t="s">
        <v>1593</v>
      </c>
      <c r="CN90" s="1" t="s">
        <v>1144</v>
      </c>
      <c r="CO90" s="1" t="s">
        <v>1680</v>
      </c>
      <c r="CP90" s="1" t="s">
        <v>696</v>
      </c>
      <c r="CQ90" s="1" t="s">
        <v>1258</v>
      </c>
      <c r="CR90" s="1" t="s">
        <v>719</v>
      </c>
      <c r="CS90" s="1" t="s">
        <v>643</v>
      </c>
      <c r="CT90" s="1" t="s">
        <v>638</v>
      </c>
      <c r="CU90" s="1" t="s">
        <v>1659</v>
      </c>
      <c r="CV90" s="1" t="s">
        <v>1394</v>
      </c>
      <c r="CW90" s="1" t="s">
        <v>1346</v>
      </c>
      <c r="CX90" s="1" t="s">
        <v>719</v>
      </c>
      <c r="CY90" s="1" t="s">
        <v>673</v>
      </c>
      <c r="CZ90" s="1" t="s">
        <v>662</v>
      </c>
      <c r="DA90" s="1" t="s">
        <v>912</v>
      </c>
      <c r="DB90" s="1" t="s">
        <v>986</v>
      </c>
      <c r="DC90" s="1" t="s">
        <v>1148</v>
      </c>
      <c r="DD90" s="1" t="s">
        <v>954</v>
      </c>
      <c r="DE90" s="1" t="s">
        <v>631</v>
      </c>
      <c r="DF90" s="1" t="s">
        <v>793</v>
      </c>
      <c r="DG90" s="1" t="s">
        <v>1681</v>
      </c>
      <c r="DH90" s="1" t="s">
        <v>861</v>
      </c>
      <c r="DI90" s="1" t="s">
        <v>646</v>
      </c>
      <c r="DJ90" s="1" t="s">
        <v>633</v>
      </c>
      <c r="DK90" s="1" t="s">
        <v>1209</v>
      </c>
      <c r="DL90" s="1" t="s">
        <v>1638</v>
      </c>
      <c r="DM90" s="1" t="s">
        <v>1682</v>
      </c>
      <c r="DN90" s="1" t="s">
        <v>951</v>
      </c>
      <c r="DO90" s="1" t="s">
        <v>1207</v>
      </c>
      <c r="DP90" s="1" t="s">
        <v>69</v>
      </c>
      <c r="DQ90" s="1" t="s">
        <v>879</v>
      </c>
    </row>
    <row r="91" spans="1:121" x14ac:dyDescent="0.25">
      <c r="A91" s="1" t="s">
        <v>159</v>
      </c>
      <c r="B91" s="1">
        <v>47207</v>
      </c>
      <c r="C91" s="1">
        <v>33</v>
      </c>
      <c r="D91" s="1">
        <v>24</v>
      </c>
      <c r="E91" s="1">
        <v>64</v>
      </c>
      <c r="F91" s="1">
        <v>305</v>
      </c>
      <c r="G91" s="1">
        <v>3</v>
      </c>
      <c r="H91" s="1">
        <v>290</v>
      </c>
      <c r="I91" s="1">
        <v>3</v>
      </c>
      <c r="J91" s="1">
        <v>174</v>
      </c>
      <c r="K91" s="1">
        <v>9</v>
      </c>
      <c r="L91" s="1">
        <v>4771</v>
      </c>
      <c r="M91" s="1">
        <v>68</v>
      </c>
      <c r="N91" s="1">
        <v>60</v>
      </c>
      <c r="O91" s="1">
        <v>10</v>
      </c>
      <c r="P91" s="1">
        <v>73</v>
      </c>
      <c r="Q91" s="1">
        <v>58</v>
      </c>
      <c r="R91" s="1">
        <v>64</v>
      </c>
      <c r="S91" s="1">
        <v>24</v>
      </c>
      <c r="T91" s="1">
        <v>40</v>
      </c>
      <c r="U91" s="1">
        <v>8</v>
      </c>
      <c r="V91" s="1">
        <v>172</v>
      </c>
      <c r="W91" s="1">
        <v>32</v>
      </c>
      <c r="X91" s="1">
        <v>70</v>
      </c>
      <c r="Y91" s="1">
        <v>1553</v>
      </c>
      <c r="Z91" s="1">
        <v>33</v>
      </c>
      <c r="AA91" s="1">
        <v>832</v>
      </c>
      <c r="AB91" s="1">
        <v>44</v>
      </c>
      <c r="AC91" s="1">
        <v>44</v>
      </c>
      <c r="AD91" s="1" t="s">
        <v>117</v>
      </c>
      <c r="AE91" s="1">
        <v>483</v>
      </c>
      <c r="AF91" s="1" t="s">
        <v>686</v>
      </c>
      <c r="AG91" s="1" t="s">
        <v>1456</v>
      </c>
      <c r="AH91" s="1" t="s">
        <v>689</v>
      </c>
      <c r="AI91" s="1" t="s">
        <v>1562</v>
      </c>
      <c r="AJ91" s="1" t="s">
        <v>635</v>
      </c>
      <c r="AK91" s="1" t="s">
        <v>678</v>
      </c>
      <c r="AL91" s="1" t="s">
        <v>822</v>
      </c>
      <c r="AM91" s="1" t="s">
        <v>1626</v>
      </c>
      <c r="AN91" s="1" t="s">
        <v>1663</v>
      </c>
      <c r="AO91" s="1" t="s">
        <v>1374</v>
      </c>
      <c r="AP91" s="1" t="s">
        <v>1019</v>
      </c>
      <c r="AQ91" s="1" t="s">
        <v>818</v>
      </c>
      <c r="AR91" s="1" t="s">
        <v>620</v>
      </c>
      <c r="AS91" s="1" t="s">
        <v>1118</v>
      </c>
      <c r="AT91" s="1" t="s">
        <v>879</v>
      </c>
      <c r="AU91" s="1" t="s">
        <v>680</v>
      </c>
      <c r="AV91" s="1" t="s">
        <v>618</v>
      </c>
      <c r="AW91" s="1" t="s">
        <v>1124</v>
      </c>
      <c r="AX91" s="1" t="s">
        <v>1086</v>
      </c>
      <c r="AY91" s="1" t="s">
        <v>811</v>
      </c>
      <c r="AZ91" s="1" t="s">
        <v>1491</v>
      </c>
      <c r="BA91" s="1" t="s">
        <v>629</v>
      </c>
      <c r="BB91" s="1" t="s">
        <v>985</v>
      </c>
      <c r="BC91" s="1" t="s">
        <v>1656</v>
      </c>
      <c r="BD91" s="1" t="s">
        <v>1251</v>
      </c>
      <c r="BE91" s="1" t="s">
        <v>1040</v>
      </c>
      <c r="BF91" s="1" t="s">
        <v>899</v>
      </c>
      <c r="BG91" s="1" t="s">
        <v>1236</v>
      </c>
      <c r="BH91" s="1" t="s">
        <v>609</v>
      </c>
      <c r="BI91" s="1" t="s">
        <v>637</v>
      </c>
      <c r="BJ91" s="1" t="s">
        <v>883</v>
      </c>
      <c r="BK91" s="1" t="s">
        <v>766</v>
      </c>
      <c r="BL91" s="1" t="s">
        <v>689</v>
      </c>
      <c r="BM91" s="1" t="s">
        <v>10</v>
      </c>
      <c r="BN91" s="1" t="s">
        <v>1164</v>
      </c>
      <c r="BO91" s="1" t="s">
        <v>1033</v>
      </c>
      <c r="BP91" s="1" t="s">
        <v>1385</v>
      </c>
      <c r="BQ91" s="1" t="s">
        <v>720</v>
      </c>
      <c r="BR91" s="1" t="s">
        <v>868</v>
      </c>
      <c r="BS91" s="1" t="s">
        <v>875</v>
      </c>
      <c r="BT91" s="1" t="s">
        <v>654</v>
      </c>
      <c r="BU91" s="1" t="s">
        <v>643</v>
      </c>
      <c r="BV91" s="1" t="s">
        <v>648</v>
      </c>
      <c r="BW91" s="1" t="s">
        <v>1300</v>
      </c>
      <c r="BX91" s="1" t="s">
        <v>747</v>
      </c>
      <c r="BY91" s="1" t="s">
        <v>1683</v>
      </c>
      <c r="BZ91" s="1" t="s">
        <v>799</v>
      </c>
      <c r="CA91" s="1" t="s">
        <v>620</v>
      </c>
      <c r="CB91" s="1" t="s">
        <v>674</v>
      </c>
      <c r="CC91" s="1" t="s">
        <v>69</v>
      </c>
      <c r="CD91" s="1" t="s">
        <v>863</v>
      </c>
      <c r="CE91" s="1" t="s">
        <v>1684</v>
      </c>
      <c r="CF91" s="1" t="s">
        <v>1589</v>
      </c>
      <c r="CG91" s="1" t="s">
        <v>769</v>
      </c>
      <c r="CH91" s="1" t="s">
        <v>658</v>
      </c>
      <c r="CI91" s="1" t="s">
        <v>680</v>
      </c>
      <c r="CJ91" s="1" t="s">
        <v>700</v>
      </c>
      <c r="CK91" s="1" t="s">
        <v>978</v>
      </c>
      <c r="CL91" s="1" t="s">
        <v>117</v>
      </c>
      <c r="CM91" s="1" t="s">
        <v>1593</v>
      </c>
      <c r="CN91" s="1" t="s">
        <v>1156</v>
      </c>
      <c r="CO91" s="1" t="s">
        <v>1685</v>
      </c>
      <c r="CP91" s="1" t="s">
        <v>623</v>
      </c>
      <c r="CQ91" s="1" t="s">
        <v>1258</v>
      </c>
      <c r="CR91" s="1" t="s">
        <v>668</v>
      </c>
      <c r="CS91" s="1" t="s">
        <v>643</v>
      </c>
      <c r="CT91" s="1" t="s">
        <v>638</v>
      </c>
      <c r="CU91" s="1" t="s">
        <v>1086</v>
      </c>
      <c r="CV91" s="1" t="s">
        <v>1394</v>
      </c>
      <c r="CW91" s="1" t="s">
        <v>1346</v>
      </c>
      <c r="CX91" s="1" t="s">
        <v>719</v>
      </c>
      <c r="CY91" s="1" t="s">
        <v>632</v>
      </c>
      <c r="CZ91" s="1" t="s">
        <v>662</v>
      </c>
      <c r="DA91" s="1" t="s">
        <v>912</v>
      </c>
      <c r="DB91" s="1" t="s">
        <v>986</v>
      </c>
      <c r="DC91" s="1" t="s">
        <v>898</v>
      </c>
      <c r="DD91" s="1" t="s">
        <v>1134</v>
      </c>
      <c r="DE91" s="1" t="s">
        <v>969</v>
      </c>
      <c r="DF91" s="1" t="s">
        <v>1638</v>
      </c>
      <c r="DG91" s="1" t="s">
        <v>1686</v>
      </c>
      <c r="DH91" s="1" t="s">
        <v>861</v>
      </c>
      <c r="DI91" s="1" t="s">
        <v>646</v>
      </c>
      <c r="DJ91" s="1" t="s">
        <v>633</v>
      </c>
      <c r="DK91" s="1" t="s">
        <v>640</v>
      </c>
      <c r="DL91" s="1" t="s">
        <v>793</v>
      </c>
      <c r="DM91" s="1" t="s">
        <v>1687</v>
      </c>
      <c r="DN91" s="1" t="s">
        <v>951</v>
      </c>
      <c r="DO91" s="1" t="s">
        <v>1367</v>
      </c>
      <c r="DP91" s="1" t="s">
        <v>69</v>
      </c>
      <c r="DQ91" s="1" t="s">
        <v>879</v>
      </c>
    </row>
    <row r="92" spans="1:121" x14ac:dyDescent="0.25">
      <c r="A92" s="1" t="s">
        <v>160</v>
      </c>
      <c r="B92" s="1">
        <v>47289</v>
      </c>
      <c r="C92" s="1">
        <v>33</v>
      </c>
      <c r="D92" s="1">
        <v>24</v>
      </c>
      <c r="E92" s="1">
        <v>64</v>
      </c>
      <c r="F92" s="1">
        <v>306</v>
      </c>
      <c r="G92" s="1">
        <v>3</v>
      </c>
      <c r="H92" s="1">
        <v>290</v>
      </c>
      <c r="I92" s="1">
        <v>3</v>
      </c>
      <c r="J92" s="1">
        <v>173</v>
      </c>
      <c r="K92" s="1">
        <v>9</v>
      </c>
      <c r="L92" s="1">
        <v>4767</v>
      </c>
      <c r="M92" s="1">
        <v>68</v>
      </c>
      <c r="N92" s="1">
        <v>60</v>
      </c>
      <c r="O92" s="1">
        <v>10</v>
      </c>
      <c r="P92" s="1">
        <v>73</v>
      </c>
      <c r="Q92" s="1">
        <v>58</v>
      </c>
      <c r="R92" s="1">
        <v>63</v>
      </c>
      <c r="S92" s="1">
        <v>24</v>
      </c>
      <c r="T92" s="1">
        <v>40</v>
      </c>
      <c r="U92" s="1">
        <v>8</v>
      </c>
      <c r="V92" s="1">
        <v>173</v>
      </c>
      <c r="W92" s="1">
        <v>32</v>
      </c>
      <c r="X92" s="1">
        <v>70</v>
      </c>
      <c r="Y92" s="1">
        <v>1559</v>
      </c>
      <c r="Z92" s="1">
        <v>33</v>
      </c>
      <c r="AA92" s="1">
        <v>831</v>
      </c>
      <c r="AB92" s="1">
        <v>44</v>
      </c>
      <c r="AC92" s="1">
        <v>44</v>
      </c>
      <c r="AD92" s="1" t="s">
        <v>161</v>
      </c>
      <c r="AE92" s="1">
        <v>489</v>
      </c>
      <c r="AF92" s="1" t="s">
        <v>872</v>
      </c>
      <c r="AG92" s="1" t="s">
        <v>1346</v>
      </c>
      <c r="AH92" s="1" t="s">
        <v>1045</v>
      </c>
      <c r="AI92" s="1" t="s">
        <v>642</v>
      </c>
      <c r="AJ92" s="1" t="s">
        <v>612</v>
      </c>
      <c r="AK92" s="1" t="s">
        <v>1224</v>
      </c>
      <c r="AL92" s="1" t="s">
        <v>907</v>
      </c>
      <c r="AM92" s="1" t="s">
        <v>1688</v>
      </c>
      <c r="AN92" s="1" t="s">
        <v>1689</v>
      </c>
      <c r="AO92" s="1" t="s">
        <v>697</v>
      </c>
      <c r="AP92" s="1" t="s">
        <v>1019</v>
      </c>
      <c r="AQ92" s="1" t="s">
        <v>686</v>
      </c>
      <c r="AR92" s="1" t="s">
        <v>620</v>
      </c>
      <c r="AS92" s="1" t="s">
        <v>1118</v>
      </c>
      <c r="AT92" s="1" t="s">
        <v>879</v>
      </c>
      <c r="AU92" s="1" t="s">
        <v>680</v>
      </c>
      <c r="AV92" s="1" t="s">
        <v>618</v>
      </c>
      <c r="AW92" s="1" t="s">
        <v>1185</v>
      </c>
      <c r="AX92" s="1" t="s">
        <v>1675</v>
      </c>
      <c r="AY92" s="1" t="s">
        <v>811</v>
      </c>
      <c r="AZ92" s="1" t="s">
        <v>1086</v>
      </c>
      <c r="BA92" s="1" t="s">
        <v>629</v>
      </c>
      <c r="BB92" s="1" t="s">
        <v>985</v>
      </c>
      <c r="BC92" s="1" t="s">
        <v>1656</v>
      </c>
      <c r="BD92" s="1" t="s">
        <v>1251</v>
      </c>
      <c r="BE92" s="1" t="s">
        <v>1025</v>
      </c>
      <c r="BF92" s="1" t="s">
        <v>899</v>
      </c>
      <c r="BG92" s="1" t="s">
        <v>1236</v>
      </c>
      <c r="BH92" s="1" t="s">
        <v>770</v>
      </c>
      <c r="BI92" s="1" t="s">
        <v>637</v>
      </c>
      <c r="BJ92" s="1" t="s">
        <v>883</v>
      </c>
      <c r="BK92" s="1" t="s">
        <v>766</v>
      </c>
      <c r="BL92" s="1" t="s">
        <v>689</v>
      </c>
      <c r="BM92" s="1" t="s">
        <v>10</v>
      </c>
      <c r="BN92" s="1" t="s">
        <v>1172</v>
      </c>
      <c r="BO92" s="1" t="s">
        <v>975</v>
      </c>
      <c r="BP92" s="1" t="s">
        <v>1564</v>
      </c>
      <c r="BQ92" s="1" t="s">
        <v>720</v>
      </c>
      <c r="BR92" s="1" t="s">
        <v>912</v>
      </c>
      <c r="BS92" s="1" t="s">
        <v>1099</v>
      </c>
      <c r="BT92" s="1" t="s">
        <v>654</v>
      </c>
      <c r="BU92" s="1" t="s">
        <v>643</v>
      </c>
      <c r="BV92" s="1" t="s">
        <v>648</v>
      </c>
      <c r="BW92" s="1" t="s">
        <v>1300</v>
      </c>
      <c r="BX92" s="1" t="s">
        <v>780</v>
      </c>
      <c r="BY92" s="1" t="s">
        <v>1690</v>
      </c>
      <c r="BZ92" s="1" t="s">
        <v>900</v>
      </c>
      <c r="CA92" s="1" t="s">
        <v>620</v>
      </c>
      <c r="CB92" s="1" t="s">
        <v>662</v>
      </c>
      <c r="CC92" s="1" t="s">
        <v>69</v>
      </c>
      <c r="CD92" s="1" t="s">
        <v>982</v>
      </c>
      <c r="CE92" s="1" t="s">
        <v>1691</v>
      </c>
      <c r="CF92" s="1" t="s">
        <v>1692</v>
      </c>
      <c r="CG92" s="1" t="s">
        <v>769</v>
      </c>
      <c r="CH92" s="1" t="s">
        <v>658</v>
      </c>
      <c r="CI92" s="1" t="s">
        <v>680</v>
      </c>
      <c r="CJ92" s="1" t="s">
        <v>700</v>
      </c>
      <c r="CK92" s="1" t="s">
        <v>978</v>
      </c>
      <c r="CL92" s="1" t="s">
        <v>117</v>
      </c>
      <c r="CM92" s="1" t="s">
        <v>1607</v>
      </c>
      <c r="CN92" s="1" t="s">
        <v>1205</v>
      </c>
      <c r="CO92" s="1" t="s">
        <v>1655</v>
      </c>
      <c r="CP92" s="1" t="s">
        <v>623</v>
      </c>
      <c r="CQ92" s="1" t="s">
        <v>1693</v>
      </c>
      <c r="CR92" s="1" t="s">
        <v>668</v>
      </c>
      <c r="CS92" s="1" t="s">
        <v>1133</v>
      </c>
      <c r="CT92" s="1" t="s">
        <v>638</v>
      </c>
      <c r="CU92" s="1" t="s">
        <v>1571</v>
      </c>
      <c r="CV92" s="1" t="s">
        <v>1619</v>
      </c>
      <c r="CW92" s="1" t="s">
        <v>1346</v>
      </c>
      <c r="CX92" s="1" t="s">
        <v>719</v>
      </c>
      <c r="CY92" s="1" t="s">
        <v>632</v>
      </c>
      <c r="CZ92" s="1" t="s">
        <v>662</v>
      </c>
      <c r="DA92" s="1" t="s">
        <v>912</v>
      </c>
      <c r="DB92" s="1" t="s">
        <v>986</v>
      </c>
      <c r="DC92" s="1" t="s">
        <v>1148</v>
      </c>
      <c r="DD92" s="1" t="s">
        <v>1149</v>
      </c>
      <c r="DE92" s="1" t="s">
        <v>969</v>
      </c>
      <c r="DF92" s="1" t="s">
        <v>1638</v>
      </c>
      <c r="DG92" s="1" t="s">
        <v>1197</v>
      </c>
      <c r="DH92" s="1" t="s">
        <v>861</v>
      </c>
      <c r="DI92" s="1" t="s">
        <v>646</v>
      </c>
      <c r="DJ92" s="1" t="s">
        <v>633</v>
      </c>
      <c r="DK92" s="1" t="s">
        <v>1122</v>
      </c>
      <c r="DL92" s="1" t="s">
        <v>1005</v>
      </c>
      <c r="DM92" s="1" t="s">
        <v>1694</v>
      </c>
      <c r="DN92" s="1" t="s">
        <v>1114</v>
      </c>
      <c r="DO92" s="1" t="s">
        <v>1207</v>
      </c>
      <c r="DP92" s="1" t="s">
        <v>69</v>
      </c>
      <c r="DQ92" s="1" t="s">
        <v>879</v>
      </c>
    </row>
    <row r="93" spans="1:121" x14ac:dyDescent="0.25">
      <c r="A93" s="1" t="s">
        <v>162</v>
      </c>
      <c r="B93" s="1">
        <v>47222</v>
      </c>
      <c r="C93" s="1">
        <v>35</v>
      </c>
      <c r="D93" s="1">
        <v>24</v>
      </c>
      <c r="E93" s="1">
        <v>64</v>
      </c>
      <c r="F93" s="1">
        <v>306</v>
      </c>
      <c r="G93" s="1">
        <v>3</v>
      </c>
      <c r="H93" s="1">
        <v>285</v>
      </c>
      <c r="I93" s="1">
        <v>3</v>
      </c>
      <c r="J93" s="1">
        <v>179</v>
      </c>
      <c r="K93" s="1">
        <v>9</v>
      </c>
      <c r="L93" s="1">
        <v>4760</v>
      </c>
      <c r="M93" s="1">
        <v>68</v>
      </c>
      <c r="N93" s="1">
        <v>53</v>
      </c>
      <c r="O93" s="1">
        <v>10</v>
      </c>
      <c r="P93" s="1">
        <v>75</v>
      </c>
      <c r="Q93" s="1">
        <v>58</v>
      </c>
      <c r="R93" s="1">
        <v>65</v>
      </c>
      <c r="S93" s="1">
        <v>24</v>
      </c>
      <c r="T93" s="1">
        <v>40</v>
      </c>
      <c r="U93" s="1">
        <v>8</v>
      </c>
      <c r="V93" s="1">
        <v>174</v>
      </c>
      <c r="W93" s="1">
        <v>32</v>
      </c>
      <c r="X93" s="1">
        <v>70</v>
      </c>
      <c r="Y93" s="1">
        <v>1551</v>
      </c>
      <c r="Z93" s="1">
        <v>33</v>
      </c>
      <c r="AA93" s="1">
        <v>830</v>
      </c>
      <c r="AB93" s="1">
        <v>44</v>
      </c>
      <c r="AC93" s="1">
        <v>44</v>
      </c>
      <c r="AD93" s="1" t="s">
        <v>161</v>
      </c>
      <c r="AE93" s="1">
        <v>488</v>
      </c>
      <c r="AF93" s="1" t="s">
        <v>816</v>
      </c>
      <c r="AG93" s="1" t="s">
        <v>1355</v>
      </c>
      <c r="AH93" s="1" t="s">
        <v>1032</v>
      </c>
      <c r="AI93" s="1" t="s">
        <v>1695</v>
      </c>
      <c r="AJ93" s="1" t="s">
        <v>612</v>
      </c>
      <c r="AK93" s="1" t="s">
        <v>787</v>
      </c>
      <c r="AL93" s="1" t="s">
        <v>873</v>
      </c>
      <c r="AM93" s="1" t="s">
        <v>1696</v>
      </c>
      <c r="AN93" s="1" t="s">
        <v>1697</v>
      </c>
      <c r="AO93" s="1" t="s">
        <v>1255</v>
      </c>
      <c r="AP93" s="1" t="s">
        <v>1019</v>
      </c>
      <c r="AQ93" s="1" t="s">
        <v>966</v>
      </c>
      <c r="AR93" s="1" t="s">
        <v>620</v>
      </c>
      <c r="AS93" s="1" t="s">
        <v>1118</v>
      </c>
      <c r="AT93" s="1" t="s">
        <v>879</v>
      </c>
      <c r="AU93" s="1" t="s">
        <v>680</v>
      </c>
      <c r="AV93" s="1" t="s">
        <v>624</v>
      </c>
      <c r="AW93" s="1" t="s">
        <v>1124</v>
      </c>
      <c r="AX93" s="1" t="s">
        <v>721</v>
      </c>
      <c r="AY93" s="1" t="s">
        <v>811</v>
      </c>
      <c r="AZ93" s="1" t="s">
        <v>1582</v>
      </c>
      <c r="BA93" s="1" t="s">
        <v>802</v>
      </c>
      <c r="BB93" s="1" t="s">
        <v>985</v>
      </c>
      <c r="BC93" s="1" t="s">
        <v>1627</v>
      </c>
      <c r="BD93" s="1" t="s">
        <v>1251</v>
      </c>
      <c r="BE93" s="1" t="s">
        <v>1040</v>
      </c>
      <c r="BF93" s="1" t="s">
        <v>899</v>
      </c>
      <c r="BG93" s="1" t="s">
        <v>1331</v>
      </c>
      <c r="BH93" s="1" t="s">
        <v>770</v>
      </c>
      <c r="BI93" s="1" t="s">
        <v>766</v>
      </c>
      <c r="BJ93" s="1" t="s">
        <v>883</v>
      </c>
      <c r="BK93" s="1" t="s">
        <v>766</v>
      </c>
      <c r="BL93" s="1" t="s">
        <v>770</v>
      </c>
      <c r="BM93" s="1" t="s">
        <v>10</v>
      </c>
      <c r="BN93" s="1" t="s">
        <v>1025</v>
      </c>
      <c r="BO93" s="1" t="s">
        <v>1698</v>
      </c>
      <c r="BP93" s="1" t="s">
        <v>1423</v>
      </c>
      <c r="BQ93" s="1" t="s">
        <v>720</v>
      </c>
      <c r="BR93" s="1" t="s">
        <v>741</v>
      </c>
      <c r="BS93" s="1" t="s">
        <v>968</v>
      </c>
      <c r="BT93" s="1" t="s">
        <v>654</v>
      </c>
      <c r="BU93" s="1" t="s">
        <v>643</v>
      </c>
      <c r="BV93" s="1" t="s">
        <v>774</v>
      </c>
      <c r="BW93" s="1" t="s">
        <v>1300</v>
      </c>
      <c r="BX93" s="1" t="s">
        <v>780</v>
      </c>
      <c r="BY93" s="1" t="s">
        <v>1699</v>
      </c>
      <c r="BZ93" s="1" t="s">
        <v>768</v>
      </c>
      <c r="CA93" s="1" t="s">
        <v>991</v>
      </c>
      <c r="CB93" s="1" t="s">
        <v>662</v>
      </c>
      <c r="CC93" s="1" t="s">
        <v>69</v>
      </c>
      <c r="CD93" s="1" t="s">
        <v>778</v>
      </c>
      <c r="CE93" s="1" t="s">
        <v>1700</v>
      </c>
      <c r="CF93" s="1" t="s">
        <v>1701</v>
      </c>
      <c r="CG93" s="1" t="s">
        <v>769</v>
      </c>
      <c r="CH93" s="1" t="s">
        <v>737</v>
      </c>
      <c r="CI93" s="1" t="s">
        <v>680</v>
      </c>
      <c r="CJ93" s="1" t="s">
        <v>911</v>
      </c>
      <c r="CK93" s="1" t="s">
        <v>978</v>
      </c>
      <c r="CL93" s="1" t="s">
        <v>117</v>
      </c>
      <c r="CM93" s="1" t="s">
        <v>1601</v>
      </c>
      <c r="CN93" s="1" t="s">
        <v>1193</v>
      </c>
      <c r="CO93" s="1" t="s">
        <v>1541</v>
      </c>
      <c r="CP93" s="1" t="s">
        <v>623</v>
      </c>
      <c r="CQ93" s="1" t="s">
        <v>1702</v>
      </c>
      <c r="CR93" s="1" t="s">
        <v>668</v>
      </c>
      <c r="CS93" s="1" t="s">
        <v>1133</v>
      </c>
      <c r="CT93" s="1" t="s">
        <v>638</v>
      </c>
      <c r="CU93" s="1" t="s">
        <v>1659</v>
      </c>
      <c r="CV93" s="1" t="s">
        <v>1450</v>
      </c>
      <c r="CW93" s="1" t="s">
        <v>1656</v>
      </c>
      <c r="CX93" s="1" t="s">
        <v>719</v>
      </c>
      <c r="CY93" s="1" t="s">
        <v>740</v>
      </c>
      <c r="CZ93" s="1" t="s">
        <v>662</v>
      </c>
      <c r="DA93" s="1" t="s">
        <v>767</v>
      </c>
      <c r="DB93" s="1" t="s">
        <v>986</v>
      </c>
      <c r="DC93" s="1" t="s">
        <v>898</v>
      </c>
      <c r="DD93" s="1" t="s">
        <v>1149</v>
      </c>
      <c r="DE93" s="1" t="s">
        <v>969</v>
      </c>
      <c r="DF93" s="1" t="s">
        <v>1082</v>
      </c>
      <c r="DG93" s="1" t="s">
        <v>1703</v>
      </c>
      <c r="DH93" s="1" t="s">
        <v>687</v>
      </c>
      <c r="DI93" s="1" t="s">
        <v>993</v>
      </c>
      <c r="DJ93" s="1" t="s">
        <v>1010</v>
      </c>
      <c r="DK93" s="1" t="s">
        <v>1107</v>
      </c>
      <c r="DL93" s="1" t="s">
        <v>1005</v>
      </c>
      <c r="DM93" s="1" t="s">
        <v>1704</v>
      </c>
      <c r="DN93" s="1" t="s">
        <v>1114</v>
      </c>
      <c r="DO93" s="1" t="s">
        <v>1194</v>
      </c>
      <c r="DP93" s="1" t="s">
        <v>69</v>
      </c>
      <c r="DQ93" s="1" t="s">
        <v>879</v>
      </c>
    </row>
    <row r="94" spans="1:121" x14ac:dyDescent="0.25">
      <c r="A94" s="1" t="s">
        <v>163</v>
      </c>
      <c r="B94" s="1">
        <v>46790</v>
      </c>
      <c r="C94" s="1">
        <v>35</v>
      </c>
      <c r="D94" s="1">
        <v>24</v>
      </c>
      <c r="E94" s="1">
        <v>64</v>
      </c>
      <c r="F94" s="1">
        <v>305</v>
      </c>
      <c r="G94" s="1">
        <v>3</v>
      </c>
      <c r="H94" s="1">
        <v>288</v>
      </c>
      <c r="I94" s="1">
        <v>3</v>
      </c>
      <c r="J94" s="1">
        <v>179</v>
      </c>
      <c r="K94" s="1">
        <v>9</v>
      </c>
      <c r="L94" s="1">
        <v>4702</v>
      </c>
      <c r="M94" s="1">
        <v>68</v>
      </c>
      <c r="N94" s="1">
        <v>55</v>
      </c>
      <c r="O94" s="1">
        <v>10</v>
      </c>
      <c r="P94" s="1">
        <v>75</v>
      </c>
      <c r="Q94" s="1">
        <v>58</v>
      </c>
      <c r="R94" s="1">
        <v>65</v>
      </c>
      <c r="S94" s="1">
        <v>24</v>
      </c>
      <c r="T94" s="1">
        <v>40</v>
      </c>
      <c r="U94" s="1">
        <v>8</v>
      </c>
      <c r="V94" s="1">
        <v>176</v>
      </c>
      <c r="W94" s="1">
        <v>32</v>
      </c>
      <c r="X94" s="1">
        <v>70</v>
      </c>
      <c r="Y94" s="1">
        <v>1537</v>
      </c>
      <c r="Z94" s="1">
        <v>33</v>
      </c>
      <c r="AA94" s="1">
        <v>815</v>
      </c>
      <c r="AB94" s="1">
        <v>43</v>
      </c>
      <c r="AC94" s="1">
        <v>44</v>
      </c>
      <c r="AD94" s="1" t="s">
        <v>161</v>
      </c>
      <c r="AE94" s="1">
        <v>483</v>
      </c>
      <c r="AF94" s="1" t="s">
        <v>816</v>
      </c>
      <c r="AG94" s="1" t="s">
        <v>1346</v>
      </c>
      <c r="AH94" s="1" t="s">
        <v>1308</v>
      </c>
      <c r="AI94" s="1" t="s">
        <v>1075</v>
      </c>
      <c r="AJ94" s="1" t="s">
        <v>702</v>
      </c>
      <c r="AK94" s="1" t="s">
        <v>678</v>
      </c>
      <c r="AL94" s="1" t="s">
        <v>1114</v>
      </c>
      <c r="AM94" s="1" t="s">
        <v>1705</v>
      </c>
      <c r="AN94" s="1" t="s">
        <v>1706</v>
      </c>
      <c r="AO94" s="1" t="s">
        <v>1254</v>
      </c>
      <c r="AP94" s="1" t="s">
        <v>839</v>
      </c>
      <c r="AQ94" s="1" t="s">
        <v>1263</v>
      </c>
      <c r="AR94" s="1" t="s">
        <v>620</v>
      </c>
      <c r="AS94" s="1" t="s">
        <v>1118</v>
      </c>
      <c r="AT94" s="1" t="s">
        <v>1087</v>
      </c>
      <c r="AU94" s="1" t="s">
        <v>680</v>
      </c>
      <c r="AV94" s="1" t="s">
        <v>704</v>
      </c>
      <c r="AW94" s="1" t="s">
        <v>1248</v>
      </c>
      <c r="AX94" s="1" t="s">
        <v>671</v>
      </c>
      <c r="AY94" s="1" t="s">
        <v>811</v>
      </c>
      <c r="AZ94" s="1" t="s">
        <v>1707</v>
      </c>
      <c r="BA94" s="1" t="s">
        <v>802</v>
      </c>
      <c r="BB94" s="1" t="s">
        <v>985</v>
      </c>
      <c r="BC94" s="1" t="s">
        <v>1456</v>
      </c>
      <c r="BD94" s="1" t="s">
        <v>614</v>
      </c>
      <c r="BE94" s="1" t="s">
        <v>1050</v>
      </c>
      <c r="BF94" s="1" t="s">
        <v>673</v>
      </c>
      <c r="BG94" s="1" t="s">
        <v>1331</v>
      </c>
      <c r="BH94" s="1" t="s">
        <v>631</v>
      </c>
      <c r="BI94" s="1" t="s">
        <v>766</v>
      </c>
      <c r="BJ94" s="1" t="s">
        <v>993</v>
      </c>
      <c r="BK94" s="1" t="s">
        <v>766</v>
      </c>
      <c r="BL94" s="1" t="s">
        <v>770</v>
      </c>
      <c r="BM94" s="1" t="s">
        <v>10</v>
      </c>
      <c r="BN94" s="1" t="s">
        <v>1050</v>
      </c>
      <c r="BO94" s="1" t="s">
        <v>1215</v>
      </c>
      <c r="BP94" s="1" t="s">
        <v>1409</v>
      </c>
      <c r="BQ94" s="1" t="s">
        <v>720</v>
      </c>
      <c r="BR94" s="1" t="s">
        <v>741</v>
      </c>
      <c r="BS94" s="1" t="s">
        <v>1099</v>
      </c>
      <c r="BT94" s="1" t="s">
        <v>940</v>
      </c>
      <c r="BU94" s="1" t="s">
        <v>643</v>
      </c>
      <c r="BV94" s="1" t="s">
        <v>648</v>
      </c>
      <c r="BW94" s="1" t="s">
        <v>1300</v>
      </c>
      <c r="BX94" s="1" t="s">
        <v>1538</v>
      </c>
      <c r="BY94" s="1" t="s">
        <v>1708</v>
      </c>
      <c r="BZ94" s="1" t="s">
        <v>677</v>
      </c>
      <c r="CA94" s="1" t="s">
        <v>620</v>
      </c>
      <c r="CB94" s="1" t="s">
        <v>662</v>
      </c>
      <c r="CC94" s="1" t="s">
        <v>69</v>
      </c>
      <c r="CD94" s="1" t="s">
        <v>714</v>
      </c>
      <c r="CE94" s="1" t="s">
        <v>1709</v>
      </c>
      <c r="CF94" s="1" t="s">
        <v>1710</v>
      </c>
      <c r="CG94" s="1" t="s">
        <v>769</v>
      </c>
      <c r="CH94" s="1" t="s">
        <v>991</v>
      </c>
      <c r="CI94" s="1" t="s">
        <v>680</v>
      </c>
      <c r="CJ94" s="1" t="s">
        <v>1166</v>
      </c>
      <c r="CK94" s="1" t="s">
        <v>1300</v>
      </c>
      <c r="CL94" s="1" t="s">
        <v>117</v>
      </c>
      <c r="CM94" s="1" t="s">
        <v>1581</v>
      </c>
      <c r="CN94" s="1" t="s">
        <v>1179</v>
      </c>
      <c r="CO94" s="1" t="s">
        <v>1711</v>
      </c>
      <c r="CP94" s="1" t="s">
        <v>648</v>
      </c>
      <c r="CQ94" s="1" t="s">
        <v>1693</v>
      </c>
      <c r="CR94" s="1" t="s">
        <v>719</v>
      </c>
      <c r="CS94" s="1" t="s">
        <v>1133</v>
      </c>
      <c r="CT94" s="1" t="s">
        <v>1022</v>
      </c>
      <c r="CU94" s="1" t="s">
        <v>1667</v>
      </c>
      <c r="CV94" s="1" t="s">
        <v>1455</v>
      </c>
      <c r="CW94" s="1" t="s">
        <v>1656</v>
      </c>
      <c r="CX94" s="1" t="s">
        <v>1019</v>
      </c>
      <c r="CY94" s="1" t="s">
        <v>1202</v>
      </c>
      <c r="CZ94" s="1" t="s">
        <v>662</v>
      </c>
      <c r="DA94" s="1" t="s">
        <v>767</v>
      </c>
      <c r="DB94" s="1" t="s">
        <v>986</v>
      </c>
      <c r="DC94" s="1" t="s">
        <v>898</v>
      </c>
      <c r="DD94" s="1" t="s">
        <v>1149</v>
      </c>
      <c r="DE94" s="1" t="s">
        <v>1351</v>
      </c>
      <c r="DF94" s="1" t="s">
        <v>793</v>
      </c>
      <c r="DG94" s="1" t="s">
        <v>1494</v>
      </c>
      <c r="DH94" s="1" t="s">
        <v>687</v>
      </c>
      <c r="DI94" s="1" t="s">
        <v>993</v>
      </c>
      <c r="DJ94" s="1" t="s">
        <v>1010</v>
      </c>
      <c r="DK94" s="1" t="s">
        <v>1209</v>
      </c>
      <c r="DL94" s="1" t="s">
        <v>613</v>
      </c>
      <c r="DM94" s="1" t="s">
        <v>1624</v>
      </c>
      <c r="DN94" s="1" t="s">
        <v>1114</v>
      </c>
      <c r="DO94" s="1" t="s">
        <v>1181</v>
      </c>
      <c r="DP94" s="1" t="s">
        <v>69</v>
      </c>
      <c r="DQ94" s="1" t="s">
        <v>879</v>
      </c>
    </row>
    <row r="95" spans="1:121" x14ac:dyDescent="0.25">
      <c r="A95" s="1" t="s">
        <v>164</v>
      </c>
      <c r="B95" s="1">
        <v>46717</v>
      </c>
      <c r="C95" s="1">
        <v>38</v>
      </c>
      <c r="D95" s="1">
        <v>24</v>
      </c>
      <c r="E95" s="1">
        <v>65</v>
      </c>
      <c r="F95" s="1">
        <v>303</v>
      </c>
      <c r="G95" s="1">
        <v>3</v>
      </c>
      <c r="H95" s="1">
        <v>287</v>
      </c>
      <c r="I95" s="1">
        <v>3</v>
      </c>
      <c r="J95" s="1">
        <v>173</v>
      </c>
      <c r="K95" s="1">
        <v>9</v>
      </c>
      <c r="L95" s="1">
        <v>4701</v>
      </c>
      <c r="M95" s="1">
        <v>70</v>
      </c>
      <c r="N95" s="1">
        <v>59</v>
      </c>
      <c r="O95" s="1">
        <v>10</v>
      </c>
      <c r="P95" s="1">
        <v>75</v>
      </c>
      <c r="Q95" s="1">
        <v>59</v>
      </c>
      <c r="R95" s="1">
        <v>65</v>
      </c>
      <c r="S95" s="1">
        <v>24</v>
      </c>
      <c r="T95" s="1">
        <v>40</v>
      </c>
      <c r="U95" s="1">
        <v>8</v>
      </c>
      <c r="V95" s="1">
        <v>174</v>
      </c>
      <c r="W95" s="1">
        <v>32</v>
      </c>
      <c r="X95" s="1">
        <v>70</v>
      </c>
      <c r="Y95" s="1">
        <v>1537</v>
      </c>
      <c r="Z95" s="1">
        <v>33</v>
      </c>
      <c r="AA95" s="1">
        <v>814</v>
      </c>
      <c r="AB95" s="1">
        <v>43</v>
      </c>
      <c r="AC95" s="1">
        <v>46</v>
      </c>
      <c r="AD95" s="1" t="s">
        <v>161</v>
      </c>
      <c r="AE95" s="1">
        <v>478</v>
      </c>
      <c r="AF95" s="1" t="s">
        <v>966</v>
      </c>
      <c r="AG95" s="1" t="s">
        <v>703</v>
      </c>
      <c r="AH95" s="1" t="s">
        <v>936</v>
      </c>
      <c r="AI95" s="1" t="s">
        <v>1316</v>
      </c>
      <c r="AJ95" s="1" t="s">
        <v>702</v>
      </c>
      <c r="AK95" s="1" t="s">
        <v>908</v>
      </c>
      <c r="AL95" s="1" t="s">
        <v>907</v>
      </c>
      <c r="AM95" s="1" t="s">
        <v>1696</v>
      </c>
      <c r="AN95" s="1" t="s">
        <v>1712</v>
      </c>
      <c r="AO95" s="1" t="s">
        <v>1128</v>
      </c>
      <c r="AP95" s="1" t="s">
        <v>839</v>
      </c>
      <c r="AQ95" s="1" t="s">
        <v>608</v>
      </c>
      <c r="AR95" s="1" t="s">
        <v>620</v>
      </c>
      <c r="AS95" s="1" t="s">
        <v>1118</v>
      </c>
      <c r="AT95" s="1" t="s">
        <v>1087</v>
      </c>
      <c r="AU95" s="1" t="s">
        <v>680</v>
      </c>
      <c r="AV95" s="1" t="s">
        <v>704</v>
      </c>
      <c r="AW95" s="1" t="s">
        <v>852</v>
      </c>
      <c r="AX95" s="1" t="s">
        <v>671</v>
      </c>
      <c r="AY95" s="1" t="s">
        <v>811</v>
      </c>
      <c r="AZ95" s="1" t="s">
        <v>671</v>
      </c>
      <c r="BA95" s="1" t="s">
        <v>802</v>
      </c>
      <c r="BB95" s="1" t="s">
        <v>985</v>
      </c>
      <c r="BC95" s="1" t="s">
        <v>1456</v>
      </c>
      <c r="BD95" s="1" t="s">
        <v>614</v>
      </c>
      <c r="BE95" s="1" t="s">
        <v>1050</v>
      </c>
      <c r="BF95" s="1" t="s">
        <v>1202</v>
      </c>
      <c r="BG95" s="1" t="s">
        <v>1331</v>
      </c>
      <c r="BH95" s="1" t="s">
        <v>631</v>
      </c>
      <c r="BI95" s="1" t="s">
        <v>766</v>
      </c>
      <c r="BJ95" s="1" t="s">
        <v>993</v>
      </c>
      <c r="BK95" s="1" t="s">
        <v>766</v>
      </c>
      <c r="BL95" s="1" t="s">
        <v>609</v>
      </c>
      <c r="BM95" s="1" t="s">
        <v>10</v>
      </c>
      <c r="BN95" s="1" t="s">
        <v>1050</v>
      </c>
      <c r="BO95" s="1" t="s">
        <v>855</v>
      </c>
      <c r="BP95" s="1" t="s">
        <v>1556</v>
      </c>
      <c r="BQ95" s="1" t="s">
        <v>720</v>
      </c>
      <c r="BR95" s="1" t="s">
        <v>741</v>
      </c>
      <c r="BS95" s="1" t="s">
        <v>847</v>
      </c>
      <c r="BT95" s="1" t="s">
        <v>927</v>
      </c>
      <c r="BU95" s="1" t="s">
        <v>643</v>
      </c>
      <c r="BV95" s="1" t="s">
        <v>648</v>
      </c>
      <c r="BW95" s="1" t="s">
        <v>1300</v>
      </c>
      <c r="BX95" s="1" t="s">
        <v>1713</v>
      </c>
      <c r="BY95" s="1" t="s">
        <v>1714</v>
      </c>
      <c r="BZ95" s="1" t="s">
        <v>768</v>
      </c>
      <c r="CA95" s="1" t="s">
        <v>986</v>
      </c>
      <c r="CB95" s="1" t="s">
        <v>662</v>
      </c>
      <c r="CC95" s="1" t="s">
        <v>69</v>
      </c>
      <c r="CD95" s="1" t="s">
        <v>714</v>
      </c>
      <c r="CE95" s="1" t="s">
        <v>1715</v>
      </c>
      <c r="CF95" s="1" t="s">
        <v>1716</v>
      </c>
      <c r="CG95" s="1" t="s">
        <v>769</v>
      </c>
      <c r="CH95" s="1" t="s">
        <v>991</v>
      </c>
      <c r="CI95" s="1" t="s">
        <v>978</v>
      </c>
      <c r="CJ95" s="1" t="s">
        <v>911</v>
      </c>
      <c r="CK95" s="1" t="s">
        <v>1300</v>
      </c>
      <c r="CL95" s="1" t="s">
        <v>117</v>
      </c>
      <c r="CM95" s="1" t="s">
        <v>1581</v>
      </c>
      <c r="CN95" s="1" t="s">
        <v>1234</v>
      </c>
      <c r="CO95" s="1" t="s">
        <v>1077</v>
      </c>
      <c r="CP95" s="1" t="s">
        <v>648</v>
      </c>
      <c r="CQ95" s="1" t="s">
        <v>1717</v>
      </c>
      <c r="CR95" s="1" t="s">
        <v>719</v>
      </c>
      <c r="CS95" s="1" t="s">
        <v>1133</v>
      </c>
      <c r="CT95" s="1" t="s">
        <v>1022</v>
      </c>
      <c r="CU95" s="1" t="s">
        <v>721</v>
      </c>
      <c r="CV95" s="1" t="s">
        <v>1455</v>
      </c>
      <c r="CW95" s="1" t="s">
        <v>1338</v>
      </c>
      <c r="CX95" s="1" t="s">
        <v>668</v>
      </c>
      <c r="CY95" s="1" t="s">
        <v>673</v>
      </c>
      <c r="CZ95" s="1" t="s">
        <v>662</v>
      </c>
      <c r="DA95" s="1" t="s">
        <v>767</v>
      </c>
      <c r="DB95" s="1" t="s">
        <v>986</v>
      </c>
      <c r="DC95" s="1" t="s">
        <v>1066</v>
      </c>
      <c r="DD95" s="1" t="s">
        <v>1134</v>
      </c>
      <c r="DE95" s="1" t="s">
        <v>969</v>
      </c>
      <c r="DF95" s="1" t="s">
        <v>989</v>
      </c>
      <c r="DG95" s="1" t="s">
        <v>1074</v>
      </c>
      <c r="DH95" s="1" t="s">
        <v>687</v>
      </c>
      <c r="DI95" s="1" t="s">
        <v>993</v>
      </c>
      <c r="DJ95" s="1" t="s">
        <v>1166</v>
      </c>
      <c r="DK95" s="1" t="s">
        <v>1209</v>
      </c>
      <c r="DL95" s="1" t="s">
        <v>989</v>
      </c>
      <c r="DM95" s="1" t="s">
        <v>1718</v>
      </c>
      <c r="DN95" s="1" t="s">
        <v>1114</v>
      </c>
      <c r="DO95" s="1" t="s">
        <v>1181</v>
      </c>
      <c r="DP95" s="1" t="s">
        <v>69</v>
      </c>
      <c r="DQ95" s="1" t="s">
        <v>879</v>
      </c>
    </row>
    <row r="96" spans="1:121" x14ac:dyDescent="0.25">
      <c r="A96" s="1" t="s">
        <v>165</v>
      </c>
      <c r="B96" s="1">
        <v>46734</v>
      </c>
      <c r="C96" s="1">
        <v>39</v>
      </c>
      <c r="D96" s="1">
        <v>24</v>
      </c>
      <c r="E96" s="1">
        <v>66</v>
      </c>
      <c r="F96" s="1">
        <v>303</v>
      </c>
      <c r="G96" s="1">
        <v>3</v>
      </c>
      <c r="H96" s="1">
        <v>290</v>
      </c>
      <c r="I96" s="1">
        <v>3</v>
      </c>
      <c r="J96" s="1">
        <v>173</v>
      </c>
      <c r="K96" s="1">
        <v>9</v>
      </c>
      <c r="L96" s="1">
        <v>4702</v>
      </c>
      <c r="M96" s="1">
        <v>70</v>
      </c>
      <c r="N96" s="1">
        <v>61</v>
      </c>
      <c r="O96" s="1">
        <v>10</v>
      </c>
      <c r="P96" s="1">
        <v>75</v>
      </c>
      <c r="Q96" s="1">
        <v>59</v>
      </c>
      <c r="R96" s="1">
        <v>65</v>
      </c>
      <c r="S96" s="1">
        <v>23</v>
      </c>
      <c r="T96" s="1">
        <v>40</v>
      </c>
      <c r="U96" s="1">
        <v>8</v>
      </c>
      <c r="V96" s="1">
        <v>172</v>
      </c>
      <c r="W96" s="1">
        <v>32</v>
      </c>
      <c r="X96" s="1">
        <v>70</v>
      </c>
      <c r="Y96" s="1">
        <v>1536</v>
      </c>
      <c r="Z96" s="1">
        <v>33</v>
      </c>
      <c r="AA96" s="1">
        <v>817</v>
      </c>
      <c r="AB96" s="1">
        <v>44</v>
      </c>
      <c r="AC96" s="1">
        <v>45</v>
      </c>
      <c r="AD96" s="1" t="s">
        <v>161</v>
      </c>
      <c r="AE96" s="1">
        <v>483</v>
      </c>
      <c r="AF96" s="1" t="s">
        <v>966</v>
      </c>
      <c r="AG96" s="1" t="s">
        <v>703</v>
      </c>
      <c r="AH96" s="1" t="s">
        <v>760</v>
      </c>
      <c r="AI96" s="1" t="s">
        <v>1276</v>
      </c>
      <c r="AJ96" s="1" t="s">
        <v>702</v>
      </c>
      <c r="AK96" s="1" t="s">
        <v>971</v>
      </c>
      <c r="AL96" s="1" t="s">
        <v>951</v>
      </c>
      <c r="AM96" s="1" t="s">
        <v>1719</v>
      </c>
      <c r="AN96" s="1" t="s">
        <v>1720</v>
      </c>
      <c r="AO96" s="1" t="s">
        <v>1554</v>
      </c>
      <c r="AP96" s="1" t="s">
        <v>1400</v>
      </c>
      <c r="AQ96" s="1" t="s">
        <v>688</v>
      </c>
      <c r="AR96" s="1" t="s">
        <v>620</v>
      </c>
      <c r="AS96" s="1" t="s">
        <v>993</v>
      </c>
      <c r="AT96" s="1" t="s">
        <v>1087</v>
      </c>
      <c r="AU96" s="1" t="s">
        <v>680</v>
      </c>
      <c r="AV96" s="1" t="s">
        <v>993</v>
      </c>
      <c r="AW96" s="1" t="s">
        <v>880</v>
      </c>
      <c r="AX96" s="1" t="s">
        <v>1590</v>
      </c>
      <c r="AY96" s="1" t="s">
        <v>675</v>
      </c>
      <c r="AZ96" s="1" t="s">
        <v>1721</v>
      </c>
      <c r="BA96" s="1" t="s">
        <v>802</v>
      </c>
      <c r="BB96" s="1" t="s">
        <v>644</v>
      </c>
      <c r="BC96" s="1" t="s">
        <v>1320</v>
      </c>
      <c r="BD96" s="1" t="s">
        <v>614</v>
      </c>
      <c r="BE96" s="1" t="s">
        <v>1040</v>
      </c>
      <c r="BF96" s="1" t="s">
        <v>1094</v>
      </c>
      <c r="BG96" s="1" t="s">
        <v>1331</v>
      </c>
      <c r="BH96" s="1" t="s">
        <v>969</v>
      </c>
      <c r="BI96" s="1" t="s">
        <v>766</v>
      </c>
      <c r="BJ96" s="1" t="s">
        <v>1118</v>
      </c>
      <c r="BK96" s="1" t="s">
        <v>766</v>
      </c>
      <c r="BL96" s="1" t="s">
        <v>1351</v>
      </c>
      <c r="BM96" s="1" t="s">
        <v>10</v>
      </c>
      <c r="BN96" s="1" t="s">
        <v>682</v>
      </c>
      <c r="BO96" s="1" t="s">
        <v>1215</v>
      </c>
      <c r="BP96" s="1" t="s">
        <v>1398</v>
      </c>
      <c r="BQ96" s="1" t="s">
        <v>720</v>
      </c>
      <c r="BR96" s="1" t="s">
        <v>741</v>
      </c>
      <c r="BS96" s="1" t="s">
        <v>968</v>
      </c>
      <c r="BT96" s="1" t="s">
        <v>927</v>
      </c>
      <c r="BU96" s="1" t="s">
        <v>887</v>
      </c>
      <c r="BV96" s="1" t="s">
        <v>648</v>
      </c>
      <c r="BW96" s="1" t="s">
        <v>1300</v>
      </c>
      <c r="BX96" s="1" t="s">
        <v>1722</v>
      </c>
      <c r="BY96" s="1" t="s">
        <v>1723</v>
      </c>
      <c r="BZ96" s="1" t="s">
        <v>1187</v>
      </c>
      <c r="CA96" s="1" t="s">
        <v>986</v>
      </c>
      <c r="CB96" s="1" t="s">
        <v>674</v>
      </c>
      <c r="CC96" s="1" t="s">
        <v>69</v>
      </c>
      <c r="CD96" s="1" t="s">
        <v>778</v>
      </c>
      <c r="CE96" s="1" t="s">
        <v>728</v>
      </c>
      <c r="CF96" s="1" t="s">
        <v>1552</v>
      </c>
      <c r="CG96" s="1" t="s">
        <v>769</v>
      </c>
      <c r="CH96" s="1" t="s">
        <v>991</v>
      </c>
      <c r="CI96" s="1" t="s">
        <v>978</v>
      </c>
      <c r="CJ96" s="1" t="s">
        <v>911</v>
      </c>
      <c r="CK96" s="1" t="s">
        <v>659</v>
      </c>
      <c r="CL96" s="1" t="s">
        <v>117</v>
      </c>
      <c r="CM96" s="1" t="s">
        <v>1724</v>
      </c>
      <c r="CN96" s="1" t="s">
        <v>1204</v>
      </c>
      <c r="CO96" s="1" t="s">
        <v>1725</v>
      </c>
      <c r="CP96" s="1" t="s">
        <v>648</v>
      </c>
      <c r="CQ96" s="1" t="s">
        <v>1726</v>
      </c>
      <c r="CR96" s="1" t="s">
        <v>719</v>
      </c>
      <c r="CS96" s="1" t="s">
        <v>1133</v>
      </c>
      <c r="CT96" s="1" t="s">
        <v>1022</v>
      </c>
      <c r="CU96" s="1" t="s">
        <v>671</v>
      </c>
      <c r="CV96" s="1" t="s">
        <v>1487</v>
      </c>
      <c r="CW96" s="1" t="s">
        <v>1320</v>
      </c>
      <c r="CX96" s="1" t="s">
        <v>666</v>
      </c>
      <c r="CY96" s="1" t="s">
        <v>899</v>
      </c>
      <c r="CZ96" s="1" t="s">
        <v>662</v>
      </c>
      <c r="DA96" s="1" t="s">
        <v>767</v>
      </c>
      <c r="DB96" s="1" t="s">
        <v>986</v>
      </c>
      <c r="DC96" s="1" t="s">
        <v>824</v>
      </c>
      <c r="DD96" s="1" t="s">
        <v>1134</v>
      </c>
      <c r="DE96" s="1" t="s">
        <v>689</v>
      </c>
      <c r="DF96" s="1" t="s">
        <v>989</v>
      </c>
      <c r="DG96" s="1" t="s">
        <v>1727</v>
      </c>
      <c r="DH96" s="1" t="s">
        <v>687</v>
      </c>
      <c r="DI96" s="1" t="s">
        <v>993</v>
      </c>
      <c r="DJ96" s="1" t="s">
        <v>1166</v>
      </c>
      <c r="DK96" s="1" t="s">
        <v>1209</v>
      </c>
      <c r="DL96" s="1" t="s">
        <v>849</v>
      </c>
      <c r="DM96" s="1" t="s">
        <v>1728</v>
      </c>
      <c r="DN96" s="1" t="s">
        <v>1114</v>
      </c>
      <c r="DO96" s="1" t="s">
        <v>1170</v>
      </c>
      <c r="DP96" s="1" t="s">
        <v>69</v>
      </c>
      <c r="DQ96" s="1" t="s">
        <v>879</v>
      </c>
    </row>
    <row r="97" spans="1:121" x14ac:dyDescent="0.25">
      <c r="A97" s="1" t="s">
        <v>166</v>
      </c>
      <c r="B97" s="1">
        <v>46731</v>
      </c>
      <c r="C97" s="1">
        <v>40</v>
      </c>
      <c r="D97" s="1">
        <v>24</v>
      </c>
      <c r="E97" s="1">
        <v>66</v>
      </c>
      <c r="F97" s="1">
        <v>304</v>
      </c>
      <c r="G97" s="1">
        <v>3</v>
      </c>
      <c r="H97" s="1">
        <v>290</v>
      </c>
      <c r="I97" s="1">
        <v>3</v>
      </c>
      <c r="J97" s="1">
        <v>172</v>
      </c>
      <c r="K97" s="1">
        <v>9</v>
      </c>
      <c r="L97" s="1">
        <v>4703</v>
      </c>
      <c r="M97" s="1">
        <v>70</v>
      </c>
      <c r="N97" s="1">
        <v>61</v>
      </c>
      <c r="O97" s="1">
        <v>10</v>
      </c>
      <c r="P97" s="1">
        <v>76</v>
      </c>
      <c r="Q97" s="1">
        <v>59</v>
      </c>
      <c r="R97" s="1">
        <v>66</v>
      </c>
      <c r="S97" s="1">
        <v>23</v>
      </c>
      <c r="T97" s="1">
        <v>40</v>
      </c>
      <c r="U97" s="1">
        <v>8</v>
      </c>
      <c r="V97" s="1">
        <v>172</v>
      </c>
      <c r="W97" s="1">
        <v>32</v>
      </c>
      <c r="X97" s="1">
        <v>71</v>
      </c>
      <c r="Y97" s="1">
        <v>1533</v>
      </c>
      <c r="Z97" s="1">
        <v>33</v>
      </c>
      <c r="AA97" s="1">
        <v>819</v>
      </c>
      <c r="AB97" s="1">
        <v>44</v>
      </c>
      <c r="AC97" s="1">
        <v>49</v>
      </c>
      <c r="AD97" s="1" t="s">
        <v>161</v>
      </c>
      <c r="AE97" s="1">
        <v>498</v>
      </c>
      <c r="AF97" s="1" t="s">
        <v>688</v>
      </c>
      <c r="AG97" s="1" t="s">
        <v>1320</v>
      </c>
      <c r="AH97" s="1" t="s">
        <v>760</v>
      </c>
      <c r="AI97" s="1" t="s">
        <v>1241</v>
      </c>
      <c r="AJ97" s="1" t="s">
        <v>741</v>
      </c>
      <c r="AK97" s="1" t="s">
        <v>1298</v>
      </c>
      <c r="AL97" s="1" t="s">
        <v>951</v>
      </c>
      <c r="AM97" s="1" t="s">
        <v>1719</v>
      </c>
      <c r="AN97" s="1" t="s">
        <v>1706</v>
      </c>
      <c r="AO97" s="1" t="s">
        <v>1554</v>
      </c>
      <c r="AP97" s="1" t="s">
        <v>1400</v>
      </c>
      <c r="AQ97" s="1" t="s">
        <v>688</v>
      </c>
      <c r="AR97" s="1" t="s">
        <v>620</v>
      </c>
      <c r="AS97" s="1" t="s">
        <v>993</v>
      </c>
      <c r="AT97" s="1" t="s">
        <v>1087</v>
      </c>
      <c r="AU97" s="1" t="s">
        <v>680</v>
      </c>
      <c r="AV97" s="1" t="s">
        <v>704</v>
      </c>
      <c r="AW97" s="1" t="s">
        <v>1316</v>
      </c>
      <c r="AX97" s="1" t="s">
        <v>1450</v>
      </c>
      <c r="AY97" s="1" t="s">
        <v>675</v>
      </c>
      <c r="AZ97" s="1" t="s">
        <v>1675</v>
      </c>
      <c r="BA97" s="1" t="s">
        <v>637</v>
      </c>
      <c r="BB97" s="1" t="s">
        <v>644</v>
      </c>
      <c r="BC97" s="1" t="s">
        <v>1295</v>
      </c>
      <c r="BD97" s="1" t="s">
        <v>1251</v>
      </c>
      <c r="BE97" s="1" t="s">
        <v>682</v>
      </c>
      <c r="BF97" s="1" t="s">
        <v>1094</v>
      </c>
      <c r="BG97" s="1" t="s">
        <v>1331</v>
      </c>
      <c r="BH97" s="1" t="s">
        <v>969</v>
      </c>
      <c r="BI97" s="1" t="s">
        <v>637</v>
      </c>
      <c r="BJ97" s="1" t="s">
        <v>646</v>
      </c>
      <c r="BK97" s="1" t="s">
        <v>766</v>
      </c>
      <c r="BL97" s="1" t="s">
        <v>1351</v>
      </c>
      <c r="BM97" s="1" t="s">
        <v>10</v>
      </c>
      <c r="BN97" s="1" t="s">
        <v>1050</v>
      </c>
      <c r="BO97" s="1" t="s">
        <v>855</v>
      </c>
      <c r="BP97" s="1" t="s">
        <v>1729</v>
      </c>
      <c r="BQ97" s="1" t="s">
        <v>720</v>
      </c>
      <c r="BR97" s="1" t="s">
        <v>702</v>
      </c>
      <c r="BS97" s="1" t="s">
        <v>1099</v>
      </c>
      <c r="BT97" s="1" t="s">
        <v>927</v>
      </c>
      <c r="BU97" s="1" t="s">
        <v>887</v>
      </c>
      <c r="BV97" s="1" t="s">
        <v>623</v>
      </c>
      <c r="BW97" s="1" t="s">
        <v>1300</v>
      </c>
      <c r="BX97" s="1" t="s">
        <v>1602</v>
      </c>
      <c r="BY97" s="1" t="s">
        <v>1730</v>
      </c>
      <c r="BZ97" s="1" t="s">
        <v>636</v>
      </c>
      <c r="CA97" s="1" t="s">
        <v>986</v>
      </c>
      <c r="CB97" s="1" t="s">
        <v>674</v>
      </c>
      <c r="CC97" s="1" t="s">
        <v>69</v>
      </c>
      <c r="CD97" s="1" t="s">
        <v>778</v>
      </c>
      <c r="CE97" s="1" t="s">
        <v>1731</v>
      </c>
      <c r="CF97" s="1" t="s">
        <v>1716</v>
      </c>
      <c r="CG97" s="1" t="s">
        <v>769</v>
      </c>
      <c r="CH97" s="1" t="s">
        <v>991</v>
      </c>
      <c r="CI97" s="1" t="s">
        <v>978</v>
      </c>
      <c r="CJ97" s="1" t="s">
        <v>935</v>
      </c>
      <c r="CK97" s="1" t="s">
        <v>659</v>
      </c>
      <c r="CL97" s="1" t="s">
        <v>117</v>
      </c>
      <c r="CM97" s="1" t="s">
        <v>1553</v>
      </c>
      <c r="CN97" s="1" t="s">
        <v>1204</v>
      </c>
      <c r="CO97" s="1" t="s">
        <v>1230</v>
      </c>
      <c r="CP97" s="1" t="s">
        <v>623</v>
      </c>
      <c r="CQ97" s="1" t="s">
        <v>1726</v>
      </c>
      <c r="CR97" s="1" t="s">
        <v>668</v>
      </c>
      <c r="CS97" s="1" t="s">
        <v>1133</v>
      </c>
      <c r="CT97" s="1" t="s">
        <v>1264</v>
      </c>
      <c r="CU97" s="1" t="s">
        <v>1707</v>
      </c>
      <c r="CV97" s="1" t="s">
        <v>1455</v>
      </c>
      <c r="CW97" s="1" t="s">
        <v>1346</v>
      </c>
      <c r="CX97" s="1" t="s">
        <v>666</v>
      </c>
      <c r="CY97" s="1" t="s">
        <v>899</v>
      </c>
      <c r="CZ97" s="1" t="s">
        <v>662</v>
      </c>
      <c r="DA97" s="1" t="s">
        <v>767</v>
      </c>
      <c r="DB97" s="1" t="s">
        <v>986</v>
      </c>
      <c r="DC97" s="1" t="s">
        <v>851</v>
      </c>
      <c r="DD97" s="1" t="s">
        <v>1134</v>
      </c>
      <c r="DE97" s="1" t="s">
        <v>631</v>
      </c>
      <c r="DF97" s="1" t="s">
        <v>795</v>
      </c>
      <c r="DG97" s="1" t="s">
        <v>1732</v>
      </c>
      <c r="DH97" s="1" t="s">
        <v>687</v>
      </c>
      <c r="DI97" s="1" t="s">
        <v>646</v>
      </c>
      <c r="DJ97" s="1" t="s">
        <v>1010</v>
      </c>
      <c r="DK97" s="1" t="s">
        <v>1107</v>
      </c>
      <c r="DL97" s="1" t="s">
        <v>613</v>
      </c>
      <c r="DM97" s="1" t="s">
        <v>1733</v>
      </c>
      <c r="DN97" s="1" t="s">
        <v>790</v>
      </c>
      <c r="DO97" s="1" t="s">
        <v>1181</v>
      </c>
      <c r="DP97" s="1" t="s">
        <v>69</v>
      </c>
      <c r="DQ97" s="1" t="s">
        <v>879</v>
      </c>
    </row>
    <row r="98" spans="1:121" x14ac:dyDescent="0.25">
      <c r="A98" s="1" t="s">
        <v>167</v>
      </c>
      <c r="B98" s="1">
        <v>46735</v>
      </c>
      <c r="C98" s="1">
        <v>40</v>
      </c>
      <c r="D98" s="1">
        <v>24</v>
      </c>
      <c r="E98" s="1">
        <v>66</v>
      </c>
      <c r="F98" s="1">
        <v>304</v>
      </c>
      <c r="G98" s="1">
        <v>3</v>
      </c>
      <c r="H98" s="1">
        <v>290</v>
      </c>
      <c r="I98" s="1">
        <v>3</v>
      </c>
      <c r="J98" s="1">
        <v>173</v>
      </c>
      <c r="K98" s="1">
        <v>9</v>
      </c>
      <c r="L98" s="1">
        <v>4707</v>
      </c>
      <c r="M98" s="1">
        <v>70</v>
      </c>
      <c r="N98" s="1">
        <v>61</v>
      </c>
      <c r="O98" s="1">
        <v>10</v>
      </c>
      <c r="P98" s="1">
        <v>73</v>
      </c>
      <c r="Q98" s="1">
        <v>59</v>
      </c>
      <c r="R98" s="1">
        <v>66</v>
      </c>
      <c r="S98" s="1">
        <v>23</v>
      </c>
      <c r="T98" s="1">
        <v>43</v>
      </c>
      <c r="U98" s="1">
        <v>8</v>
      </c>
      <c r="V98" s="1">
        <v>172</v>
      </c>
      <c r="W98" s="1">
        <v>32</v>
      </c>
      <c r="X98" s="1">
        <v>71</v>
      </c>
      <c r="Y98" s="1">
        <v>1534</v>
      </c>
      <c r="Z98" s="1">
        <v>33</v>
      </c>
      <c r="AA98" s="1">
        <v>820</v>
      </c>
      <c r="AB98" s="1">
        <v>44</v>
      </c>
      <c r="AC98" s="1">
        <v>49</v>
      </c>
      <c r="AD98" s="1" t="s">
        <v>161</v>
      </c>
      <c r="AE98" s="1">
        <v>503</v>
      </c>
      <c r="AF98" s="1" t="s">
        <v>872</v>
      </c>
      <c r="AG98" s="1" t="s">
        <v>1346</v>
      </c>
      <c r="AH98" s="1" t="s">
        <v>820</v>
      </c>
      <c r="AI98" s="1" t="s">
        <v>1198</v>
      </c>
      <c r="AJ98" s="1" t="s">
        <v>767</v>
      </c>
      <c r="AK98" s="1" t="s">
        <v>1083</v>
      </c>
      <c r="AL98" s="1" t="s">
        <v>681</v>
      </c>
      <c r="AM98" s="1" t="s">
        <v>1734</v>
      </c>
      <c r="AN98" s="1" t="s">
        <v>1712</v>
      </c>
      <c r="AO98" s="1" t="s">
        <v>1193</v>
      </c>
      <c r="AP98" s="1" t="s">
        <v>1400</v>
      </c>
      <c r="AQ98" s="1" t="s">
        <v>847</v>
      </c>
      <c r="AR98" s="1" t="s">
        <v>620</v>
      </c>
      <c r="AS98" s="1" t="s">
        <v>993</v>
      </c>
      <c r="AT98" s="1" t="s">
        <v>1087</v>
      </c>
      <c r="AU98" s="1" t="s">
        <v>680</v>
      </c>
      <c r="AV98" s="1" t="s">
        <v>883</v>
      </c>
      <c r="AW98" s="1" t="s">
        <v>1185</v>
      </c>
      <c r="AX98" s="1" t="s">
        <v>1405</v>
      </c>
      <c r="AY98" s="1" t="s">
        <v>612</v>
      </c>
      <c r="AZ98" s="1" t="s">
        <v>1721</v>
      </c>
      <c r="BA98" s="1" t="s">
        <v>637</v>
      </c>
      <c r="BB98" s="1" t="s">
        <v>644</v>
      </c>
      <c r="BC98" s="1" t="s">
        <v>1295</v>
      </c>
      <c r="BD98" s="1" t="s">
        <v>1251</v>
      </c>
      <c r="BE98" s="1" t="s">
        <v>682</v>
      </c>
      <c r="BF98" s="1" t="s">
        <v>1202</v>
      </c>
      <c r="BG98" s="1" t="s">
        <v>1400</v>
      </c>
      <c r="BH98" s="1" t="s">
        <v>631</v>
      </c>
      <c r="BI98" s="1" t="s">
        <v>637</v>
      </c>
      <c r="BJ98" s="1" t="s">
        <v>646</v>
      </c>
      <c r="BK98" s="1" t="s">
        <v>766</v>
      </c>
      <c r="BL98" s="1" t="s">
        <v>1351</v>
      </c>
      <c r="BM98" s="1" t="s">
        <v>10</v>
      </c>
      <c r="BN98" s="1" t="s">
        <v>1050</v>
      </c>
      <c r="BO98" s="1" t="s">
        <v>831</v>
      </c>
      <c r="BP98" s="1" t="s">
        <v>1729</v>
      </c>
      <c r="BQ98" s="1" t="s">
        <v>720</v>
      </c>
      <c r="BR98" s="1" t="s">
        <v>702</v>
      </c>
      <c r="BS98" s="1" t="s">
        <v>1099</v>
      </c>
      <c r="BT98" s="1" t="s">
        <v>1221</v>
      </c>
      <c r="BU98" s="1" t="s">
        <v>643</v>
      </c>
      <c r="BV98" s="1" t="s">
        <v>623</v>
      </c>
      <c r="BW98" s="1" t="s">
        <v>1300</v>
      </c>
      <c r="BX98" s="1" t="s">
        <v>1587</v>
      </c>
      <c r="BY98" s="1" t="s">
        <v>1735</v>
      </c>
      <c r="BZ98" s="1" t="s">
        <v>1320</v>
      </c>
      <c r="CA98" s="1" t="s">
        <v>986</v>
      </c>
      <c r="CB98" s="1" t="s">
        <v>662</v>
      </c>
      <c r="CC98" s="1" t="s">
        <v>69</v>
      </c>
      <c r="CD98" s="1" t="s">
        <v>714</v>
      </c>
      <c r="CE98" s="1" t="s">
        <v>1736</v>
      </c>
      <c r="CF98" s="1" t="s">
        <v>1560</v>
      </c>
      <c r="CG98" s="1" t="s">
        <v>769</v>
      </c>
      <c r="CH98" s="1" t="s">
        <v>991</v>
      </c>
      <c r="CI98" s="1" t="s">
        <v>978</v>
      </c>
      <c r="CJ98" s="1" t="s">
        <v>954</v>
      </c>
      <c r="CK98" s="1" t="s">
        <v>978</v>
      </c>
      <c r="CL98" s="1" t="s">
        <v>117</v>
      </c>
      <c r="CM98" s="1" t="s">
        <v>1523</v>
      </c>
      <c r="CN98" s="1" t="s">
        <v>1234</v>
      </c>
      <c r="CO98" s="1" t="s">
        <v>1662</v>
      </c>
      <c r="CP98" s="1" t="s">
        <v>623</v>
      </c>
      <c r="CQ98" s="1" t="s">
        <v>1737</v>
      </c>
      <c r="CR98" s="1" t="s">
        <v>668</v>
      </c>
      <c r="CS98" s="1" t="s">
        <v>1133</v>
      </c>
      <c r="CT98" s="1" t="s">
        <v>1264</v>
      </c>
      <c r="CU98" s="1" t="s">
        <v>1590</v>
      </c>
      <c r="CV98" s="1" t="s">
        <v>1455</v>
      </c>
      <c r="CW98" s="1" t="s">
        <v>1355</v>
      </c>
      <c r="CX98" s="1" t="s">
        <v>839</v>
      </c>
      <c r="CY98" s="1" t="s">
        <v>934</v>
      </c>
      <c r="CZ98" s="1" t="s">
        <v>662</v>
      </c>
      <c r="DA98" s="1" t="s">
        <v>702</v>
      </c>
      <c r="DB98" s="1" t="s">
        <v>986</v>
      </c>
      <c r="DC98" s="1" t="s">
        <v>824</v>
      </c>
      <c r="DD98" s="1" t="s">
        <v>935</v>
      </c>
      <c r="DE98" s="1" t="s">
        <v>631</v>
      </c>
      <c r="DF98" s="1" t="s">
        <v>795</v>
      </c>
      <c r="DG98" s="1" t="s">
        <v>1432</v>
      </c>
      <c r="DH98" s="1" t="s">
        <v>713</v>
      </c>
      <c r="DI98" s="1" t="s">
        <v>646</v>
      </c>
      <c r="DJ98" s="1" t="s">
        <v>1166</v>
      </c>
      <c r="DK98" s="1" t="s">
        <v>1107</v>
      </c>
      <c r="DL98" s="1" t="s">
        <v>613</v>
      </c>
      <c r="DM98" s="1" t="s">
        <v>1738</v>
      </c>
      <c r="DN98" s="1" t="s">
        <v>1114</v>
      </c>
      <c r="DO98" s="1" t="s">
        <v>914</v>
      </c>
      <c r="DP98" s="1" t="s">
        <v>69</v>
      </c>
      <c r="DQ98" s="1" t="s">
        <v>879</v>
      </c>
    </row>
    <row r="99" spans="1:121" x14ac:dyDescent="0.25">
      <c r="A99" s="1" t="s">
        <v>168</v>
      </c>
      <c r="B99" s="1">
        <v>46625</v>
      </c>
      <c r="C99" s="1">
        <v>40</v>
      </c>
      <c r="D99" s="1">
        <v>24</v>
      </c>
      <c r="E99" s="1">
        <v>66</v>
      </c>
      <c r="F99" s="1">
        <v>302</v>
      </c>
      <c r="G99" s="1">
        <v>3</v>
      </c>
      <c r="H99" s="1">
        <v>288</v>
      </c>
      <c r="I99" s="1">
        <v>3</v>
      </c>
      <c r="J99" s="1">
        <v>173</v>
      </c>
      <c r="K99" s="1">
        <v>9</v>
      </c>
      <c r="L99" s="1">
        <v>4700</v>
      </c>
      <c r="M99" s="1">
        <v>70</v>
      </c>
      <c r="N99" s="1">
        <v>61</v>
      </c>
      <c r="O99" s="1">
        <v>10</v>
      </c>
      <c r="P99" s="1">
        <v>71</v>
      </c>
      <c r="Q99" s="1">
        <v>59</v>
      </c>
      <c r="R99" s="1">
        <v>67</v>
      </c>
      <c r="S99" s="1">
        <v>23</v>
      </c>
      <c r="T99" s="1">
        <v>45</v>
      </c>
      <c r="U99" s="1">
        <v>8</v>
      </c>
      <c r="V99" s="1">
        <v>172</v>
      </c>
      <c r="W99" s="1">
        <v>32</v>
      </c>
      <c r="X99" s="1">
        <v>70</v>
      </c>
      <c r="Y99" s="1">
        <v>1528</v>
      </c>
      <c r="Z99" s="1">
        <v>32</v>
      </c>
      <c r="AA99" s="1">
        <v>819</v>
      </c>
      <c r="AB99" s="1">
        <v>44</v>
      </c>
      <c r="AC99" s="1">
        <v>49</v>
      </c>
      <c r="AD99" s="1" t="s">
        <v>161</v>
      </c>
      <c r="AE99" s="1">
        <v>500</v>
      </c>
      <c r="AF99" s="1" t="s">
        <v>686</v>
      </c>
      <c r="AG99" s="1" t="s">
        <v>1232</v>
      </c>
      <c r="AH99" s="1" t="s">
        <v>1427</v>
      </c>
      <c r="AI99" s="1" t="s">
        <v>1286</v>
      </c>
      <c r="AJ99" s="1" t="s">
        <v>912</v>
      </c>
      <c r="AK99" s="1" t="s">
        <v>966</v>
      </c>
      <c r="AL99" s="1" t="s">
        <v>681</v>
      </c>
      <c r="AM99" s="1" t="s">
        <v>1622</v>
      </c>
      <c r="AN99" s="1" t="s">
        <v>1651</v>
      </c>
      <c r="AO99" s="1" t="s">
        <v>1193</v>
      </c>
      <c r="AP99" s="1" t="s">
        <v>1331</v>
      </c>
      <c r="AQ99" s="1" t="s">
        <v>988</v>
      </c>
      <c r="AR99" s="1" t="s">
        <v>620</v>
      </c>
      <c r="AS99" s="1" t="s">
        <v>993</v>
      </c>
      <c r="AT99" s="1" t="s">
        <v>1087</v>
      </c>
      <c r="AU99" s="1" t="s">
        <v>680</v>
      </c>
      <c r="AV99" s="1" t="s">
        <v>883</v>
      </c>
      <c r="AW99" s="1" t="s">
        <v>1443</v>
      </c>
      <c r="AX99" s="1" t="s">
        <v>1668</v>
      </c>
      <c r="AY99" s="1" t="s">
        <v>612</v>
      </c>
      <c r="AZ99" s="1" t="s">
        <v>1086</v>
      </c>
      <c r="BA99" s="1" t="s">
        <v>766</v>
      </c>
      <c r="BB99" s="1" t="s">
        <v>644</v>
      </c>
      <c r="BC99" s="1" t="s">
        <v>677</v>
      </c>
      <c r="BD99" s="1" t="s">
        <v>1251</v>
      </c>
      <c r="BE99" s="1" t="s">
        <v>1050</v>
      </c>
      <c r="BF99" s="1" t="s">
        <v>1202</v>
      </c>
      <c r="BG99" s="1" t="s">
        <v>839</v>
      </c>
      <c r="BH99" s="1" t="s">
        <v>969</v>
      </c>
      <c r="BI99" s="1" t="s">
        <v>637</v>
      </c>
      <c r="BJ99" s="1" t="s">
        <v>646</v>
      </c>
      <c r="BK99" s="1" t="s">
        <v>766</v>
      </c>
      <c r="BL99" s="1" t="s">
        <v>1351</v>
      </c>
      <c r="BM99" s="1" t="s">
        <v>10</v>
      </c>
      <c r="BN99" s="1" t="s">
        <v>1050</v>
      </c>
      <c r="BO99" s="1" t="s">
        <v>831</v>
      </c>
      <c r="BP99" s="1" t="s">
        <v>1572</v>
      </c>
      <c r="BQ99" s="1" t="s">
        <v>720</v>
      </c>
      <c r="BR99" s="1" t="s">
        <v>702</v>
      </c>
      <c r="BS99" s="1" t="s">
        <v>875</v>
      </c>
      <c r="BT99" s="1" t="s">
        <v>675</v>
      </c>
      <c r="BU99" s="1" t="s">
        <v>643</v>
      </c>
      <c r="BV99" s="1" t="s">
        <v>623</v>
      </c>
      <c r="BW99" s="1" t="s">
        <v>1300</v>
      </c>
      <c r="BX99" s="1" t="s">
        <v>1739</v>
      </c>
      <c r="BY99" s="1" t="s">
        <v>1740</v>
      </c>
      <c r="BZ99" s="1" t="s">
        <v>703</v>
      </c>
      <c r="CA99" s="1" t="s">
        <v>986</v>
      </c>
      <c r="CB99" s="1" t="s">
        <v>662</v>
      </c>
      <c r="CC99" s="1" t="s">
        <v>69</v>
      </c>
      <c r="CD99" s="1" t="s">
        <v>778</v>
      </c>
      <c r="CE99" s="1" t="s">
        <v>1741</v>
      </c>
      <c r="CF99" s="1" t="s">
        <v>1560</v>
      </c>
      <c r="CG99" s="1" t="s">
        <v>769</v>
      </c>
      <c r="CH99" s="1" t="s">
        <v>620</v>
      </c>
      <c r="CI99" s="1" t="s">
        <v>659</v>
      </c>
      <c r="CJ99" s="1" t="s">
        <v>954</v>
      </c>
      <c r="CK99" s="1" t="s">
        <v>978</v>
      </c>
      <c r="CL99" s="1" t="s">
        <v>117</v>
      </c>
      <c r="CM99" s="1" t="s">
        <v>1429</v>
      </c>
      <c r="CN99" s="1" t="s">
        <v>1179</v>
      </c>
      <c r="CO99" s="1" t="s">
        <v>1261</v>
      </c>
      <c r="CP99" s="1" t="s">
        <v>623</v>
      </c>
      <c r="CQ99" s="1" t="s">
        <v>1742</v>
      </c>
      <c r="CR99" s="1" t="s">
        <v>668</v>
      </c>
      <c r="CS99" s="1" t="s">
        <v>1133</v>
      </c>
      <c r="CT99" s="1" t="s">
        <v>1022</v>
      </c>
      <c r="CU99" s="1" t="s">
        <v>784</v>
      </c>
      <c r="CV99" s="1" t="s">
        <v>753</v>
      </c>
      <c r="CW99" s="1" t="s">
        <v>1320</v>
      </c>
      <c r="CX99" s="1" t="s">
        <v>668</v>
      </c>
      <c r="CY99" s="1" t="s">
        <v>740</v>
      </c>
      <c r="CZ99" s="1" t="s">
        <v>662</v>
      </c>
      <c r="DA99" s="1" t="s">
        <v>897</v>
      </c>
      <c r="DB99" s="1" t="s">
        <v>986</v>
      </c>
      <c r="DC99" s="1" t="s">
        <v>1157</v>
      </c>
      <c r="DD99" s="1" t="s">
        <v>954</v>
      </c>
      <c r="DE99" s="1" t="s">
        <v>925</v>
      </c>
      <c r="DF99" s="1" t="s">
        <v>1224</v>
      </c>
      <c r="DG99" s="1" t="s">
        <v>1743</v>
      </c>
      <c r="DH99" s="1" t="s">
        <v>713</v>
      </c>
      <c r="DI99" s="1" t="s">
        <v>1084</v>
      </c>
      <c r="DJ99" s="1" t="s">
        <v>1010</v>
      </c>
      <c r="DK99" s="1" t="s">
        <v>1139</v>
      </c>
      <c r="DL99" s="1" t="s">
        <v>1005</v>
      </c>
      <c r="DM99" s="1" t="s">
        <v>1744</v>
      </c>
      <c r="DN99" s="1" t="s">
        <v>951</v>
      </c>
      <c r="DO99" s="1" t="s">
        <v>957</v>
      </c>
      <c r="DP99" s="1" t="s">
        <v>69</v>
      </c>
      <c r="DQ99" s="1" t="s">
        <v>827</v>
      </c>
    </row>
    <row r="100" spans="1:121" x14ac:dyDescent="0.25">
      <c r="A100" s="1" t="s">
        <v>169</v>
      </c>
      <c r="B100" s="1">
        <v>46602</v>
      </c>
      <c r="C100" s="1">
        <v>40</v>
      </c>
      <c r="D100" s="1">
        <v>24</v>
      </c>
      <c r="E100" s="1">
        <v>67</v>
      </c>
      <c r="F100" s="1">
        <v>300</v>
      </c>
      <c r="G100" s="1">
        <v>3</v>
      </c>
      <c r="H100" s="1">
        <v>289</v>
      </c>
      <c r="I100" s="1">
        <v>3</v>
      </c>
      <c r="J100" s="1">
        <v>175</v>
      </c>
      <c r="K100" s="1">
        <v>9</v>
      </c>
      <c r="L100" s="1">
        <v>4692</v>
      </c>
      <c r="M100" s="1">
        <v>70</v>
      </c>
      <c r="N100" s="1">
        <v>61</v>
      </c>
      <c r="O100" s="1">
        <v>10</v>
      </c>
      <c r="P100" s="1">
        <v>71</v>
      </c>
      <c r="Q100" s="1">
        <v>62</v>
      </c>
      <c r="R100" s="1">
        <v>67</v>
      </c>
      <c r="S100" s="1">
        <v>23</v>
      </c>
      <c r="T100" s="1">
        <v>45</v>
      </c>
      <c r="U100" s="1">
        <v>8</v>
      </c>
      <c r="V100" s="1">
        <v>172</v>
      </c>
      <c r="W100" s="1">
        <v>31</v>
      </c>
      <c r="X100" s="1">
        <v>70</v>
      </c>
      <c r="Y100" s="1">
        <v>1526</v>
      </c>
      <c r="Z100" s="1">
        <v>32</v>
      </c>
      <c r="AA100" s="1">
        <v>819</v>
      </c>
      <c r="AB100" s="1">
        <v>44</v>
      </c>
      <c r="AC100" s="1">
        <v>49</v>
      </c>
      <c r="AD100" s="1" t="s">
        <v>161</v>
      </c>
      <c r="AE100" s="1">
        <v>503</v>
      </c>
      <c r="AF100" s="1" t="s">
        <v>816</v>
      </c>
      <c r="AG100" s="1" t="s">
        <v>1232</v>
      </c>
      <c r="AH100" s="1" t="s">
        <v>792</v>
      </c>
      <c r="AI100" s="1" t="s">
        <v>1198</v>
      </c>
      <c r="AJ100" s="1" t="s">
        <v>830</v>
      </c>
      <c r="AK100" s="1" t="s">
        <v>874</v>
      </c>
      <c r="AL100" s="1" t="s">
        <v>681</v>
      </c>
      <c r="AM100" s="1" t="s">
        <v>1607</v>
      </c>
      <c r="AN100" s="1" t="s">
        <v>1608</v>
      </c>
      <c r="AO100" s="1" t="s">
        <v>1381</v>
      </c>
      <c r="AP100" s="1" t="s">
        <v>1331</v>
      </c>
      <c r="AQ100" s="1" t="s">
        <v>608</v>
      </c>
      <c r="AR100" s="1" t="s">
        <v>620</v>
      </c>
      <c r="AS100" s="1" t="s">
        <v>993</v>
      </c>
      <c r="AT100" s="1" t="s">
        <v>1087</v>
      </c>
      <c r="AU100" s="1" t="s">
        <v>680</v>
      </c>
      <c r="AV100" s="1" t="s">
        <v>883</v>
      </c>
      <c r="AW100" s="1" t="s">
        <v>864</v>
      </c>
      <c r="AX100" s="1" t="s">
        <v>1450</v>
      </c>
      <c r="AY100" s="1" t="s">
        <v>612</v>
      </c>
      <c r="AZ100" s="1" t="s">
        <v>1086</v>
      </c>
      <c r="BA100" s="1" t="s">
        <v>766</v>
      </c>
      <c r="BB100" s="1" t="s">
        <v>644</v>
      </c>
      <c r="BC100" s="1" t="s">
        <v>768</v>
      </c>
      <c r="BD100" s="1" t="s">
        <v>1251</v>
      </c>
      <c r="BE100" s="1" t="s">
        <v>1050</v>
      </c>
      <c r="BF100" s="1" t="s">
        <v>1202</v>
      </c>
      <c r="BG100" s="1" t="s">
        <v>839</v>
      </c>
      <c r="BH100" s="1" t="s">
        <v>609</v>
      </c>
      <c r="BI100" s="1" t="s">
        <v>637</v>
      </c>
      <c r="BJ100" s="1" t="s">
        <v>646</v>
      </c>
      <c r="BK100" s="1" t="s">
        <v>637</v>
      </c>
      <c r="BL100" s="1" t="s">
        <v>1011</v>
      </c>
      <c r="BM100" s="1" t="s">
        <v>10</v>
      </c>
      <c r="BN100" s="1" t="s">
        <v>682</v>
      </c>
      <c r="BO100" s="1" t="s">
        <v>1745</v>
      </c>
      <c r="BP100" s="1" t="s">
        <v>1376</v>
      </c>
      <c r="BQ100" s="1" t="s">
        <v>720</v>
      </c>
      <c r="BR100" s="1" t="s">
        <v>702</v>
      </c>
      <c r="BS100" s="1" t="s">
        <v>905</v>
      </c>
      <c r="BT100" s="1" t="s">
        <v>811</v>
      </c>
      <c r="BU100" s="1" t="s">
        <v>643</v>
      </c>
      <c r="BV100" s="1" t="s">
        <v>1056</v>
      </c>
      <c r="BW100" s="1" t="s">
        <v>1300</v>
      </c>
      <c r="BX100" s="1" t="s">
        <v>1746</v>
      </c>
      <c r="BY100" s="1" t="s">
        <v>1747</v>
      </c>
      <c r="BZ100" s="1" t="s">
        <v>1232</v>
      </c>
      <c r="CA100" s="1" t="s">
        <v>986</v>
      </c>
      <c r="CB100" s="1" t="s">
        <v>662</v>
      </c>
      <c r="CC100" s="1" t="s">
        <v>69</v>
      </c>
      <c r="CD100" s="1" t="s">
        <v>654</v>
      </c>
      <c r="CE100" s="1" t="s">
        <v>1748</v>
      </c>
      <c r="CF100" s="1" t="s">
        <v>1749</v>
      </c>
      <c r="CG100" s="1" t="s">
        <v>769</v>
      </c>
      <c r="CH100" s="1" t="s">
        <v>620</v>
      </c>
      <c r="CI100" s="1" t="s">
        <v>659</v>
      </c>
      <c r="CJ100" s="1" t="s">
        <v>954</v>
      </c>
      <c r="CK100" s="1" t="s">
        <v>1300</v>
      </c>
      <c r="CL100" s="1" t="s">
        <v>117</v>
      </c>
      <c r="CM100" s="1" t="s">
        <v>1553</v>
      </c>
      <c r="CN100" s="1" t="s">
        <v>1204</v>
      </c>
      <c r="CO100" s="1" t="s">
        <v>944</v>
      </c>
      <c r="CP100" s="1" t="s">
        <v>623</v>
      </c>
      <c r="CQ100" s="1" t="s">
        <v>1742</v>
      </c>
      <c r="CR100" s="1" t="s">
        <v>668</v>
      </c>
      <c r="CS100" s="1" t="s">
        <v>1133</v>
      </c>
      <c r="CT100" s="1" t="s">
        <v>1022</v>
      </c>
      <c r="CU100" s="1" t="s">
        <v>1000</v>
      </c>
      <c r="CV100" s="1" t="s">
        <v>1231</v>
      </c>
      <c r="CW100" s="1" t="s">
        <v>1338</v>
      </c>
      <c r="CX100" s="1" t="s">
        <v>668</v>
      </c>
      <c r="CY100" s="1" t="s">
        <v>740</v>
      </c>
      <c r="CZ100" s="1" t="s">
        <v>662</v>
      </c>
      <c r="DA100" s="1" t="s">
        <v>897</v>
      </c>
      <c r="DB100" s="1" t="s">
        <v>986</v>
      </c>
      <c r="DC100" s="1" t="s">
        <v>952</v>
      </c>
      <c r="DD100" s="1" t="s">
        <v>954</v>
      </c>
      <c r="DE100" s="1" t="s">
        <v>925</v>
      </c>
      <c r="DF100" s="1" t="s">
        <v>928</v>
      </c>
      <c r="DG100" s="1" t="s">
        <v>1743</v>
      </c>
      <c r="DH100" s="1" t="s">
        <v>713</v>
      </c>
      <c r="DI100" s="1" t="s">
        <v>1084</v>
      </c>
      <c r="DJ100" s="1" t="s">
        <v>1010</v>
      </c>
      <c r="DK100" s="1" t="s">
        <v>1139</v>
      </c>
      <c r="DL100" s="1" t="s">
        <v>613</v>
      </c>
      <c r="DM100" s="1" t="s">
        <v>1750</v>
      </c>
      <c r="DN100" s="1" t="s">
        <v>951</v>
      </c>
      <c r="DO100" s="1" t="s">
        <v>1151</v>
      </c>
      <c r="DP100" s="1" t="s">
        <v>69</v>
      </c>
      <c r="DQ100" s="1" t="s">
        <v>827</v>
      </c>
    </row>
    <row r="101" spans="1:121" x14ac:dyDescent="0.25">
      <c r="A101" s="1" t="s">
        <v>170</v>
      </c>
      <c r="B101" s="1">
        <v>46528</v>
      </c>
      <c r="C101" s="1">
        <v>40</v>
      </c>
      <c r="D101" s="1">
        <v>25</v>
      </c>
      <c r="E101" s="1">
        <v>67</v>
      </c>
      <c r="F101" s="1">
        <v>301</v>
      </c>
      <c r="G101" s="1">
        <v>3</v>
      </c>
      <c r="H101" s="1">
        <v>291</v>
      </c>
      <c r="I101" s="1">
        <v>3</v>
      </c>
      <c r="J101" s="1">
        <v>174</v>
      </c>
      <c r="K101" s="1">
        <v>9</v>
      </c>
      <c r="L101" s="1">
        <v>4684</v>
      </c>
      <c r="M101" s="1">
        <v>70</v>
      </c>
      <c r="N101" s="1">
        <v>61</v>
      </c>
      <c r="O101" s="1">
        <v>11</v>
      </c>
      <c r="P101" s="1">
        <v>71</v>
      </c>
      <c r="Q101" s="1">
        <v>62</v>
      </c>
      <c r="R101" s="1">
        <v>68</v>
      </c>
      <c r="S101" s="1">
        <v>23</v>
      </c>
      <c r="T101" s="1">
        <v>46</v>
      </c>
      <c r="U101" s="1">
        <v>8</v>
      </c>
      <c r="V101" s="1">
        <v>172</v>
      </c>
      <c r="W101" s="1">
        <v>31</v>
      </c>
      <c r="X101" s="1">
        <v>70</v>
      </c>
      <c r="Y101" s="1">
        <v>1526</v>
      </c>
      <c r="Z101" s="1">
        <v>33</v>
      </c>
      <c r="AA101" s="1">
        <v>821</v>
      </c>
      <c r="AB101" s="1">
        <v>44</v>
      </c>
      <c r="AC101" s="1">
        <v>49</v>
      </c>
      <c r="AD101" s="1" t="s">
        <v>161</v>
      </c>
      <c r="AE101" s="1">
        <v>498</v>
      </c>
      <c r="AF101" s="1" t="s">
        <v>730</v>
      </c>
      <c r="AG101" s="1" t="s">
        <v>1295</v>
      </c>
      <c r="AH101" s="1" t="s">
        <v>1427</v>
      </c>
      <c r="AI101" s="1" t="s">
        <v>1198</v>
      </c>
      <c r="AJ101" s="1" t="s">
        <v>765</v>
      </c>
      <c r="AK101" s="1" t="s">
        <v>874</v>
      </c>
      <c r="AL101" s="1" t="s">
        <v>681</v>
      </c>
      <c r="AM101" s="1" t="s">
        <v>1593</v>
      </c>
      <c r="AN101" s="1" t="s">
        <v>1463</v>
      </c>
      <c r="AO101" s="1" t="s">
        <v>1193</v>
      </c>
      <c r="AP101" s="1" t="s">
        <v>1331</v>
      </c>
      <c r="AQ101" s="1" t="s">
        <v>608</v>
      </c>
      <c r="AR101" s="1" t="s">
        <v>991</v>
      </c>
      <c r="AS101" s="1" t="s">
        <v>993</v>
      </c>
      <c r="AT101" s="1" t="s">
        <v>1087</v>
      </c>
      <c r="AU101" s="1" t="s">
        <v>680</v>
      </c>
      <c r="AV101" s="1" t="s">
        <v>993</v>
      </c>
      <c r="AW101" s="1" t="s">
        <v>837</v>
      </c>
      <c r="AX101" s="1" t="s">
        <v>963</v>
      </c>
      <c r="AY101" s="1" t="s">
        <v>811</v>
      </c>
      <c r="AZ101" s="1" t="s">
        <v>1086</v>
      </c>
      <c r="BA101" s="1" t="s">
        <v>766</v>
      </c>
      <c r="BB101" s="1" t="s">
        <v>644</v>
      </c>
      <c r="BC101" s="1" t="s">
        <v>768</v>
      </c>
      <c r="BD101" s="1" t="s">
        <v>873</v>
      </c>
      <c r="BE101" s="1" t="s">
        <v>1050</v>
      </c>
      <c r="BF101" s="1" t="s">
        <v>798</v>
      </c>
      <c r="BG101" s="1" t="s">
        <v>839</v>
      </c>
      <c r="BH101" s="1" t="s">
        <v>609</v>
      </c>
      <c r="BI101" s="1" t="s">
        <v>637</v>
      </c>
      <c r="BJ101" s="1" t="s">
        <v>646</v>
      </c>
      <c r="BK101" s="1" t="s">
        <v>637</v>
      </c>
      <c r="BL101" s="1" t="s">
        <v>1011</v>
      </c>
      <c r="BM101" s="1" t="s">
        <v>10</v>
      </c>
      <c r="BN101" s="1" t="s">
        <v>1015</v>
      </c>
      <c r="BO101" s="1" t="s">
        <v>1698</v>
      </c>
      <c r="BP101" s="1" t="s">
        <v>1440</v>
      </c>
      <c r="BQ101" s="1" t="s">
        <v>720</v>
      </c>
      <c r="BR101" s="1" t="s">
        <v>702</v>
      </c>
      <c r="BS101" s="1" t="s">
        <v>1115</v>
      </c>
      <c r="BT101" s="1" t="s">
        <v>897</v>
      </c>
      <c r="BU101" s="1" t="s">
        <v>643</v>
      </c>
      <c r="BV101" s="1" t="s">
        <v>1056</v>
      </c>
      <c r="BW101" s="1" t="s">
        <v>1300</v>
      </c>
      <c r="BX101" s="1" t="s">
        <v>1751</v>
      </c>
      <c r="BY101" s="1" t="s">
        <v>1752</v>
      </c>
      <c r="BZ101" s="1" t="s">
        <v>1232</v>
      </c>
      <c r="CA101" s="1" t="s">
        <v>986</v>
      </c>
      <c r="CB101" s="1" t="s">
        <v>662</v>
      </c>
      <c r="CC101" s="1" t="s">
        <v>69</v>
      </c>
      <c r="CD101" s="1" t="s">
        <v>940</v>
      </c>
      <c r="CE101" s="1" t="s">
        <v>1753</v>
      </c>
      <c r="CF101" s="1" t="s">
        <v>1679</v>
      </c>
      <c r="CG101" s="1" t="s">
        <v>769</v>
      </c>
      <c r="CH101" s="1" t="s">
        <v>986</v>
      </c>
      <c r="CI101" s="1" t="s">
        <v>710</v>
      </c>
      <c r="CJ101" s="1" t="s">
        <v>954</v>
      </c>
      <c r="CK101" s="1" t="s">
        <v>680</v>
      </c>
      <c r="CL101" s="1" t="s">
        <v>117</v>
      </c>
      <c r="CM101" s="1" t="s">
        <v>1544</v>
      </c>
      <c r="CN101" s="1" t="s">
        <v>723</v>
      </c>
      <c r="CO101" s="1" t="s">
        <v>1270</v>
      </c>
      <c r="CP101" s="1" t="s">
        <v>696</v>
      </c>
      <c r="CQ101" s="1" t="s">
        <v>1754</v>
      </c>
      <c r="CR101" s="1" t="s">
        <v>668</v>
      </c>
      <c r="CS101" s="1" t="s">
        <v>1133</v>
      </c>
      <c r="CT101" s="1" t="s">
        <v>1022</v>
      </c>
      <c r="CU101" s="1" t="s">
        <v>921</v>
      </c>
      <c r="CV101" s="1" t="s">
        <v>921</v>
      </c>
      <c r="CW101" s="1" t="s">
        <v>636</v>
      </c>
      <c r="CX101" s="1" t="s">
        <v>668</v>
      </c>
      <c r="CY101" s="1" t="s">
        <v>632</v>
      </c>
      <c r="CZ101" s="1" t="s">
        <v>662</v>
      </c>
      <c r="DA101" s="1" t="s">
        <v>897</v>
      </c>
      <c r="DB101" s="1" t="s">
        <v>986</v>
      </c>
      <c r="DC101" s="1" t="s">
        <v>1755</v>
      </c>
      <c r="DD101" s="1" t="s">
        <v>1166</v>
      </c>
      <c r="DE101" s="1" t="s">
        <v>1135</v>
      </c>
      <c r="DF101" s="1" t="s">
        <v>928</v>
      </c>
      <c r="DG101" s="1" t="s">
        <v>1756</v>
      </c>
      <c r="DH101" s="1" t="s">
        <v>687</v>
      </c>
      <c r="DI101" s="1" t="s">
        <v>1084</v>
      </c>
      <c r="DJ101" s="1" t="s">
        <v>758</v>
      </c>
      <c r="DK101" s="1" t="s">
        <v>1164</v>
      </c>
      <c r="DL101" s="1" t="s">
        <v>1005</v>
      </c>
      <c r="DM101" s="1" t="s">
        <v>1757</v>
      </c>
      <c r="DN101" s="1" t="s">
        <v>1114</v>
      </c>
      <c r="DO101" s="1" t="s">
        <v>1136</v>
      </c>
      <c r="DP101" s="1" t="s">
        <v>69</v>
      </c>
      <c r="DQ101" s="1" t="s">
        <v>827</v>
      </c>
    </row>
    <row r="102" spans="1:121" x14ac:dyDescent="0.25">
      <c r="A102" s="1" t="s">
        <v>171</v>
      </c>
      <c r="B102" s="1">
        <v>46498</v>
      </c>
      <c r="C102" s="1">
        <v>40</v>
      </c>
      <c r="D102" s="1">
        <v>25</v>
      </c>
      <c r="E102" s="1">
        <v>68</v>
      </c>
      <c r="F102" s="1">
        <v>295</v>
      </c>
      <c r="G102" s="1">
        <v>3</v>
      </c>
      <c r="H102" s="1">
        <v>291</v>
      </c>
      <c r="I102" s="1">
        <v>3</v>
      </c>
      <c r="J102" s="1">
        <v>175</v>
      </c>
      <c r="K102" s="1">
        <v>9</v>
      </c>
      <c r="L102" s="1">
        <v>4681</v>
      </c>
      <c r="M102" s="1">
        <v>70</v>
      </c>
      <c r="N102" s="1">
        <v>61</v>
      </c>
      <c r="O102" s="1">
        <v>11</v>
      </c>
      <c r="P102" s="1">
        <v>71</v>
      </c>
      <c r="Q102" s="1">
        <v>62</v>
      </c>
      <c r="R102" s="1">
        <v>66</v>
      </c>
      <c r="S102" s="1">
        <v>23</v>
      </c>
      <c r="T102" s="1">
        <v>46</v>
      </c>
      <c r="U102" s="1">
        <v>8</v>
      </c>
      <c r="V102" s="1">
        <v>173</v>
      </c>
      <c r="W102" s="1">
        <v>32</v>
      </c>
      <c r="X102" s="1">
        <v>70</v>
      </c>
      <c r="Y102" s="1">
        <v>1525</v>
      </c>
      <c r="Z102" s="1">
        <v>33</v>
      </c>
      <c r="AA102" s="1">
        <v>815</v>
      </c>
      <c r="AB102" s="1">
        <v>44</v>
      </c>
      <c r="AC102" s="1">
        <v>48</v>
      </c>
      <c r="AD102" s="1" t="s">
        <v>161</v>
      </c>
      <c r="AE102" s="1">
        <v>497</v>
      </c>
      <c r="AF102" s="1" t="s">
        <v>1176</v>
      </c>
      <c r="AG102" s="1" t="s">
        <v>1187</v>
      </c>
      <c r="AH102" s="1" t="s">
        <v>610</v>
      </c>
      <c r="AI102" s="1" t="s">
        <v>1286</v>
      </c>
      <c r="AJ102" s="1" t="s">
        <v>868</v>
      </c>
      <c r="AK102" s="1" t="s">
        <v>872</v>
      </c>
      <c r="AL102" s="1" t="s">
        <v>815</v>
      </c>
      <c r="AM102" s="1" t="s">
        <v>1724</v>
      </c>
      <c r="AN102" s="1" t="s">
        <v>1463</v>
      </c>
      <c r="AO102" s="1" t="s">
        <v>1180</v>
      </c>
      <c r="AP102" s="1" t="s">
        <v>1331</v>
      </c>
      <c r="AQ102" s="1" t="s">
        <v>1263</v>
      </c>
      <c r="AR102" s="1" t="s">
        <v>991</v>
      </c>
      <c r="AS102" s="1" t="s">
        <v>993</v>
      </c>
      <c r="AT102" s="1" t="s">
        <v>1087</v>
      </c>
      <c r="AU102" s="1" t="s">
        <v>680</v>
      </c>
      <c r="AV102" s="1" t="s">
        <v>993</v>
      </c>
      <c r="AW102" s="1" t="s">
        <v>1109</v>
      </c>
      <c r="AX102" s="1" t="s">
        <v>1000</v>
      </c>
      <c r="AY102" s="1" t="s">
        <v>811</v>
      </c>
      <c r="AZ102" s="1" t="s">
        <v>1659</v>
      </c>
      <c r="BA102" s="1" t="s">
        <v>766</v>
      </c>
      <c r="BB102" s="1" t="s">
        <v>644</v>
      </c>
      <c r="BC102" s="1" t="s">
        <v>677</v>
      </c>
      <c r="BD102" s="1" t="s">
        <v>822</v>
      </c>
      <c r="BE102" s="1" t="s">
        <v>1050</v>
      </c>
      <c r="BF102" s="1" t="s">
        <v>1031</v>
      </c>
      <c r="BG102" s="1" t="s">
        <v>839</v>
      </c>
      <c r="BH102" s="1" t="s">
        <v>689</v>
      </c>
      <c r="BI102" s="1" t="s">
        <v>637</v>
      </c>
      <c r="BJ102" s="1" t="s">
        <v>993</v>
      </c>
      <c r="BK102" s="1" t="s">
        <v>637</v>
      </c>
      <c r="BL102" s="1" t="s">
        <v>969</v>
      </c>
      <c r="BM102" s="1" t="s">
        <v>10</v>
      </c>
      <c r="BN102" s="1" t="s">
        <v>777</v>
      </c>
      <c r="BO102" s="1" t="s">
        <v>1215</v>
      </c>
      <c r="BP102" s="1" t="s">
        <v>1431</v>
      </c>
      <c r="BQ102" s="1" t="s">
        <v>720</v>
      </c>
      <c r="BR102" s="1" t="s">
        <v>702</v>
      </c>
      <c r="BS102" s="1" t="s">
        <v>1027</v>
      </c>
      <c r="BT102" s="1" t="s">
        <v>702</v>
      </c>
      <c r="BU102" s="1" t="s">
        <v>643</v>
      </c>
      <c r="BV102" s="1" t="s">
        <v>1056</v>
      </c>
      <c r="BW102" s="1" t="s">
        <v>1300</v>
      </c>
      <c r="BX102" s="1" t="s">
        <v>1758</v>
      </c>
      <c r="BY102" s="1" t="s">
        <v>1759</v>
      </c>
      <c r="BZ102" s="1" t="s">
        <v>1232</v>
      </c>
      <c r="CA102" s="1" t="s">
        <v>674</v>
      </c>
      <c r="CB102" s="1" t="s">
        <v>674</v>
      </c>
      <c r="CC102" s="1" t="s">
        <v>69</v>
      </c>
      <c r="CD102" s="1" t="s">
        <v>654</v>
      </c>
      <c r="CE102" s="1" t="s">
        <v>1760</v>
      </c>
      <c r="CF102" s="1" t="s">
        <v>1540</v>
      </c>
      <c r="CG102" s="1" t="s">
        <v>1264</v>
      </c>
      <c r="CH102" s="1" t="s">
        <v>986</v>
      </c>
      <c r="CI102" s="1" t="s">
        <v>710</v>
      </c>
      <c r="CJ102" s="1" t="s">
        <v>954</v>
      </c>
      <c r="CK102" s="1" t="s">
        <v>680</v>
      </c>
      <c r="CL102" s="1" t="s">
        <v>117</v>
      </c>
      <c r="CM102" s="1" t="s">
        <v>1523</v>
      </c>
      <c r="CN102" s="1" t="s">
        <v>723</v>
      </c>
      <c r="CO102" s="1" t="s">
        <v>944</v>
      </c>
      <c r="CP102" s="1" t="s">
        <v>696</v>
      </c>
      <c r="CQ102" s="1" t="s">
        <v>1754</v>
      </c>
      <c r="CR102" s="1" t="s">
        <v>668</v>
      </c>
      <c r="CS102" s="1" t="s">
        <v>1133</v>
      </c>
      <c r="CT102" s="1" t="s">
        <v>1022</v>
      </c>
      <c r="CU102" s="1" t="s">
        <v>953</v>
      </c>
      <c r="CV102" s="1" t="s">
        <v>1535</v>
      </c>
      <c r="CW102" s="1" t="s">
        <v>1232</v>
      </c>
      <c r="CX102" s="1" t="s">
        <v>668</v>
      </c>
      <c r="CY102" s="1" t="s">
        <v>632</v>
      </c>
      <c r="CZ102" s="1" t="s">
        <v>662</v>
      </c>
      <c r="DA102" s="1" t="s">
        <v>897</v>
      </c>
      <c r="DB102" s="1" t="s">
        <v>986</v>
      </c>
      <c r="DC102" s="1" t="s">
        <v>1761</v>
      </c>
      <c r="DD102" s="1" t="s">
        <v>1010</v>
      </c>
      <c r="DE102" s="1" t="s">
        <v>1011</v>
      </c>
      <c r="DF102" s="1" t="s">
        <v>761</v>
      </c>
      <c r="DG102" s="1" t="s">
        <v>1762</v>
      </c>
      <c r="DH102" s="1" t="s">
        <v>687</v>
      </c>
      <c r="DI102" s="1" t="s">
        <v>1118</v>
      </c>
      <c r="DJ102" s="1" t="s">
        <v>758</v>
      </c>
      <c r="DK102" s="1" t="s">
        <v>1164</v>
      </c>
      <c r="DL102" s="1" t="s">
        <v>1005</v>
      </c>
      <c r="DM102" s="1" t="s">
        <v>1763</v>
      </c>
      <c r="DN102" s="1" t="s">
        <v>1114</v>
      </c>
      <c r="DO102" s="1" t="s">
        <v>1070</v>
      </c>
      <c r="DP102" s="1" t="s">
        <v>69</v>
      </c>
      <c r="DQ102" s="1" t="s">
        <v>827</v>
      </c>
    </row>
    <row r="103" spans="1:121" x14ac:dyDescent="0.25">
      <c r="A103" s="1" t="s">
        <v>172</v>
      </c>
      <c r="B103" s="1">
        <v>46479</v>
      </c>
      <c r="C103" s="1">
        <v>39</v>
      </c>
      <c r="D103" s="1">
        <v>25</v>
      </c>
      <c r="E103" s="1">
        <v>69</v>
      </c>
      <c r="F103" s="1">
        <v>293</v>
      </c>
      <c r="G103" s="1">
        <v>3</v>
      </c>
      <c r="H103" s="1">
        <v>291</v>
      </c>
      <c r="I103" s="1">
        <v>3</v>
      </c>
      <c r="J103" s="1">
        <v>175</v>
      </c>
      <c r="K103" s="1">
        <v>9</v>
      </c>
      <c r="L103" s="1">
        <v>4682</v>
      </c>
      <c r="M103" s="1">
        <v>70</v>
      </c>
      <c r="N103" s="1">
        <v>61</v>
      </c>
      <c r="O103" s="1">
        <v>11</v>
      </c>
      <c r="P103" s="1">
        <v>71</v>
      </c>
      <c r="Q103" s="1">
        <v>62</v>
      </c>
      <c r="R103" s="1">
        <v>66</v>
      </c>
      <c r="S103" s="1">
        <v>23</v>
      </c>
      <c r="T103" s="1">
        <v>46</v>
      </c>
      <c r="U103" s="1">
        <v>8</v>
      </c>
      <c r="V103" s="1">
        <v>174</v>
      </c>
      <c r="W103" s="1">
        <v>32</v>
      </c>
      <c r="X103" s="1">
        <v>70</v>
      </c>
      <c r="Y103" s="1">
        <v>1522</v>
      </c>
      <c r="Z103" s="1">
        <v>33</v>
      </c>
      <c r="AA103" s="1">
        <v>811</v>
      </c>
      <c r="AB103" s="1">
        <v>44</v>
      </c>
      <c r="AC103" s="1">
        <v>48</v>
      </c>
      <c r="AD103" s="1" t="s">
        <v>161</v>
      </c>
      <c r="AE103" s="1">
        <v>497</v>
      </c>
      <c r="AF103" s="1" t="s">
        <v>756</v>
      </c>
      <c r="AG103" s="1" t="s">
        <v>813</v>
      </c>
      <c r="AH103" s="1" t="s">
        <v>732</v>
      </c>
      <c r="AI103" s="1" t="s">
        <v>749</v>
      </c>
      <c r="AJ103" s="1" t="s">
        <v>868</v>
      </c>
      <c r="AK103" s="1" t="s">
        <v>1263</v>
      </c>
      <c r="AL103" s="1" t="s">
        <v>681</v>
      </c>
      <c r="AM103" s="1" t="s">
        <v>1581</v>
      </c>
      <c r="AN103" s="1" t="s">
        <v>1524</v>
      </c>
      <c r="AO103" s="1" t="s">
        <v>1250</v>
      </c>
      <c r="AP103" s="1" t="s">
        <v>1400</v>
      </c>
      <c r="AQ103" s="1" t="s">
        <v>1263</v>
      </c>
      <c r="AR103" s="1" t="s">
        <v>991</v>
      </c>
      <c r="AS103" s="1" t="s">
        <v>993</v>
      </c>
      <c r="AT103" s="1" t="s">
        <v>1087</v>
      </c>
      <c r="AU103" s="1" t="s">
        <v>680</v>
      </c>
      <c r="AV103" s="1" t="s">
        <v>646</v>
      </c>
      <c r="AW103" s="1" t="s">
        <v>837</v>
      </c>
      <c r="AX103" s="1" t="s">
        <v>753</v>
      </c>
      <c r="AY103" s="1" t="s">
        <v>897</v>
      </c>
      <c r="AZ103" s="1" t="s">
        <v>1675</v>
      </c>
      <c r="BA103" s="1" t="s">
        <v>637</v>
      </c>
      <c r="BB103" s="1" t="s">
        <v>644</v>
      </c>
      <c r="BC103" s="1" t="s">
        <v>677</v>
      </c>
      <c r="BD103" s="1" t="s">
        <v>822</v>
      </c>
      <c r="BE103" s="1" t="s">
        <v>1050</v>
      </c>
      <c r="BF103" s="1" t="s">
        <v>1031</v>
      </c>
      <c r="BG103" s="1" t="s">
        <v>839</v>
      </c>
      <c r="BH103" s="1" t="s">
        <v>689</v>
      </c>
      <c r="BI103" s="1" t="s">
        <v>637</v>
      </c>
      <c r="BJ103" s="1" t="s">
        <v>993</v>
      </c>
      <c r="BK103" s="1" t="s">
        <v>637</v>
      </c>
      <c r="BL103" s="1" t="s">
        <v>1351</v>
      </c>
      <c r="BM103" s="1" t="s">
        <v>10</v>
      </c>
      <c r="BN103" s="1" t="s">
        <v>1764</v>
      </c>
      <c r="BO103" s="1" t="s">
        <v>1745</v>
      </c>
      <c r="BP103" s="1" t="s">
        <v>1652</v>
      </c>
      <c r="BQ103" s="1" t="s">
        <v>720</v>
      </c>
      <c r="BR103" s="1" t="s">
        <v>897</v>
      </c>
      <c r="BS103" s="1" t="s">
        <v>1004</v>
      </c>
      <c r="BT103" s="1" t="s">
        <v>702</v>
      </c>
      <c r="BU103" s="1" t="s">
        <v>643</v>
      </c>
      <c r="BV103" s="1" t="s">
        <v>1056</v>
      </c>
      <c r="BW103" s="1" t="s">
        <v>1300</v>
      </c>
      <c r="BX103" s="1" t="s">
        <v>1765</v>
      </c>
      <c r="BY103" s="1" t="s">
        <v>1766</v>
      </c>
      <c r="BZ103" s="1" t="s">
        <v>1338</v>
      </c>
      <c r="CA103" s="1" t="s">
        <v>674</v>
      </c>
      <c r="CB103" s="1" t="s">
        <v>674</v>
      </c>
      <c r="CC103" s="1" t="s">
        <v>69</v>
      </c>
      <c r="CD103" s="1" t="s">
        <v>654</v>
      </c>
      <c r="CE103" s="1" t="s">
        <v>1767</v>
      </c>
      <c r="CF103" s="1" t="s">
        <v>1589</v>
      </c>
      <c r="CG103" s="1" t="s">
        <v>1264</v>
      </c>
      <c r="CH103" s="1" t="s">
        <v>986</v>
      </c>
      <c r="CI103" s="1" t="s">
        <v>661</v>
      </c>
      <c r="CJ103" s="1" t="s">
        <v>954</v>
      </c>
      <c r="CK103" s="1" t="s">
        <v>680</v>
      </c>
      <c r="CL103" s="1" t="s">
        <v>117</v>
      </c>
      <c r="CM103" s="1" t="s">
        <v>1593</v>
      </c>
      <c r="CN103" s="1" t="s">
        <v>786</v>
      </c>
      <c r="CO103" s="1" t="s">
        <v>1768</v>
      </c>
      <c r="CP103" s="1" t="s">
        <v>1056</v>
      </c>
      <c r="CQ103" s="1" t="s">
        <v>1183</v>
      </c>
      <c r="CR103" s="1" t="s">
        <v>668</v>
      </c>
      <c r="CS103" s="1" t="s">
        <v>1133</v>
      </c>
      <c r="CT103" s="1" t="s">
        <v>1022</v>
      </c>
      <c r="CU103" s="1" t="s">
        <v>1283</v>
      </c>
      <c r="CV103" s="1" t="s">
        <v>1535</v>
      </c>
      <c r="CW103" s="1" t="s">
        <v>1232</v>
      </c>
      <c r="CX103" s="1" t="s">
        <v>719</v>
      </c>
      <c r="CY103" s="1" t="s">
        <v>740</v>
      </c>
      <c r="CZ103" s="1" t="s">
        <v>662</v>
      </c>
      <c r="DA103" s="1" t="s">
        <v>897</v>
      </c>
      <c r="DB103" s="1" t="s">
        <v>986</v>
      </c>
      <c r="DC103" s="1" t="s">
        <v>694</v>
      </c>
      <c r="DD103" s="1" t="s">
        <v>1010</v>
      </c>
      <c r="DE103" s="1" t="s">
        <v>1011</v>
      </c>
      <c r="DF103" s="1" t="s">
        <v>928</v>
      </c>
      <c r="DG103" s="1" t="s">
        <v>1152</v>
      </c>
      <c r="DH103" s="1" t="s">
        <v>687</v>
      </c>
      <c r="DI103" s="1" t="s">
        <v>1118</v>
      </c>
      <c r="DJ103" s="1" t="s">
        <v>758</v>
      </c>
      <c r="DK103" s="1" t="s">
        <v>1172</v>
      </c>
      <c r="DL103" s="1" t="s">
        <v>1082</v>
      </c>
      <c r="DM103" s="1" t="s">
        <v>1769</v>
      </c>
      <c r="DN103" s="1" t="s">
        <v>1114</v>
      </c>
      <c r="DO103" s="1" t="s">
        <v>914</v>
      </c>
      <c r="DP103" s="1" t="s">
        <v>69</v>
      </c>
      <c r="DQ103" s="1" t="s">
        <v>827</v>
      </c>
    </row>
    <row r="104" spans="1:121" x14ac:dyDescent="0.25">
      <c r="A104" s="1" t="s">
        <v>173</v>
      </c>
      <c r="B104" s="1">
        <v>46477</v>
      </c>
      <c r="C104" s="1">
        <v>39</v>
      </c>
      <c r="D104" s="1">
        <v>25</v>
      </c>
      <c r="E104" s="1">
        <v>68</v>
      </c>
      <c r="F104" s="1">
        <v>297</v>
      </c>
      <c r="G104" s="1">
        <v>3</v>
      </c>
      <c r="H104" s="1">
        <v>291</v>
      </c>
      <c r="I104" s="1">
        <v>3</v>
      </c>
      <c r="J104" s="1">
        <v>177</v>
      </c>
      <c r="K104" s="1">
        <v>9</v>
      </c>
      <c r="L104" s="1">
        <v>4676</v>
      </c>
      <c r="M104" s="1">
        <v>70</v>
      </c>
      <c r="N104" s="1">
        <v>61</v>
      </c>
      <c r="O104" s="1">
        <v>11</v>
      </c>
      <c r="P104" s="1">
        <v>71</v>
      </c>
      <c r="Q104" s="1">
        <v>62</v>
      </c>
      <c r="R104" s="1">
        <v>68</v>
      </c>
      <c r="S104" s="1">
        <v>24</v>
      </c>
      <c r="T104" s="1">
        <v>46</v>
      </c>
      <c r="U104" s="1">
        <v>8</v>
      </c>
      <c r="V104" s="1">
        <v>174</v>
      </c>
      <c r="W104" s="1">
        <v>33</v>
      </c>
      <c r="X104" s="1">
        <v>70</v>
      </c>
      <c r="Y104" s="1">
        <v>1519</v>
      </c>
      <c r="Z104" s="1">
        <v>33</v>
      </c>
      <c r="AA104" s="1">
        <v>806</v>
      </c>
      <c r="AB104" s="1">
        <v>44</v>
      </c>
      <c r="AC104" s="1">
        <v>48</v>
      </c>
      <c r="AD104" s="1" t="s">
        <v>161</v>
      </c>
      <c r="AE104" s="1">
        <v>493</v>
      </c>
      <c r="AF104" s="1" t="s">
        <v>686</v>
      </c>
      <c r="AG104" s="1" t="s">
        <v>843</v>
      </c>
      <c r="AH104" s="1" t="s">
        <v>1107</v>
      </c>
      <c r="AI104" s="1" t="s">
        <v>749</v>
      </c>
      <c r="AJ104" s="1" t="s">
        <v>868</v>
      </c>
      <c r="AK104" s="1" t="s">
        <v>759</v>
      </c>
      <c r="AL104" s="1" t="s">
        <v>815</v>
      </c>
      <c r="AM104" s="1" t="s">
        <v>1553</v>
      </c>
      <c r="AN104" s="1" t="s">
        <v>1770</v>
      </c>
      <c r="AO104" s="1" t="s">
        <v>1060</v>
      </c>
      <c r="AP104" s="1" t="s">
        <v>1400</v>
      </c>
      <c r="AQ104" s="1" t="s">
        <v>759</v>
      </c>
      <c r="AR104" s="1" t="s">
        <v>991</v>
      </c>
      <c r="AS104" s="1" t="s">
        <v>704</v>
      </c>
      <c r="AT104" s="1" t="s">
        <v>1087</v>
      </c>
      <c r="AU104" s="1" t="s">
        <v>680</v>
      </c>
      <c r="AV104" s="1" t="s">
        <v>646</v>
      </c>
      <c r="AW104" s="1" t="s">
        <v>1562</v>
      </c>
      <c r="AX104" s="1" t="s">
        <v>1283</v>
      </c>
      <c r="AY104" s="1" t="s">
        <v>675</v>
      </c>
      <c r="AZ104" s="1" t="s">
        <v>1667</v>
      </c>
      <c r="BA104" s="1" t="s">
        <v>637</v>
      </c>
      <c r="BB104" s="1" t="s">
        <v>802</v>
      </c>
      <c r="BC104" s="1" t="s">
        <v>768</v>
      </c>
      <c r="BD104" s="1" t="s">
        <v>822</v>
      </c>
      <c r="BE104" s="1" t="s">
        <v>1040</v>
      </c>
      <c r="BF104" s="1" t="s">
        <v>1031</v>
      </c>
      <c r="BG104" s="1" t="s">
        <v>839</v>
      </c>
      <c r="BH104" s="1" t="s">
        <v>969</v>
      </c>
      <c r="BI104" s="1" t="s">
        <v>637</v>
      </c>
      <c r="BJ104" s="1" t="s">
        <v>993</v>
      </c>
      <c r="BK104" s="1" t="s">
        <v>637</v>
      </c>
      <c r="BL104" s="1" t="s">
        <v>631</v>
      </c>
      <c r="BM104" s="1" t="s">
        <v>10</v>
      </c>
      <c r="BN104" s="1" t="s">
        <v>1764</v>
      </c>
      <c r="BO104" s="1" t="s">
        <v>1632</v>
      </c>
      <c r="BP104" s="1" t="s">
        <v>1431</v>
      </c>
      <c r="BQ104" s="1" t="s">
        <v>720</v>
      </c>
      <c r="BR104" s="1" t="s">
        <v>897</v>
      </c>
      <c r="BS104" s="1" t="s">
        <v>847</v>
      </c>
      <c r="BT104" s="1" t="s">
        <v>702</v>
      </c>
      <c r="BU104" s="1" t="s">
        <v>643</v>
      </c>
      <c r="BV104" s="1" t="s">
        <v>1056</v>
      </c>
      <c r="BW104" s="1" t="s">
        <v>1300</v>
      </c>
      <c r="BX104" s="1" t="s">
        <v>1771</v>
      </c>
      <c r="BY104" s="1" t="s">
        <v>1772</v>
      </c>
      <c r="BZ104" s="1" t="s">
        <v>703</v>
      </c>
      <c r="CA104" s="1" t="s">
        <v>662</v>
      </c>
      <c r="CB104" s="1" t="s">
        <v>674</v>
      </c>
      <c r="CC104" s="1" t="s">
        <v>69</v>
      </c>
      <c r="CD104" s="1" t="s">
        <v>654</v>
      </c>
      <c r="CE104" s="1" t="s">
        <v>1760</v>
      </c>
      <c r="CF104" s="1" t="s">
        <v>1692</v>
      </c>
      <c r="CG104" s="1" t="s">
        <v>1264</v>
      </c>
      <c r="CH104" s="1" t="s">
        <v>986</v>
      </c>
      <c r="CI104" s="1" t="s">
        <v>661</v>
      </c>
      <c r="CJ104" s="1" t="s">
        <v>1010</v>
      </c>
      <c r="CK104" s="1" t="s">
        <v>680</v>
      </c>
      <c r="CL104" s="1" t="s">
        <v>117</v>
      </c>
      <c r="CM104" s="1" t="s">
        <v>1622</v>
      </c>
      <c r="CN104" s="1" t="s">
        <v>824</v>
      </c>
      <c r="CO104" s="1" t="s">
        <v>895</v>
      </c>
      <c r="CP104" s="1" t="s">
        <v>696</v>
      </c>
      <c r="CQ104" s="1" t="s">
        <v>1773</v>
      </c>
      <c r="CR104" s="1" t="s">
        <v>668</v>
      </c>
      <c r="CS104" s="1" t="s">
        <v>1133</v>
      </c>
      <c r="CT104" s="1" t="s">
        <v>1022</v>
      </c>
      <c r="CU104" s="1" t="s">
        <v>784</v>
      </c>
      <c r="CV104" s="1" t="s">
        <v>1143</v>
      </c>
      <c r="CW104" s="1" t="s">
        <v>1232</v>
      </c>
      <c r="CX104" s="1" t="s">
        <v>1019</v>
      </c>
      <c r="CY104" s="1" t="s">
        <v>740</v>
      </c>
      <c r="CZ104" s="1" t="s">
        <v>892</v>
      </c>
      <c r="DA104" s="1" t="s">
        <v>897</v>
      </c>
      <c r="DB104" s="1" t="s">
        <v>986</v>
      </c>
      <c r="DC104" s="1" t="s">
        <v>1081</v>
      </c>
      <c r="DD104" s="1" t="s">
        <v>911</v>
      </c>
      <c r="DE104" s="1" t="s">
        <v>1135</v>
      </c>
      <c r="DF104" s="1" t="s">
        <v>795</v>
      </c>
      <c r="DG104" s="1" t="s">
        <v>1774</v>
      </c>
      <c r="DH104" s="1" t="s">
        <v>687</v>
      </c>
      <c r="DI104" s="1" t="s">
        <v>1118</v>
      </c>
      <c r="DJ104" s="1" t="s">
        <v>903</v>
      </c>
      <c r="DK104" s="1" t="s">
        <v>1025</v>
      </c>
      <c r="DL104" s="1" t="s">
        <v>1082</v>
      </c>
      <c r="DM104" s="1" t="s">
        <v>1775</v>
      </c>
      <c r="DN104" s="1" t="s">
        <v>822</v>
      </c>
      <c r="DO104" s="1" t="s">
        <v>1136</v>
      </c>
      <c r="DP104" s="1" t="s">
        <v>69</v>
      </c>
      <c r="DQ104" s="1" t="s">
        <v>827</v>
      </c>
    </row>
    <row r="105" spans="1:121" x14ac:dyDescent="0.25">
      <c r="A105" s="1" t="s">
        <v>174</v>
      </c>
      <c r="B105" s="1">
        <v>46194</v>
      </c>
      <c r="C105" s="1">
        <v>39</v>
      </c>
      <c r="D105" s="1">
        <v>25</v>
      </c>
      <c r="E105" s="1">
        <v>68</v>
      </c>
      <c r="F105" s="1">
        <v>297</v>
      </c>
      <c r="G105" s="1">
        <v>3</v>
      </c>
      <c r="H105" s="1">
        <v>292</v>
      </c>
      <c r="I105" s="1">
        <v>3</v>
      </c>
      <c r="J105" s="1">
        <v>178</v>
      </c>
      <c r="K105" s="1">
        <v>9</v>
      </c>
      <c r="L105" s="1">
        <v>4655</v>
      </c>
      <c r="M105" s="1">
        <v>69</v>
      </c>
      <c r="N105" s="1">
        <v>63</v>
      </c>
      <c r="O105" s="1">
        <v>10</v>
      </c>
      <c r="P105" s="1">
        <v>69</v>
      </c>
      <c r="Q105" s="1">
        <v>62</v>
      </c>
      <c r="R105" s="1">
        <v>63</v>
      </c>
      <c r="S105" s="1">
        <v>24</v>
      </c>
      <c r="T105" s="1">
        <v>46</v>
      </c>
      <c r="U105" s="1">
        <v>13</v>
      </c>
      <c r="V105" s="1">
        <v>178</v>
      </c>
      <c r="W105" s="1">
        <v>33</v>
      </c>
      <c r="X105" s="1">
        <v>70</v>
      </c>
      <c r="Y105" s="1">
        <v>1515</v>
      </c>
      <c r="Z105" s="1">
        <v>33</v>
      </c>
      <c r="AA105" s="1">
        <v>797</v>
      </c>
      <c r="AB105" s="1">
        <v>43</v>
      </c>
      <c r="AC105" s="1">
        <v>48</v>
      </c>
      <c r="AD105" s="1" t="s">
        <v>161</v>
      </c>
      <c r="AE105" s="1">
        <v>490</v>
      </c>
      <c r="AF105" s="1" t="s">
        <v>816</v>
      </c>
      <c r="AG105" s="1" t="s">
        <v>843</v>
      </c>
      <c r="AH105" s="1" t="s">
        <v>1107</v>
      </c>
      <c r="AI105" s="1" t="s">
        <v>1269</v>
      </c>
      <c r="AJ105" s="1" t="s">
        <v>704</v>
      </c>
      <c r="AK105" s="1" t="s">
        <v>1263</v>
      </c>
      <c r="AL105" s="1" t="s">
        <v>815</v>
      </c>
      <c r="AM105" s="1" t="s">
        <v>1177</v>
      </c>
      <c r="AN105" s="1" t="s">
        <v>1776</v>
      </c>
      <c r="AO105" s="1" t="s">
        <v>735</v>
      </c>
      <c r="AP105" s="1" t="s">
        <v>1331</v>
      </c>
      <c r="AQ105" s="1" t="s">
        <v>874</v>
      </c>
      <c r="AR105" s="1" t="s">
        <v>737</v>
      </c>
      <c r="AS105" s="1" t="s">
        <v>704</v>
      </c>
      <c r="AT105" s="1" t="s">
        <v>1087</v>
      </c>
      <c r="AU105" s="1" t="s">
        <v>680</v>
      </c>
      <c r="AV105" s="1" t="s">
        <v>646</v>
      </c>
      <c r="AW105" s="1" t="s">
        <v>717</v>
      </c>
      <c r="AX105" s="1" t="s">
        <v>1067</v>
      </c>
      <c r="AY105" s="1" t="s">
        <v>811</v>
      </c>
      <c r="AZ105" s="1" t="s">
        <v>1394</v>
      </c>
      <c r="BA105" s="1" t="s">
        <v>766</v>
      </c>
      <c r="BB105" s="1" t="s">
        <v>802</v>
      </c>
      <c r="BC105" s="1" t="s">
        <v>843</v>
      </c>
      <c r="BD105" s="1" t="s">
        <v>869</v>
      </c>
      <c r="BE105" s="1" t="s">
        <v>1025</v>
      </c>
      <c r="BF105" s="1" t="s">
        <v>798</v>
      </c>
      <c r="BG105" s="1" t="s">
        <v>839</v>
      </c>
      <c r="BH105" s="1" t="s">
        <v>631</v>
      </c>
      <c r="BI105" s="1" t="s">
        <v>637</v>
      </c>
      <c r="BJ105" s="1" t="s">
        <v>646</v>
      </c>
      <c r="BK105" s="1" t="s">
        <v>637</v>
      </c>
      <c r="BL105" s="1" t="s">
        <v>969</v>
      </c>
      <c r="BM105" s="1" t="s">
        <v>10</v>
      </c>
      <c r="BN105" s="1" t="s">
        <v>1149</v>
      </c>
      <c r="BO105" s="1" t="s">
        <v>884</v>
      </c>
      <c r="BP105" s="1" t="s">
        <v>1652</v>
      </c>
      <c r="BQ105" s="1" t="s">
        <v>669</v>
      </c>
      <c r="BR105" s="1" t="s">
        <v>897</v>
      </c>
      <c r="BS105" s="1" t="s">
        <v>875</v>
      </c>
      <c r="BT105" s="1" t="s">
        <v>702</v>
      </c>
      <c r="BU105" s="1" t="s">
        <v>643</v>
      </c>
      <c r="BV105" s="1" t="s">
        <v>1056</v>
      </c>
      <c r="BW105" s="1" t="s">
        <v>1300</v>
      </c>
      <c r="BX105" s="1" t="s">
        <v>1412</v>
      </c>
      <c r="BY105" s="1" t="s">
        <v>1777</v>
      </c>
      <c r="BZ105" s="1" t="s">
        <v>768</v>
      </c>
      <c r="CA105" s="1" t="s">
        <v>662</v>
      </c>
      <c r="CB105" s="1" t="s">
        <v>892</v>
      </c>
      <c r="CC105" s="1" t="s">
        <v>10</v>
      </c>
      <c r="CD105" s="1" t="s">
        <v>654</v>
      </c>
      <c r="CE105" s="1" t="s">
        <v>1778</v>
      </c>
      <c r="CF105" s="1" t="s">
        <v>1779</v>
      </c>
      <c r="CG105" s="1" t="s">
        <v>1264</v>
      </c>
      <c r="CH105" s="1" t="s">
        <v>620</v>
      </c>
      <c r="CI105" s="1" t="s">
        <v>661</v>
      </c>
      <c r="CJ105" s="1" t="s">
        <v>911</v>
      </c>
      <c r="CK105" s="1" t="s">
        <v>648</v>
      </c>
      <c r="CL105" s="1" t="s">
        <v>117</v>
      </c>
      <c r="CM105" s="1" t="s">
        <v>1407</v>
      </c>
      <c r="CN105" s="1" t="s">
        <v>851</v>
      </c>
      <c r="CO105" s="1" t="s">
        <v>1780</v>
      </c>
      <c r="CP105" s="1" t="s">
        <v>696</v>
      </c>
      <c r="CQ105" s="1" t="s">
        <v>1781</v>
      </c>
      <c r="CR105" s="1" t="s">
        <v>668</v>
      </c>
      <c r="CS105" s="1" t="s">
        <v>1133</v>
      </c>
      <c r="CT105" s="1" t="s">
        <v>1022</v>
      </c>
      <c r="CU105" s="1" t="s">
        <v>1067</v>
      </c>
      <c r="CV105" s="1" t="s">
        <v>933</v>
      </c>
      <c r="CW105" s="1" t="s">
        <v>1187</v>
      </c>
      <c r="CX105" s="1" t="s">
        <v>719</v>
      </c>
      <c r="CY105" s="1" t="s">
        <v>740</v>
      </c>
      <c r="CZ105" s="1" t="s">
        <v>892</v>
      </c>
      <c r="DA105" s="1" t="s">
        <v>897</v>
      </c>
      <c r="DB105" s="1" t="s">
        <v>986</v>
      </c>
      <c r="DC105" s="1" t="s">
        <v>1063</v>
      </c>
      <c r="DD105" s="1" t="s">
        <v>911</v>
      </c>
      <c r="DE105" s="1" t="s">
        <v>925</v>
      </c>
      <c r="DF105" s="1" t="s">
        <v>616</v>
      </c>
      <c r="DG105" s="1" t="s">
        <v>1152</v>
      </c>
      <c r="DH105" s="1" t="s">
        <v>687</v>
      </c>
      <c r="DI105" s="1" t="s">
        <v>1118</v>
      </c>
      <c r="DJ105" s="1" t="s">
        <v>903</v>
      </c>
      <c r="DK105" s="1" t="s">
        <v>1273</v>
      </c>
      <c r="DL105" s="1" t="s">
        <v>1005</v>
      </c>
      <c r="DM105" s="1" t="s">
        <v>1782</v>
      </c>
      <c r="DN105" s="1" t="s">
        <v>822</v>
      </c>
      <c r="DO105" s="1" t="s">
        <v>957</v>
      </c>
      <c r="DP105" s="1" t="s">
        <v>69</v>
      </c>
      <c r="DQ105" s="1" t="s">
        <v>1087</v>
      </c>
    </row>
    <row r="106" spans="1:121" x14ac:dyDescent="0.25">
      <c r="A106" s="1" t="s">
        <v>175</v>
      </c>
      <c r="B106" s="1">
        <v>45626</v>
      </c>
      <c r="C106" s="1">
        <v>39</v>
      </c>
      <c r="D106" s="1">
        <v>25</v>
      </c>
      <c r="E106" s="1">
        <v>68</v>
      </c>
      <c r="F106" s="1">
        <v>299</v>
      </c>
      <c r="G106" s="1">
        <v>3</v>
      </c>
      <c r="H106" s="1">
        <v>290</v>
      </c>
      <c r="I106" s="1">
        <v>3</v>
      </c>
      <c r="J106" s="1">
        <v>177</v>
      </c>
      <c r="K106" s="1">
        <v>9</v>
      </c>
      <c r="L106" s="1">
        <v>4619</v>
      </c>
      <c r="M106" s="1">
        <v>69</v>
      </c>
      <c r="N106" s="1">
        <v>60</v>
      </c>
      <c r="O106" s="1">
        <v>10</v>
      </c>
      <c r="P106" s="1">
        <v>72</v>
      </c>
      <c r="Q106" s="1">
        <v>62</v>
      </c>
      <c r="R106" s="1">
        <v>63</v>
      </c>
      <c r="S106" s="1">
        <v>24</v>
      </c>
      <c r="T106" s="1">
        <v>46</v>
      </c>
      <c r="U106" s="1">
        <v>8</v>
      </c>
      <c r="V106" s="1">
        <v>175</v>
      </c>
      <c r="W106" s="1">
        <v>33</v>
      </c>
      <c r="X106" s="1">
        <v>68</v>
      </c>
      <c r="Y106" s="1">
        <v>1496</v>
      </c>
      <c r="Z106" s="1">
        <v>34</v>
      </c>
      <c r="AA106" s="1">
        <v>772</v>
      </c>
      <c r="AB106" s="1">
        <v>43</v>
      </c>
      <c r="AC106" s="1">
        <v>47</v>
      </c>
      <c r="AD106" s="1" t="s">
        <v>161</v>
      </c>
      <c r="AE106" s="1">
        <v>487</v>
      </c>
      <c r="AF106" s="1" t="s">
        <v>816</v>
      </c>
      <c r="AG106" s="1" t="s">
        <v>955</v>
      </c>
      <c r="AH106" s="1" t="s">
        <v>1209</v>
      </c>
      <c r="AI106" s="1" t="s">
        <v>1255</v>
      </c>
      <c r="AJ106" s="1" t="s">
        <v>993</v>
      </c>
      <c r="AK106" s="1" t="s">
        <v>1112</v>
      </c>
      <c r="AL106" s="1" t="s">
        <v>907</v>
      </c>
      <c r="AM106" s="1" t="s">
        <v>1783</v>
      </c>
      <c r="AN106" s="1" t="s">
        <v>1776</v>
      </c>
      <c r="AO106" s="1" t="s">
        <v>1755</v>
      </c>
      <c r="AP106" s="1" t="s">
        <v>1331</v>
      </c>
      <c r="AQ106" s="1" t="s">
        <v>1112</v>
      </c>
      <c r="AR106" s="1" t="s">
        <v>737</v>
      </c>
      <c r="AS106" s="1" t="s">
        <v>883</v>
      </c>
      <c r="AT106" s="1" t="s">
        <v>1018</v>
      </c>
      <c r="AU106" s="1" t="s">
        <v>680</v>
      </c>
      <c r="AV106" s="1" t="s">
        <v>704</v>
      </c>
      <c r="AW106" s="1" t="s">
        <v>1248</v>
      </c>
      <c r="AX106" s="1" t="s">
        <v>953</v>
      </c>
      <c r="AY106" s="1" t="s">
        <v>897</v>
      </c>
      <c r="AZ106" s="1" t="s">
        <v>1283</v>
      </c>
      <c r="BA106" s="1" t="s">
        <v>739</v>
      </c>
      <c r="BB106" s="1" t="s">
        <v>802</v>
      </c>
      <c r="BC106" s="1" t="s">
        <v>813</v>
      </c>
      <c r="BD106" s="1" t="s">
        <v>691</v>
      </c>
      <c r="BE106" s="1" t="s">
        <v>1040</v>
      </c>
      <c r="BF106" s="1" t="s">
        <v>1094</v>
      </c>
      <c r="BG106" s="1" t="s">
        <v>839</v>
      </c>
      <c r="BH106" s="1" t="s">
        <v>1351</v>
      </c>
      <c r="BI106" s="1" t="s">
        <v>1087</v>
      </c>
      <c r="BJ106" s="1" t="s">
        <v>646</v>
      </c>
      <c r="BK106" s="1" t="s">
        <v>637</v>
      </c>
      <c r="BL106" s="1" t="s">
        <v>609</v>
      </c>
      <c r="BM106" s="1" t="s">
        <v>10</v>
      </c>
      <c r="BN106" s="1" t="s">
        <v>935</v>
      </c>
      <c r="BO106" s="1" t="s">
        <v>831</v>
      </c>
      <c r="BP106" s="1" t="s">
        <v>1572</v>
      </c>
      <c r="BQ106" s="1" t="s">
        <v>669</v>
      </c>
      <c r="BR106" s="1" t="s">
        <v>675</v>
      </c>
      <c r="BS106" s="1" t="s">
        <v>759</v>
      </c>
      <c r="BT106" s="1" t="s">
        <v>702</v>
      </c>
      <c r="BU106" s="1" t="s">
        <v>643</v>
      </c>
      <c r="BV106" s="1" t="s">
        <v>713</v>
      </c>
      <c r="BW106" s="1" t="s">
        <v>1300</v>
      </c>
      <c r="BX106" s="1" t="s">
        <v>1784</v>
      </c>
      <c r="BY106" s="1" t="s">
        <v>1785</v>
      </c>
      <c r="BZ106" s="1" t="s">
        <v>843</v>
      </c>
      <c r="CA106" s="1" t="s">
        <v>662</v>
      </c>
      <c r="CB106" s="1" t="s">
        <v>892</v>
      </c>
      <c r="CC106" s="1" t="s">
        <v>10</v>
      </c>
      <c r="CD106" s="1" t="s">
        <v>675</v>
      </c>
      <c r="CE106" s="1" t="s">
        <v>1748</v>
      </c>
      <c r="CF106" s="1" t="s">
        <v>1533</v>
      </c>
      <c r="CG106" s="1" t="s">
        <v>1359</v>
      </c>
      <c r="CH106" s="1" t="s">
        <v>620</v>
      </c>
      <c r="CI106" s="1" t="s">
        <v>649</v>
      </c>
      <c r="CJ106" s="1" t="s">
        <v>1166</v>
      </c>
      <c r="CK106" s="1" t="s">
        <v>709</v>
      </c>
      <c r="CL106" s="1" t="s">
        <v>117</v>
      </c>
      <c r="CM106" s="1" t="s">
        <v>1064</v>
      </c>
      <c r="CN106" s="1" t="s">
        <v>1786</v>
      </c>
      <c r="CO106" s="1" t="s">
        <v>1787</v>
      </c>
      <c r="CP106" s="1" t="s">
        <v>696</v>
      </c>
      <c r="CQ106" s="1" t="s">
        <v>1788</v>
      </c>
      <c r="CR106" s="1" t="s">
        <v>1019</v>
      </c>
      <c r="CS106" s="1" t="s">
        <v>1133</v>
      </c>
      <c r="CT106" s="1" t="s">
        <v>1022</v>
      </c>
      <c r="CU106" s="1" t="s">
        <v>1542</v>
      </c>
      <c r="CV106" s="1" t="s">
        <v>1789</v>
      </c>
      <c r="CW106" s="1" t="s">
        <v>813</v>
      </c>
      <c r="CX106" s="1" t="s">
        <v>719</v>
      </c>
      <c r="CY106" s="1" t="s">
        <v>632</v>
      </c>
      <c r="CZ106" s="1" t="s">
        <v>892</v>
      </c>
      <c r="DA106" s="1" t="s">
        <v>702</v>
      </c>
      <c r="DB106" s="1" t="s">
        <v>620</v>
      </c>
      <c r="DC106" s="1" t="s">
        <v>1042</v>
      </c>
      <c r="DD106" s="1" t="s">
        <v>700</v>
      </c>
      <c r="DE106" s="1" t="s">
        <v>1011</v>
      </c>
      <c r="DF106" s="1" t="s">
        <v>795</v>
      </c>
      <c r="DG106" s="1" t="s">
        <v>1790</v>
      </c>
      <c r="DH106" s="1" t="s">
        <v>653</v>
      </c>
      <c r="DI106" s="1" t="s">
        <v>1118</v>
      </c>
      <c r="DJ106" s="1" t="s">
        <v>758</v>
      </c>
      <c r="DK106" s="1" t="s">
        <v>682</v>
      </c>
      <c r="DL106" s="1" t="s">
        <v>989</v>
      </c>
      <c r="DM106" s="1" t="s">
        <v>1575</v>
      </c>
      <c r="DN106" s="1" t="s">
        <v>822</v>
      </c>
      <c r="DO106" s="1" t="s">
        <v>1791</v>
      </c>
      <c r="DP106" s="1" t="s">
        <v>69</v>
      </c>
      <c r="DQ106" s="1" t="s">
        <v>1018</v>
      </c>
    </row>
    <row r="107" spans="1:121" x14ac:dyDescent="0.25">
      <c r="A107" s="1" t="s">
        <v>176</v>
      </c>
      <c r="B107" s="1">
        <v>45453</v>
      </c>
      <c r="C107" s="1">
        <v>39</v>
      </c>
      <c r="D107" s="1">
        <v>30</v>
      </c>
      <c r="E107" s="1">
        <v>69</v>
      </c>
      <c r="F107" s="1">
        <v>299</v>
      </c>
      <c r="G107" s="1">
        <v>3</v>
      </c>
      <c r="H107" s="1">
        <v>287</v>
      </c>
      <c r="I107" s="1">
        <v>3</v>
      </c>
      <c r="J107" s="1">
        <v>178</v>
      </c>
      <c r="K107" s="1">
        <v>9</v>
      </c>
      <c r="L107" s="1">
        <v>4568</v>
      </c>
      <c r="M107" s="1">
        <v>69</v>
      </c>
      <c r="N107" s="1">
        <v>60</v>
      </c>
      <c r="O107" s="1">
        <v>10</v>
      </c>
      <c r="P107" s="1">
        <v>71</v>
      </c>
      <c r="Q107" s="1">
        <v>62</v>
      </c>
      <c r="R107" s="1">
        <v>63</v>
      </c>
      <c r="S107" s="1">
        <v>24</v>
      </c>
      <c r="T107" s="1">
        <v>46</v>
      </c>
      <c r="U107" s="1">
        <v>8</v>
      </c>
      <c r="V107" s="1">
        <v>176</v>
      </c>
      <c r="W107" s="1">
        <v>33</v>
      </c>
      <c r="X107" s="1">
        <v>68</v>
      </c>
      <c r="Y107" s="1">
        <v>1489</v>
      </c>
      <c r="Z107" s="1">
        <v>34</v>
      </c>
      <c r="AA107" s="1">
        <v>771</v>
      </c>
      <c r="AB107" s="1">
        <v>41</v>
      </c>
      <c r="AC107" s="1">
        <v>47</v>
      </c>
      <c r="AD107" s="1" t="s">
        <v>161</v>
      </c>
      <c r="AE107" s="1">
        <v>485</v>
      </c>
      <c r="AF107" s="1" t="s">
        <v>683</v>
      </c>
      <c r="AG107" s="1" t="s">
        <v>639</v>
      </c>
      <c r="AH107" s="1" t="s">
        <v>1122</v>
      </c>
      <c r="AI107" s="1" t="s">
        <v>1381</v>
      </c>
      <c r="AJ107" s="1" t="s">
        <v>883</v>
      </c>
      <c r="AK107" s="1" t="s">
        <v>1112</v>
      </c>
      <c r="AL107" s="1" t="s">
        <v>907</v>
      </c>
      <c r="AM107" s="1" t="s">
        <v>1422</v>
      </c>
      <c r="AN107" s="1" t="s">
        <v>1776</v>
      </c>
      <c r="AO107" s="1" t="s">
        <v>1792</v>
      </c>
      <c r="AP107" s="1" t="s">
        <v>839</v>
      </c>
      <c r="AQ107" s="1" t="s">
        <v>683</v>
      </c>
      <c r="AR107" s="1" t="s">
        <v>986</v>
      </c>
      <c r="AS107" s="1" t="s">
        <v>704</v>
      </c>
      <c r="AT107" s="1" t="s">
        <v>1018</v>
      </c>
      <c r="AU107" s="1" t="s">
        <v>680</v>
      </c>
      <c r="AV107" s="1" t="s">
        <v>704</v>
      </c>
      <c r="AW107" s="1" t="s">
        <v>1119</v>
      </c>
      <c r="AX107" s="1" t="s">
        <v>1009</v>
      </c>
      <c r="AY107" s="1" t="s">
        <v>897</v>
      </c>
      <c r="AZ107" s="1" t="s">
        <v>953</v>
      </c>
      <c r="BA107" s="1" t="s">
        <v>1018</v>
      </c>
      <c r="BB107" s="1" t="s">
        <v>802</v>
      </c>
      <c r="BC107" s="1" t="s">
        <v>900</v>
      </c>
      <c r="BD107" s="1" t="s">
        <v>907</v>
      </c>
      <c r="BE107" s="1" t="s">
        <v>682</v>
      </c>
      <c r="BF107" s="1" t="s">
        <v>673</v>
      </c>
      <c r="BG107" s="1" t="s">
        <v>839</v>
      </c>
      <c r="BH107" s="1" t="s">
        <v>689</v>
      </c>
      <c r="BI107" s="1" t="s">
        <v>657</v>
      </c>
      <c r="BJ107" s="1" t="s">
        <v>1084</v>
      </c>
      <c r="BK107" s="1" t="s">
        <v>637</v>
      </c>
      <c r="BL107" s="1" t="s">
        <v>1351</v>
      </c>
      <c r="BM107" s="1" t="s">
        <v>10</v>
      </c>
      <c r="BN107" s="1" t="s">
        <v>954</v>
      </c>
      <c r="BO107" s="1" t="s">
        <v>946</v>
      </c>
      <c r="BP107" s="1" t="s">
        <v>805</v>
      </c>
      <c r="BQ107" s="1" t="s">
        <v>669</v>
      </c>
      <c r="BR107" s="1" t="s">
        <v>675</v>
      </c>
      <c r="BS107" s="1" t="s">
        <v>1115</v>
      </c>
      <c r="BT107" s="1" t="s">
        <v>741</v>
      </c>
      <c r="BU107" s="1" t="s">
        <v>647</v>
      </c>
      <c r="BV107" s="1" t="s">
        <v>713</v>
      </c>
      <c r="BW107" s="1" t="s">
        <v>978</v>
      </c>
      <c r="BX107" s="1" t="s">
        <v>1392</v>
      </c>
      <c r="BY107" s="1" t="s">
        <v>1793</v>
      </c>
      <c r="BZ107" s="1" t="s">
        <v>843</v>
      </c>
      <c r="CA107" s="1" t="s">
        <v>662</v>
      </c>
      <c r="CB107" s="1" t="s">
        <v>892</v>
      </c>
      <c r="CC107" s="1" t="s">
        <v>10</v>
      </c>
      <c r="CD107" s="1" t="s">
        <v>675</v>
      </c>
      <c r="CE107" s="1" t="s">
        <v>1794</v>
      </c>
      <c r="CF107" s="1" t="s">
        <v>1559</v>
      </c>
      <c r="CG107" s="1" t="s">
        <v>1359</v>
      </c>
      <c r="CH107" s="1" t="s">
        <v>986</v>
      </c>
      <c r="CI107" s="1" t="s">
        <v>649</v>
      </c>
      <c r="CJ107" s="1" t="s">
        <v>903</v>
      </c>
      <c r="CK107" s="1" t="s">
        <v>709</v>
      </c>
      <c r="CL107" s="1" t="s">
        <v>117</v>
      </c>
      <c r="CM107" s="1" t="s">
        <v>1407</v>
      </c>
      <c r="CN107" s="1" t="s">
        <v>617</v>
      </c>
      <c r="CO107" s="1" t="s">
        <v>1795</v>
      </c>
      <c r="CP107" s="1" t="s">
        <v>1056</v>
      </c>
      <c r="CQ107" s="1" t="s">
        <v>1796</v>
      </c>
      <c r="CR107" s="1" t="s">
        <v>1019</v>
      </c>
      <c r="CS107" s="1" t="s">
        <v>1133</v>
      </c>
      <c r="CT107" s="1" t="s">
        <v>638</v>
      </c>
      <c r="CU107" s="1" t="s">
        <v>1797</v>
      </c>
      <c r="CV107" s="1" t="s">
        <v>699</v>
      </c>
      <c r="CW107" s="1" t="s">
        <v>1024</v>
      </c>
      <c r="CX107" s="1" t="s">
        <v>661</v>
      </c>
      <c r="CY107" s="1" t="s">
        <v>1094</v>
      </c>
      <c r="CZ107" s="1" t="s">
        <v>892</v>
      </c>
      <c r="DA107" s="1" t="s">
        <v>702</v>
      </c>
      <c r="DB107" s="1" t="s">
        <v>620</v>
      </c>
      <c r="DC107" s="1" t="s">
        <v>821</v>
      </c>
      <c r="DD107" s="1" t="s">
        <v>911</v>
      </c>
      <c r="DE107" s="1" t="s">
        <v>950</v>
      </c>
      <c r="DF107" s="1" t="s">
        <v>795</v>
      </c>
      <c r="DG107" s="1" t="s">
        <v>1798</v>
      </c>
      <c r="DH107" s="1" t="s">
        <v>653</v>
      </c>
      <c r="DI107" s="1" t="s">
        <v>1118</v>
      </c>
      <c r="DJ107" s="1" t="s">
        <v>758</v>
      </c>
      <c r="DK107" s="1" t="s">
        <v>726</v>
      </c>
      <c r="DL107" s="1" t="s">
        <v>989</v>
      </c>
      <c r="DM107" s="1" t="s">
        <v>1649</v>
      </c>
      <c r="DN107" s="1" t="s">
        <v>822</v>
      </c>
      <c r="DO107" s="1" t="s">
        <v>857</v>
      </c>
      <c r="DP107" s="1" t="s">
        <v>69</v>
      </c>
      <c r="DQ107" s="1" t="s">
        <v>1018</v>
      </c>
    </row>
    <row r="108" spans="1:121" x14ac:dyDescent="0.25">
      <c r="A108" s="1" t="s">
        <v>177</v>
      </c>
      <c r="B108" s="1">
        <v>45360</v>
      </c>
      <c r="C108" s="1">
        <v>39</v>
      </c>
      <c r="D108" s="1">
        <v>30</v>
      </c>
      <c r="E108" s="1">
        <v>69</v>
      </c>
      <c r="F108" s="1">
        <v>300</v>
      </c>
      <c r="G108" s="1">
        <v>3</v>
      </c>
      <c r="H108" s="1">
        <v>287</v>
      </c>
      <c r="I108" s="1">
        <v>3</v>
      </c>
      <c r="J108" s="1">
        <v>178</v>
      </c>
      <c r="K108" s="1">
        <v>9</v>
      </c>
      <c r="L108" s="1">
        <v>4562</v>
      </c>
      <c r="M108" s="1">
        <v>69</v>
      </c>
      <c r="N108" s="1">
        <v>60</v>
      </c>
      <c r="O108" s="1">
        <v>10</v>
      </c>
      <c r="P108" s="1">
        <v>71</v>
      </c>
      <c r="Q108" s="1">
        <v>62</v>
      </c>
      <c r="R108" s="1">
        <v>63</v>
      </c>
      <c r="S108" s="1">
        <v>24</v>
      </c>
      <c r="T108" s="1">
        <v>46</v>
      </c>
      <c r="U108" s="1">
        <v>8</v>
      </c>
      <c r="V108" s="1">
        <v>175</v>
      </c>
      <c r="W108" s="1">
        <v>32</v>
      </c>
      <c r="X108" s="1">
        <v>68</v>
      </c>
      <c r="Y108" s="1">
        <v>1482</v>
      </c>
      <c r="Z108" s="1">
        <v>33</v>
      </c>
      <c r="AA108" s="1">
        <v>767</v>
      </c>
      <c r="AB108" s="1">
        <v>41</v>
      </c>
      <c r="AC108" s="1">
        <v>47</v>
      </c>
      <c r="AD108" s="1" t="s">
        <v>161</v>
      </c>
      <c r="AE108" s="1">
        <v>486</v>
      </c>
      <c r="AF108" s="1" t="s">
        <v>1525</v>
      </c>
      <c r="AG108" s="1" t="s">
        <v>819</v>
      </c>
      <c r="AH108" s="1" t="s">
        <v>1107</v>
      </c>
      <c r="AI108" s="1" t="s">
        <v>625</v>
      </c>
      <c r="AJ108" s="1" t="s">
        <v>883</v>
      </c>
      <c r="AK108" s="1" t="s">
        <v>874</v>
      </c>
      <c r="AL108" s="1" t="s">
        <v>1114</v>
      </c>
      <c r="AM108" s="1" t="s">
        <v>1117</v>
      </c>
      <c r="AN108" s="1" t="s">
        <v>1445</v>
      </c>
      <c r="AO108" s="1" t="s">
        <v>1792</v>
      </c>
      <c r="AP108" s="1" t="s">
        <v>839</v>
      </c>
      <c r="AQ108" s="1" t="s">
        <v>818</v>
      </c>
      <c r="AR108" s="1" t="s">
        <v>986</v>
      </c>
      <c r="AS108" s="1" t="s">
        <v>825</v>
      </c>
      <c r="AT108" s="1" t="s">
        <v>1018</v>
      </c>
      <c r="AU108" s="1" t="s">
        <v>680</v>
      </c>
      <c r="AV108" s="1" t="s">
        <v>704</v>
      </c>
      <c r="AW108" s="1" t="s">
        <v>909</v>
      </c>
      <c r="AX108" s="1" t="s">
        <v>1344</v>
      </c>
      <c r="AY108" s="1" t="s">
        <v>767</v>
      </c>
      <c r="AZ108" s="1" t="s">
        <v>963</v>
      </c>
      <c r="BA108" s="1" t="s">
        <v>1018</v>
      </c>
      <c r="BB108" s="1" t="s">
        <v>766</v>
      </c>
      <c r="BC108" s="1" t="s">
        <v>1024</v>
      </c>
      <c r="BD108" s="1" t="s">
        <v>907</v>
      </c>
      <c r="BE108" s="1" t="s">
        <v>682</v>
      </c>
      <c r="BF108" s="1" t="s">
        <v>899</v>
      </c>
      <c r="BG108" s="1" t="s">
        <v>1331</v>
      </c>
      <c r="BH108" s="1" t="s">
        <v>1011</v>
      </c>
      <c r="BI108" s="1" t="s">
        <v>827</v>
      </c>
      <c r="BJ108" s="1" t="s">
        <v>1084</v>
      </c>
      <c r="BK108" s="1" t="s">
        <v>637</v>
      </c>
      <c r="BL108" s="1" t="s">
        <v>1351</v>
      </c>
      <c r="BM108" s="1" t="s">
        <v>10</v>
      </c>
      <c r="BN108" s="1" t="s">
        <v>954</v>
      </c>
      <c r="BO108" s="1" t="s">
        <v>946</v>
      </c>
      <c r="BP108" s="1" t="s">
        <v>1729</v>
      </c>
      <c r="BQ108" s="1" t="s">
        <v>669</v>
      </c>
      <c r="BR108" s="1" t="s">
        <v>675</v>
      </c>
      <c r="BS108" s="1" t="s">
        <v>847</v>
      </c>
      <c r="BT108" s="1" t="s">
        <v>767</v>
      </c>
      <c r="BU108" s="1" t="s">
        <v>887</v>
      </c>
      <c r="BV108" s="1" t="s">
        <v>687</v>
      </c>
      <c r="BW108" s="1" t="s">
        <v>978</v>
      </c>
      <c r="BX108" s="1" t="s">
        <v>1799</v>
      </c>
      <c r="BY108" s="1" t="s">
        <v>1800</v>
      </c>
      <c r="BZ108" s="1" t="s">
        <v>813</v>
      </c>
      <c r="CA108" s="1" t="s">
        <v>674</v>
      </c>
      <c r="CB108" s="1" t="s">
        <v>892</v>
      </c>
      <c r="CC108" s="1" t="s">
        <v>10</v>
      </c>
      <c r="CD108" s="1" t="s">
        <v>612</v>
      </c>
      <c r="CE108" s="1" t="s">
        <v>1801</v>
      </c>
      <c r="CF108" s="1" t="s">
        <v>1802</v>
      </c>
      <c r="CG108" s="1" t="s">
        <v>1359</v>
      </c>
      <c r="CH108" s="1" t="s">
        <v>986</v>
      </c>
      <c r="CI108" s="1" t="s">
        <v>649</v>
      </c>
      <c r="CJ108" s="1" t="s">
        <v>729</v>
      </c>
      <c r="CK108" s="1" t="s">
        <v>709</v>
      </c>
      <c r="CL108" s="1" t="s">
        <v>117</v>
      </c>
      <c r="CM108" s="1" t="s">
        <v>1064</v>
      </c>
      <c r="CN108" s="1" t="s">
        <v>1761</v>
      </c>
      <c r="CO108" s="1" t="s">
        <v>1240</v>
      </c>
      <c r="CP108" s="1" t="s">
        <v>1056</v>
      </c>
      <c r="CQ108" s="1" t="s">
        <v>1788</v>
      </c>
      <c r="CR108" s="1" t="s">
        <v>649</v>
      </c>
      <c r="CS108" s="1" t="s">
        <v>1133</v>
      </c>
      <c r="CT108" s="1" t="s">
        <v>638</v>
      </c>
      <c r="CU108" s="1" t="s">
        <v>1803</v>
      </c>
      <c r="CV108" s="1" t="s">
        <v>1542</v>
      </c>
      <c r="CW108" s="1" t="s">
        <v>955</v>
      </c>
      <c r="CX108" s="1" t="s">
        <v>661</v>
      </c>
      <c r="CY108" s="1" t="s">
        <v>798</v>
      </c>
      <c r="CZ108" s="1" t="s">
        <v>892</v>
      </c>
      <c r="DA108" s="1" t="s">
        <v>702</v>
      </c>
      <c r="DB108" s="1" t="s">
        <v>620</v>
      </c>
      <c r="DC108" s="1" t="s">
        <v>611</v>
      </c>
      <c r="DD108" s="1" t="s">
        <v>911</v>
      </c>
      <c r="DE108" s="1" t="s">
        <v>950</v>
      </c>
      <c r="DF108" s="1" t="s">
        <v>795</v>
      </c>
      <c r="DG108" s="1" t="s">
        <v>1798</v>
      </c>
      <c r="DH108" s="1" t="s">
        <v>622</v>
      </c>
      <c r="DI108" s="1" t="s">
        <v>1118</v>
      </c>
      <c r="DJ108" s="1" t="s">
        <v>903</v>
      </c>
      <c r="DK108" s="1" t="s">
        <v>726</v>
      </c>
      <c r="DL108" s="1" t="s">
        <v>989</v>
      </c>
      <c r="DM108" s="1" t="s">
        <v>1625</v>
      </c>
      <c r="DN108" s="1" t="s">
        <v>691</v>
      </c>
      <c r="DO108" s="1" t="s">
        <v>645</v>
      </c>
      <c r="DP108" s="1" t="s">
        <v>69</v>
      </c>
      <c r="DQ108" s="1" t="s">
        <v>1018</v>
      </c>
    </row>
    <row r="109" spans="1:121" x14ac:dyDescent="0.25">
      <c r="A109" s="1" t="s">
        <v>178</v>
      </c>
      <c r="B109" s="1">
        <v>45247</v>
      </c>
      <c r="C109" s="1">
        <v>39</v>
      </c>
      <c r="D109" s="1">
        <v>30</v>
      </c>
      <c r="E109" s="1">
        <v>68</v>
      </c>
      <c r="F109" s="1">
        <v>300</v>
      </c>
      <c r="G109" s="1">
        <v>3</v>
      </c>
      <c r="H109" s="1">
        <v>288</v>
      </c>
      <c r="I109" s="1">
        <v>3</v>
      </c>
      <c r="J109" s="1">
        <v>176</v>
      </c>
      <c r="K109" s="1">
        <v>9</v>
      </c>
      <c r="L109" s="1">
        <v>4567</v>
      </c>
      <c r="M109" s="1">
        <v>69</v>
      </c>
      <c r="N109" s="1">
        <v>60</v>
      </c>
      <c r="O109" s="1">
        <v>9</v>
      </c>
      <c r="P109" s="1">
        <v>71</v>
      </c>
      <c r="Q109" s="1">
        <v>62</v>
      </c>
      <c r="R109" s="1">
        <v>63</v>
      </c>
      <c r="S109" s="1">
        <v>24</v>
      </c>
      <c r="T109" s="1">
        <v>46</v>
      </c>
      <c r="U109" s="1">
        <v>8</v>
      </c>
      <c r="V109" s="1">
        <v>175</v>
      </c>
      <c r="W109" s="1">
        <v>32</v>
      </c>
      <c r="X109" s="1">
        <v>67</v>
      </c>
      <c r="Y109" s="1">
        <v>1470</v>
      </c>
      <c r="Z109" s="1">
        <v>33</v>
      </c>
      <c r="AA109" s="1">
        <v>756</v>
      </c>
      <c r="AB109" s="1">
        <v>42</v>
      </c>
      <c r="AC109" s="1">
        <v>46</v>
      </c>
      <c r="AD109" s="1" t="s">
        <v>161</v>
      </c>
      <c r="AE109" s="1">
        <v>483</v>
      </c>
      <c r="AF109" s="1" t="s">
        <v>727</v>
      </c>
      <c r="AG109" s="1" t="s">
        <v>819</v>
      </c>
      <c r="AH109" s="1" t="s">
        <v>1122</v>
      </c>
      <c r="AI109" s="1" t="s">
        <v>1128</v>
      </c>
      <c r="AJ109" s="1" t="s">
        <v>704</v>
      </c>
      <c r="AK109" s="1" t="s">
        <v>818</v>
      </c>
      <c r="AL109" s="1" t="s">
        <v>790</v>
      </c>
      <c r="AM109" s="1" t="s">
        <v>1117</v>
      </c>
      <c r="AN109" s="1" t="s">
        <v>1463</v>
      </c>
      <c r="AO109" s="1" t="s">
        <v>1804</v>
      </c>
      <c r="AP109" s="1" t="s">
        <v>666</v>
      </c>
      <c r="AQ109" s="1" t="s">
        <v>756</v>
      </c>
      <c r="AR109" s="1" t="s">
        <v>737</v>
      </c>
      <c r="AS109" s="1" t="s">
        <v>704</v>
      </c>
      <c r="AT109" s="1" t="s">
        <v>1018</v>
      </c>
      <c r="AU109" s="1" t="s">
        <v>680</v>
      </c>
      <c r="AV109" s="1" t="s">
        <v>883</v>
      </c>
      <c r="AW109" s="1" t="s">
        <v>1374</v>
      </c>
      <c r="AX109" s="1" t="s">
        <v>1535</v>
      </c>
      <c r="AY109" s="1" t="s">
        <v>830</v>
      </c>
      <c r="AZ109" s="1" t="s">
        <v>953</v>
      </c>
      <c r="BA109" s="1" t="s">
        <v>766</v>
      </c>
      <c r="BB109" s="1" t="s">
        <v>766</v>
      </c>
      <c r="BC109" s="1" t="s">
        <v>799</v>
      </c>
      <c r="BD109" s="1" t="s">
        <v>907</v>
      </c>
      <c r="BE109" s="1" t="s">
        <v>682</v>
      </c>
      <c r="BF109" s="1" t="s">
        <v>899</v>
      </c>
      <c r="BG109" s="1" t="s">
        <v>1400</v>
      </c>
      <c r="BH109" s="1" t="s">
        <v>950</v>
      </c>
      <c r="BI109" s="1" t="s">
        <v>827</v>
      </c>
      <c r="BJ109" s="1" t="s">
        <v>1118</v>
      </c>
      <c r="BK109" s="1" t="s">
        <v>637</v>
      </c>
      <c r="BL109" s="1" t="s">
        <v>689</v>
      </c>
      <c r="BM109" s="1" t="s">
        <v>10</v>
      </c>
      <c r="BN109" s="1" t="s">
        <v>935</v>
      </c>
      <c r="BO109" s="1" t="s">
        <v>842</v>
      </c>
      <c r="BP109" s="1" t="s">
        <v>1385</v>
      </c>
      <c r="BQ109" s="1" t="s">
        <v>669</v>
      </c>
      <c r="BR109" s="1" t="s">
        <v>675</v>
      </c>
      <c r="BS109" s="1" t="s">
        <v>924</v>
      </c>
      <c r="BT109" s="1" t="s">
        <v>767</v>
      </c>
      <c r="BU109" s="1" t="s">
        <v>887</v>
      </c>
      <c r="BV109" s="1" t="s">
        <v>687</v>
      </c>
      <c r="BW109" s="1" t="s">
        <v>1300</v>
      </c>
      <c r="BX109" s="1" t="s">
        <v>1805</v>
      </c>
      <c r="BY109" s="1" t="s">
        <v>1806</v>
      </c>
      <c r="BZ109" s="1" t="s">
        <v>813</v>
      </c>
      <c r="CA109" s="1" t="s">
        <v>674</v>
      </c>
      <c r="CB109" s="1" t="s">
        <v>892</v>
      </c>
      <c r="CC109" s="1" t="s">
        <v>10</v>
      </c>
      <c r="CD109" s="1" t="s">
        <v>675</v>
      </c>
      <c r="CE109" s="1" t="s">
        <v>1807</v>
      </c>
      <c r="CF109" s="1" t="s">
        <v>1568</v>
      </c>
      <c r="CG109" s="1" t="s">
        <v>1359</v>
      </c>
      <c r="CH109" s="1" t="s">
        <v>986</v>
      </c>
      <c r="CI109" s="1" t="s">
        <v>649</v>
      </c>
      <c r="CJ109" s="1" t="s">
        <v>685</v>
      </c>
      <c r="CK109" s="1" t="s">
        <v>709</v>
      </c>
      <c r="CL109" s="1" t="s">
        <v>117</v>
      </c>
      <c r="CM109" s="1" t="s">
        <v>1053</v>
      </c>
      <c r="CN109" s="1" t="s">
        <v>1100</v>
      </c>
      <c r="CO109" s="1" t="s">
        <v>1795</v>
      </c>
      <c r="CP109" s="1" t="s">
        <v>1056</v>
      </c>
      <c r="CQ109" s="1" t="s">
        <v>1808</v>
      </c>
      <c r="CR109" s="1" t="s">
        <v>649</v>
      </c>
      <c r="CS109" s="1" t="s">
        <v>1133</v>
      </c>
      <c r="CT109" s="1" t="s">
        <v>638</v>
      </c>
      <c r="CU109" s="1" t="s">
        <v>1803</v>
      </c>
      <c r="CV109" s="1" t="s">
        <v>797</v>
      </c>
      <c r="CW109" s="1" t="s">
        <v>854</v>
      </c>
      <c r="CX109" s="1" t="s">
        <v>661</v>
      </c>
      <c r="CY109" s="1" t="s">
        <v>1031</v>
      </c>
      <c r="CZ109" s="1" t="s">
        <v>662</v>
      </c>
      <c r="DA109" s="1" t="s">
        <v>702</v>
      </c>
      <c r="DB109" s="1" t="s">
        <v>620</v>
      </c>
      <c r="DC109" s="1" t="s">
        <v>1809</v>
      </c>
      <c r="DD109" s="1" t="s">
        <v>911</v>
      </c>
      <c r="DE109" s="1" t="s">
        <v>950</v>
      </c>
      <c r="DF109" s="1" t="s">
        <v>616</v>
      </c>
      <c r="DG109" s="1" t="s">
        <v>1810</v>
      </c>
      <c r="DH109" s="1" t="s">
        <v>622</v>
      </c>
      <c r="DI109" s="1" t="s">
        <v>1118</v>
      </c>
      <c r="DJ109" s="1" t="s">
        <v>758</v>
      </c>
      <c r="DK109" s="1" t="s">
        <v>682</v>
      </c>
      <c r="DL109" s="1" t="s">
        <v>849</v>
      </c>
      <c r="DM109" s="1" t="s">
        <v>1611</v>
      </c>
      <c r="DN109" s="1" t="s">
        <v>1251</v>
      </c>
      <c r="DO109" s="1" t="s">
        <v>708</v>
      </c>
      <c r="DP109" s="1" t="s">
        <v>69</v>
      </c>
      <c r="DQ109" s="1" t="s">
        <v>1018</v>
      </c>
    </row>
    <row r="110" spans="1:121" x14ac:dyDescent="0.25">
      <c r="A110" s="1" t="s">
        <v>179</v>
      </c>
      <c r="B110" s="1">
        <v>45260</v>
      </c>
      <c r="C110" s="1">
        <v>39</v>
      </c>
      <c r="D110" s="1">
        <v>30</v>
      </c>
      <c r="E110" s="1">
        <v>68</v>
      </c>
      <c r="F110" s="1">
        <v>302</v>
      </c>
      <c r="G110" s="1">
        <v>3</v>
      </c>
      <c r="H110" s="1">
        <v>289</v>
      </c>
      <c r="I110" s="1">
        <v>3</v>
      </c>
      <c r="J110" s="1">
        <v>174</v>
      </c>
      <c r="K110" s="1">
        <v>10</v>
      </c>
      <c r="L110" s="1">
        <v>4586</v>
      </c>
      <c r="M110" s="1">
        <v>69</v>
      </c>
      <c r="N110" s="1">
        <v>60</v>
      </c>
      <c r="O110" s="1">
        <v>9</v>
      </c>
      <c r="P110" s="1">
        <v>71</v>
      </c>
      <c r="Q110" s="1">
        <v>63</v>
      </c>
      <c r="R110" s="1">
        <v>63</v>
      </c>
      <c r="S110" s="1">
        <v>24</v>
      </c>
      <c r="T110" s="1">
        <v>46</v>
      </c>
      <c r="U110" s="1">
        <v>8</v>
      </c>
      <c r="V110" s="1">
        <v>177</v>
      </c>
      <c r="W110" s="1">
        <v>32</v>
      </c>
      <c r="X110" s="1">
        <v>67</v>
      </c>
      <c r="Y110" s="1">
        <v>1468</v>
      </c>
      <c r="Z110" s="1">
        <v>33</v>
      </c>
      <c r="AA110" s="1">
        <v>760</v>
      </c>
      <c r="AB110" s="1">
        <v>42</v>
      </c>
      <c r="AC110" s="1">
        <v>47</v>
      </c>
      <c r="AD110" s="1" t="s">
        <v>161</v>
      </c>
      <c r="AE110" s="1">
        <v>482</v>
      </c>
      <c r="AF110" s="1" t="s">
        <v>683</v>
      </c>
      <c r="AG110" s="1" t="s">
        <v>955</v>
      </c>
      <c r="AH110" s="1" t="s">
        <v>1122</v>
      </c>
      <c r="AI110" s="1" t="s">
        <v>1193</v>
      </c>
      <c r="AJ110" s="1" t="s">
        <v>993</v>
      </c>
      <c r="AK110" s="1" t="s">
        <v>1112</v>
      </c>
      <c r="AL110" s="1" t="s">
        <v>790</v>
      </c>
      <c r="AM110" s="1" t="s">
        <v>1117</v>
      </c>
      <c r="AN110" s="1" t="s">
        <v>1770</v>
      </c>
      <c r="AO110" s="1" t="s">
        <v>694</v>
      </c>
      <c r="AP110" s="1" t="s">
        <v>719</v>
      </c>
      <c r="AQ110" s="1" t="s">
        <v>756</v>
      </c>
      <c r="AR110" s="1" t="s">
        <v>737</v>
      </c>
      <c r="AS110" s="1" t="s">
        <v>883</v>
      </c>
      <c r="AT110" s="1" t="s">
        <v>1018</v>
      </c>
      <c r="AU110" s="1" t="s">
        <v>680</v>
      </c>
      <c r="AV110" s="1" t="s">
        <v>883</v>
      </c>
      <c r="AW110" s="1" t="s">
        <v>738</v>
      </c>
      <c r="AX110" s="1" t="s">
        <v>1143</v>
      </c>
      <c r="AY110" s="1" t="s">
        <v>912</v>
      </c>
      <c r="AZ110" s="1" t="s">
        <v>953</v>
      </c>
      <c r="BA110" s="1" t="s">
        <v>1018</v>
      </c>
      <c r="BB110" s="1" t="s">
        <v>766</v>
      </c>
      <c r="BC110" s="1" t="s">
        <v>854</v>
      </c>
      <c r="BD110" s="1" t="s">
        <v>951</v>
      </c>
      <c r="BE110" s="1" t="s">
        <v>1050</v>
      </c>
      <c r="BF110" s="1" t="s">
        <v>740</v>
      </c>
      <c r="BG110" s="1" t="s">
        <v>646</v>
      </c>
      <c r="BH110" s="1" t="s">
        <v>950</v>
      </c>
      <c r="BI110" s="1" t="s">
        <v>879</v>
      </c>
      <c r="BJ110" s="1" t="s">
        <v>1118</v>
      </c>
      <c r="BK110" s="1" t="s">
        <v>637</v>
      </c>
      <c r="BL110" s="1" t="s">
        <v>609</v>
      </c>
      <c r="BM110" s="1" t="s">
        <v>10</v>
      </c>
      <c r="BN110" s="1" t="s">
        <v>954</v>
      </c>
      <c r="BO110" s="1" t="s">
        <v>842</v>
      </c>
      <c r="BP110" s="1" t="s">
        <v>1423</v>
      </c>
      <c r="BQ110" s="1" t="s">
        <v>669</v>
      </c>
      <c r="BR110" s="1" t="s">
        <v>675</v>
      </c>
      <c r="BS110" s="1" t="s">
        <v>1004</v>
      </c>
      <c r="BT110" s="1" t="s">
        <v>741</v>
      </c>
      <c r="BU110" s="1" t="s">
        <v>887</v>
      </c>
      <c r="BV110" s="1" t="s">
        <v>861</v>
      </c>
      <c r="BW110" s="1" t="s">
        <v>1300</v>
      </c>
      <c r="BX110" s="1" t="s">
        <v>1811</v>
      </c>
      <c r="BY110" s="1" t="s">
        <v>1812</v>
      </c>
      <c r="BZ110" s="1" t="s">
        <v>813</v>
      </c>
      <c r="CA110" s="1" t="s">
        <v>674</v>
      </c>
      <c r="CB110" s="1" t="s">
        <v>69</v>
      </c>
      <c r="CC110" s="1" t="s">
        <v>10</v>
      </c>
      <c r="CD110" s="1" t="s">
        <v>612</v>
      </c>
      <c r="CE110" s="1" t="s">
        <v>1794</v>
      </c>
      <c r="CF110" s="1" t="s">
        <v>1813</v>
      </c>
      <c r="CG110" s="1" t="s">
        <v>1359</v>
      </c>
      <c r="CH110" s="1" t="s">
        <v>986</v>
      </c>
      <c r="CI110" s="1" t="s">
        <v>649</v>
      </c>
      <c r="CJ110" s="1" t="s">
        <v>903</v>
      </c>
      <c r="CK110" s="1" t="s">
        <v>774</v>
      </c>
      <c r="CL110" s="1" t="s">
        <v>117</v>
      </c>
      <c r="CM110" s="1" t="s">
        <v>1043</v>
      </c>
      <c r="CN110" s="1" t="s">
        <v>1100</v>
      </c>
      <c r="CO110" s="1" t="s">
        <v>1196</v>
      </c>
      <c r="CP110" s="1" t="s">
        <v>1056</v>
      </c>
      <c r="CQ110" s="1" t="s">
        <v>1788</v>
      </c>
      <c r="CR110" s="1" t="s">
        <v>649</v>
      </c>
      <c r="CS110" s="1" t="s">
        <v>1133</v>
      </c>
      <c r="CT110" s="1" t="s">
        <v>638</v>
      </c>
      <c r="CU110" s="1" t="s">
        <v>1814</v>
      </c>
      <c r="CV110" s="1" t="s">
        <v>628</v>
      </c>
      <c r="CW110" s="1" t="s">
        <v>854</v>
      </c>
      <c r="CX110" s="1" t="s">
        <v>1019</v>
      </c>
      <c r="CY110" s="1" t="s">
        <v>1031</v>
      </c>
      <c r="CZ110" s="1" t="s">
        <v>662</v>
      </c>
      <c r="DA110" s="1" t="s">
        <v>702</v>
      </c>
      <c r="DB110" s="1" t="s">
        <v>620</v>
      </c>
      <c r="DC110" s="1" t="s">
        <v>1809</v>
      </c>
      <c r="DD110" s="1" t="s">
        <v>954</v>
      </c>
      <c r="DE110" s="1" t="s">
        <v>950</v>
      </c>
      <c r="DF110" s="1" t="s">
        <v>823</v>
      </c>
      <c r="DG110" s="1" t="s">
        <v>862</v>
      </c>
      <c r="DH110" s="1" t="s">
        <v>653</v>
      </c>
      <c r="DI110" s="1" t="s">
        <v>1084</v>
      </c>
      <c r="DJ110" s="1" t="s">
        <v>758</v>
      </c>
      <c r="DK110" s="1" t="s">
        <v>726</v>
      </c>
      <c r="DL110" s="1" t="s">
        <v>1005</v>
      </c>
      <c r="DM110" s="1" t="s">
        <v>1649</v>
      </c>
      <c r="DN110" s="1" t="s">
        <v>1251</v>
      </c>
      <c r="DO110" s="1" t="s">
        <v>781</v>
      </c>
      <c r="DP110" s="1" t="s">
        <v>69</v>
      </c>
      <c r="DQ110" s="1" t="s">
        <v>637</v>
      </c>
    </row>
    <row r="111" spans="1:121" x14ac:dyDescent="0.25">
      <c r="A111" s="1" t="s">
        <v>180</v>
      </c>
      <c r="B111" s="1">
        <v>45041</v>
      </c>
      <c r="C111" s="1">
        <v>34</v>
      </c>
      <c r="D111" s="1">
        <v>29</v>
      </c>
      <c r="E111" s="1">
        <v>68</v>
      </c>
      <c r="F111" s="1">
        <v>305</v>
      </c>
      <c r="G111" s="1">
        <v>3</v>
      </c>
      <c r="H111" s="1">
        <v>287</v>
      </c>
      <c r="I111" s="1">
        <v>3</v>
      </c>
      <c r="J111" s="1">
        <v>174</v>
      </c>
      <c r="K111" s="1">
        <v>10</v>
      </c>
      <c r="L111" s="1">
        <v>4577</v>
      </c>
      <c r="M111" s="1">
        <v>68</v>
      </c>
      <c r="N111" s="1">
        <v>61</v>
      </c>
      <c r="O111" s="1">
        <v>9</v>
      </c>
      <c r="P111" s="1">
        <v>71</v>
      </c>
      <c r="Q111" s="1">
        <v>63</v>
      </c>
      <c r="R111" s="1">
        <v>60</v>
      </c>
      <c r="S111" s="1">
        <v>24</v>
      </c>
      <c r="T111" s="1">
        <v>46</v>
      </c>
      <c r="U111" s="1">
        <v>8</v>
      </c>
      <c r="V111" s="1">
        <v>176</v>
      </c>
      <c r="W111" s="1">
        <v>32</v>
      </c>
      <c r="X111" s="1">
        <v>63</v>
      </c>
      <c r="Y111" s="1">
        <v>1474</v>
      </c>
      <c r="Z111" s="1">
        <v>33</v>
      </c>
      <c r="AA111" s="1">
        <v>758</v>
      </c>
      <c r="AB111" s="1">
        <v>42</v>
      </c>
      <c r="AC111" s="1">
        <v>46</v>
      </c>
      <c r="AD111" s="1" t="s">
        <v>161</v>
      </c>
      <c r="AE111" s="1">
        <v>478</v>
      </c>
      <c r="AF111" s="1" t="s">
        <v>1176</v>
      </c>
      <c r="AG111" s="1" t="s">
        <v>949</v>
      </c>
      <c r="AH111" s="1" t="s">
        <v>1122</v>
      </c>
      <c r="AI111" s="1" t="s">
        <v>1144</v>
      </c>
      <c r="AJ111" s="1" t="s">
        <v>993</v>
      </c>
      <c r="AK111" s="1" t="s">
        <v>1112</v>
      </c>
      <c r="AL111" s="1" t="s">
        <v>790</v>
      </c>
      <c r="AM111" s="1" t="s">
        <v>1422</v>
      </c>
      <c r="AN111" s="1" t="s">
        <v>1445</v>
      </c>
      <c r="AO111" s="1" t="s">
        <v>1815</v>
      </c>
      <c r="AP111" s="1" t="s">
        <v>661</v>
      </c>
      <c r="AQ111" s="1" t="s">
        <v>1397</v>
      </c>
      <c r="AR111" s="1" t="s">
        <v>737</v>
      </c>
      <c r="AS111" s="1" t="s">
        <v>883</v>
      </c>
      <c r="AT111" s="1" t="s">
        <v>1018</v>
      </c>
      <c r="AU111" s="1" t="s">
        <v>774</v>
      </c>
      <c r="AV111" s="1" t="s">
        <v>883</v>
      </c>
      <c r="AW111" s="1" t="s">
        <v>1374</v>
      </c>
      <c r="AX111" s="1" t="s">
        <v>1816</v>
      </c>
      <c r="AY111" s="1" t="s">
        <v>912</v>
      </c>
      <c r="AZ111" s="1" t="s">
        <v>1337</v>
      </c>
      <c r="BA111" s="1" t="s">
        <v>1018</v>
      </c>
      <c r="BB111" s="1" t="s">
        <v>766</v>
      </c>
      <c r="BC111" s="1" t="s">
        <v>955</v>
      </c>
      <c r="BD111" s="1" t="s">
        <v>822</v>
      </c>
      <c r="BE111" s="1" t="s">
        <v>1050</v>
      </c>
      <c r="BF111" s="1" t="s">
        <v>740</v>
      </c>
      <c r="BG111" s="1" t="s">
        <v>1084</v>
      </c>
      <c r="BH111" s="1" t="s">
        <v>1011</v>
      </c>
      <c r="BI111" s="1" t="s">
        <v>1087</v>
      </c>
      <c r="BJ111" s="1" t="s">
        <v>1084</v>
      </c>
      <c r="BK111" s="1" t="s">
        <v>637</v>
      </c>
      <c r="BL111" s="1" t="s">
        <v>1351</v>
      </c>
      <c r="BM111" s="1" t="s">
        <v>10</v>
      </c>
      <c r="BN111" s="1" t="s">
        <v>935</v>
      </c>
      <c r="BO111" s="1" t="s">
        <v>842</v>
      </c>
      <c r="BP111" s="1" t="s">
        <v>1409</v>
      </c>
      <c r="BQ111" s="1" t="s">
        <v>669</v>
      </c>
      <c r="BR111" s="1" t="s">
        <v>675</v>
      </c>
      <c r="BS111" s="1" t="s">
        <v>1004</v>
      </c>
      <c r="BT111" s="1" t="s">
        <v>741</v>
      </c>
      <c r="BU111" s="1" t="s">
        <v>887</v>
      </c>
      <c r="BV111" s="1" t="s">
        <v>861</v>
      </c>
      <c r="BW111" s="1" t="s">
        <v>774</v>
      </c>
      <c r="BX111" s="1" t="s">
        <v>1805</v>
      </c>
      <c r="BY111" s="1" t="s">
        <v>1817</v>
      </c>
      <c r="BZ111" s="1" t="s">
        <v>813</v>
      </c>
      <c r="CA111" s="1" t="s">
        <v>662</v>
      </c>
      <c r="CB111" s="1" t="s">
        <v>69</v>
      </c>
      <c r="CC111" s="1" t="s">
        <v>10</v>
      </c>
      <c r="CD111" s="1" t="s">
        <v>675</v>
      </c>
      <c r="CE111" s="1" t="s">
        <v>1818</v>
      </c>
      <c r="CF111" s="1" t="s">
        <v>1802</v>
      </c>
      <c r="CG111" s="1" t="s">
        <v>1359</v>
      </c>
      <c r="CH111" s="1" t="s">
        <v>986</v>
      </c>
      <c r="CI111" s="1" t="s">
        <v>659</v>
      </c>
      <c r="CJ111" s="1" t="s">
        <v>729</v>
      </c>
      <c r="CK111" s="1" t="s">
        <v>774</v>
      </c>
      <c r="CL111" s="1" t="s">
        <v>161</v>
      </c>
      <c r="CM111" s="1" t="s">
        <v>850</v>
      </c>
      <c r="CN111" s="1" t="s">
        <v>1100</v>
      </c>
      <c r="CO111" s="1" t="s">
        <v>1819</v>
      </c>
      <c r="CP111" s="1" t="s">
        <v>1056</v>
      </c>
      <c r="CQ111" s="1" t="s">
        <v>1820</v>
      </c>
      <c r="CR111" s="1" t="s">
        <v>661</v>
      </c>
      <c r="CS111" s="1" t="s">
        <v>1133</v>
      </c>
      <c r="CT111" s="1" t="s">
        <v>638</v>
      </c>
      <c r="CU111" s="1" t="s">
        <v>1821</v>
      </c>
      <c r="CV111" s="1" t="s">
        <v>1822</v>
      </c>
      <c r="CW111" s="1" t="s">
        <v>799</v>
      </c>
      <c r="CX111" s="1" t="s">
        <v>710</v>
      </c>
      <c r="CY111" s="1" t="s">
        <v>634</v>
      </c>
      <c r="CZ111" s="1" t="s">
        <v>662</v>
      </c>
      <c r="DA111" s="1" t="s">
        <v>702</v>
      </c>
      <c r="DB111" s="1" t="s">
        <v>620</v>
      </c>
      <c r="DC111" s="1" t="s">
        <v>970</v>
      </c>
      <c r="DD111" s="1" t="s">
        <v>700</v>
      </c>
      <c r="DE111" s="1" t="s">
        <v>1011</v>
      </c>
      <c r="DF111" s="1" t="s">
        <v>1005</v>
      </c>
      <c r="DG111" s="1" t="s">
        <v>1823</v>
      </c>
      <c r="DH111" s="1" t="s">
        <v>653</v>
      </c>
      <c r="DI111" s="1" t="s">
        <v>1084</v>
      </c>
      <c r="DJ111" s="1" t="s">
        <v>681</v>
      </c>
      <c r="DK111" s="1" t="s">
        <v>726</v>
      </c>
      <c r="DL111" s="1" t="s">
        <v>878</v>
      </c>
      <c r="DM111" s="1" t="s">
        <v>1824</v>
      </c>
      <c r="DN111" s="1" t="s">
        <v>869</v>
      </c>
      <c r="DO111" s="1" t="s">
        <v>663</v>
      </c>
      <c r="DP111" s="1" t="s">
        <v>69</v>
      </c>
      <c r="DQ111" s="1" t="s">
        <v>1018</v>
      </c>
    </row>
    <row r="112" spans="1:121" x14ac:dyDescent="0.25">
      <c r="A112" s="1" t="s">
        <v>181</v>
      </c>
      <c r="B112" s="1">
        <v>44963</v>
      </c>
      <c r="C112" s="1">
        <v>34</v>
      </c>
      <c r="D112" s="1">
        <v>29</v>
      </c>
      <c r="E112" s="1">
        <v>67</v>
      </c>
      <c r="F112" s="1">
        <v>304</v>
      </c>
      <c r="G112" s="1">
        <v>3</v>
      </c>
      <c r="H112" s="1">
        <v>287</v>
      </c>
      <c r="I112" s="1">
        <v>3</v>
      </c>
      <c r="J112" s="1">
        <v>174</v>
      </c>
      <c r="K112" s="1">
        <v>10</v>
      </c>
      <c r="L112" s="1">
        <v>4575</v>
      </c>
      <c r="M112" s="1">
        <v>68</v>
      </c>
      <c r="N112" s="1">
        <v>61</v>
      </c>
      <c r="O112" s="1">
        <v>9</v>
      </c>
      <c r="P112" s="1">
        <v>71</v>
      </c>
      <c r="Q112" s="1">
        <v>63</v>
      </c>
      <c r="R112" s="1">
        <v>59</v>
      </c>
      <c r="S112" s="1">
        <v>24</v>
      </c>
      <c r="T112" s="1">
        <v>46</v>
      </c>
      <c r="U112" s="1">
        <v>8</v>
      </c>
      <c r="V112" s="1">
        <v>176</v>
      </c>
      <c r="W112" s="1">
        <v>32</v>
      </c>
      <c r="X112" s="1">
        <v>63</v>
      </c>
      <c r="Y112" s="1">
        <v>1468</v>
      </c>
      <c r="Z112" s="1">
        <v>33</v>
      </c>
      <c r="AA112" s="1">
        <v>760</v>
      </c>
      <c r="AB112" s="1">
        <v>41</v>
      </c>
      <c r="AC112" s="1">
        <v>46</v>
      </c>
      <c r="AD112" s="1" t="s">
        <v>161</v>
      </c>
      <c r="AE112" s="1">
        <v>479</v>
      </c>
      <c r="AF112" s="1" t="s">
        <v>1525</v>
      </c>
      <c r="AG112" s="1" t="s">
        <v>799</v>
      </c>
      <c r="AH112" s="1" t="s">
        <v>760</v>
      </c>
      <c r="AI112" s="1" t="s">
        <v>625</v>
      </c>
      <c r="AJ112" s="1" t="s">
        <v>646</v>
      </c>
      <c r="AK112" s="1" t="s">
        <v>686</v>
      </c>
      <c r="AL112" s="1" t="s">
        <v>951</v>
      </c>
      <c r="AM112" s="1" t="s">
        <v>1177</v>
      </c>
      <c r="AN112" s="1" t="s">
        <v>1445</v>
      </c>
      <c r="AO112" s="1" t="s">
        <v>1492</v>
      </c>
      <c r="AP112" s="1" t="s">
        <v>661</v>
      </c>
      <c r="AQ112" s="1" t="s">
        <v>1207</v>
      </c>
      <c r="AR112" s="1" t="s">
        <v>737</v>
      </c>
      <c r="AS112" s="1" t="s">
        <v>704</v>
      </c>
      <c r="AT112" s="1" t="s">
        <v>1018</v>
      </c>
      <c r="AU112" s="1" t="s">
        <v>774</v>
      </c>
      <c r="AV112" s="1" t="s">
        <v>883</v>
      </c>
      <c r="AW112" s="1" t="s">
        <v>909</v>
      </c>
      <c r="AX112" s="1" t="s">
        <v>882</v>
      </c>
      <c r="AY112" s="1" t="s">
        <v>912</v>
      </c>
      <c r="AZ112" s="1" t="s">
        <v>1023</v>
      </c>
      <c r="BA112" s="1" t="s">
        <v>1018</v>
      </c>
      <c r="BB112" s="1" t="s">
        <v>766</v>
      </c>
      <c r="BC112" s="1" t="s">
        <v>639</v>
      </c>
      <c r="BD112" s="1" t="s">
        <v>822</v>
      </c>
      <c r="BE112" s="1" t="s">
        <v>1050</v>
      </c>
      <c r="BF112" s="1" t="s">
        <v>740</v>
      </c>
      <c r="BG112" s="1" t="s">
        <v>1084</v>
      </c>
      <c r="BH112" s="1" t="s">
        <v>1011</v>
      </c>
      <c r="BI112" s="1" t="s">
        <v>1087</v>
      </c>
      <c r="BJ112" s="1" t="s">
        <v>1084</v>
      </c>
      <c r="BK112" s="1" t="s">
        <v>637</v>
      </c>
      <c r="BL112" s="1" t="s">
        <v>631</v>
      </c>
      <c r="BM112" s="1" t="s">
        <v>10</v>
      </c>
      <c r="BN112" s="1" t="s">
        <v>911</v>
      </c>
      <c r="BO112" s="1" t="s">
        <v>672</v>
      </c>
      <c r="BP112" s="1" t="s">
        <v>1376</v>
      </c>
      <c r="BQ112" s="1" t="s">
        <v>669</v>
      </c>
      <c r="BR112" s="1" t="s">
        <v>675</v>
      </c>
      <c r="BS112" s="1" t="s">
        <v>968</v>
      </c>
      <c r="BT112" s="1" t="s">
        <v>741</v>
      </c>
      <c r="BU112" s="1" t="s">
        <v>887</v>
      </c>
      <c r="BV112" s="1" t="s">
        <v>861</v>
      </c>
      <c r="BW112" s="1" t="s">
        <v>709</v>
      </c>
      <c r="BX112" s="1" t="s">
        <v>1805</v>
      </c>
      <c r="BY112" s="1" t="s">
        <v>1825</v>
      </c>
      <c r="BZ112" s="1" t="s">
        <v>799</v>
      </c>
      <c r="CA112" s="1" t="s">
        <v>662</v>
      </c>
      <c r="CB112" s="1" t="s">
        <v>69</v>
      </c>
      <c r="CC112" s="1" t="s">
        <v>10</v>
      </c>
      <c r="CD112" s="1" t="s">
        <v>927</v>
      </c>
      <c r="CE112" s="1" t="s">
        <v>1826</v>
      </c>
      <c r="CF112" s="1" t="s">
        <v>1533</v>
      </c>
      <c r="CG112" s="1" t="s">
        <v>1359</v>
      </c>
      <c r="CH112" s="1" t="s">
        <v>986</v>
      </c>
      <c r="CI112" s="1" t="s">
        <v>659</v>
      </c>
      <c r="CJ112" s="1" t="s">
        <v>758</v>
      </c>
      <c r="CK112" s="1" t="s">
        <v>774</v>
      </c>
      <c r="CL112" s="1" t="s">
        <v>161</v>
      </c>
      <c r="CM112" s="1" t="s">
        <v>1324</v>
      </c>
      <c r="CN112" s="1" t="s">
        <v>617</v>
      </c>
      <c r="CO112" s="1" t="s">
        <v>1165</v>
      </c>
      <c r="CP112" s="1" t="s">
        <v>1056</v>
      </c>
      <c r="CQ112" s="1" t="s">
        <v>1827</v>
      </c>
      <c r="CR112" s="1" t="s">
        <v>649</v>
      </c>
      <c r="CS112" s="1" t="s">
        <v>1133</v>
      </c>
      <c r="CT112" s="1" t="s">
        <v>638</v>
      </c>
      <c r="CU112" s="1" t="s">
        <v>1828</v>
      </c>
      <c r="CV112" s="1" t="s">
        <v>628</v>
      </c>
      <c r="CW112" s="1" t="s">
        <v>854</v>
      </c>
      <c r="CX112" s="1" t="s">
        <v>710</v>
      </c>
      <c r="CY112" s="1" t="s">
        <v>634</v>
      </c>
      <c r="CZ112" s="1" t="s">
        <v>662</v>
      </c>
      <c r="DA112" s="1" t="s">
        <v>702</v>
      </c>
      <c r="DB112" s="1" t="s">
        <v>620</v>
      </c>
      <c r="DC112" s="1" t="s">
        <v>1408</v>
      </c>
      <c r="DD112" s="1" t="s">
        <v>911</v>
      </c>
      <c r="DE112" s="1" t="s">
        <v>1135</v>
      </c>
      <c r="DF112" s="1" t="s">
        <v>1005</v>
      </c>
      <c r="DG112" s="1" t="s">
        <v>1434</v>
      </c>
      <c r="DH112" s="1" t="s">
        <v>653</v>
      </c>
      <c r="DI112" s="1" t="s">
        <v>1192</v>
      </c>
      <c r="DJ112" s="1" t="s">
        <v>681</v>
      </c>
      <c r="DK112" s="1" t="s">
        <v>726</v>
      </c>
      <c r="DL112" s="1" t="s">
        <v>793</v>
      </c>
      <c r="DM112" s="1" t="s">
        <v>1692</v>
      </c>
      <c r="DN112" s="1" t="s">
        <v>869</v>
      </c>
      <c r="DO112" s="1" t="s">
        <v>1212</v>
      </c>
      <c r="DP112" s="1" t="s">
        <v>69</v>
      </c>
      <c r="DQ112" s="1" t="s">
        <v>1087</v>
      </c>
    </row>
    <row r="113" spans="1:121" x14ac:dyDescent="0.25">
      <c r="A113" s="1" t="s">
        <v>182</v>
      </c>
      <c r="B113" s="1">
        <v>44903</v>
      </c>
      <c r="C113" s="1">
        <v>34</v>
      </c>
      <c r="D113" s="1">
        <v>28</v>
      </c>
      <c r="E113" s="1">
        <v>68</v>
      </c>
      <c r="F113" s="1">
        <v>304</v>
      </c>
      <c r="G113" s="1">
        <v>3</v>
      </c>
      <c r="H113" s="1">
        <v>287</v>
      </c>
      <c r="I113" s="1">
        <v>3</v>
      </c>
      <c r="J113" s="1">
        <v>168</v>
      </c>
      <c r="K113" s="1">
        <v>10</v>
      </c>
      <c r="L113" s="1">
        <v>4571</v>
      </c>
      <c r="M113" s="1">
        <v>68</v>
      </c>
      <c r="N113" s="1">
        <v>61</v>
      </c>
      <c r="O113" s="1">
        <v>9</v>
      </c>
      <c r="P113" s="1">
        <v>71</v>
      </c>
      <c r="Q113" s="1">
        <v>60</v>
      </c>
      <c r="R113" s="1">
        <v>59</v>
      </c>
      <c r="S113" s="1">
        <v>24</v>
      </c>
      <c r="T113" s="1">
        <v>46</v>
      </c>
      <c r="U113" s="1">
        <v>8</v>
      </c>
      <c r="V113" s="1">
        <v>175</v>
      </c>
      <c r="W113" s="1">
        <v>32</v>
      </c>
      <c r="X113" s="1">
        <v>63</v>
      </c>
      <c r="Y113" s="1">
        <v>1459</v>
      </c>
      <c r="Z113" s="1">
        <v>33</v>
      </c>
      <c r="AA113" s="1">
        <v>759</v>
      </c>
      <c r="AB113" s="1">
        <v>41</v>
      </c>
      <c r="AC113" s="1">
        <v>47</v>
      </c>
      <c r="AD113" s="1" t="s">
        <v>161</v>
      </c>
      <c r="AE113" s="1">
        <v>476</v>
      </c>
      <c r="AF113" s="1" t="s">
        <v>727</v>
      </c>
      <c r="AG113" s="1" t="s">
        <v>955</v>
      </c>
      <c r="AH113" s="1" t="s">
        <v>1209</v>
      </c>
      <c r="AI113" s="1" t="s">
        <v>1193</v>
      </c>
      <c r="AJ113" s="1" t="s">
        <v>883</v>
      </c>
      <c r="AK113" s="1" t="s">
        <v>1112</v>
      </c>
      <c r="AL113" s="1" t="s">
        <v>790</v>
      </c>
      <c r="AM113" s="1" t="s">
        <v>1117</v>
      </c>
      <c r="AN113" s="1" t="s">
        <v>1776</v>
      </c>
      <c r="AO113" s="1" t="s">
        <v>611</v>
      </c>
      <c r="AP113" s="1" t="s">
        <v>710</v>
      </c>
      <c r="AQ113" s="1" t="s">
        <v>1592</v>
      </c>
      <c r="AR113" s="1" t="s">
        <v>737</v>
      </c>
      <c r="AS113" s="1" t="s">
        <v>704</v>
      </c>
      <c r="AT113" s="1" t="s">
        <v>1018</v>
      </c>
      <c r="AU113" s="1" t="s">
        <v>774</v>
      </c>
      <c r="AV113" s="1" t="s">
        <v>883</v>
      </c>
      <c r="AW113" s="1" t="s">
        <v>880</v>
      </c>
      <c r="AX113" s="1" t="s">
        <v>1797</v>
      </c>
      <c r="AY113" s="1" t="s">
        <v>912</v>
      </c>
      <c r="AZ113" s="1" t="s">
        <v>1535</v>
      </c>
      <c r="BA113" s="1" t="s">
        <v>1018</v>
      </c>
      <c r="BB113" s="1" t="s">
        <v>766</v>
      </c>
      <c r="BC113" s="1" t="s">
        <v>639</v>
      </c>
      <c r="BD113" s="1" t="s">
        <v>614</v>
      </c>
      <c r="BE113" s="1" t="s">
        <v>1050</v>
      </c>
      <c r="BF113" s="1" t="s">
        <v>740</v>
      </c>
      <c r="BG113" s="1" t="s">
        <v>1084</v>
      </c>
      <c r="BH113" s="1" t="s">
        <v>1032</v>
      </c>
      <c r="BI113" s="1" t="s">
        <v>1087</v>
      </c>
      <c r="BJ113" s="1" t="s">
        <v>1084</v>
      </c>
      <c r="BK113" s="1" t="s">
        <v>637</v>
      </c>
      <c r="BL113" s="1" t="s">
        <v>969</v>
      </c>
      <c r="BM113" s="1" t="s">
        <v>10</v>
      </c>
      <c r="BN113" s="1" t="s">
        <v>911</v>
      </c>
      <c r="BO113" s="1" t="s">
        <v>842</v>
      </c>
      <c r="BP113" s="1" t="s">
        <v>779</v>
      </c>
      <c r="BQ113" s="1" t="s">
        <v>669</v>
      </c>
      <c r="BR113" s="1" t="s">
        <v>675</v>
      </c>
      <c r="BS113" s="1" t="s">
        <v>1115</v>
      </c>
      <c r="BT113" s="1" t="s">
        <v>741</v>
      </c>
      <c r="BU113" s="1" t="s">
        <v>887</v>
      </c>
      <c r="BV113" s="1" t="s">
        <v>687</v>
      </c>
      <c r="BW113" s="1" t="s">
        <v>709</v>
      </c>
      <c r="BX113" s="1" t="s">
        <v>1829</v>
      </c>
      <c r="BY113" s="1" t="s">
        <v>1830</v>
      </c>
      <c r="BZ113" s="1" t="s">
        <v>1024</v>
      </c>
      <c r="CA113" s="1" t="s">
        <v>662</v>
      </c>
      <c r="CB113" s="1" t="s">
        <v>10</v>
      </c>
      <c r="CC113" s="1" t="s">
        <v>10</v>
      </c>
      <c r="CD113" s="1" t="s">
        <v>927</v>
      </c>
      <c r="CE113" s="1" t="s">
        <v>1826</v>
      </c>
      <c r="CF113" s="1" t="s">
        <v>1831</v>
      </c>
      <c r="CG113" s="1" t="s">
        <v>1359</v>
      </c>
      <c r="CH113" s="1" t="s">
        <v>620</v>
      </c>
      <c r="CI113" s="1" t="s">
        <v>661</v>
      </c>
      <c r="CJ113" s="1" t="s">
        <v>758</v>
      </c>
      <c r="CK113" s="1" t="s">
        <v>680</v>
      </c>
      <c r="CL113" s="1" t="s">
        <v>161</v>
      </c>
      <c r="CM113" s="1" t="s">
        <v>1324</v>
      </c>
      <c r="CN113" s="1" t="s">
        <v>1100</v>
      </c>
      <c r="CO113" s="1" t="s">
        <v>1154</v>
      </c>
      <c r="CP113" s="1" t="s">
        <v>696</v>
      </c>
      <c r="CQ113" s="1" t="s">
        <v>1827</v>
      </c>
      <c r="CR113" s="1" t="s">
        <v>649</v>
      </c>
      <c r="CS113" s="1" t="s">
        <v>1133</v>
      </c>
      <c r="CT113" s="1" t="s">
        <v>638</v>
      </c>
      <c r="CU113" s="1" t="s">
        <v>1828</v>
      </c>
      <c r="CV113" s="1" t="s">
        <v>797</v>
      </c>
      <c r="CW113" s="1" t="s">
        <v>791</v>
      </c>
      <c r="CX113" s="1" t="s">
        <v>710</v>
      </c>
      <c r="CY113" s="1" t="s">
        <v>1031</v>
      </c>
      <c r="CZ113" s="1" t="s">
        <v>662</v>
      </c>
      <c r="DA113" s="1" t="s">
        <v>702</v>
      </c>
      <c r="DB113" s="1" t="s">
        <v>620</v>
      </c>
      <c r="DC113" s="1" t="s">
        <v>970</v>
      </c>
      <c r="DD113" s="1" t="s">
        <v>954</v>
      </c>
      <c r="DE113" s="1" t="s">
        <v>1308</v>
      </c>
      <c r="DF113" s="1" t="s">
        <v>1005</v>
      </c>
      <c r="DG113" s="1" t="s">
        <v>836</v>
      </c>
      <c r="DH113" s="1" t="s">
        <v>653</v>
      </c>
      <c r="DI113" s="1" t="s">
        <v>1192</v>
      </c>
      <c r="DJ113" s="1" t="s">
        <v>815</v>
      </c>
      <c r="DK113" s="1" t="s">
        <v>995</v>
      </c>
      <c r="DL113" s="1" t="s">
        <v>1005</v>
      </c>
      <c r="DM113" s="1" t="s">
        <v>1832</v>
      </c>
      <c r="DN113" s="1" t="s">
        <v>614</v>
      </c>
      <c r="DO113" s="1" t="s">
        <v>1833</v>
      </c>
      <c r="DP113" s="1" t="s">
        <v>69</v>
      </c>
      <c r="DQ113" s="1" t="s">
        <v>1087</v>
      </c>
    </row>
    <row r="114" spans="1:121" x14ac:dyDescent="0.25">
      <c r="A114" s="1" t="s">
        <v>183</v>
      </c>
      <c r="B114" s="1">
        <v>44820</v>
      </c>
      <c r="C114" s="1">
        <v>33</v>
      </c>
      <c r="D114" s="1">
        <v>28</v>
      </c>
      <c r="E114" s="1">
        <v>67</v>
      </c>
      <c r="F114" s="1">
        <v>301</v>
      </c>
      <c r="G114" s="1">
        <v>3</v>
      </c>
      <c r="H114" s="1">
        <v>286</v>
      </c>
      <c r="I114" s="1">
        <v>3</v>
      </c>
      <c r="J114" s="1">
        <v>167</v>
      </c>
      <c r="K114" s="1">
        <v>10</v>
      </c>
      <c r="L114" s="1">
        <v>4574</v>
      </c>
      <c r="M114" s="1">
        <v>65</v>
      </c>
      <c r="N114" s="1">
        <v>60</v>
      </c>
      <c r="O114" s="1">
        <v>9</v>
      </c>
      <c r="P114" s="1">
        <v>71</v>
      </c>
      <c r="Q114" s="1">
        <v>60</v>
      </c>
      <c r="R114" s="1">
        <v>59</v>
      </c>
      <c r="S114" s="1">
        <v>23</v>
      </c>
      <c r="T114" s="1">
        <v>46</v>
      </c>
      <c r="U114" s="1">
        <v>8</v>
      </c>
      <c r="V114" s="1">
        <v>174</v>
      </c>
      <c r="W114" s="1">
        <v>32</v>
      </c>
      <c r="X114" s="1">
        <v>62</v>
      </c>
      <c r="Y114" s="1">
        <v>1469</v>
      </c>
      <c r="Z114" s="1">
        <v>33</v>
      </c>
      <c r="AA114" s="1">
        <v>761</v>
      </c>
      <c r="AB114" s="1">
        <v>41</v>
      </c>
      <c r="AC114" s="1">
        <v>46</v>
      </c>
      <c r="AD114" s="1" t="s">
        <v>161</v>
      </c>
      <c r="AE114" s="1">
        <v>473</v>
      </c>
      <c r="AF114" s="1" t="s">
        <v>1600</v>
      </c>
      <c r="AG114" s="1" t="s">
        <v>639</v>
      </c>
      <c r="AH114" s="1" t="s">
        <v>1209</v>
      </c>
      <c r="AI114" s="1" t="s">
        <v>1079</v>
      </c>
      <c r="AJ114" s="1" t="s">
        <v>704</v>
      </c>
      <c r="AK114" s="1" t="s">
        <v>816</v>
      </c>
      <c r="AL114" s="1" t="s">
        <v>790</v>
      </c>
      <c r="AM114" s="1" t="s">
        <v>1422</v>
      </c>
      <c r="AN114" s="1" t="s">
        <v>1834</v>
      </c>
      <c r="AO114" s="1" t="s">
        <v>611</v>
      </c>
      <c r="AP114" s="1" t="s">
        <v>1300</v>
      </c>
      <c r="AQ114" s="1" t="s">
        <v>727</v>
      </c>
      <c r="AR114" s="1" t="s">
        <v>737</v>
      </c>
      <c r="AS114" s="1" t="s">
        <v>704</v>
      </c>
      <c r="AT114" s="1" t="s">
        <v>1018</v>
      </c>
      <c r="AU114" s="1" t="s">
        <v>774</v>
      </c>
      <c r="AV114" s="1" t="s">
        <v>883</v>
      </c>
      <c r="AW114" s="1" t="s">
        <v>1282</v>
      </c>
      <c r="AX114" s="1" t="s">
        <v>1797</v>
      </c>
      <c r="AY114" s="1" t="s">
        <v>912</v>
      </c>
      <c r="AZ114" s="1" t="s">
        <v>1023</v>
      </c>
      <c r="BA114" s="1" t="s">
        <v>637</v>
      </c>
      <c r="BB114" s="1" t="s">
        <v>629</v>
      </c>
      <c r="BC114" s="1" t="s">
        <v>639</v>
      </c>
      <c r="BD114" s="1" t="s">
        <v>614</v>
      </c>
      <c r="BE114" s="1" t="s">
        <v>860</v>
      </c>
      <c r="BF114" s="1" t="s">
        <v>740</v>
      </c>
      <c r="BG114" s="1" t="s">
        <v>1084</v>
      </c>
      <c r="BH114" s="1" t="s">
        <v>1045</v>
      </c>
      <c r="BI114" s="1" t="s">
        <v>1018</v>
      </c>
      <c r="BJ114" s="1" t="s">
        <v>1084</v>
      </c>
      <c r="BK114" s="1" t="s">
        <v>637</v>
      </c>
      <c r="BL114" s="1" t="s">
        <v>1135</v>
      </c>
      <c r="BM114" s="1" t="s">
        <v>10</v>
      </c>
      <c r="BN114" s="1" t="s">
        <v>911</v>
      </c>
      <c r="BO114" s="1" t="s">
        <v>785</v>
      </c>
      <c r="BP114" s="1" t="s">
        <v>1333</v>
      </c>
      <c r="BQ114" s="1" t="s">
        <v>669</v>
      </c>
      <c r="BR114" s="1" t="s">
        <v>675</v>
      </c>
      <c r="BS114" s="1" t="s">
        <v>905</v>
      </c>
      <c r="BT114" s="1" t="s">
        <v>741</v>
      </c>
      <c r="BU114" s="1" t="s">
        <v>887</v>
      </c>
      <c r="BV114" s="1" t="s">
        <v>687</v>
      </c>
      <c r="BW114" s="1" t="s">
        <v>709</v>
      </c>
      <c r="BX114" s="1" t="s">
        <v>1835</v>
      </c>
      <c r="BY114" s="1" t="s">
        <v>1836</v>
      </c>
      <c r="BZ114" s="1" t="s">
        <v>900</v>
      </c>
      <c r="CA114" s="1" t="s">
        <v>662</v>
      </c>
      <c r="CB114" s="1" t="s">
        <v>10</v>
      </c>
      <c r="CC114" s="1" t="s">
        <v>10</v>
      </c>
      <c r="CD114" s="1" t="s">
        <v>927</v>
      </c>
      <c r="CE114" s="1" t="s">
        <v>1826</v>
      </c>
      <c r="CF114" s="1" t="s">
        <v>1404</v>
      </c>
      <c r="CG114" s="1" t="s">
        <v>669</v>
      </c>
      <c r="CH114" s="1" t="s">
        <v>620</v>
      </c>
      <c r="CI114" s="1" t="s">
        <v>661</v>
      </c>
      <c r="CJ114" s="1" t="s">
        <v>903</v>
      </c>
      <c r="CK114" s="1" t="s">
        <v>680</v>
      </c>
      <c r="CL114" s="1" t="s">
        <v>161</v>
      </c>
      <c r="CM114" s="1" t="s">
        <v>1512</v>
      </c>
      <c r="CN114" s="1" t="s">
        <v>1100</v>
      </c>
      <c r="CO114" s="1" t="s">
        <v>1773</v>
      </c>
      <c r="CP114" s="1" t="s">
        <v>623</v>
      </c>
      <c r="CQ114" s="1" t="s">
        <v>1837</v>
      </c>
      <c r="CR114" s="1" t="s">
        <v>649</v>
      </c>
      <c r="CS114" s="1" t="s">
        <v>1133</v>
      </c>
      <c r="CT114" s="1" t="s">
        <v>638</v>
      </c>
      <c r="CU114" s="1" t="s">
        <v>1838</v>
      </c>
      <c r="CV114" s="1" t="s">
        <v>1839</v>
      </c>
      <c r="CW114" s="1" t="s">
        <v>705</v>
      </c>
      <c r="CX114" s="1" t="s">
        <v>710</v>
      </c>
      <c r="CY114" s="1" t="s">
        <v>1031</v>
      </c>
      <c r="CZ114" s="1" t="s">
        <v>662</v>
      </c>
      <c r="DA114" s="1" t="s">
        <v>702</v>
      </c>
      <c r="DB114" s="1" t="s">
        <v>620</v>
      </c>
      <c r="DC114" s="1" t="s">
        <v>1498</v>
      </c>
      <c r="DD114" s="1" t="s">
        <v>954</v>
      </c>
      <c r="DE114" s="1" t="s">
        <v>1308</v>
      </c>
      <c r="DF114" s="1" t="s">
        <v>1005</v>
      </c>
      <c r="DG114" s="1" t="s">
        <v>1573</v>
      </c>
      <c r="DH114" s="1" t="s">
        <v>653</v>
      </c>
      <c r="DI114" s="1" t="s">
        <v>1236</v>
      </c>
      <c r="DJ114" s="1" t="s">
        <v>681</v>
      </c>
      <c r="DK114" s="1" t="s">
        <v>995</v>
      </c>
      <c r="DL114" s="1" t="s">
        <v>1005</v>
      </c>
      <c r="DM114" s="1" t="s">
        <v>1540</v>
      </c>
      <c r="DN114" s="1" t="s">
        <v>614</v>
      </c>
      <c r="DO114" s="1" t="s">
        <v>1833</v>
      </c>
      <c r="DP114" s="1" t="s">
        <v>69</v>
      </c>
      <c r="DQ114" s="1" t="s">
        <v>1087</v>
      </c>
    </row>
    <row r="115" spans="1:121" x14ac:dyDescent="0.25">
      <c r="A115" s="1" t="s">
        <v>184</v>
      </c>
      <c r="B115" s="1">
        <v>44777</v>
      </c>
      <c r="C115" s="1">
        <v>33</v>
      </c>
      <c r="D115" s="1">
        <v>28</v>
      </c>
      <c r="E115" s="1">
        <v>67</v>
      </c>
      <c r="F115" s="1">
        <v>303</v>
      </c>
      <c r="G115" s="1">
        <v>3</v>
      </c>
      <c r="H115" s="1">
        <v>283</v>
      </c>
      <c r="I115" s="1">
        <v>3</v>
      </c>
      <c r="J115" s="1">
        <v>167</v>
      </c>
      <c r="K115" s="1">
        <v>10</v>
      </c>
      <c r="L115" s="1">
        <v>4575</v>
      </c>
      <c r="M115" s="1">
        <v>65</v>
      </c>
      <c r="N115" s="1">
        <v>59</v>
      </c>
      <c r="O115" s="1">
        <v>9</v>
      </c>
      <c r="P115" s="1">
        <v>70</v>
      </c>
      <c r="Q115" s="1">
        <v>61</v>
      </c>
      <c r="R115" s="1">
        <v>59</v>
      </c>
      <c r="S115" s="1">
        <v>24</v>
      </c>
      <c r="T115" s="1">
        <v>46</v>
      </c>
      <c r="U115" s="1">
        <v>8</v>
      </c>
      <c r="V115" s="1">
        <v>175</v>
      </c>
      <c r="W115" s="1">
        <v>32</v>
      </c>
      <c r="X115" s="1">
        <v>59</v>
      </c>
      <c r="Y115" s="1">
        <v>1472</v>
      </c>
      <c r="Z115" s="1">
        <v>33</v>
      </c>
      <c r="AA115" s="1">
        <v>757</v>
      </c>
      <c r="AB115" s="1">
        <v>41</v>
      </c>
      <c r="AC115" s="1">
        <v>46</v>
      </c>
      <c r="AD115" s="1" t="s">
        <v>161</v>
      </c>
      <c r="AE115" s="1">
        <v>473</v>
      </c>
      <c r="AF115" s="1" t="s">
        <v>1382</v>
      </c>
      <c r="AG115" s="1" t="s">
        <v>639</v>
      </c>
      <c r="AH115" s="1" t="s">
        <v>1107</v>
      </c>
      <c r="AI115" s="1" t="s">
        <v>1193</v>
      </c>
      <c r="AJ115" s="1" t="s">
        <v>646</v>
      </c>
      <c r="AK115" s="1" t="s">
        <v>730</v>
      </c>
      <c r="AL115" s="1" t="s">
        <v>790</v>
      </c>
      <c r="AM115" s="1" t="s">
        <v>1117</v>
      </c>
      <c r="AN115" s="1" t="s">
        <v>1840</v>
      </c>
      <c r="AO115" s="1" t="s">
        <v>1439</v>
      </c>
      <c r="AP115" s="1" t="s">
        <v>1300</v>
      </c>
      <c r="AQ115" s="1" t="s">
        <v>1176</v>
      </c>
      <c r="AR115" s="1" t="s">
        <v>737</v>
      </c>
      <c r="AS115" s="1" t="s">
        <v>704</v>
      </c>
      <c r="AT115" s="1" t="s">
        <v>1018</v>
      </c>
      <c r="AU115" s="1" t="s">
        <v>774</v>
      </c>
      <c r="AV115" s="1" t="s">
        <v>704</v>
      </c>
      <c r="AW115" s="1" t="s">
        <v>717</v>
      </c>
      <c r="AX115" s="1" t="s">
        <v>1839</v>
      </c>
      <c r="AY115" s="1" t="s">
        <v>912</v>
      </c>
      <c r="AZ115" s="1" t="s">
        <v>1337</v>
      </c>
      <c r="BA115" s="1" t="s">
        <v>802</v>
      </c>
      <c r="BB115" s="1" t="s">
        <v>739</v>
      </c>
      <c r="BC115" s="1" t="s">
        <v>639</v>
      </c>
      <c r="BD115" s="1" t="s">
        <v>810</v>
      </c>
      <c r="BE115" s="1" t="s">
        <v>860</v>
      </c>
      <c r="BF115" s="1" t="s">
        <v>673</v>
      </c>
      <c r="BG115" s="1" t="s">
        <v>1084</v>
      </c>
      <c r="BH115" s="1" t="s">
        <v>1045</v>
      </c>
      <c r="BI115" s="1" t="s">
        <v>879</v>
      </c>
      <c r="BJ115" s="1" t="s">
        <v>1084</v>
      </c>
      <c r="BK115" s="1" t="s">
        <v>637</v>
      </c>
      <c r="BL115" s="1" t="s">
        <v>1135</v>
      </c>
      <c r="BM115" s="1" t="s">
        <v>10</v>
      </c>
      <c r="BN115" s="1" t="s">
        <v>935</v>
      </c>
      <c r="BO115" s="1" t="s">
        <v>1841</v>
      </c>
      <c r="BP115" s="1" t="s">
        <v>1244</v>
      </c>
      <c r="BQ115" s="1" t="s">
        <v>669</v>
      </c>
      <c r="BR115" s="1" t="s">
        <v>675</v>
      </c>
      <c r="BS115" s="1" t="s">
        <v>905</v>
      </c>
      <c r="BT115" s="1" t="s">
        <v>767</v>
      </c>
      <c r="BU115" s="1" t="s">
        <v>887</v>
      </c>
      <c r="BV115" s="1" t="s">
        <v>687</v>
      </c>
      <c r="BW115" s="1" t="s">
        <v>709</v>
      </c>
      <c r="BX115" s="1" t="s">
        <v>1842</v>
      </c>
      <c r="BY115" s="1" t="s">
        <v>1843</v>
      </c>
      <c r="BZ115" s="1" t="s">
        <v>843</v>
      </c>
      <c r="CA115" s="1" t="s">
        <v>662</v>
      </c>
      <c r="CB115" s="1" t="s">
        <v>10</v>
      </c>
      <c r="CC115" s="1" t="s">
        <v>10</v>
      </c>
      <c r="CD115" s="1" t="s">
        <v>635</v>
      </c>
      <c r="CE115" s="1" t="s">
        <v>1801</v>
      </c>
      <c r="CF115" s="1" t="s">
        <v>1418</v>
      </c>
      <c r="CG115" s="1" t="s">
        <v>669</v>
      </c>
      <c r="CH115" s="1" t="s">
        <v>620</v>
      </c>
      <c r="CI115" s="1" t="s">
        <v>661</v>
      </c>
      <c r="CJ115" s="1" t="s">
        <v>903</v>
      </c>
      <c r="CK115" s="1" t="s">
        <v>709</v>
      </c>
      <c r="CL115" s="1" t="s">
        <v>161</v>
      </c>
      <c r="CM115" s="1" t="s">
        <v>1547</v>
      </c>
      <c r="CN115" s="1" t="s">
        <v>694</v>
      </c>
      <c r="CO115" s="1" t="s">
        <v>1844</v>
      </c>
      <c r="CP115" s="1" t="s">
        <v>623</v>
      </c>
      <c r="CQ115" s="1" t="s">
        <v>1837</v>
      </c>
      <c r="CR115" s="1" t="s">
        <v>661</v>
      </c>
      <c r="CS115" s="1" t="s">
        <v>1133</v>
      </c>
      <c r="CT115" s="1" t="s">
        <v>638</v>
      </c>
      <c r="CU115" s="1" t="s">
        <v>1845</v>
      </c>
      <c r="CV115" s="1" t="s">
        <v>628</v>
      </c>
      <c r="CW115" s="1" t="s">
        <v>609</v>
      </c>
      <c r="CX115" s="1" t="s">
        <v>710</v>
      </c>
      <c r="CY115" s="1" t="s">
        <v>798</v>
      </c>
      <c r="CZ115" s="1" t="s">
        <v>662</v>
      </c>
      <c r="DA115" s="1" t="s">
        <v>702</v>
      </c>
      <c r="DB115" s="1" t="s">
        <v>620</v>
      </c>
      <c r="DC115" s="1" t="s">
        <v>970</v>
      </c>
      <c r="DD115" s="1" t="s">
        <v>911</v>
      </c>
      <c r="DE115" s="1" t="s">
        <v>820</v>
      </c>
      <c r="DF115" s="1" t="s">
        <v>793</v>
      </c>
      <c r="DG115" s="1" t="s">
        <v>1602</v>
      </c>
      <c r="DH115" s="1" t="s">
        <v>653</v>
      </c>
      <c r="DI115" s="1" t="s">
        <v>1331</v>
      </c>
      <c r="DJ115" s="1" t="s">
        <v>815</v>
      </c>
      <c r="DK115" s="1" t="s">
        <v>726</v>
      </c>
      <c r="DL115" s="1" t="s">
        <v>1005</v>
      </c>
      <c r="DM115" s="1" t="s">
        <v>1846</v>
      </c>
      <c r="DN115" s="1" t="s">
        <v>810</v>
      </c>
      <c r="DO115" s="1" t="s">
        <v>1847</v>
      </c>
      <c r="DP115" s="1" t="s">
        <v>69</v>
      </c>
      <c r="DQ115" s="1" t="s">
        <v>879</v>
      </c>
    </row>
    <row r="116" spans="1:121" x14ac:dyDescent="0.25">
      <c r="A116" s="1" t="s">
        <v>185</v>
      </c>
      <c r="B116" s="1">
        <v>44697</v>
      </c>
      <c r="C116" s="1">
        <v>33</v>
      </c>
      <c r="D116" s="1">
        <v>28</v>
      </c>
      <c r="E116" s="1">
        <v>68</v>
      </c>
      <c r="F116" s="1">
        <v>304</v>
      </c>
      <c r="G116" s="1">
        <v>3</v>
      </c>
      <c r="H116" s="1">
        <v>284</v>
      </c>
      <c r="I116" s="1">
        <v>3</v>
      </c>
      <c r="J116" s="1">
        <v>166</v>
      </c>
      <c r="K116" s="1">
        <v>10</v>
      </c>
      <c r="L116" s="1">
        <v>4546</v>
      </c>
      <c r="M116" s="1">
        <v>65</v>
      </c>
      <c r="N116" s="1">
        <v>60</v>
      </c>
      <c r="O116" s="1">
        <v>9</v>
      </c>
      <c r="P116" s="1">
        <v>70</v>
      </c>
      <c r="Q116" s="1">
        <v>61</v>
      </c>
      <c r="R116" s="1">
        <v>60</v>
      </c>
      <c r="S116" s="1">
        <v>24</v>
      </c>
      <c r="T116" s="1">
        <v>46</v>
      </c>
      <c r="U116" s="1">
        <v>8</v>
      </c>
      <c r="V116" s="1">
        <v>175</v>
      </c>
      <c r="W116" s="1">
        <v>32</v>
      </c>
      <c r="X116" s="1">
        <v>55</v>
      </c>
      <c r="Y116" s="1">
        <v>1463</v>
      </c>
      <c r="Z116" s="1">
        <v>33</v>
      </c>
      <c r="AA116" s="1">
        <v>754</v>
      </c>
      <c r="AB116" s="1">
        <v>39</v>
      </c>
      <c r="AC116" s="1">
        <v>48</v>
      </c>
      <c r="AD116" s="1" t="s">
        <v>161</v>
      </c>
      <c r="AE116" s="1">
        <v>476</v>
      </c>
      <c r="AF116" s="1" t="s">
        <v>1525</v>
      </c>
      <c r="AG116" s="1" t="s">
        <v>955</v>
      </c>
      <c r="AH116" s="1" t="s">
        <v>1209</v>
      </c>
      <c r="AI116" s="1" t="s">
        <v>1144</v>
      </c>
      <c r="AJ116" s="1" t="s">
        <v>1192</v>
      </c>
      <c r="AK116" s="1" t="s">
        <v>1397</v>
      </c>
      <c r="AL116" s="1" t="s">
        <v>873</v>
      </c>
      <c r="AM116" s="1" t="s">
        <v>1117</v>
      </c>
      <c r="AN116" s="1" t="s">
        <v>1437</v>
      </c>
      <c r="AO116" s="1" t="s">
        <v>1063</v>
      </c>
      <c r="AP116" s="1" t="s">
        <v>696</v>
      </c>
      <c r="AQ116" s="1" t="s">
        <v>1600</v>
      </c>
      <c r="AR116" s="1" t="s">
        <v>737</v>
      </c>
      <c r="AS116" s="1" t="s">
        <v>618</v>
      </c>
      <c r="AT116" s="1" t="s">
        <v>1018</v>
      </c>
      <c r="AU116" s="1" t="s">
        <v>774</v>
      </c>
      <c r="AV116" s="1" t="s">
        <v>825</v>
      </c>
      <c r="AW116" s="1" t="s">
        <v>1562</v>
      </c>
      <c r="AX116" s="1" t="s">
        <v>1839</v>
      </c>
      <c r="AY116" s="1" t="s">
        <v>767</v>
      </c>
      <c r="AZ116" s="1" t="s">
        <v>1009</v>
      </c>
      <c r="BA116" s="1" t="s">
        <v>629</v>
      </c>
      <c r="BB116" s="1" t="s">
        <v>739</v>
      </c>
      <c r="BC116" s="1" t="s">
        <v>876</v>
      </c>
      <c r="BD116" s="1" t="s">
        <v>614</v>
      </c>
      <c r="BE116" s="1" t="s">
        <v>860</v>
      </c>
      <c r="BF116" s="1" t="s">
        <v>1202</v>
      </c>
      <c r="BG116" s="1" t="s">
        <v>1084</v>
      </c>
      <c r="BH116" s="1" t="s">
        <v>1045</v>
      </c>
      <c r="BI116" s="1" t="s">
        <v>1087</v>
      </c>
      <c r="BJ116" s="1" t="s">
        <v>1084</v>
      </c>
      <c r="BK116" s="1" t="s">
        <v>637</v>
      </c>
      <c r="BL116" s="1" t="s">
        <v>1032</v>
      </c>
      <c r="BM116" s="1" t="s">
        <v>10</v>
      </c>
      <c r="BN116" s="1" t="s">
        <v>1162</v>
      </c>
      <c r="BO116" s="1" t="s">
        <v>1419</v>
      </c>
      <c r="BP116" s="1" t="s">
        <v>885</v>
      </c>
      <c r="BQ116" s="1" t="s">
        <v>669</v>
      </c>
      <c r="BR116" s="1" t="s">
        <v>675</v>
      </c>
      <c r="BS116" s="1" t="s">
        <v>1099</v>
      </c>
      <c r="BT116" s="1" t="s">
        <v>767</v>
      </c>
      <c r="BU116" s="1" t="s">
        <v>887</v>
      </c>
      <c r="BV116" s="1" t="s">
        <v>889</v>
      </c>
      <c r="BW116" s="1" t="s">
        <v>709</v>
      </c>
      <c r="BX116" s="1" t="s">
        <v>1848</v>
      </c>
      <c r="BY116" s="1" t="s">
        <v>1849</v>
      </c>
      <c r="BZ116" s="1" t="s">
        <v>843</v>
      </c>
      <c r="CA116" s="1" t="s">
        <v>892</v>
      </c>
      <c r="CB116" s="1" t="s">
        <v>10</v>
      </c>
      <c r="CC116" s="1" t="s">
        <v>10</v>
      </c>
      <c r="CD116" s="1" t="s">
        <v>1221</v>
      </c>
      <c r="CE116" s="1" t="s">
        <v>1850</v>
      </c>
      <c r="CF116" s="1" t="s">
        <v>1568</v>
      </c>
      <c r="CG116" s="1" t="s">
        <v>669</v>
      </c>
      <c r="CH116" s="1" t="s">
        <v>620</v>
      </c>
      <c r="CI116" s="1" t="s">
        <v>661</v>
      </c>
      <c r="CJ116" s="1" t="s">
        <v>685</v>
      </c>
      <c r="CK116" s="1" t="s">
        <v>709</v>
      </c>
      <c r="CL116" s="1" t="s">
        <v>161</v>
      </c>
      <c r="CM116" s="1" t="s">
        <v>1088</v>
      </c>
      <c r="CN116" s="1" t="s">
        <v>1792</v>
      </c>
      <c r="CO116" s="1" t="s">
        <v>1819</v>
      </c>
      <c r="CP116" s="1" t="s">
        <v>623</v>
      </c>
      <c r="CQ116" s="1" t="s">
        <v>1851</v>
      </c>
      <c r="CR116" s="1" t="s">
        <v>666</v>
      </c>
      <c r="CS116" s="1" t="s">
        <v>1133</v>
      </c>
      <c r="CT116" s="1" t="s">
        <v>638</v>
      </c>
      <c r="CU116" s="1" t="s">
        <v>1852</v>
      </c>
      <c r="CV116" s="1" t="s">
        <v>1344</v>
      </c>
      <c r="CW116" s="1" t="s">
        <v>969</v>
      </c>
      <c r="CX116" s="1" t="s">
        <v>661</v>
      </c>
      <c r="CY116" s="1" t="s">
        <v>798</v>
      </c>
      <c r="CZ116" s="1" t="s">
        <v>674</v>
      </c>
      <c r="DA116" s="1" t="s">
        <v>897</v>
      </c>
      <c r="DB116" s="1" t="s">
        <v>620</v>
      </c>
      <c r="DC116" s="1" t="s">
        <v>926</v>
      </c>
      <c r="DD116" s="1" t="s">
        <v>911</v>
      </c>
      <c r="DE116" s="1" t="s">
        <v>936</v>
      </c>
      <c r="DF116" s="1" t="s">
        <v>761</v>
      </c>
      <c r="DG116" s="1" t="s">
        <v>1853</v>
      </c>
      <c r="DH116" s="1" t="s">
        <v>653</v>
      </c>
      <c r="DI116" s="1" t="s">
        <v>1331</v>
      </c>
      <c r="DJ116" s="1" t="s">
        <v>815</v>
      </c>
      <c r="DK116" s="1" t="s">
        <v>726</v>
      </c>
      <c r="DL116" s="1" t="s">
        <v>616</v>
      </c>
      <c r="DM116" s="1" t="s">
        <v>1854</v>
      </c>
      <c r="DN116" s="1" t="s">
        <v>810</v>
      </c>
      <c r="DO116" s="1" t="s">
        <v>1833</v>
      </c>
      <c r="DP116" s="1" t="s">
        <v>69</v>
      </c>
      <c r="DQ116" s="1" t="s">
        <v>879</v>
      </c>
    </row>
    <row r="117" spans="1:121" x14ac:dyDescent="0.25">
      <c r="A117" s="1" t="s">
        <v>186</v>
      </c>
      <c r="B117" s="1">
        <v>44391</v>
      </c>
      <c r="C117" s="1">
        <v>33</v>
      </c>
      <c r="D117" s="1">
        <v>28</v>
      </c>
      <c r="E117" s="1">
        <v>69</v>
      </c>
      <c r="F117" s="1">
        <v>306</v>
      </c>
      <c r="G117" s="1">
        <v>3</v>
      </c>
      <c r="H117" s="1">
        <v>283</v>
      </c>
      <c r="I117" s="1">
        <v>3</v>
      </c>
      <c r="J117" s="1">
        <v>164</v>
      </c>
      <c r="K117" s="1">
        <v>10</v>
      </c>
      <c r="L117" s="1">
        <v>4496</v>
      </c>
      <c r="M117" s="1">
        <v>65</v>
      </c>
      <c r="N117" s="1">
        <v>59</v>
      </c>
      <c r="O117" s="1">
        <v>9</v>
      </c>
      <c r="P117" s="1">
        <v>69</v>
      </c>
      <c r="Q117" s="1">
        <v>61</v>
      </c>
      <c r="R117" s="1">
        <v>59</v>
      </c>
      <c r="S117" s="1">
        <v>25</v>
      </c>
      <c r="T117" s="1">
        <v>46</v>
      </c>
      <c r="U117" s="1">
        <v>8</v>
      </c>
      <c r="V117" s="1">
        <v>173</v>
      </c>
      <c r="W117" s="1">
        <v>31</v>
      </c>
      <c r="X117" s="1">
        <v>55</v>
      </c>
      <c r="Y117" s="1">
        <v>1452</v>
      </c>
      <c r="Z117" s="1">
        <v>33</v>
      </c>
      <c r="AA117" s="1">
        <v>757</v>
      </c>
      <c r="AB117" s="1">
        <v>39</v>
      </c>
      <c r="AC117" s="1">
        <v>46</v>
      </c>
      <c r="AD117" s="1" t="s">
        <v>161</v>
      </c>
      <c r="AE117" s="1">
        <v>471</v>
      </c>
      <c r="AF117" s="1" t="s">
        <v>756</v>
      </c>
      <c r="AG117" s="1" t="s">
        <v>639</v>
      </c>
      <c r="AH117" s="1" t="s">
        <v>1107</v>
      </c>
      <c r="AI117" s="1" t="s">
        <v>1204</v>
      </c>
      <c r="AJ117" s="1" t="s">
        <v>1236</v>
      </c>
      <c r="AK117" s="1" t="s">
        <v>1367</v>
      </c>
      <c r="AL117" s="1" t="s">
        <v>869</v>
      </c>
      <c r="AM117" s="1" t="s">
        <v>1177</v>
      </c>
      <c r="AN117" s="1" t="s">
        <v>1470</v>
      </c>
      <c r="AO117" s="1" t="s">
        <v>617</v>
      </c>
      <c r="AP117" s="1" t="s">
        <v>861</v>
      </c>
      <c r="AQ117" s="1" t="s">
        <v>1151</v>
      </c>
      <c r="AR117" s="1" t="s">
        <v>737</v>
      </c>
      <c r="AS117" s="1" t="s">
        <v>618</v>
      </c>
      <c r="AT117" s="1" t="s">
        <v>637</v>
      </c>
      <c r="AU117" s="1" t="s">
        <v>774</v>
      </c>
      <c r="AV117" s="1" t="s">
        <v>825</v>
      </c>
      <c r="AW117" s="1" t="s">
        <v>1282</v>
      </c>
      <c r="AX117" s="1" t="s">
        <v>699</v>
      </c>
      <c r="AY117" s="1" t="s">
        <v>830</v>
      </c>
      <c r="AZ117" s="1" t="s">
        <v>1542</v>
      </c>
      <c r="BA117" s="1" t="s">
        <v>629</v>
      </c>
      <c r="BB117" s="1" t="s">
        <v>739</v>
      </c>
      <c r="BC117" s="1" t="s">
        <v>791</v>
      </c>
      <c r="BD117" s="1" t="s">
        <v>673</v>
      </c>
      <c r="BE117" s="1" t="s">
        <v>652</v>
      </c>
      <c r="BF117" s="1" t="s">
        <v>1094</v>
      </c>
      <c r="BG117" s="1" t="s">
        <v>1192</v>
      </c>
      <c r="BH117" s="1" t="s">
        <v>1045</v>
      </c>
      <c r="BI117" s="1" t="s">
        <v>1087</v>
      </c>
      <c r="BJ117" s="1" t="s">
        <v>1084</v>
      </c>
      <c r="BK117" s="1" t="s">
        <v>637</v>
      </c>
      <c r="BL117" s="1" t="s">
        <v>1032</v>
      </c>
      <c r="BM117" s="1" t="s">
        <v>10</v>
      </c>
      <c r="BN117" s="1" t="s">
        <v>1134</v>
      </c>
      <c r="BO117" s="1" t="s">
        <v>1338</v>
      </c>
      <c r="BP117" s="1" t="s">
        <v>956</v>
      </c>
      <c r="BQ117" s="1" t="s">
        <v>669</v>
      </c>
      <c r="BR117" s="1" t="s">
        <v>675</v>
      </c>
      <c r="BS117" s="1" t="s">
        <v>1099</v>
      </c>
      <c r="BT117" s="1" t="s">
        <v>767</v>
      </c>
      <c r="BU117" s="1" t="s">
        <v>887</v>
      </c>
      <c r="BV117" s="1" t="s">
        <v>861</v>
      </c>
      <c r="BW117" s="1" t="s">
        <v>648</v>
      </c>
      <c r="BX117" s="1" t="s">
        <v>1842</v>
      </c>
      <c r="BY117" s="1" t="s">
        <v>1855</v>
      </c>
      <c r="BZ117" s="1" t="s">
        <v>705</v>
      </c>
      <c r="CA117" s="1" t="s">
        <v>662</v>
      </c>
      <c r="CB117" s="1" t="s">
        <v>10</v>
      </c>
      <c r="CC117" s="1" t="s">
        <v>10</v>
      </c>
      <c r="CD117" s="1" t="s">
        <v>660</v>
      </c>
      <c r="CE117" s="1" t="s">
        <v>1856</v>
      </c>
      <c r="CF117" s="1" t="s">
        <v>1435</v>
      </c>
      <c r="CG117" s="1" t="s">
        <v>669</v>
      </c>
      <c r="CH117" s="1" t="s">
        <v>620</v>
      </c>
      <c r="CI117" s="1" t="s">
        <v>710</v>
      </c>
      <c r="CJ117" s="1" t="s">
        <v>681</v>
      </c>
      <c r="CK117" s="1" t="s">
        <v>648</v>
      </c>
      <c r="CL117" s="1" t="s">
        <v>161</v>
      </c>
      <c r="CM117" s="1" t="s">
        <v>1857</v>
      </c>
      <c r="CN117" s="1" t="s">
        <v>1858</v>
      </c>
      <c r="CO117" s="1" t="s">
        <v>1165</v>
      </c>
      <c r="CP117" s="1" t="s">
        <v>623</v>
      </c>
      <c r="CQ117" s="1" t="s">
        <v>1859</v>
      </c>
      <c r="CR117" s="1" t="s">
        <v>666</v>
      </c>
      <c r="CS117" s="1" t="s">
        <v>1133</v>
      </c>
      <c r="CT117" s="1" t="s">
        <v>638</v>
      </c>
      <c r="CU117" s="1" t="s">
        <v>1860</v>
      </c>
      <c r="CV117" s="1" t="s">
        <v>910</v>
      </c>
      <c r="CW117" s="1" t="s">
        <v>950</v>
      </c>
      <c r="CX117" s="1" t="s">
        <v>661</v>
      </c>
      <c r="CY117" s="1" t="s">
        <v>798</v>
      </c>
      <c r="CZ117" s="1" t="s">
        <v>674</v>
      </c>
      <c r="DA117" s="1" t="s">
        <v>702</v>
      </c>
      <c r="DB117" s="1" t="s">
        <v>620</v>
      </c>
      <c r="DC117" s="1" t="s">
        <v>1498</v>
      </c>
      <c r="DD117" s="1" t="s">
        <v>911</v>
      </c>
      <c r="DE117" s="1" t="s">
        <v>936</v>
      </c>
      <c r="DF117" s="1" t="s">
        <v>1224</v>
      </c>
      <c r="DG117" s="1" t="s">
        <v>1861</v>
      </c>
      <c r="DH117" s="1" t="s">
        <v>653</v>
      </c>
      <c r="DI117" s="1" t="s">
        <v>1400</v>
      </c>
      <c r="DJ117" s="1" t="s">
        <v>815</v>
      </c>
      <c r="DK117" s="1" t="s">
        <v>726</v>
      </c>
      <c r="DL117" s="1" t="s">
        <v>1224</v>
      </c>
      <c r="DM117" s="1" t="s">
        <v>1435</v>
      </c>
      <c r="DN117" s="1" t="s">
        <v>810</v>
      </c>
      <c r="DO117" s="1" t="s">
        <v>1247</v>
      </c>
      <c r="DP117" s="1" t="s">
        <v>69</v>
      </c>
      <c r="DQ117" s="1" t="s">
        <v>879</v>
      </c>
    </row>
    <row r="118" spans="1:121" x14ac:dyDescent="0.25">
      <c r="A118" s="1" t="s">
        <v>187</v>
      </c>
      <c r="B118" s="1">
        <v>43770</v>
      </c>
      <c r="C118" s="1">
        <v>33</v>
      </c>
      <c r="D118" s="1">
        <v>29</v>
      </c>
      <c r="E118" s="1">
        <v>69</v>
      </c>
      <c r="F118" s="1">
        <v>305</v>
      </c>
      <c r="G118" s="1">
        <v>3</v>
      </c>
      <c r="H118" s="1">
        <v>277</v>
      </c>
      <c r="I118" s="1">
        <v>3</v>
      </c>
      <c r="J118" s="1">
        <v>163</v>
      </c>
      <c r="K118" s="1">
        <v>10</v>
      </c>
      <c r="L118" s="1">
        <v>4458</v>
      </c>
      <c r="M118" s="1">
        <v>65</v>
      </c>
      <c r="N118" s="1">
        <v>59</v>
      </c>
      <c r="O118" s="1">
        <v>9</v>
      </c>
      <c r="P118" s="1">
        <v>69</v>
      </c>
      <c r="Q118" s="1">
        <v>61</v>
      </c>
      <c r="R118" s="1">
        <v>59</v>
      </c>
      <c r="S118" s="1">
        <v>25</v>
      </c>
      <c r="T118" s="1">
        <v>46</v>
      </c>
      <c r="U118" s="1">
        <v>8</v>
      </c>
      <c r="V118" s="1">
        <v>172</v>
      </c>
      <c r="W118" s="1">
        <v>29</v>
      </c>
      <c r="X118" s="1">
        <v>51</v>
      </c>
      <c r="Y118" s="1">
        <v>1430</v>
      </c>
      <c r="Z118" s="1">
        <v>33</v>
      </c>
      <c r="AA118" s="1">
        <v>752</v>
      </c>
      <c r="AB118" s="1">
        <v>39</v>
      </c>
      <c r="AC118" s="1">
        <v>42</v>
      </c>
      <c r="AD118" s="1" t="s">
        <v>161</v>
      </c>
      <c r="AE118" s="1">
        <v>464</v>
      </c>
      <c r="AF118" s="1" t="s">
        <v>1525</v>
      </c>
      <c r="AG118" s="1" t="s">
        <v>819</v>
      </c>
      <c r="AH118" s="1" t="s">
        <v>1107</v>
      </c>
      <c r="AI118" s="1" t="s">
        <v>1066</v>
      </c>
      <c r="AJ118" s="1" t="s">
        <v>1331</v>
      </c>
      <c r="AK118" s="1" t="s">
        <v>1170</v>
      </c>
      <c r="AL118" s="1" t="s">
        <v>1202</v>
      </c>
      <c r="AM118" s="1" t="s">
        <v>1407</v>
      </c>
      <c r="AN118" s="1" t="s">
        <v>1862</v>
      </c>
      <c r="AO118" s="1" t="s">
        <v>1028</v>
      </c>
      <c r="AP118" s="1" t="s">
        <v>861</v>
      </c>
      <c r="AQ118" s="1" t="s">
        <v>1151</v>
      </c>
      <c r="AR118" s="1" t="s">
        <v>737</v>
      </c>
      <c r="AS118" s="1" t="s">
        <v>704</v>
      </c>
      <c r="AT118" s="1" t="s">
        <v>637</v>
      </c>
      <c r="AU118" s="1" t="s">
        <v>774</v>
      </c>
      <c r="AV118" s="1" t="s">
        <v>704</v>
      </c>
      <c r="AW118" s="1" t="s">
        <v>738</v>
      </c>
      <c r="AX118" s="1" t="s">
        <v>1863</v>
      </c>
      <c r="AY118" s="1" t="s">
        <v>912</v>
      </c>
      <c r="AZ118" s="1" t="s">
        <v>1864</v>
      </c>
      <c r="BA118" s="1" t="s">
        <v>629</v>
      </c>
      <c r="BB118" s="1" t="s">
        <v>739</v>
      </c>
      <c r="BC118" s="1" t="s">
        <v>689</v>
      </c>
      <c r="BD118" s="1" t="s">
        <v>899</v>
      </c>
      <c r="BE118" s="1" t="s">
        <v>777</v>
      </c>
      <c r="BF118" s="1" t="s">
        <v>1094</v>
      </c>
      <c r="BG118" s="1" t="s">
        <v>1236</v>
      </c>
      <c r="BH118" s="1" t="s">
        <v>820</v>
      </c>
      <c r="BI118" s="1" t="s">
        <v>1087</v>
      </c>
      <c r="BJ118" s="1" t="s">
        <v>1084</v>
      </c>
      <c r="BK118" s="1" t="s">
        <v>637</v>
      </c>
      <c r="BL118" s="1" t="s">
        <v>1045</v>
      </c>
      <c r="BM118" s="1" t="s">
        <v>10</v>
      </c>
      <c r="BN118" s="1" t="s">
        <v>954</v>
      </c>
      <c r="BO118" s="1" t="s">
        <v>1295</v>
      </c>
      <c r="BP118" s="1" t="s">
        <v>832</v>
      </c>
      <c r="BQ118" s="1" t="s">
        <v>669</v>
      </c>
      <c r="BR118" s="1" t="s">
        <v>635</v>
      </c>
      <c r="BS118" s="1" t="s">
        <v>1263</v>
      </c>
      <c r="BT118" s="1" t="s">
        <v>741</v>
      </c>
      <c r="BU118" s="1" t="s">
        <v>887</v>
      </c>
      <c r="BV118" s="1" t="s">
        <v>687</v>
      </c>
      <c r="BW118" s="1" t="s">
        <v>648</v>
      </c>
      <c r="BX118" s="1" t="s">
        <v>1805</v>
      </c>
      <c r="BY118" s="1" t="s">
        <v>1865</v>
      </c>
      <c r="BZ118" s="1" t="s">
        <v>705</v>
      </c>
      <c r="CA118" s="1" t="s">
        <v>662</v>
      </c>
      <c r="CB118" s="1" t="s">
        <v>10</v>
      </c>
      <c r="CC118" s="1" t="s">
        <v>10</v>
      </c>
      <c r="CD118" s="1" t="s">
        <v>612</v>
      </c>
      <c r="CE118" s="1" t="s">
        <v>1866</v>
      </c>
      <c r="CF118" s="1" t="s">
        <v>1188</v>
      </c>
      <c r="CG118" s="1" t="s">
        <v>669</v>
      </c>
      <c r="CH118" s="1" t="s">
        <v>620</v>
      </c>
      <c r="CI118" s="1" t="s">
        <v>680</v>
      </c>
      <c r="CJ118" s="1" t="s">
        <v>758</v>
      </c>
      <c r="CK118" s="1" t="s">
        <v>623</v>
      </c>
      <c r="CL118" s="1" t="s">
        <v>161</v>
      </c>
      <c r="CM118" s="1" t="s">
        <v>1033</v>
      </c>
      <c r="CN118" s="1" t="s">
        <v>1498</v>
      </c>
      <c r="CO118" s="1" t="s">
        <v>1867</v>
      </c>
      <c r="CP118" s="1" t="s">
        <v>623</v>
      </c>
      <c r="CQ118" s="1" t="s">
        <v>1868</v>
      </c>
      <c r="CR118" s="1" t="s">
        <v>668</v>
      </c>
      <c r="CS118" s="1" t="s">
        <v>1133</v>
      </c>
      <c r="CT118" s="1" t="s">
        <v>638</v>
      </c>
      <c r="CU118" s="1" t="s">
        <v>1869</v>
      </c>
      <c r="CV118" s="1" t="s">
        <v>1870</v>
      </c>
      <c r="CW118" s="1" t="s">
        <v>1032</v>
      </c>
      <c r="CX118" s="1" t="s">
        <v>649</v>
      </c>
      <c r="CY118" s="1" t="s">
        <v>1202</v>
      </c>
      <c r="CZ118" s="1" t="s">
        <v>892</v>
      </c>
      <c r="DA118" s="1" t="s">
        <v>741</v>
      </c>
      <c r="DB118" s="1" t="s">
        <v>620</v>
      </c>
      <c r="DC118" s="1" t="s">
        <v>1323</v>
      </c>
      <c r="DD118" s="1" t="s">
        <v>1166</v>
      </c>
      <c r="DE118" s="1" t="s">
        <v>1209</v>
      </c>
      <c r="DF118" s="1" t="s">
        <v>678</v>
      </c>
      <c r="DG118" s="1" t="s">
        <v>1871</v>
      </c>
      <c r="DH118" s="1" t="s">
        <v>653</v>
      </c>
      <c r="DI118" s="1" t="s">
        <v>1331</v>
      </c>
      <c r="DJ118" s="1" t="s">
        <v>815</v>
      </c>
      <c r="DK118" s="1" t="s">
        <v>1764</v>
      </c>
      <c r="DL118" s="1" t="s">
        <v>1224</v>
      </c>
      <c r="DM118" s="1" t="s">
        <v>1872</v>
      </c>
      <c r="DN118" s="1" t="s">
        <v>934</v>
      </c>
      <c r="DO118" s="1" t="s">
        <v>1577</v>
      </c>
      <c r="DP118" s="1" t="s">
        <v>69</v>
      </c>
      <c r="DQ118" s="1" t="s">
        <v>879</v>
      </c>
    </row>
    <row r="119" spans="1:121" x14ac:dyDescent="0.25">
      <c r="A119" s="1" t="s">
        <v>188</v>
      </c>
      <c r="B119" s="1">
        <v>43613</v>
      </c>
      <c r="C119" s="1">
        <v>33</v>
      </c>
      <c r="D119" s="1">
        <v>28</v>
      </c>
      <c r="E119" s="1">
        <v>69</v>
      </c>
      <c r="F119" s="1">
        <v>306</v>
      </c>
      <c r="G119" s="1">
        <v>3</v>
      </c>
      <c r="H119" s="1">
        <v>278</v>
      </c>
      <c r="I119" s="1">
        <v>3</v>
      </c>
      <c r="J119" s="1">
        <v>162</v>
      </c>
      <c r="K119" s="1">
        <v>10</v>
      </c>
      <c r="L119" s="1">
        <v>4436</v>
      </c>
      <c r="M119" s="1">
        <v>65</v>
      </c>
      <c r="N119" s="1">
        <v>59</v>
      </c>
      <c r="O119" s="1">
        <v>9</v>
      </c>
      <c r="P119" s="1">
        <v>69</v>
      </c>
      <c r="Q119" s="1">
        <v>61</v>
      </c>
      <c r="R119" s="1">
        <v>59</v>
      </c>
      <c r="S119" s="1">
        <v>25</v>
      </c>
      <c r="T119" s="1">
        <v>48</v>
      </c>
      <c r="U119" s="1">
        <v>8</v>
      </c>
      <c r="V119" s="1">
        <v>171</v>
      </c>
      <c r="W119" s="1">
        <v>30</v>
      </c>
      <c r="X119" s="1">
        <v>51</v>
      </c>
      <c r="Y119" s="1">
        <v>1422</v>
      </c>
      <c r="Z119" s="1">
        <v>33</v>
      </c>
      <c r="AA119" s="1">
        <v>748</v>
      </c>
      <c r="AB119" s="1">
        <v>37</v>
      </c>
      <c r="AC119" s="1">
        <v>41</v>
      </c>
      <c r="AD119" s="1" t="s">
        <v>161</v>
      </c>
      <c r="AE119" s="1">
        <v>464</v>
      </c>
      <c r="AF119" s="1" t="s">
        <v>1397</v>
      </c>
      <c r="AG119" s="1" t="s">
        <v>791</v>
      </c>
      <c r="AH119" s="1" t="s">
        <v>1139</v>
      </c>
      <c r="AI119" s="1" t="s">
        <v>1066</v>
      </c>
      <c r="AJ119" s="1" t="s">
        <v>1400</v>
      </c>
      <c r="AK119" s="1" t="s">
        <v>1070</v>
      </c>
      <c r="AL119" s="1" t="s">
        <v>1094</v>
      </c>
      <c r="AM119" s="1" t="s">
        <v>1102</v>
      </c>
      <c r="AN119" s="1" t="s">
        <v>1862</v>
      </c>
      <c r="AO119" s="1" t="s">
        <v>906</v>
      </c>
      <c r="AP119" s="1" t="s">
        <v>687</v>
      </c>
      <c r="AQ119" s="1" t="s">
        <v>931</v>
      </c>
      <c r="AR119" s="1" t="s">
        <v>737</v>
      </c>
      <c r="AS119" s="1" t="s">
        <v>1236</v>
      </c>
      <c r="AT119" s="1" t="s">
        <v>637</v>
      </c>
      <c r="AU119" s="1" t="s">
        <v>774</v>
      </c>
      <c r="AV119" s="1" t="s">
        <v>883</v>
      </c>
      <c r="AW119" s="1" t="s">
        <v>1217</v>
      </c>
      <c r="AX119" s="1" t="s">
        <v>1873</v>
      </c>
      <c r="AY119" s="1" t="s">
        <v>767</v>
      </c>
      <c r="AZ119" s="1" t="s">
        <v>1864</v>
      </c>
      <c r="BA119" s="1" t="s">
        <v>629</v>
      </c>
      <c r="BB119" s="1" t="s">
        <v>1022</v>
      </c>
      <c r="BC119" s="1" t="s">
        <v>631</v>
      </c>
      <c r="BD119" s="1" t="s">
        <v>673</v>
      </c>
      <c r="BE119" s="1" t="s">
        <v>777</v>
      </c>
      <c r="BF119" s="1" t="s">
        <v>1202</v>
      </c>
      <c r="BG119" s="1" t="s">
        <v>1192</v>
      </c>
      <c r="BH119" s="1" t="s">
        <v>792</v>
      </c>
      <c r="BI119" s="1" t="s">
        <v>1087</v>
      </c>
      <c r="BJ119" s="1" t="s">
        <v>1084</v>
      </c>
      <c r="BK119" s="1" t="s">
        <v>637</v>
      </c>
      <c r="BL119" s="1" t="s">
        <v>732</v>
      </c>
      <c r="BM119" s="1" t="s">
        <v>10</v>
      </c>
      <c r="BN119" s="1" t="s">
        <v>911</v>
      </c>
      <c r="BO119" s="1" t="s">
        <v>636</v>
      </c>
      <c r="BP119" s="1" t="s">
        <v>1120</v>
      </c>
      <c r="BQ119" s="1" t="s">
        <v>669</v>
      </c>
      <c r="BR119" s="1" t="s">
        <v>635</v>
      </c>
      <c r="BS119" s="1" t="s">
        <v>688</v>
      </c>
      <c r="BT119" s="1" t="s">
        <v>741</v>
      </c>
      <c r="BU119" s="1" t="s">
        <v>887</v>
      </c>
      <c r="BV119" s="1" t="s">
        <v>713</v>
      </c>
      <c r="BW119" s="1" t="s">
        <v>648</v>
      </c>
      <c r="BX119" s="1" t="s">
        <v>1874</v>
      </c>
      <c r="BY119" s="1" t="s">
        <v>1875</v>
      </c>
      <c r="BZ119" s="1" t="s">
        <v>609</v>
      </c>
      <c r="CA119" s="1" t="s">
        <v>662</v>
      </c>
      <c r="CB119" s="1" t="s">
        <v>10</v>
      </c>
      <c r="CC119" s="1" t="s">
        <v>10</v>
      </c>
      <c r="CD119" s="1" t="s">
        <v>612</v>
      </c>
      <c r="CE119" s="1" t="s">
        <v>1876</v>
      </c>
      <c r="CF119" s="1" t="s">
        <v>1002</v>
      </c>
      <c r="CG119" s="1" t="s">
        <v>669</v>
      </c>
      <c r="CH119" s="1" t="s">
        <v>620</v>
      </c>
      <c r="CI119" s="1" t="s">
        <v>1300</v>
      </c>
      <c r="CJ119" s="1" t="s">
        <v>815</v>
      </c>
      <c r="CK119" s="1" t="s">
        <v>623</v>
      </c>
      <c r="CL119" s="1" t="s">
        <v>161</v>
      </c>
      <c r="CM119" s="1" t="s">
        <v>1033</v>
      </c>
      <c r="CN119" s="1" t="s">
        <v>1471</v>
      </c>
      <c r="CO119" s="1" t="s">
        <v>1788</v>
      </c>
      <c r="CP119" s="1" t="s">
        <v>623</v>
      </c>
      <c r="CQ119" s="1" t="s">
        <v>1140</v>
      </c>
      <c r="CR119" s="1" t="s">
        <v>666</v>
      </c>
      <c r="CS119" s="1" t="s">
        <v>1133</v>
      </c>
      <c r="CT119" s="1" t="s">
        <v>720</v>
      </c>
      <c r="CU119" s="1" t="s">
        <v>1838</v>
      </c>
      <c r="CV119" s="1" t="s">
        <v>1877</v>
      </c>
      <c r="CW119" s="1" t="s">
        <v>950</v>
      </c>
      <c r="CX119" s="1" t="s">
        <v>649</v>
      </c>
      <c r="CY119" s="1" t="s">
        <v>1094</v>
      </c>
      <c r="CZ119" s="1" t="s">
        <v>892</v>
      </c>
      <c r="DA119" s="1" t="s">
        <v>741</v>
      </c>
      <c r="DB119" s="1" t="s">
        <v>620</v>
      </c>
      <c r="DC119" s="1" t="s">
        <v>896</v>
      </c>
      <c r="DD119" s="1" t="s">
        <v>1166</v>
      </c>
      <c r="DE119" s="1" t="s">
        <v>1209</v>
      </c>
      <c r="DF119" s="1" t="s">
        <v>678</v>
      </c>
      <c r="DG119" s="1" t="s">
        <v>1871</v>
      </c>
      <c r="DH119" s="1" t="s">
        <v>653</v>
      </c>
      <c r="DI119" s="1" t="s">
        <v>1236</v>
      </c>
      <c r="DJ119" s="1" t="s">
        <v>790</v>
      </c>
      <c r="DK119" s="1" t="s">
        <v>1265</v>
      </c>
      <c r="DL119" s="1" t="s">
        <v>901</v>
      </c>
      <c r="DM119" s="1" t="s">
        <v>1878</v>
      </c>
      <c r="DN119" s="1" t="s">
        <v>632</v>
      </c>
      <c r="DO119" s="1" t="s">
        <v>1577</v>
      </c>
      <c r="DP119" s="1" t="s">
        <v>69</v>
      </c>
      <c r="DQ119" s="1" t="s">
        <v>879</v>
      </c>
    </row>
    <row r="120" spans="1:121" x14ac:dyDescent="0.25">
      <c r="A120" s="1" t="s">
        <v>189</v>
      </c>
      <c r="B120" s="1">
        <v>43578</v>
      </c>
      <c r="C120" s="1">
        <v>33</v>
      </c>
      <c r="D120" s="1">
        <v>27</v>
      </c>
      <c r="E120" s="1">
        <v>66</v>
      </c>
      <c r="F120" s="1">
        <v>306</v>
      </c>
      <c r="G120" s="1">
        <v>3</v>
      </c>
      <c r="H120" s="1">
        <v>278</v>
      </c>
      <c r="I120" s="1">
        <v>3</v>
      </c>
      <c r="J120" s="1">
        <v>161</v>
      </c>
      <c r="K120" s="1">
        <v>10</v>
      </c>
      <c r="L120" s="1">
        <v>4431</v>
      </c>
      <c r="M120" s="1">
        <v>64</v>
      </c>
      <c r="N120" s="1">
        <v>59</v>
      </c>
      <c r="O120" s="1">
        <v>9</v>
      </c>
      <c r="P120" s="1">
        <v>67</v>
      </c>
      <c r="Q120" s="1">
        <v>61</v>
      </c>
      <c r="R120" s="1">
        <v>59</v>
      </c>
      <c r="S120" s="1">
        <v>25</v>
      </c>
      <c r="T120" s="1">
        <v>47</v>
      </c>
      <c r="U120" s="1">
        <v>8</v>
      </c>
      <c r="V120" s="1">
        <v>171</v>
      </c>
      <c r="W120" s="1">
        <v>30</v>
      </c>
      <c r="X120" s="1">
        <v>51</v>
      </c>
      <c r="Y120" s="1">
        <v>1419</v>
      </c>
      <c r="Z120" s="1">
        <v>33</v>
      </c>
      <c r="AA120" s="1">
        <v>750</v>
      </c>
      <c r="AB120" s="1">
        <v>36</v>
      </c>
      <c r="AC120" s="1">
        <v>41</v>
      </c>
      <c r="AD120" s="1" t="s">
        <v>161</v>
      </c>
      <c r="AE120" s="1">
        <v>463</v>
      </c>
      <c r="AF120" s="1" t="s">
        <v>1397</v>
      </c>
      <c r="AG120" s="1" t="s">
        <v>819</v>
      </c>
      <c r="AH120" s="1" t="s">
        <v>1164</v>
      </c>
      <c r="AI120" s="1" t="s">
        <v>952</v>
      </c>
      <c r="AJ120" s="1" t="s">
        <v>1331</v>
      </c>
      <c r="AK120" s="1" t="s">
        <v>931</v>
      </c>
      <c r="AL120" s="1" t="s">
        <v>634</v>
      </c>
      <c r="AM120" s="1" t="s">
        <v>1102</v>
      </c>
      <c r="AN120" s="1" t="s">
        <v>1490</v>
      </c>
      <c r="AO120" s="1" t="s">
        <v>1028</v>
      </c>
      <c r="AP120" s="1" t="s">
        <v>1056</v>
      </c>
      <c r="AQ120" s="1" t="s">
        <v>931</v>
      </c>
      <c r="AR120" s="1" t="s">
        <v>737</v>
      </c>
      <c r="AS120" s="1" t="s">
        <v>1236</v>
      </c>
      <c r="AT120" s="1" t="s">
        <v>637</v>
      </c>
      <c r="AU120" s="1" t="s">
        <v>680</v>
      </c>
      <c r="AV120" s="1" t="s">
        <v>883</v>
      </c>
      <c r="AW120" s="1" t="s">
        <v>738</v>
      </c>
      <c r="AX120" s="1" t="s">
        <v>1879</v>
      </c>
      <c r="AY120" s="1" t="s">
        <v>741</v>
      </c>
      <c r="AZ120" s="1" t="s">
        <v>797</v>
      </c>
      <c r="BA120" s="1" t="s">
        <v>766</v>
      </c>
      <c r="BB120" s="1" t="s">
        <v>1022</v>
      </c>
      <c r="BC120" s="1" t="s">
        <v>1351</v>
      </c>
      <c r="BD120" s="1" t="s">
        <v>1202</v>
      </c>
      <c r="BE120" s="1" t="s">
        <v>777</v>
      </c>
      <c r="BF120" s="1" t="s">
        <v>899</v>
      </c>
      <c r="BG120" s="1" t="s">
        <v>1331</v>
      </c>
      <c r="BH120" s="1" t="s">
        <v>792</v>
      </c>
      <c r="BI120" s="1" t="s">
        <v>766</v>
      </c>
      <c r="BJ120" s="1" t="s">
        <v>1084</v>
      </c>
      <c r="BK120" s="1" t="s">
        <v>637</v>
      </c>
      <c r="BL120" s="1" t="s">
        <v>610</v>
      </c>
      <c r="BM120" s="1" t="s">
        <v>10</v>
      </c>
      <c r="BN120" s="1" t="s">
        <v>1166</v>
      </c>
      <c r="BO120" s="1" t="s">
        <v>1187</v>
      </c>
      <c r="BP120" s="1" t="s">
        <v>1012</v>
      </c>
      <c r="BQ120" s="1" t="s">
        <v>669</v>
      </c>
      <c r="BR120" s="1" t="s">
        <v>635</v>
      </c>
      <c r="BS120" s="1" t="s">
        <v>688</v>
      </c>
      <c r="BT120" s="1" t="s">
        <v>897</v>
      </c>
      <c r="BU120" s="1" t="s">
        <v>887</v>
      </c>
      <c r="BV120" s="1" t="s">
        <v>889</v>
      </c>
      <c r="BW120" s="1" t="s">
        <v>709</v>
      </c>
      <c r="BX120" s="1" t="s">
        <v>1880</v>
      </c>
      <c r="BY120" s="1" t="s">
        <v>1881</v>
      </c>
      <c r="BZ120" s="1" t="s">
        <v>689</v>
      </c>
      <c r="CA120" s="1" t="s">
        <v>662</v>
      </c>
      <c r="CB120" s="1" t="s">
        <v>10</v>
      </c>
      <c r="CC120" s="1" t="s">
        <v>10</v>
      </c>
      <c r="CD120" s="1" t="s">
        <v>635</v>
      </c>
      <c r="CE120" s="1" t="s">
        <v>1748</v>
      </c>
      <c r="CF120" s="1" t="s">
        <v>1129</v>
      </c>
      <c r="CG120" s="1" t="s">
        <v>669</v>
      </c>
      <c r="CH120" s="1" t="s">
        <v>620</v>
      </c>
      <c r="CI120" s="1" t="s">
        <v>1300</v>
      </c>
      <c r="CJ120" s="1" t="s">
        <v>681</v>
      </c>
      <c r="CK120" s="1" t="s">
        <v>623</v>
      </c>
      <c r="CL120" s="1" t="s">
        <v>161</v>
      </c>
      <c r="CM120" s="1" t="s">
        <v>1033</v>
      </c>
      <c r="CN120" s="1" t="s">
        <v>1511</v>
      </c>
      <c r="CO120" s="1" t="s">
        <v>1882</v>
      </c>
      <c r="CP120" s="1" t="s">
        <v>623</v>
      </c>
      <c r="CQ120" s="1" t="s">
        <v>1140</v>
      </c>
      <c r="CR120" s="1" t="s">
        <v>666</v>
      </c>
      <c r="CS120" s="1" t="s">
        <v>1133</v>
      </c>
      <c r="CT120" s="1" t="s">
        <v>1402</v>
      </c>
      <c r="CU120" s="1" t="s">
        <v>1873</v>
      </c>
      <c r="CV120" s="1" t="s">
        <v>1883</v>
      </c>
      <c r="CW120" s="1" t="s">
        <v>877</v>
      </c>
      <c r="CX120" s="1" t="s">
        <v>649</v>
      </c>
      <c r="CY120" s="1" t="s">
        <v>1202</v>
      </c>
      <c r="CZ120" s="1" t="s">
        <v>892</v>
      </c>
      <c r="DA120" s="1" t="s">
        <v>741</v>
      </c>
      <c r="DB120" s="1" t="s">
        <v>620</v>
      </c>
      <c r="DC120" s="1" t="s">
        <v>1142</v>
      </c>
      <c r="DD120" s="1" t="s">
        <v>758</v>
      </c>
      <c r="DE120" s="1" t="s">
        <v>1209</v>
      </c>
      <c r="DF120" s="1" t="s">
        <v>964</v>
      </c>
      <c r="DG120" s="1" t="s">
        <v>1884</v>
      </c>
      <c r="DH120" s="1" t="s">
        <v>653</v>
      </c>
      <c r="DI120" s="1" t="s">
        <v>1192</v>
      </c>
      <c r="DJ120" s="1" t="s">
        <v>1116</v>
      </c>
      <c r="DK120" s="1" t="s">
        <v>1265</v>
      </c>
      <c r="DL120" s="1" t="s">
        <v>928</v>
      </c>
      <c r="DM120" s="1" t="s">
        <v>902</v>
      </c>
      <c r="DN120" s="1" t="s">
        <v>632</v>
      </c>
      <c r="DO120" s="1" t="s">
        <v>1577</v>
      </c>
      <c r="DP120" s="1" t="s">
        <v>69</v>
      </c>
      <c r="DQ120" s="1" t="s">
        <v>827</v>
      </c>
    </row>
    <row r="121" spans="1:121" x14ac:dyDescent="0.25">
      <c r="A121" s="1" t="s">
        <v>190</v>
      </c>
      <c r="B121" s="1">
        <v>43589</v>
      </c>
      <c r="C121" s="1">
        <v>33</v>
      </c>
      <c r="D121" s="1">
        <v>22</v>
      </c>
      <c r="E121" s="1">
        <v>66</v>
      </c>
      <c r="F121" s="1">
        <v>305</v>
      </c>
      <c r="G121" s="1">
        <v>3</v>
      </c>
      <c r="H121" s="1">
        <v>279</v>
      </c>
      <c r="I121" s="1">
        <v>6</v>
      </c>
      <c r="J121" s="1">
        <v>159</v>
      </c>
      <c r="K121" s="1">
        <v>10</v>
      </c>
      <c r="L121" s="1">
        <v>4434</v>
      </c>
      <c r="M121" s="1">
        <v>64</v>
      </c>
      <c r="N121" s="1">
        <v>64</v>
      </c>
      <c r="O121" s="1">
        <v>9</v>
      </c>
      <c r="P121" s="1">
        <v>67</v>
      </c>
      <c r="Q121" s="1">
        <v>60</v>
      </c>
      <c r="R121" s="1">
        <v>59</v>
      </c>
      <c r="S121" s="1">
        <v>25</v>
      </c>
      <c r="T121" s="1">
        <v>47</v>
      </c>
      <c r="U121" s="1">
        <v>8</v>
      </c>
      <c r="V121" s="1">
        <v>171</v>
      </c>
      <c r="W121" s="1">
        <v>30</v>
      </c>
      <c r="X121" s="1">
        <v>48</v>
      </c>
      <c r="Y121" s="1">
        <v>1416</v>
      </c>
      <c r="Z121" s="1">
        <v>33</v>
      </c>
      <c r="AA121" s="1">
        <v>749</v>
      </c>
      <c r="AB121" s="1">
        <v>38</v>
      </c>
      <c r="AC121" s="1">
        <v>41</v>
      </c>
      <c r="AD121" s="1" t="s">
        <v>161</v>
      </c>
      <c r="AE121" s="1">
        <v>467</v>
      </c>
      <c r="AF121" s="1" t="s">
        <v>1207</v>
      </c>
      <c r="AG121" s="1" t="s">
        <v>876</v>
      </c>
      <c r="AH121" s="1" t="s">
        <v>1025</v>
      </c>
      <c r="AI121" s="1" t="s">
        <v>1885</v>
      </c>
      <c r="AJ121" s="1" t="s">
        <v>1331</v>
      </c>
      <c r="AK121" s="1" t="s">
        <v>619</v>
      </c>
      <c r="AL121" s="1" t="s">
        <v>701</v>
      </c>
      <c r="AM121" s="1" t="s">
        <v>1177</v>
      </c>
      <c r="AN121" s="1" t="s">
        <v>1478</v>
      </c>
      <c r="AO121" s="1" t="s">
        <v>1858</v>
      </c>
      <c r="AP121" s="1" t="s">
        <v>861</v>
      </c>
      <c r="AQ121" s="1" t="s">
        <v>931</v>
      </c>
      <c r="AR121" s="1" t="s">
        <v>986</v>
      </c>
      <c r="AS121" s="1" t="s">
        <v>1236</v>
      </c>
      <c r="AT121" s="1" t="s">
        <v>637</v>
      </c>
      <c r="AU121" s="1" t="s">
        <v>709</v>
      </c>
      <c r="AV121" s="1" t="s">
        <v>883</v>
      </c>
      <c r="AW121" s="1" t="s">
        <v>1255</v>
      </c>
      <c r="AX121" s="1" t="s">
        <v>1877</v>
      </c>
      <c r="AY121" s="1" t="s">
        <v>767</v>
      </c>
      <c r="AZ121" s="1" t="s">
        <v>1864</v>
      </c>
      <c r="BA121" s="1" t="s">
        <v>766</v>
      </c>
      <c r="BB121" s="1" t="s">
        <v>1022</v>
      </c>
      <c r="BC121" s="1" t="s">
        <v>1351</v>
      </c>
      <c r="BD121" s="1" t="s">
        <v>673</v>
      </c>
      <c r="BE121" s="1" t="s">
        <v>777</v>
      </c>
      <c r="BF121" s="1" t="s">
        <v>899</v>
      </c>
      <c r="BG121" s="1" t="s">
        <v>1331</v>
      </c>
      <c r="BH121" s="1" t="s">
        <v>1427</v>
      </c>
      <c r="BI121" s="1" t="s">
        <v>766</v>
      </c>
      <c r="BJ121" s="1" t="s">
        <v>1118</v>
      </c>
      <c r="BK121" s="1" t="s">
        <v>1018</v>
      </c>
      <c r="BL121" s="1" t="s">
        <v>1107</v>
      </c>
      <c r="BM121" s="1" t="s">
        <v>10</v>
      </c>
      <c r="BN121" s="1" t="s">
        <v>685</v>
      </c>
      <c r="BO121" s="1" t="s">
        <v>1338</v>
      </c>
      <c r="BP121" s="1" t="s">
        <v>1089</v>
      </c>
      <c r="BQ121" s="1" t="s">
        <v>669</v>
      </c>
      <c r="BR121" s="1" t="s">
        <v>635</v>
      </c>
      <c r="BS121" s="1" t="s">
        <v>966</v>
      </c>
      <c r="BT121" s="1" t="s">
        <v>811</v>
      </c>
      <c r="BU121" s="1" t="s">
        <v>887</v>
      </c>
      <c r="BV121" s="1" t="s">
        <v>889</v>
      </c>
      <c r="BW121" s="1" t="s">
        <v>709</v>
      </c>
      <c r="BX121" s="1" t="s">
        <v>1372</v>
      </c>
      <c r="BY121" s="1" t="s">
        <v>1886</v>
      </c>
      <c r="BZ121" s="1" t="s">
        <v>689</v>
      </c>
      <c r="CA121" s="1" t="s">
        <v>662</v>
      </c>
      <c r="CB121" s="1" t="s">
        <v>10</v>
      </c>
      <c r="CC121" s="1" t="s">
        <v>10</v>
      </c>
      <c r="CD121" s="1" t="s">
        <v>612</v>
      </c>
      <c r="CE121" s="1" t="s">
        <v>1887</v>
      </c>
      <c r="CF121" s="1" t="s">
        <v>965</v>
      </c>
      <c r="CG121" s="1" t="s">
        <v>669</v>
      </c>
      <c r="CH121" s="1" t="s">
        <v>620</v>
      </c>
      <c r="CI121" s="1" t="s">
        <v>1300</v>
      </c>
      <c r="CJ121" s="1" t="s">
        <v>758</v>
      </c>
      <c r="CK121" s="1" t="s">
        <v>623</v>
      </c>
      <c r="CL121" s="1" t="s">
        <v>161</v>
      </c>
      <c r="CM121" s="1" t="s">
        <v>1632</v>
      </c>
      <c r="CN121" s="1" t="s">
        <v>1888</v>
      </c>
      <c r="CO121" s="1" t="s">
        <v>1889</v>
      </c>
      <c r="CP121" s="1" t="s">
        <v>623</v>
      </c>
      <c r="CQ121" s="1" t="s">
        <v>1796</v>
      </c>
      <c r="CR121" s="1" t="s">
        <v>666</v>
      </c>
      <c r="CS121" s="1" t="s">
        <v>1133</v>
      </c>
      <c r="CT121" s="1" t="s">
        <v>1402</v>
      </c>
      <c r="CU121" s="1" t="s">
        <v>1863</v>
      </c>
      <c r="CV121" s="1" t="s">
        <v>1890</v>
      </c>
      <c r="CW121" s="1" t="s">
        <v>1045</v>
      </c>
      <c r="CX121" s="1" t="s">
        <v>649</v>
      </c>
      <c r="CY121" s="1" t="s">
        <v>673</v>
      </c>
      <c r="CZ121" s="1" t="s">
        <v>892</v>
      </c>
      <c r="DA121" s="1" t="s">
        <v>702</v>
      </c>
      <c r="DB121" s="1" t="s">
        <v>620</v>
      </c>
      <c r="DC121" s="1" t="s">
        <v>670</v>
      </c>
      <c r="DD121" s="1" t="s">
        <v>758</v>
      </c>
      <c r="DE121" s="1" t="s">
        <v>1107</v>
      </c>
      <c r="DF121" s="1" t="s">
        <v>1029</v>
      </c>
      <c r="DG121" s="1" t="s">
        <v>1891</v>
      </c>
      <c r="DH121" s="1" t="s">
        <v>622</v>
      </c>
      <c r="DI121" s="1" t="s">
        <v>1192</v>
      </c>
      <c r="DJ121" s="1" t="s">
        <v>790</v>
      </c>
      <c r="DK121" s="1" t="s">
        <v>1265</v>
      </c>
      <c r="DL121" s="1" t="s">
        <v>928</v>
      </c>
      <c r="DM121" s="1" t="s">
        <v>1252</v>
      </c>
      <c r="DN121" s="1" t="s">
        <v>632</v>
      </c>
      <c r="DO121" s="1" t="s">
        <v>1577</v>
      </c>
      <c r="DP121" s="1" t="s">
        <v>69</v>
      </c>
      <c r="DQ121" s="1" t="s">
        <v>827</v>
      </c>
    </row>
    <row r="122" spans="1:121" x14ac:dyDescent="0.25">
      <c r="A122" s="1" t="s">
        <v>191</v>
      </c>
      <c r="B122" s="1">
        <v>43641</v>
      </c>
      <c r="C122" s="1">
        <v>32</v>
      </c>
      <c r="D122" s="1">
        <v>22</v>
      </c>
      <c r="E122" s="1">
        <v>66</v>
      </c>
      <c r="F122" s="1">
        <v>303</v>
      </c>
      <c r="G122" s="1">
        <v>3</v>
      </c>
      <c r="H122" s="1">
        <v>279</v>
      </c>
      <c r="I122" s="1">
        <v>6</v>
      </c>
      <c r="J122" s="1">
        <v>159</v>
      </c>
      <c r="K122" s="1">
        <v>10</v>
      </c>
      <c r="L122" s="1">
        <v>4443</v>
      </c>
      <c r="M122" s="1">
        <v>64</v>
      </c>
      <c r="N122" s="1">
        <v>64</v>
      </c>
      <c r="O122" s="1">
        <v>9</v>
      </c>
      <c r="P122" s="1">
        <v>67</v>
      </c>
      <c r="Q122" s="1">
        <v>60</v>
      </c>
      <c r="R122" s="1">
        <v>58</v>
      </c>
      <c r="S122" s="1">
        <v>24</v>
      </c>
      <c r="T122" s="1">
        <v>46</v>
      </c>
      <c r="U122" s="1">
        <v>8</v>
      </c>
      <c r="V122" s="1">
        <v>172</v>
      </c>
      <c r="W122" s="1">
        <v>30</v>
      </c>
      <c r="X122" s="1">
        <v>48</v>
      </c>
      <c r="Y122" s="1">
        <v>1420</v>
      </c>
      <c r="Z122" s="1">
        <v>33</v>
      </c>
      <c r="AA122" s="1">
        <v>747</v>
      </c>
      <c r="AB122" s="1">
        <v>38</v>
      </c>
      <c r="AC122" s="1">
        <v>41</v>
      </c>
      <c r="AD122" s="1" t="s">
        <v>161</v>
      </c>
      <c r="AE122" s="1">
        <v>461</v>
      </c>
      <c r="AF122" s="1" t="s">
        <v>1600</v>
      </c>
      <c r="AG122" s="1" t="s">
        <v>639</v>
      </c>
      <c r="AH122" s="1" t="s">
        <v>1050</v>
      </c>
      <c r="AI122" s="1" t="s">
        <v>972</v>
      </c>
      <c r="AJ122" s="1" t="s">
        <v>1331</v>
      </c>
      <c r="AK122" s="1" t="s">
        <v>736</v>
      </c>
      <c r="AL122" s="1" t="s">
        <v>701</v>
      </c>
      <c r="AM122" s="1" t="s">
        <v>1053</v>
      </c>
      <c r="AN122" s="1" t="s">
        <v>1463</v>
      </c>
      <c r="AO122" s="1" t="s">
        <v>694</v>
      </c>
      <c r="AP122" s="1" t="s">
        <v>861</v>
      </c>
      <c r="AQ122" s="1" t="s">
        <v>1151</v>
      </c>
      <c r="AR122" s="1" t="s">
        <v>986</v>
      </c>
      <c r="AS122" s="1" t="s">
        <v>1236</v>
      </c>
      <c r="AT122" s="1" t="s">
        <v>1018</v>
      </c>
      <c r="AU122" s="1" t="s">
        <v>709</v>
      </c>
      <c r="AV122" s="1" t="s">
        <v>883</v>
      </c>
      <c r="AW122" s="1" t="s">
        <v>697</v>
      </c>
      <c r="AX122" s="1" t="s">
        <v>1892</v>
      </c>
      <c r="AY122" s="1" t="s">
        <v>767</v>
      </c>
      <c r="AZ122" s="1" t="s">
        <v>1864</v>
      </c>
      <c r="BA122" s="1" t="s">
        <v>766</v>
      </c>
      <c r="BB122" s="1" t="s">
        <v>1022</v>
      </c>
      <c r="BC122" s="1" t="s">
        <v>925</v>
      </c>
      <c r="BD122" s="1" t="s">
        <v>673</v>
      </c>
      <c r="BE122" s="1" t="s">
        <v>777</v>
      </c>
      <c r="BF122" s="1" t="s">
        <v>673</v>
      </c>
      <c r="BG122" s="1" t="s">
        <v>1331</v>
      </c>
      <c r="BH122" s="1" t="s">
        <v>1427</v>
      </c>
      <c r="BI122" s="1" t="s">
        <v>637</v>
      </c>
      <c r="BJ122" s="1" t="s">
        <v>1084</v>
      </c>
      <c r="BK122" s="1" t="s">
        <v>1018</v>
      </c>
      <c r="BL122" s="1" t="s">
        <v>732</v>
      </c>
      <c r="BM122" s="1" t="s">
        <v>10</v>
      </c>
      <c r="BN122" s="1" t="s">
        <v>1010</v>
      </c>
      <c r="BO122" s="1" t="s">
        <v>1456</v>
      </c>
      <c r="BP122" s="1" t="s">
        <v>1120</v>
      </c>
      <c r="BQ122" s="1" t="s">
        <v>669</v>
      </c>
      <c r="BR122" s="1" t="s">
        <v>635</v>
      </c>
      <c r="BS122" s="1" t="s">
        <v>608</v>
      </c>
      <c r="BT122" s="1" t="s">
        <v>811</v>
      </c>
      <c r="BU122" s="1" t="s">
        <v>887</v>
      </c>
      <c r="BV122" s="1" t="s">
        <v>889</v>
      </c>
      <c r="BW122" s="1" t="s">
        <v>648</v>
      </c>
      <c r="BX122" s="1" t="s">
        <v>1893</v>
      </c>
      <c r="BY122" s="1" t="s">
        <v>1894</v>
      </c>
      <c r="BZ122" s="1" t="s">
        <v>770</v>
      </c>
      <c r="CA122" s="1" t="s">
        <v>662</v>
      </c>
      <c r="CB122" s="1" t="s">
        <v>10</v>
      </c>
      <c r="CC122" s="1" t="s">
        <v>10</v>
      </c>
      <c r="CD122" s="1" t="s">
        <v>897</v>
      </c>
      <c r="CE122" s="1" t="s">
        <v>1895</v>
      </c>
      <c r="CF122" s="1" t="s">
        <v>1145</v>
      </c>
      <c r="CG122" s="1" t="s">
        <v>669</v>
      </c>
      <c r="CH122" s="1" t="s">
        <v>620</v>
      </c>
      <c r="CI122" s="1" t="s">
        <v>1300</v>
      </c>
      <c r="CJ122" s="1" t="s">
        <v>903</v>
      </c>
      <c r="CK122" s="1" t="s">
        <v>623</v>
      </c>
      <c r="CL122" s="1" t="s">
        <v>161</v>
      </c>
      <c r="CM122" s="1" t="s">
        <v>913</v>
      </c>
      <c r="CN122" s="1" t="s">
        <v>1458</v>
      </c>
      <c r="CO122" s="1" t="s">
        <v>1837</v>
      </c>
      <c r="CP122" s="1" t="s">
        <v>696</v>
      </c>
      <c r="CQ122" s="1" t="s">
        <v>1896</v>
      </c>
      <c r="CR122" s="1" t="s">
        <v>666</v>
      </c>
      <c r="CS122" s="1" t="s">
        <v>643</v>
      </c>
      <c r="CT122" s="1" t="s">
        <v>866</v>
      </c>
      <c r="CU122" s="1" t="s">
        <v>1863</v>
      </c>
      <c r="CV122" s="1" t="s">
        <v>1897</v>
      </c>
      <c r="CW122" s="1" t="s">
        <v>1045</v>
      </c>
      <c r="CX122" s="1" t="s">
        <v>649</v>
      </c>
      <c r="CY122" s="1" t="s">
        <v>673</v>
      </c>
      <c r="CZ122" s="1" t="s">
        <v>892</v>
      </c>
      <c r="DA122" s="1" t="s">
        <v>702</v>
      </c>
      <c r="DB122" s="1" t="s">
        <v>620</v>
      </c>
      <c r="DC122" s="1" t="s">
        <v>1898</v>
      </c>
      <c r="DD122" s="1" t="s">
        <v>681</v>
      </c>
      <c r="DE122" s="1" t="s">
        <v>610</v>
      </c>
      <c r="DF122" s="1" t="s">
        <v>1029</v>
      </c>
      <c r="DG122" s="1" t="s">
        <v>1891</v>
      </c>
      <c r="DH122" s="1" t="s">
        <v>622</v>
      </c>
      <c r="DI122" s="1" t="s">
        <v>1192</v>
      </c>
      <c r="DJ122" s="1" t="s">
        <v>790</v>
      </c>
      <c r="DK122" s="1" t="s">
        <v>1265</v>
      </c>
      <c r="DL122" s="1" t="s">
        <v>901</v>
      </c>
      <c r="DM122" s="1" t="s">
        <v>1353</v>
      </c>
      <c r="DN122" s="1" t="s">
        <v>632</v>
      </c>
      <c r="DO122" s="1" t="s">
        <v>1577</v>
      </c>
      <c r="DP122" s="1" t="s">
        <v>69</v>
      </c>
      <c r="DQ122" s="1" t="s">
        <v>827</v>
      </c>
    </row>
    <row r="123" spans="1:121" x14ac:dyDescent="0.25">
      <c r="A123" s="1" t="s">
        <v>192</v>
      </c>
      <c r="B123" s="1">
        <v>43495</v>
      </c>
      <c r="C123" s="1">
        <v>31</v>
      </c>
      <c r="D123" s="1">
        <v>21</v>
      </c>
      <c r="E123" s="1">
        <v>65</v>
      </c>
      <c r="F123" s="1">
        <v>301</v>
      </c>
      <c r="G123" s="1">
        <v>3</v>
      </c>
      <c r="H123" s="1">
        <v>279</v>
      </c>
      <c r="I123" s="1">
        <v>6</v>
      </c>
      <c r="J123" s="1">
        <v>158</v>
      </c>
      <c r="K123" s="1">
        <v>10</v>
      </c>
      <c r="L123" s="1">
        <v>4436</v>
      </c>
      <c r="M123" s="1">
        <v>65</v>
      </c>
      <c r="N123" s="1">
        <v>63</v>
      </c>
      <c r="O123" s="1">
        <v>9</v>
      </c>
      <c r="P123" s="1">
        <v>66</v>
      </c>
      <c r="Q123" s="1">
        <v>59</v>
      </c>
      <c r="R123" s="1">
        <v>58</v>
      </c>
      <c r="S123" s="1">
        <v>24</v>
      </c>
      <c r="T123" s="1">
        <v>46</v>
      </c>
      <c r="U123" s="1">
        <v>8</v>
      </c>
      <c r="V123" s="1">
        <v>171</v>
      </c>
      <c r="W123" s="1">
        <v>30</v>
      </c>
      <c r="X123" s="1">
        <v>48</v>
      </c>
      <c r="Y123" s="1">
        <v>1401</v>
      </c>
      <c r="Z123" s="1">
        <v>33</v>
      </c>
      <c r="AA123" s="1">
        <v>754</v>
      </c>
      <c r="AB123" s="1">
        <v>38</v>
      </c>
      <c r="AC123" s="1">
        <v>40</v>
      </c>
      <c r="AD123" s="1" t="s">
        <v>161</v>
      </c>
      <c r="AE123" s="1">
        <v>456</v>
      </c>
      <c r="AF123" s="1" t="s">
        <v>1382</v>
      </c>
      <c r="AG123" s="1" t="s">
        <v>819</v>
      </c>
      <c r="AH123" s="1" t="s">
        <v>1040</v>
      </c>
      <c r="AI123" s="1" t="s">
        <v>1792</v>
      </c>
      <c r="AJ123" s="1" t="s">
        <v>1236</v>
      </c>
      <c r="AK123" s="1" t="s">
        <v>708</v>
      </c>
      <c r="AL123" s="1" t="s">
        <v>1899</v>
      </c>
      <c r="AM123" s="1" t="s">
        <v>1043</v>
      </c>
      <c r="AN123" s="1" t="s">
        <v>1510</v>
      </c>
      <c r="AO123" s="1" t="s">
        <v>1081</v>
      </c>
      <c r="AP123" s="1" t="s">
        <v>687</v>
      </c>
      <c r="AQ123" s="1" t="s">
        <v>886</v>
      </c>
      <c r="AR123" s="1" t="s">
        <v>986</v>
      </c>
      <c r="AS123" s="1" t="s">
        <v>1331</v>
      </c>
      <c r="AT123" s="1" t="s">
        <v>637</v>
      </c>
      <c r="AU123" s="1" t="s">
        <v>774</v>
      </c>
      <c r="AV123" s="1" t="s">
        <v>646</v>
      </c>
      <c r="AW123" s="1" t="s">
        <v>1144</v>
      </c>
      <c r="AX123" s="1" t="s">
        <v>1900</v>
      </c>
      <c r="AY123" s="1" t="s">
        <v>767</v>
      </c>
      <c r="AZ123" s="1" t="s">
        <v>1839</v>
      </c>
      <c r="BA123" s="1" t="s">
        <v>766</v>
      </c>
      <c r="BB123" s="1" t="s">
        <v>1264</v>
      </c>
      <c r="BC123" s="1" t="s">
        <v>631</v>
      </c>
      <c r="BD123" s="1" t="s">
        <v>1202</v>
      </c>
      <c r="BE123" s="1" t="s">
        <v>652</v>
      </c>
      <c r="BF123" s="1" t="s">
        <v>740</v>
      </c>
      <c r="BG123" s="1" t="s">
        <v>1331</v>
      </c>
      <c r="BH123" s="1" t="s">
        <v>1427</v>
      </c>
      <c r="BI123" s="1" t="s">
        <v>637</v>
      </c>
      <c r="BJ123" s="1" t="s">
        <v>1084</v>
      </c>
      <c r="BK123" s="1" t="s">
        <v>637</v>
      </c>
      <c r="BL123" s="1" t="s">
        <v>732</v>
      </c>
      <c r="BM123" s="1" t="s">
        <v>10</v>
      </c>
      <c r="BN123" s="1" t="s">
        <v>1166</v>
      </c>
      <c r="BO123" s="1" t="s">
        <v>1456</v>
      </c>
      <c r="BP123" s="1" t="s">
        <v>1368</v>
      </c>
      <c r="BQ123" s="1" t="s">
        <v>669</v>
      </c>
      <c r="BR123" s="1" t="s">
        <v>635</v>
      </c>
      <c r="BS123" s="1" t="s">
        <v>759</v>
      </c>
      <c r="BT123" s="1" t="s">
        <v>897</v>
      </c>
      <c r="BU123" s="1" t="s">
        <v>887</v>
      </c>
      <c r="BV123" s="1" t="s">
        <v>889</v>
      </c>
      <c r="BW123" s="1" t="s">
        <v>648</v>
      </c>
      <c r="BX123" s="1" t="s">
        <v>1893</v>
      </c>
      <c r="BY123" s="1" t="s">
        <v>1901</v>
      </c>
      <c r="BZ123" s="1" t="s">
        <v>770</v>
      </c>
      <c r="CA123" s="1" t="s">
        <v>662</v>
      </c>
      <c r="CB123" s="1" t="s">
        <v>10</v>
      </c>
      <c r="CC123" s="1" t="s">
        <v>10</v>
      </c>
      <c r="CD123" s="1" t="s">
        <v>897</v>
      </c>
      <c r="CE123" s="1" t="s">
        <v>1760</v>
      </c>
      <c r="CF123" s="1" t="s">
        <v>902</v>
      </c>
      <c r="CG123" s="1" t="s">
        <v>720</v>
      </c>
      <c r="CH123" s="1" t="s">
        <v>620</v>
      </c>
      <c r="CI123" s="1" t="s">
        <v>1300</v>
      </c>
      <c r="CJ123" s="1" t="s">
        <v>758</v>
      </c>
      <c r="CK123" s="1" t="s">
        <v>623</v>
      </c>
      <c r="CL123" s="1" t="s">
        <v>161</v>
      </c>
      <c r="CM123" s="1" t="s">
        <v>1632</v>
      </c>
      <c r="CN123" s="1" t="s">
        <v>1408</v>
      </c>
      <c r="CO123" s="1" t="s">
        <v>1902</v>
      </c>
      <c r="CP123" s="1" t="s">
        <v>1056</v>
      </c>
      <c r="CQ123" s="1" t="s">
        <v>1057</v>
      </c>
      <c r="CR123" s="1" t="s">
        <v>668</v>
      </c>
      <c r="CS123" s="1" t="s">
        <v>643</v>
      </c>
      <c r="CT123" s="1" t="s">
        <v>866</v>
      </c>
      <c r="CU123" s="1" t="s">
        <v>1828</v>
      </c>
      <c r="CV123" s="1" t="s">
        <v>1903</v>
      </c>
      <c r="CW123" s="1" t="s">
        <v>1032</v>
      </c>
      <c r="CX123" s="1" t="s">
        <v>649</v>
      </c>
      <c r="CY123" s="1" t="s">
        <v>673</v>
      </c>
      <c r="CZ123" s="1" t="s">
        <v>892</v>
      </c>
      <c r="DA123" s="1" t="s">
        <v>702</v>
      </c>
      <c r="DB123" s="1" t="s">
        <v>620</v>
      </c>
      <c r="DC123" s="1" t="s">
        <v>1339</v>
      </c>
      <c r="DD123" s="1" t="s">
        <v>790</v>
      </c>
      <c r="DE123" s="1" t="s">
        <v>610</v>
      </c>
      <c r="DF123" s="1" t="s">
        <v>1307</v>
      </c>
      <c r="DG123" s="1" t="s">
        <v>1904</v>
      </c>
      <c r="DH123" s="1" t="s">
        <v>622</v>
      </c>
      <c r="DI123" s="1" t="s">
        <v>1331</v>
      </c>
      <c r="DJ123" s="1" t="s">
        <v>790</v>
      </c>
      <c r="DK123" s="1" t="s">
        <v>911</v>
      </c>
      <c r="DL123" s="1" t="s">
        <v>901</v>
      </c>
      <c r="DM123" s="1" t="s">
        <v>1353</v>
      </c>
      <c r="DN123" s="1" t="s">
        <v>673</v>
      </c>
      <c r="DO123" s="1" t="s">
        <v>1645</v>
      </c>
      <c r="DP123" s="1" t="s">
        <v>69</v>
      </c>
      <c r="DQ123" s="1" t="s">
        <v>827</v>
      </c>
    </row>
    <row r="124" spans="1:121" x14ac:dyDescent="0.25">
      <c r="A124" s="1" t="s">
        <v>193</v>
      </c>
      <c r="B124" s="1">
        <v>43512</v>
      </c>
      <c r="C124" s="1">
        <v>31</v>
      </c>
      <c r="D124" s="1">
        <v>21</v>
      </c>
      <c r="E124" s="1">
        <v>65</v>
      </c>
      <c r="F124" s="1">
        <v>297</v>
      </c>
      <c r="G124" s="1">
        <v>3</v>
      </c>
      <c r="H124" s="1">
        <v>279</v>
      </c>
      <c r="I124" s="1">
        <v>6</v>
      </c>
      <c r="J124" s="1">
        <v>158</v>
      </c>
      <c r="K124" s="1">
        <v>10</v>
      </c>
      <c r="L124" s="1">
        <v>4440</v>
      </c>
      <c r="M124" s="1">
        <v>65</v>
      </c>
      <c r="N124" s="1">
        <v>63</v>
      </c>
      <c r="O124" s="1">
        <v>9</v>
      </c>
      <c r="P124" s="1">
        <v>66</v>
      </c>
      <c r="Q124" s="1">
        <v>57</v>
      </c>
      <c r="R124" s="1">
        <v>57</v>
      </c>
      <c r="S124" s="1">
        <v>24</v>
      </c>
      <c r="T124" s="1">
        <v>46</v>
      </c>
      <c r="U124" s="1">
        <v>8</v>
      </c>
      <c r="V124" s="1">
        <v>172</v>
      </c>
      <c r="W124" s="1">
        <v>30</v>
      </c>
      <c r="X124" s="1">
        <v>49</v>
      </c>
      <c r="Y124" s="1">
        <v>1402</v>
      </c>
      <c r="Z124" s="1">
        <v>33</v>
      </c>
      <c r="AA124" s="1">
        <v>752</v>
      </c>
      <c r="AB124" s="1">
        <v>37</v>
      </c>
      <c r="AC124" s="1">
        <v>40</v>
      </c>
      <c r="AD124" s="1" t="s">
        <v>161</v>
      </c>
      <c r="AE124" s="1">
        <v>458</v>
      </c>
      <c r="AF124" s="1" t="s">
        <v>1382</v>
      </c>
      <c r="AG124" s="1" t="s">
        <v>609</v>
      </c>
      <c r="AH124" s="1" t="s">
        <v>1040</v>
      </c>
      <c r="AI124" s="1" t="s">
        <v>1792</v>
      </c>
      <c r="AJ124" s="1" t="s">
        <v>1192</v>
      </c>
      <c r="AK124" s="1" t="s">
        <v>743</v>
      </c>
      <c r="AL124" s="1" t="s">
        <v>1899</v>
      </c>
      <c r="AM124" s="1" t="s">
        <v>1053</v>
      </c>
      <c r="AN124" s="1" t="s">
        <v>1463</v>
      </c>
      <c r="AO124" s="1" t="s">
        <v>617</v>
      </c>
      <c r="AP124" s="1" t="s">
        <v>889</v>
      </c>
      <c r="AQ124" s="1" t="s">
        <v>1151</v>
      </c>
      <c r="AR124" s="1" t="s">
        <v>986</v>
      </c>
      <c r="AS124" s="1" t="s">
        <v>1400</v>
      </c>
      <c r="AT124" s="1" t="s">
        <v>637</v>
      </c>
      <c r="AU124" s="1" t="s">
        <v>709</v>
      </c>
      <c r="AV124" s="1" t="s">
        <v>646</v>
      </c>
      <c r="AW124" s="1" t="s">
        <v>1254</v>
      </c>
      <c r="AX124" s="1" t="s">
        <v>1905</v>
      </c>
      <c r="AY124" s="1" t="s">
        <v>767</v>
      </c>
      <c r="AZ124" s="1" t="s">
        <v>1797</v>
      </c>
      <c r="BA124" s="1" t="s">
        <v>766</v>
      </c>
      <c r="BB124" s="1" t="s">
        <v>1264</v>
      </c>
      <c r="BC124" s="1" t="s">
        <v>631</v>
      </c>
      <c r="BD124" s="1" t="s">
        <v>1202</v>
      </c>
      <c r="BE124" s="1" t="s">
        <v>652</v>
      </c>
      <c r="BF124" s="1" t="s">
        <v>632</v>
      </c>
      <c r="BG124" s="1" t="s">
        <v>1331</v>
      </c>
      <c r="BH124" s="1" t="s">
        <v>792</v>
      </c>
      <c r="BI124" s="1" t="s">
        <v>637</v>
      </c>
      <c r="BJ124" s="1" t="s">
        <v>1118</v>
      </c>
      <c r="BK124" s="1" t="s">
        <v>766</v>
      </c>
      <c r="BL124" s="1" t="s">
        <v>640</v>
      </c>
      <c r="BM124" s="1" t="s">
        <v>10</v>
      </c>
      <c r="BN124" s="1" t="s">
        <v>1166</v>
      </c>
      <c r="BO124" s="1" t="s">
        <v>1346</v>
      </c>
      <c r="BP124" s="1" t="s">
        <v>1238</v>
      </c>
      <c r="BQ124" s="1" t="s">
        <v>669</v>
      </c>
      <c r="BR124" s="1" t="s">
        <v>635</v>
      </c>
      <c r="BS124" s="1" t="s">
        <v>759</v>
      </c>
      <c r="BT124" s="1" t="s">
        <v>702</v>
      </c>
      <c r="BU124" s="1" t="s">
        <v>887</v>
      </c>
      <c r="BV124" s="1" t="s">
        <v>889</v>
      </c>
      <c r="BW124" s="1" t="s">
        <v>696</v>
      </c>
      <c r="BX124" s="1" t="s">
        <v>1906</v>
      </c>
      <c r="BY124" s="1" t="s">
        <v>1881</v>
      </c>
      <c r="BZ124" s="1" t="s">
        <v>1351</v>
      </c>
      <c r="CA124" s="1" t="s">
        <v>662</v>
      </c>
      <c r="CB124" s="1" t="s">
        <v>9</v>
      </c>
      <c r="CC124" s="1" t="s">
        <v>10</v>
      </c>
      <c r="CD124" s="1" t="s">
        <v>897</v>
      </c>
      <c r="CE124" s="1" t="s">
        <v>1907</v>
      </c>
      <c r="CF124" s="1" t="s">
        <v>1188</v>
      </c>
      <c r="CG124" s="1" t="s">
        <v>1402</v>
      </c>
      <c r="CH124" s="1" t="s">
        <v>620</v>
      </c>
      <c r="CI124" s="1" t="s">
        <v>1300</v>
      </c>
      <c r="CJ124" s="1" t="s">
        <v>815</v>
      </c>
      <c r="CK124" s="1" t="s">
        <v>696</v>
      </c>
      <c r="CL124" s="1" t="s">
        <v>161</v>
      </c>
      <c r="CM124" s="1" t="s">
        <v>975</v>
      </c>
      <c r="CN124" s="1" t="s">
        <v>1471</v>
      </c>
      <c r="CO124" s="1" t="s">
        <v>1908</v>
      </c>
      <c r="CP124" s="1" t="s">
        <v>1056</v>
      </c>
      <c r="CQ124" s="1" t="s">
        <v>1909</v>
      </c>
      <c r="CR124" s="1" t="s">
        <v>719</v>
      </c>
      <c r="CS124" s="1" t="s">
        <v>643</v>
      </c>
      <c r="CT124" s="1" t="s">
        <v>866</v>
      </c>
      <c r="CU124" s="1" t="s">
        <v>1803</v>
      </c>
      <c r="CV124" s="1" t="s">
        <v>1910</v>
      </c>
      <c r="CW124" s="1" t="s">
        <v>950</v>
      </c>
      <c r="CX124" s="1" t="s">
        <v>649</v>
      </c>
      <c r="CY124" s="1" t="s">
        <v>673</v>
      </c>
      <c r="CZ124" s="1" t="s">
        <v>892</v>
      </c>
      <c r="DA124" s="1" t="s">
        <v>702</v>
      </c>
      <c r="DB124" s="1" t="s">
        <v>620</v>
      </c>
      <c r="DC124" s="1" t="s">
        <v>1898</v>
      </c>
      <c r="DD124" s="1" t="s">
        <v>790</v>
      </c>
      <c r="DE124" s="1" t="s">
        <v>1107</v>
      </c>
      <c r="DF124" s="1" t="s">
        <v>1298</v>
      </c>
      <c r="DG124" s="1" t="s">
        <v>1911</v>
      </c>
      <c r="DH124" s="1" t="s">
        <v>653</v>
      </c>
      <c r="DI124" s="1" t="s">
        <v>1331</v>
      </c>
      <c r="DJ124" s="1" t="s">
        <v>951</v>
      </c>
      <c r="DK124" s="1" t="s">
        <v>911</v>
      </c>
      <c r="DL124" s="1" t="s">
        <v>787</v>
      </c>
      <c r="DM124" s="1" t="s">
        <v>1393</v>
      </c>
      <c r="DN124" s="1" t="s">
        <v>673</v>
      </c>
      <c r="DO124" s="1" t="s">
        <v>1630</v>
      </c>
      <c r="DP124" s="1" t="s">
        <v>69</v>
      </c>
      <c r="DQ124" s="1" t="s">
        <v>827</v>
      </c>
    </row>
    <row r="125" spans="1:121" x14ac:dyDescent="0.25">
      <c r="A125" s="1" t="s">
        <v>194</v>
      </c>
      <c r="B125" s="1">
        <v>43489</v>
      </c>
      <c r="C125" s="1">
        <v>30</v>
      </c>
      <c r="D125" s="1">
        <v>21</v>
      </c>
      <c r="E125" s="1">
        <v>65</v>
      </c>
      <c r="F125" s="1">
        <v>298</v>
      </c>
      <c r="G125" s="1">
        <v>3</v>
      </c>
      <c r="H125" s="1">
        <v>278</v>
      </c>
      <c r="I125" s="1">
        <v>6</v>
      </c>
      <c r="J125" s="1">
        <v>159</v>
      </c>
      <c r="K125" s="1">
        <v>10</v>
      </c>
      <c r="L125" s="1">
        <v>4439</v>
      </c>
      <c r="M125" s="1">
        <v>65</v>
      </c>
      <c r="N125" s="1">
        <v>64</v>
      </c>
      <c r="O125" s="1">
        <v>9</v>
      </c>
      <c r="P125" s="1">
        <v>66</v>
      </c>
      <c r="Q125" s="1">
        <v>58</v>
      </c>
      <c r="R125" s="1">
        <v>57</v>
      </c>
      <c r="S125" s="1">
        <v>24</v>
      </c>
      <c r="T125" s="1">
        <v>45</v>
      </c>
      <c r="U125" s="1">
        <v>8</v>
      </c>
      <c r="V125" s="1">
        <v>171</v>
      </c>
      <c r="W125" s="1">
        <v>30</v>
      </c>
      <c r="X125" s="1">
        <v>49</v>
      </c>
      <c r="Y125" s="1">
        <v>1402</v>
      </c>
      <c r="Z125" s="1">
        <v>34</v>
      </c>
      <c r="AA125" s="1">
        <v>750</v>
      </c>
      <c r="AB125" s="1">
        <v>38</v>
      </c>
      <c r="AC125" s="1">
        <v>40</v>
      </c>
      <c r="AD125" s="1" t="s">
        <v>161</v>
      </c>
      <c r="AE125" s="1">
        <v>454</v>
      </c>
      <c r="AF125" s="1" t="s">
        <v>1600</v>
      </c>
      <c r="AG125" s="1" t="s">
        <v>609</v>
      </c>
      <c r="AH125" s="1" t="s">
        <v>1025</v>
      </c>
      <c r="AI125" s="1" t="s">
        <v>1063</v>
      </c>
      <c r="AJ125" s="1" t="s">
        <v>825</v>
      </c>
      <c r="AK125" s="1" t="s">
        <v>781</v>
      </c>
      <c r="AL125" s="1" t="s">
        <v>1912</v>
      </c>
      <c r="AM125" s="1" t="s">
        <v>1043</v>
      </c>
      <c r="AN125" s="1" t="s">
        <v>1510</v>
      </c>
      <c r="AO125" s="1" t="s">
        <v>1792</v>
      </c>
      <c r="AP125" s="1" t="s">
        <v>861</v>
      </c>
      <c r="AQ125" s="1" t="s">
        <v>1151</v>
      </c>
      <c r="AR125" s="1" t="s">
        <v>991</v>
      </c>
      <c r="AS125" s="1" t="s">
        <v>1400</v>
      </c>
      <c r="AT125" s="1" t="s">
        <v>637</v>
      </c>
      <c r="AU125" s="1" t="s">
        <v>648</v>
      </c>
      <c r="AV125" s="1" t="s">
        <v>646</v>
      </c>
      <c r="AW125" s="1" t="s">
        <v>932</v>
      </c>
      <c r="AX125" s="1" t="s">
        <v>1913</v>
      </c>
      <c r="AY125" s="1" t="s">
        <v>912</v>
      </c>
      <c r="AZ125" s="1" t="s">
        <v>1864</v>
      </c>
      <c r="BA125" s="1" t="s">
        <v>766</v>
      </c>
      <c r="BB125" s="1" t="s">
        <v>1359</v>
      </c>
      <c r="BC125" s="1" t="s">
        <v>1351</v>
      </c>
      <c r="BD125" s="1" t="s">
        <v>673</v>
      </c>
      <c r="BE125" s="1" t="s">
        <v>860</v>
      </c>
      <c r="BF125" s="1" t="s">
        <v>632</v>
      </c>
      <c r="BG125" s="1" t="s">
        <v>1331</v>
      </c>
      <c r="BH125" s="1" t="s">
        <v>760</v>
      </c>
      <c r="BI125" s="1" t="s">
        <v>766</v>
      </c>
      <c r="BJ125" s="1" t="s">
        <v>1118</v>
      </c>
      <c r="BK125" s="1" t="s">
        <v>766</v>
      </c>
      <c r="BL125" s="1" t="s">
        <v>1139</v>
      </c>
      <c r="BM125" s="1" t="s">
        <v>10</v>
      </c>
      <c r="BN125" s="1" t="s">
        <v>1010</v>
      </c>
      <c r="BO125" s="1" t="s">
        <v>1338</v>
      </c>
      <c r="BP125" s="1" t="s">
        <v>1238</v>
      </c>
      <c r="BQ125" s="1" t="s">
        <v>669</v>
      </c>
      <c r="BR125" s="1" t="s">
        <v>635</v>
      </c>
      <c r="BS125" s="1" t="s">
        <v>1263</v>
      </c>
      <c r="BT125" s="1" t="s">
        <v>702</v>
      </c>
      <c r="BU125" s="1" t="s">
        <v>887</v>
      </c>
      <c r="BV125" s="1" t="s">
        <v>774</v>
      </c>
      <c r="BW125" s="1" t="s">
        <v>696</v>
      </c>
      <c r="BX125" s="1" t="s">
        <v>1880</v>
      </c>
      <c r="BY125" s="1" t="s">
        <v>1914</v>
      </c>
      <c r="BZ125" s="1" t="s">
        <v>1351</v>
      </c>
      <c r="CA125" s="1" t="s">
        <v>662</v>
      </c>
      <c r="CB125" s="1" t="s">
        <v>9</v>
      </c>
      <c r="CC125" s="1" t="s">
        <v>10</v>
      </c>
      <c r="CD125" s="1" t="s">
        <v>702</v>
      </c>
      <c r="CE125" s="1" t="s">
        <v>1915</v>
      </c>
      <c r="CF125" s="1" t="s">
        <v>1916</v>
      </c>
      <c r="CG125" s="1" t="s">
        <v>1402</v>
      </c>
      <c r="CH125" s="1" t="s">
        <v>620</v>
      </c>
      <c r="CI125" s="1" t="s">
        <v>680</v>
      </c>
      <c r="CJ125" s="1" t="s">
        <v>903</v>
      </c>
      <c r="CK125" s="1" t="s">
        <v>696</v>
      </c>
      <c r="CL125" s="1" t="s">
        <v>161</v>
      </c>
      <c r="CM125" s="1" t="s">
        <v>975</v>
      </c>
      <c r="CN125" s="1" t="s">
        <v>1408</v>
      </c>
      <c r="CO125" s="1" t="s">
        <v>1917</v>
      </c>
      <c r="CP125" s="1" t="s">
        <v>1056</v>
      </c>
      <c r="CQ125" s="1" t="s">
        <v>1918</v>
      </c>
      <c r="CR125" s="1" t="s">
        <v>719</v>
      </c>
      <c r="CS125" s="1" t="s">
        <v>643</v>
      </c>
      <c r="CT125" s="1" t="s">
        <v>866</v>
      </c>
      <c r="CU125" s="1" t="s">
        <v>1869</v>
      </c>
      <c r="CV125" s="1" t="s">
        <v>1919</v>
      </c>
      <c r="CW125" s="1" t="s">
        <v>1011</v>
      </c>
      <c r="CX125" s="1" t="s">
        <v>649</v>
      </c>
      <c r="CY125" s="1" t="s">
        <v>899</v>
      </c>
      <c r="CZ125" s="1" t="s">
        <v>892</v>
      </c>
      <c r="DA125" s="1" t="s">
        <v>897</v>
      </c>
      <c r="DB125" s="1" t="s">
        <v>620</v>
      </c>
      <c r="DC125" s="1" t="s">
        <v>1339</v>
      </c>
      <c r="DD125" s="1" t="s">
        <v>790</v>
      </c>
      <c r="DE125" s="1" t="s">
        <v>1107</v>
      </c>
      <c r="DF125" s="1" t="s">
        <v>1083</v>
      </c>
      <c r="DG125" s="1" t="s">
        <v>1920</v>
      </c>
      <c r="DH125" s="1" t="s">
        <v>653</v>
      </c>
      <c r="DI125" s="1" t="s">
        <v>1331</v>
      </c>
      <c r="DJ125" s="1" t="s">
        <v>790</v>
      </c>
      <c r="DK125" s="1" t="s">
        <v>911</v>
      </c>
      <c r="DL125" s="1" t="s">
        <v>1224</v>
      </c>
      <c r="DM125" s="1" t="s">
        <v>814</v>
      </c>
      <c r="DN125" s="1" t="s">
        <v>1202</v>
      </c>
      <c r="DO125" s="1" t="s">
        <v>1644</v>
      </c>
      <c r="DP125" s="1" t="s">
        <v>69</v>
      </c>
      <c r="DQ125" s="1" t="s">
        <v>827</v>
      </c>
    </row>
    <row r="126" spans="1:121" x14ac:dyDescent="0.25">
      <c r="A126" s="1" t="s">
        <v>195</v>
      </c>
      <c r="B126" s="1">
        <v>43496</v>
      </c>
      <c r="C126" s="1">
        <v>32</v>
      </c>
      <c r="D126" s="1">
        <v>21</v>
      </c>
      <c r="E126" s="1">
        <v>65</v>
      </c>
      <c r="F126" s="1">
        <v>298</v>
      </c>
      <c r="G126" s="1">
        <v>3</v>
      </c>
      <c r="H126" s="1">
        <v>278</v>
      </c>
      <c r="I126" s="1">
        <v>6</v>
      </c>
      <c r="J126" s="1">
        <v>159</v>
      </c>
      <c r="K126" s="1">
        <v>10</v>
      </c>
      <c r="L126" s="1">
        <v>4429</v>
      </c>
      <c r="M126" s="1">
        <v>65</v>
      </c>
      <c r="N126" s="1">
        <v>64</v>
      </c>
      <c r="O126" s="1">
        <v>9</v>
      </c>
      <c r="P126" s="1">
        <v>66</v>
      </c>
      <c r="Q126" s="1">
        <v>58</v>
      </c>
      <c r="R126" s="1">
        <v>57</v>
      </c>
      <c r="S126" s="1">
        <v>24</v>
      </c>
      <c r="T126" s="1">
        <v>45</v>
      </c>
      <c r="U126" s="1">
        <v>8</v>
      </c>
      <c r="V126" s="1">
        <v>168</v>
      </c>
      <c r="W126" s="1">
        <v>30</v>
      </c>
      <c r="X126" s="1">
        <v>49</v>
      </c>
      <c r="Y126" s="1">
        <v>1399</v>
      </c>
      <c r="Z126" s="1">
        <v>35</v>
      </c>
      <c r="AA126" s="1">
        <v>749</v>
      </c>
      <c r="AB126" s="1">
        <v>38</v>
      </c>
      <c r="AC126" s="1">
        <v>40</v>
      </c>
      <c r="AD126" s="1" t="s">
        <v>161</v>
      </c>
      <c r="AE126" s="1">
        <v>454</v>
      </c>
      <c r="AF126" s="1" t="s">
        <v>1592</v>
      </c>
      <c r="AG126" s="1" t="s">
        <v>609</v>
      </c>
      <c r="AH126" s="1" t="s">
        <v>1040</v>
      </c>
      <c r="AI126" s="1" t="s">
        <v>1921</v>
      </c>
      <c r="AJ126" s="1" t="s">
        <v>825</v>
      </c>
      <c r="AK126" s="1" t="s">
        <v>736</v>
      </c>
      <c r="AL126" s="1" t="s">
        <v>1922</v>
      </c>
      <c r="AM126" s="1" t="s">
        <v>1006</v>
      </c>
      <c r="AN126" s="1" t="s">
        <v>1463</v>
      </c>
      <c r="AO126" s="1" t="s">
        <v>972</v>
      </c>
      <c r="AP126" s="1" t="s">
        <v>622</v>
      </c>
      <c r="AQ126" s="1" t="s">
        <v>931</v>
      </c>
      <c r="AR126" s="1" t="s">
        <v>991</v>
      </c>
      <c r="AS126" s="1" t="s">
        <v>1400</v>
      </c>
      <c r="AT126" s="1" t="s">
        <v>637</v>
      </c>
      <c r="AU126" s="1" t="s">
        <v>648</v>
      </c>
      <c r="AV126" s="1" t="s">
        <v>646</v>
      </c>
      <c r="AW126" s="1" t="s">
        <v>763</v>
      </c>
      <c r="AX126" s="1" t="s">
        <v>1870</v>
      </c>
      <c r="AY126" s="1" t="s">
        <v>912</v>
      </c>
      <c r="AZ126" s="1" t="s">
        <v>1864</v>
      </c>
      <c r="BA126" s="1" t="s">
        <v>766</v>
      </c>
      <c r="BB126" s="1" t="s">
        <v>1359</v>
      </c>
      <c r="BC126" s="1" t="s">
        <v>969</v>
      </c>
      <c r="BD126" s="1" t="s">
        <v>673</v>
      </c>
      <c r="BE126" s="1" t="s">
        <v>860</v>
      </c>
      <c r="BF126" s="1" t="s">
        <v>899</v>
      </c>
      <c r="BG126" s="1" t="s">
        <v>1400</v>
      </c>
      <c r="BH126" s="1" t="s">
        <v>732</v>
      </c>
      <c r="BI126" s="1" t="s">
        <v>802</v>
      </c>
      <c r="BJ126" s="1" t="s">
        <v>1084</v>
      </c>
      <c r="BK126" s="1" t="s">
        <v>766</v>
      </c>
      <c r="BL126" s="1" t="s">
        <v>1139</v>
      </c>
      <c r="BM126" s="1" t="s">
        <v>10</v>
      </c>
      <c r="BN126" s="1" t="s">
        <v>1162</v>
      </c>
      <c r="BO126" s="1" t="s">
        <v>1320</v>
      </c>
      <c r="BP126" s="1" t="s">
        <v>893</v>
      </c>
      <c r="BQ126" s="1" t="s">
        <v>669</v>
      </c>
      <c r="BR126" s="1" t="s">
        <v>927</v>
      </c>
      <c r="BS126" s="1" t="s">
        <v>847</v>
      </c>
      <c r="BT126" s="1" t="s">
        <v>702</v>
      </c>
      <c r="BU126" s="1" t="s">
        <v>887</v>
      </c>
      <c r="BV126" s="1" t="s">
        <v>680</v>
      </c>
      <c r="BW126" s="1" t="s">
        <v>696</v>
      </c>
      <c r="BX126" s="1" t="s">
        <v>1880</v>
      </c>
      <c r="BY126" s="1" t="s">
        <v>1923</v>
      </c>
      <c r="BZ126" s="1" t="s">
        <v>791</v>
      </c>
      <c r="CA126" s="1" t="s">
        <v>662</v>
      </c>
      <c r="CB126" s="1" t="s">
        <v>9</v>
      </c>
      <c r="CC126" s="1" t="s">
        <v>10</v>
      </c>
      <c r="CD126" s="1" t="s">
        <v>675</v>
      </c>
      <c r="CE126" s="1" t="s">
        <v>1850</v>
      </c>
      <c r="CF126" s="1" t="s">
        <v>1442</v>
      </c>
      <c r="CG126" s="1" t="s">
        <v>1402</v>
      </c>
      <c r="CH126" s="1" t="s">
        <v>620</v>
      </c>
      <c r="CI126" s="1" t="s">
        <v>680</v>
      </c>
      <c r="CJ126" s="1" t="s">
        <v>903</v>
      </c>
      <c r="CK126" s="1" t="s">
        <v>696</v>
      </c>
      <c r="CL126" s="1" t="s">
        <v>161</v>
      </c>
      <c r="CM126" s="1" t="s">
        <v>1033</v>
      </c>
      <c r="CN126" s="1" t="s">
        <v>1458</v>
      </c>
      <c r="CO126" s="1" t="s">
        <v>1924</v>
      </c>
      <c r="CP126" s="1" t="s">
        <v>1056</v>
      </c>
      <c r="CQ126" s="1" t="s">
        <v>1925</v>
      </c>
      <c r="CR126" s="1" t="s">
        <v>668</v>
      </c>
      <c r="CS126" s="1" t="s">
        <v>643</v>
      </c>
      <c r="CT126" s="1" t="s">
        <v>866</v>
      </c>
      <c r="CU126" s="1" t="s">
        <v>1869</v>
      </c>
      <c r="CV126" s="1" t="s">
        <v>1903</v>
      </c>
      <c r="CW126" s="1" t="s">
        <v>1011</v>
      </c>
      <c r="CX126" s="1" t="s">
        <v>649</v>
      </c>
      <c r="CY126" s="1" t="s">
        <v>899</v>
      </c>
      <c r="CZ126" s="1" t="s">
        <v>662</v>
      </c>
      <c r="DA126" s="1" t="s">
        <v>702</v>
      </c>
      <c r="DB126" s="1" t="s">
        <v>620</v>
      </c>
      <c r="DC126" s="1" t="s">
        <v>1898</v>
      </c>
      <c r="DD126" s="1" t="s">
        <v>790</v>
      </c>
      <c r="DE126" s="1" t="s">
        <v>1122</v>
      </c>
      <c r="DF126" s="1" t="s">
        <v>1191</v>
      </c>
      <c r="DG126" s="1" t="s">
        <v>1842</v>
      </c>
      <c r="DH126" s="1" t="s">
        <v>653</v>
      </c>
      <c r="DI126" s="1" t="s">
        <v>1331</v>
      </c>
      <c r="DJ126" s="1" t="s">
        <v>1116</v>
      </c>
      <c r="DK126" s="1" t="s">
        <v>911</v>
      </c>
      <c r="DL126" s="1" t="s">
        <v>755</v>
      </c>
      <c r="DM126" s="1" t="s">
        <v>922</v>
      </c>
      <c r="DN126" s="1" t="s">
        <v>1202</v>
      </c>
      <c r="DO126" s="1" t="s">
        <v>1644</v>
      </c>
      <c r="DP126" s="1" t="s">
        <v>69</v>
      </c>
      <c r="DQ126" s="1" t="s">
        <v>827</v>
      </c>
    </row>
    <row r="127" spans="1:121" x14ac:dyDescent="0.25">
      <c r="A127" s="1" t="s">
        <v>196</v>
      </c>
      <c r="B127" s="1">
        <v>43527</v>
      </c>
      <c r="C127" s="1">
        <v>29</v>
      </c>
      <c r="D127" s="1">
        <v>21</v>
      </c>
      <c r="E127" s="1">
        <v>65</v>
      </c>
      <c r="F127" s="1">
        <v>299</v>
      </c>
      <c r="G127" s="1">
        <v>3</v>
      </c>
      <c r="H127" s="1">
        <v>276</v>
      </c>
      <c r="I127" s="1">
        <v>6</v>
      </c>
      <c r="J127" s="1">
        <v>160</v>
      </c>
      <c r="K127" s="1">
        <v>10</v>
      </c>
      <c r="L127" s="1">
        <v>4440</v>
      </c>
      <c r="M127" s="1">
        <v>64</v>
      </c>
      <c r="N127" s="1">
        <v>64</v>
      </c>
      <c r="O127" s="1">
        <v>9</v>
      </c>
      <c r="P127" s="1">
        <v>66</v>
      </c>
      <c r="Q127" s="1">
        <v>58</v>
      </c>
      <c r="R127" s="1">
        <v>57</v>
      </c>
      <c r="S127" s="1">
        <v>24</v>
      </c>
      <c r="T127" s="1">
        <v>45</v>
      </c>
      <c r="U127" s="1">
        <v>8</v>
      </c>
      <c r="V127" s="1">
        <v>168</v>
      </c>
      <c r="W127" s="1">
        <v>30</v>
      </c>
      <c r="X127" s="1">
        <v>47</v>
      </c>
      <c r="Y127" s="1">
        <v>1408</v>
      </c>
      <c r="Z127" s="1">
        <v>35</v>
      </c>
      <c r="AA127" s="1">
        <v>749</v>
      </c>
      <c r="AB127" s="1">
        <v>38</v>
      </c>
      <c r="AC127" s="1">
        <v>39</v>
      </c>
      <c r="AD127" s="1" t="s">
        <v>161</v>
      </c>
      <c r="AE127" s="1">
        <v>453</v>
      </c>
      <c r="AF127" s="1" t="s">
        <v>1592</v>
      </c>
      <c r="AG127" s="1" t="s">
        <v>770</v>
      </c>
      <c r="AH127" s="1" t="s">
        <v>1040</v>
      </c>
      <c r="AI127" s="1" t="s">
        <v>1858</v>
      </c>
      <c r="AJ127" s="1" t="s">
        <v>825</v>
      </c>
      <c r="AK127" s="1" t="s">
        <v>998</v>
      </c>
      <c r="AL127" s="1" t="s">
        <v>1922</v>
      </c>
      <c r="AM127" s="1" t="s">
        <v>1006</v>
      </c>
      <c r="AN127" s="1" t="s">
        <v>1497</v>
      </c>
      <c r="AO127" s="1" t="s">
        <v>972</v>
      </c>
      <c r="AP127" s="1" t="s">
        <v>622</v>
      </c>
      <c r="AQ127" s="1" t="s">
        <v>857</v>
      </c>
      <c r="AR127" s="1" t="s">
        <v>991</v>
      </c>
      <c r="AS127" s="1" t="s">
        <v>666</v>
      </c>
      <c r="AT127" s="1" t="s">
        <v>1087</v>
      </c>
      <c r="AU127" s="1" t="s">
        <v>623</v>
      </c>
      <c r="AV127" s="1" t="s">
        <v>646</v>
      </c>
      <c r="AW127" s="1" t="s">
        <v>763</v>
      </c>
      <c r="AX127" s="1" t="s">
        <v>1926</v>
      </c>
      <c r="AY127" s="1" t="s">
        <v>912</v>
      </c>
      <c r="AZ127" s="1" t="s">
        <v>1864</v>
      </c>
      <c r="BA127" s="1" t="s">
        <v>766</v>
      </c>
      <c r="BB127" s="1" t="s">
        <v>1359</v>
      </c>
      <c r="BC127" s="1" t="s">
        <v>969</v>
      </c>
      <c r="BD127" s="1" t="s">
        <v>1202</v>
      </c>
      <c r="BE127" s="1" t="s">
        <v>845</v>
      </c>
      <c r="BF127" s="1" t="s">
        <v>1094</v>
      </c>
      <c r="BG127" s="1" t="s">
        <v>1400</v>
      </c>
      <c r="BH127" s="1" t="s">
        <v>792</v>
      </c>
      <c r="BI127" s="1" t="s">
        <v>802</v>
      </c>
      <c r="BJ127" s="1" t="s">
        <v>1084</v>
      </c>
      <c r="BK127" s="1" t="s">
        <v>766</v>
      </c>
      <c r="BL127" s="1" t="s">
        <v>1072</v>
      </c>
      <c r="BM127" s="1" t="s">
        <v>10</v>
      </c>
      <c r="BN127" s="1" t="s">
        <v>1149</v>
      </c>
      <c r="BO127" s="1" t="s">
        <v>1338</v>
      </c>
      <c r="BP127" s="1" t="s">
        <v>1383</v>
      </c>
      <c r="BQ127" s="1" t="s">
        <v>1264</v>
      </c>
      <c r="BR127" s="1" t="s">
        <v>927</v>
      </c>
      <c r="BS127" s="1" t="s">
        <v>1099</v>
      </c>
      <c r="BT127" s="1" t="s">
        <v>675</v>
      </c>
      <c r="BU127" s="1" t="s">
        <v>887</v>
      </c>
      <c r="BV127" s="1" t="s">
        <v>696</v>
      </c>
      <c r="BW127" s="1" t="s">
        <v>709</v>
      </c>
      <c r="BX127" s="1" t="s">
        <v>1927</v>
      </c>
      <c r="BY127" s="1" t="s">
        <v>1928</v>
      </c>
      <c r="BZ127" s="1" t="s">
        <v>819</v>
      </c>
      <c r="CA127" s="1" t="s">
        <v>662</v>
      </c>
      <c r="CB127" s="1" t="s">
        <v>9</v>
      </c>
      <c r="CC127" s="1" t="s">
        <v>10</v>
      </c>
      <c r="CD127" s="1" t="s">
        <v>675</v>
      </c>
      <c r="CE127" s="1" t="s">
        <v>1929</v>
      </c>
      <c r="CF127" s="1" t="s">
        <v>1518</v>
      </c>
      <c r="CG127" s="1" t="s">
        <v>1402</v>
      </c>
      <c r="CH127" s="1" t="s">
        <v>620</v>
      </c>
      <c r="CI127" s="1" t="s">
        <v>1300</v>
      </c>
      <c r="CJ127" s="1" t="s">
        <v>903</v>
      </c>
      <c r="CK127" s="1" t="s">
        <v>696</v>
      </c>
      <c r="CL127" s="1" t="s">
        <v>161</v>
      </c>
      <c r="CM127" s="1" t="s">
        <v>1698</v>
      </c>
      <c r="CN127" s="1" t="s">
        <v>1498</v>
      </c>
      <c r="CO127" s="1" t="s">
        <v>1902</v>
      </c>
      <c r="CP127" s="1" t="s">
        <v>1056</v>
      </c>
      <c r="CQ127" s="1" t="s">
        <v>1073</v>
      </c>
      <c r="CR127" s="1" t="s">
        <v>666</v>
      </c>
      <c r="CS127" s="1" t="s">
        <v>643</v>
      </c>
      <c r="CT127" s="1" t="s">
        <v>866</v>
      </c>
      <c r="CU127" s="1" t="s">
        <v>1838</v>
      </c>
      <c r="CV127" s="1" t="s">
        <v>1930</v>
      </c>
      <c r="CW127" s="1" t="s">
        <v>1045</v>
      </c>
      <c r="CX127" s="1" t="s">
        <v>649</v>
      </c>
      <c r="CY127" s="1" t="s">
        <v>673</v>
      </c>
      <c r="CZ127" s="1" t="s">
        <v>662</v>
      </c>
      <c r="DA127" s="1" t="s">
        <v>702</v>
      </c>
      <c r="DB127" s="1" t="s">
        <v>620</v>
      </c>
      <c r="DC127" s="1" t="s">
        <v>1888</v>
      </c>
      <c r="DD127" s="1" t="s">
        <v>1114</v>
      </c>
      <c r="DE127" s="1" t="s">
        <v>1209</v>
      </c>
      <c r="DF127" s="1" t="s">
        <v>1191</v>
      </c>
      <c r="DG127" s="1" t="s">
        <v>1911</v>
      </c>
      <c r="DH127" s="1" t="s">
        <v>653</v>
      </c>
      <c r="DI127" s="1" t="s">
        <v>1331</v>
      </c>
      <c r="DJ127" s="1" t="s">
        <v>1114</v>
      </c>
      <c r="DK127" s="1" t="s">
        <v>700</v>
      </c>
      <c r="DL127" s="1" t="s">
        <v>755</v>
      </c>
      <c r="DM127" s="1" t="s">
        <v>1252</v>
      </c>
      <c r="DN127" s="1" t="s">
        <v>1202</v>
      </c>
      <c r="DO127" s="1" t="s">
        <v>1734</v>
      </c>
      <c r="DP127" s="1" t="s">
        <v>69</v>
      </c>
      <c r="DQ127" s="1" t="s">
        <v>827</v>
      </c>
    </row>
    <row r="128" spans="1:121" x14ac:dyDescent="0.25">
      <c r="A128" s="1" t="s">
        <v>197</v>
      </c>
      <c r="B128" s="1">
        <v>43612</v>
      </c>
      <c r="C128" s="1">
        <v>29</v>
      </c>
      <c r="D128" s="1">
        <v>21</v>
      </c>
      <c r="E128" s="1">
        <v>65</v>
      </c>
      <c r="F128" s="1">
        <v>301</v>
      </c>
      <c r="G128" s="1">
        <v>3</v>
      </c>
      <c r="H128" s="1">
        <v>272</v>
      </c>
      <c r="I128" s="1">
        <v>6</v>
      </c>
      <c r="J128" s="1">
        <v>159</v>
      </c>
      <c r="K128" s="1">
        <v>10</v>
      </c>
      <c r="L128" s="1">
        <v>4441</v>
      </c>
      <c r="M128" s="1">
        <v>64</v>
      </c>
      <c r="N128" s="1">
        <v>64</v>
      </c>
      <c r="O128" s="1">
        <v>9</v>
      </c>
      <c r="P128" s="1">
        <v>66</v>
      </c>
      <c r="Q128" s="1">
        <v>59</v>
      </c>
      <c r="R128" s="1">
        <v>57</v>
      </c>
      <c r="S128" s="1">
        <v>24</v>
      </c>
      <c r="T128" s="1">
        <v>45</v>
      </c>
      <c r="U128" s="1">
        <v>8</v>
      </c>
      <c r="V128" s="1">
        <v>168</v>
      </c>
      <c r="W128" s="1">
        <v>29</v>
      </c>
      <c r="X128" s="1">
        <v>48</v>
      </c>
      <c r="Y128" s="1">
        <v>1414</v>
      </c>
      <c r="Z128" s="1">
        <v>35</v>
      </c>
      <c r="AA128" s="1">
        <v>748</v>
      </c>
      <c r="AB128" s="1">
        <v>38</v>
      </c>
      <c r="AC128" s="1">
        <v>39</v>
      </c>
      <c r="AD128" s="1" t="s">
        <v>161</v>
      </c>
      <c r="AE128" s="1">
        <v>459</v>
      </c>
      <c r="AF128" s="1" t="s">
        <v>1207</v>
      </c>
      <c r="AG128" s="1" t="s">
        <v>639</v>
      </c>
      <c r="AH128" s="1" t="s">
        <v>845</v>
      </c>
      <c r="AI128" s="1" t="s">
        <v>1761</v>
      </c>
      <c r="AJ128" s="1" t="s">
        <v>825</v>
      </c>
      <c r="AK128" s="1" t="s">
        <v>743</v>
      </c>
      <c r="AL128" s="1" t="s">
        <v>1912</v>
      </c>
      <c r="AM128" s="1" t="s">
        <v>1340</v>
      </c>
      <c r="AN128" s="1" t="s">
        <v>1834</v>
      </c>
      <c r="AO128" s="1" t="s">
        <v>617</v>
      </c>
      <c r="AP128" s="1" t="s">
        <v>622</v>
      </c>
      <c r="AQ128" s="1" t="s">
        <v>886</v>
      </c>
      <c r="AR128" s="1" t="s">
        <v>991</v>
      </c>
      <c r="AS128" s="1" t="s">
        <v>666</v>
      </c>
      <c r="AT128" s="1" t="s">
        <v>1087</v>
      </c>
      <c r="AU128" s="1" t="s">
        <v>623</v>
      </c>
      <c r="AV128" s="1" t="s">
        <v>1118</v>
      </c>
      <c r="AW128" s="1" t="s">
        <v>763</v>
      </c>
      <c r="AX128" s="1" t="s">
        <v>1883</v>
      </c>
      <c r="AY128" s="1" t="s">
        <v>912</v>
      </c>
      <c r="AZ128" s="1" t="s">
        <v>1864</v>
      </c>
      <c r="BA128" s="1" t="s">
        <v>766</v>
      </c>
      <c r="BB128" s="1" t="s">
        <v>1359</v>
      </c>
      <c r="BC128" s="1" t="s">
        <v>969</v>
      </c>
      <c r="BD128" s="1" t="s">
        <v>701</v>
      </c>
      <c r="BE128" s="1" t="s">
        <v>1015</v>
      </c>
      <c r="BF128" s="1" t="s">
        <v>1202</v>
      </c>
      <c r="BG128" s="1" t="s">
        <v>839</v>
      </c>
      <c r="BH128" s="1" t="s">
        <v>610</v>
      </c>
      <c r="BI128" s="1" t="s">
        <v>802</v>
      </c>
      <c r="BJ128" s="1" t="s">
        <v>1084</v>
      </c>
      <c r="BK128" s="1" t="s">
        <v>766</v>
      </c>
      <c r="BL128" s="1" t="s">
        <v>1040</v>
      </c>
      <c r="BM128" s="1" t="s">
        <v>10</v>
      </c>
      <c r="BN128" s="1" t="s">
        <v>1149</v>
      </c>
      <c r="BO128" s="1" t="s">
        <v>1346</v>
      </c>
      <c r="BP128" s="1" t="s">
        <v>1089</v>
      </c>
      <c r="BQ128" s="1" t="s">
        <v>1022</v>
      </c>
      <c r="BR128" s="1" t="s">
        <v>927</v>
      </c>
      <c r="BS128" s="1" t="s">
        <v>1099</v>
      </c>
      <c r="BT128" s="1" t="s">
        <v>811</v>
      </c>
      <c r="BU128" s="1" t="s">
        <v>887</v>
      </c>
      <c r="BV128" s="1" t="s">
        <v>623</v>
      </c>
      <c r="BW128" s="1" t="s">
        <v>709</v>
      </c>
      <c r="BX128" s="1" t="s">
        <v>1931</v>
      </c>
      <c r="BY128" s="1" t="s">
        <v>1932</v>
      </c>
      <c r="BZ128" s="1" t="s">
        <v>791</v>
      </c>
      <c r="CA128" s="1" t="s">
        <v>662</v>
      </c>
      <c r="CB128" s="1" t="s">
        <v>9</v>
      </c>
      <c r="CC128" s="1" t="s">
        <v>10</v>
      </c>
      <c r="CD128" s="1" t="s">
        <v>635</v>
      </c>
      <c r="CE128" s="1" t="s">
        <v>1933</v>
      </c>
      <c r="CF128" s="1" t="s">
        <v>1518</v>
      </c>
      <c r="CG128" s="1" t="s">
        <v>1402</v>
      </c>
      <c r="CH128" s="1" t="s">
        <v>620</v>
      </c>
      <c r="CI128" s="1" t="s">
        <v>978</v>
      </c>
      <c r="CJ128" s="1" t="s">
        <v>903</v>
      </c>
      <c r="CK128" s="1" t="s">
        <v>623</v>
      </c>
      <c r="CL128" s="1" t="s">
        <v>161</v>
      </c>
      <c r="CM128" s="1" t="s">
        <v>913</v>
      </c>
      <c r="CN128" s="1" t="s">
        <v>1028</v>
      </c>
      <c r="CO128" s="1" t="s">
        <v>1924</v>
      </c>
      <c r="CP128" s="1" t="s">
        <v>1056</v>
      </c>
      <c r="CQ128" s="1" t="s">
        <v>1073</v>
      </c>
      <c r="CR128" s="1" t="s">
        <v>666</v>
      </c>
      <c r="CS128" s="1" t="s">
        <v>643</v>
      </c>
      <c r="CT128" s="1" t="s">
        <v>866</v>
      </c>
      <c r="CU128" s="1" t="s">
        <v>1838</v>
      </c>
      <c r="CV128" s="1" t="s">
        <v>1934</v>
      </c>
      <c r="CW128" s="1" t="s">
        <v>877</v>
      </c>
      <c r="CX128" s="1" t="s">
        <v>661</v>
      </c>
      <c r="CY128" s="1" t="s">
        <v>1202</v>
      </c>
      <c r="CZ128" s="1" t="s">
        <v>674</v>
      </c>
      <c r="DA128" s="1" t="s">
        <v>702</v>
      </c>
      <c r="DB128" s="1" t="s">
        <v>620</v>
      </c>
      <c r="DC128" s="1" t="s">
        <v>1898</v>
      </c>
      <c r="DD128" s="1" t="s">
        <v>869</v>
      </c>
      <c r="DE128" s="1" t="s">
        <v>732</v>
      </c>
      <c r="DF128" s="1" t="s">
        <v>1044</v>
      </c>
      <c r="DG128" s="1" t="s">
        <v>1935</v>
      </c>
      <c r="DH128" s="1" t="s">
        <v>653</v>
      </c>
      <c r="DI128" s="1" t="s">
        <v>1331</v>
      </c>
      <c r="DJ128" s="1" t="s">
        <v>1114</v>
      </c>
      <c r="DK128" s="1" t="s">
        <v>911</v>
      </c>
      <c r="DL128" s="1" t="s">
        <v>678</v>
      </c>
      <c r="DM128" s="1" t="s">
        <v>1393</v>
      </c>
      <c r="DN128" s="1" t="s">
        <v>1202</v>
      </c>
      <c r="DO128" s="1" t="s">
        <v>1622</v>
      </c>
      <c r="DP128" s="1" t="s">
        <v>69</v>
      </c>
      <c r="DQ128" s="1" t="s">
        <v>827</v>
      </c>
    </row>
    <row r="129" spans="1:121" x14ac:dyDescent="0.25">
      <c r="A129" s="1" t="s">
        <v>198</v>
      </c>
      <c r="B129" s="1">
        <v>43555</v>
      </c>
      <c r="C129" s="1">
        <v>29</v>
      </c>
      <c r="D129" s="1">
        <v>21</v>
      </c>
      <c r="E129" s="1">
        <v>65</v>
      </c>
      <c r="F129" s="1">
        <v>302</v>
      </c>
      <c r="G129" s="1">
        <v>3</v>
      </c>
      <c r="H129" s="1">
        <v>273</v>
      </c>
      <c r="I129" s="1">
        <v>6</v>
      </c>
      <c r="J129" s="1">
        <v>157</v>
      </c>
      <c r="K129" s="1">
        <v>9</v>
      </c>
      <c r="L129" s="1">
        <v>4414</v>
      </c>
      <c r="M129" s="1">
        <v>64</v>
      </c>
      <c r="N129" s="1">
        <v>70</v>
      </c>
      <c r="O129" s="1">
        <v>8</v>
      </c>
      <c r="P129" s="1">
        <v>66</v>
      </c>
      <c r="Q129" s="1">
        <v>58</v>
      </c>
      <c r="R129" s="1">
        <v>57</v>
      </c>
      <c r="S129" s="1">
        <v>24</v>
      </c>
      <c r="T129" s="1">
        <v>45</v>
      </c>
      <c r="U129" s="1">
        <v>8</v>
      </c>
      <c r="V129" s="1">
        <v>169</v>
      </c>
      <c r="W129" s="1">
        <v>30</v>
      </c>
      <c r="X129" s="1">
        <v>49</v>
      </c>
      <c r="Y129" s="1">
        <v>1410</v>
      </c>
      <c r="Z129" s="1">
        <v>35</v>
      </c>
      <c r="AA129" s="1">
        <v>745</v>
      </c>
      <c r="AB129" s="1">
        <v>38</v>
      </c>
      <c r="AC129" s="1">
        <v>38</v>
      </c>
      <c r="AD129" s="1" t="s">
        <v>161</v>
      </c>
      <c r="AE129" s="1">
        <v>458</v>
      </c>
      <c r="AF129" s="1" t="s">
        <v>1034</v>
      </c>
      <c r="AG129" s="1" t="s">
        <v>1024</v>
      </c>
      <c r="AH129" s="1" t="s">
        <v>712</v>
      </c>
      <c r="AI129" s="1" t="s">
        <v>694</v>
      </c>
      <c r="AJ129" s="1" t="s">
        <v>618</v>
      </c>
      <c r="AK129" s="1" t="s">
        <v>857</v>
      </c>
      <c r="AL129" s="1" t="s">
        <v>943</v>
      </c>
      <c r="AM129" s="1" t="s">
        <v>1006</v>
      </c>
      <c r="AN129" s="1" t="s">
        <v>1936</v>
      </c>
      <c r="AO129" s="1" t="s">
        <v>1100</v>
      </c>
      <c r="AP129" s="1" t="s">
        <v>889</v>
      </c>
      <c r="AQ129" s="1" t="s">
        <v>645</v>
      </c>
      <c r="AR129" s="1" t="s">
        <v>991</v>
      </c>
      <c r="AS129" s="1" t="s">
        <v>839</v>
      </c>
      <c r="AT129" s="1" t="s">
        <v>637</v>
      </c>
      <c r="AU129" s="1" t="s">
        <v>623</v>
      </c>
      <c r="AV129" s="1" t="s">
        <v>1118</v>
      </c>
      <c r="AW129" s="1" t="s">
        <v>1554</v>
      </c>
      <c r="AX129" s="1" t="s">
        <v>1937</v>
      </c>
      <c r="AY129" s="1" t="s">
        <v>912</v>
      </c>
      <c r="AZ129" s="1" t="s">
        <v>910</v>
      </c>
      <c r="BA129" s="1" t="s">
        <v>766</v>
      </c>
      <c r="BB129" s="1" t="s">
        <v>1359</v>
      </c>
      <c r="BC129" s="1" t="s">
        <v>1011</v>
      </c>
      <c r="BD129" s="1" t="s">
        <v>701</v>
      </c>
      <c r="BE129" s="1" t="s">
        <v>1015</v>
      </c>
      <c r="BF129" s="1" t="s">
        <v>1031</v>
      </c>
      <c r="BG129" s="1" t="s">
        <v>839</v>
      </c>
      <c r="BH129" s="1" t="s">
        <v>820</v>
      </c>
      <c r="BI129" s="1" t="s">
        <v>802</v>
      </c>
      <c r="BJ129" s="1" t="s">
        <v>993</v>
      </c>
      <c r="BK129" s="1" t="s">
        <v>766</v>
      </c>
      <c r="BL129" s="1" t="s">
        <v>1050</v>
      </c>
      <c r="BM129" s="1" t="s">
        <v>10</v>
      </c>
      <c r="BN129" s="1" t="s">
        <v>1162</v>
      </c>
      <c r="BO129" s="1" t="s">
        <v>1419</v>
      </c>
      <c r="BP129" s="1" t="s">
        <v>983</v>
      </c>
      <c r="BQ129" s="1" t="s">
        <v>638</v>
      </c>
      <c r="BR129" s="1" t="s">
        <v>927</v>
      </c>
      <c r="BS129" s="1" t="s">
        <v>875</v>
      </c>
      <c r="BT129" s="1" t="s">
        <v>897</v>
      </c>
      <c r="BU129" s="1" t="s">
        <v>887</v>
      </c>
      <c r="BV129" s="1" t="s">
        <v>1056</v>
      </c>
      <c r="BW129" s="1" t="s">
        <v>696</v>
      </c>
      <c r="BX129" s="1" t="s">
        <v>1805</v>
      </c>
      <c r="BY129" s="1" t="s">
        <v>1938</v>
      </c>
      <c r="BZ129" s="1" t="s">
        <v>791</v>
      </c>
      <c r="CA129" s="1" t="s">
        <v>662</v>
      </c>
      <c r="CB129" s="1" t="s">
        <v>117</v>
      </c>
      <c r="CC129" s="1" t="s">
        <v>10</v>
      </c>
      <c r="CD129" s="1" t="s">
        <v>612</v>
      </c>
      <c r="CE129" s="1" t="s">
        <v>1939</v>
      </c>
      <c r="CF129" s="1" t="s">
        <v>1940</v>
      </c>
      <c r="CG129" s="1" t="s">
        <v>1402</v>
      </c>
      <c r="CH129" s="1" t="s">
        <v>620</v>
      </c>
      <c r="CI129" s="1" t="s">
        <v>978</v>
      </c>
      <c r="CJ129" s="1" t="s">
        <v>685</v>
      </c>
      <c r="CK129" s="1" t="s">
        <v>623</v>
      </c>
      <c r="CL129" s="1" t="s">
        <v>161</v>
      </c>
      <c r="CM129" s="1" t="s">
        <v>884</v>
      </c>
      <c r="CN129" s="1" t="s">
        <v>1492</v>
      </c>
      <c r="CO129" s="1" t="s">
        <v>1837</v>
      </c>
      <c r="CP129" s="1" t="s">
        <v>696</v>
      </c>
      <c r="CQ129" s="1" t="s">
        <v>1941</v>
      </c>
      <c r="CR129" s="1" t="s">
        <v>666</v>
      </c>
      <c r="CS129" s="1" t="s">
        <v>643</v>
      </c>
      <c r="CT129" s="1" t="s">
        <v>866</v>
      </c>
      <c r="CU129" s="1" t="s">
        <v>1942</v>
      </c>
      <c r="CV129" s="1" t="s">
        <v>1919</v>
      </c>
      <c r="CW129" s="1" t="s">
        <v>1308</v>
      </c>
      <c r="CX129" s="1" t="s">
        <v>661</v>
      </c>
      <c r="CY129" s="1" t="s">
        <v>1031</v>
      </c>
      <c r="CZ129" s="1" t="s">
        <v>674</v>
      </c>
      <c r="DA129" s="1" t="s">
        <v>741</v>
      </c>
      <c r="DB129" s="1" t="s">
        <v>620</v>
      </c>
      <c r="DC129" s="1" t="s">
        <v>1898</v>
      </c>
      <c r="DD129" s="1" t="s">
        <v>869</v>
      </c>
      <c r="DE129" s="1" t="s">
        <v>1209</v>
      </c>
      <c r="DF129" s="1" t="s">
        <v>1044</v>
      </c>
      <c r="DG129" s="1" t="s">
        <v>1943</v>
      </c>
      <c r="DH129" s="1" t="s">
        <v>653</v>
      </c>
      <c r="DI129" s="1" t="s">
        <v>1400</v>
      </c>
      <c r="DJ129" s="1" t="s">
        <v>1114</v>
      </c>
      <c r="DK129" s="1" t="s">
        <v>911</v>
      </c>
      <c r="DL129" s="1" t="s">
        <v>964</v>
      </c>
      <c r="DM129" s="1" t="s">
        <v>871</v>
      </c>
      <c r="DN129" s="1" t="s">
        <v>798</v>
      </c>
      <c r="DO129" s="1" t="s">
        <v>1724</v>
      </c>
      <c r="DP129" s="1" t="s">
        <v>69</v>
      </c>
      <c r="DQ129" s="1" t="s">
        <v>827</v>
      </c>
    </row>
    <row r="130" spans="1:121" x14ac:dyDescent="0.25">
      <c r="A130" s="1" t="s">
        <v>199</v>
      </c>
      <c r="B130" s="1">
        <v>43247</v>
      </c>
      <c r="C130" s="1">
        <v>29</v>
      </c>
      <c r="D130" s="1">
        <v>21</v>
      </c>
      <c r="E130" s="1">
        <v>65</v>
      </c>
      <c r="F130" s="1">
        <v>305</v>
      </c>
      <c r="G130" s="1">
        <v>3</v>
      </c>
      <c r="H130" s="1">
        <v>268</v>
      </c>
      <c r="I130" s="1">
        <v>6</v>
      </c>
      <c r="J130" s="1">
        <v>157</v>
      </c>
      <c r="K130" s="1">
        <v>9</v>
      </c>
      <c r="L130" s="1">
        <v>4391</v>
      </c>
      <c r="M130" s="1">
        <v>63</v>
      </c>
      <c r="N130" s="1">
        <v>69</v>
      </c>
      <c r="O130" s="1">
        <v>8</v>
      </c>
      <c r="P130" s="1">
        <v>65</v>
      </c>
      <c r="Q130" s="1">
        <v>58</v>
      </c>
      <c r="R130" s="1">
        <v>57</v>
      </c>
      <c r="S130" s="1">
        <v>24</v>
      </c>
      <c r="T130" s="1">
        <v>45</v>
      </c>
      <c r="U130" s="1">
        <v>8</v>
      </c>
      <c r="V130" s="1">
        <v>165</v>
      </c>
      <c r="W130" s="1">
        <v>30</v>
      </c>
      <c r="X130" s="1">
        <v>49</v>
      </c>
      <c r="Y130" s="1">
        <v>1381</v>
      </c>
      <c r="Z130" s="1">
        <v>35</v>
      </c>
      <c r="AA130" s="1">
        <v>739</v>
      </c>
      <c r="AB130" s="1">
        <v>38</v>
      </c>
      <c r="AC130" s="1">
        <v>38</v>
      </c>
      <c r="AD130" s="1" t="s">
        <v>161</v>
      </c>
      <c r="AE130" s="1">
        <v>458</v>
      </c>
      <c r="AF130" s="1" t="s">
        <v>1170</v>
      </c>
      <c r="AG130" s="1" t="s">
        <v>1024</v>
      </c>
      <c r="AH130" s="1" t="s">
        <v>712</v>
      </c>
      <c r="AI130" s="1" t="s">
        <v>1786</v>
      </c>
      <c r="AJ130" s="1" t="s">
        <v>618</v>
      </c>
      <c r="AK130" s="1" t="s">
        <v>695</v>
      </c>
      <c r="AL130" s="1" t="s">
        <v>1031</v>
      </c>
      <c r="AM130" s="1" t="s">
        <v>1340</v>
      </c>
      <c r="AN130" s="1" t="s">
        <v>1776</v>
      </c>
      <c r="AO130" s="1" t="s">
        <v>1439</v>
      </c>
      <c r="AP130" s="1" t="s">
        <v>889</v>
      </c>
      <c r="AQ130" s="1" t="s">
        <v>998</v>
      </c>
      <c r="AR130" s="1" t="s">
        <v>991</v>
      </c>
      <c r="AS130" s="1" t="s">
        <v>719</v>
      </c>
      <c r="AT130" s="1" t="s">
        <v>766</v>
      </c>
      <c r="AU130" s="1" t="s">
        <v>623</v>
      </c>
      <c r="AV130" s="1" t="s">
        <v>1118</v>
      </c>
      <c r="AW130" s="1" t="s">
        <v>1128</v>
      </c>
      <c r="AX130" s="1" t="s">
        <v>1944</v>
      </c>
      <c r="AY130" s="1" t="s">
        <v>830</v>
      </c>
      <c r="AZ130" s="1" t="s">
        <v>797</v>
      </c>
      <c r="BA130" s="1" t="s">
        <v>766</v>
      </c>
      <c r="BB130" s="1" t="s">
        <v>1359</v>
      </c>
      <c r="BC130" s="1" t="s">
        <v>1032</v>
      </c>
      <c r="BD130" s="1" t="s">
        <v>634</v>
      </c>
      <c r="BE130" s="1" t="s">
        <v>712</v>
      </c>
      <c r="BF130" s="1" t="s">
        <v>1031</v>
      </c>
      <c r="BG130" s="1" t="s">
        <v>1400</v>
      </c>
      <c r="BH130" s="1" t="s">
        <v>1427</v>
      </c>
      <c r="BI130" s="1" t="s">
        <v>766</v>
      </c>
      <c r="BJ130" s="1" t="s">
        <v>993</v>
      </c>
      <c r="BK130" s="1" t="s">
        <v>766</v>
      </c>
      <c r="BL130" s="1" t="s">
        <v>682</v>
      </c>
      <c r="BM130" s="1" t="s">
        <v>10</v>
      </c>
      <c r="BN130" s="1" t="s">
        <v>935</v>
      </c>
      <c r="BO130" s="1" t="s">
        <v>1395</v>
      </c>
      <c r="BP130" s="1" t="s">
        <v>1109</v>
      </c>
      <c r="BQ130" s="1" t="s">
        <v>638</v>
      </c>
      <c r="BR130" s="1" t="s">
        <v>927</v>
      </c>
      <c r="BS130" s="1" t="s">
        <v>988</v>
      </c>
      <c r="BT130" s="1" t="s">
        <v>811</v>
      </c>
      <c r="BU130" s="1" t="s">
        <v>887</v>
      </c>
      <c r="BV130" s="1" t="s">
        <v>696</v>
      </c>
      <c r="BW130" s="1" t="s">
        <v>623</v>
      </c>
      <c r="BX130" s="1" t="s">
        <v>1945</v>
      </c>
      <c r="BY130" s="1" t="s">
        <v>1946</v>
      </c>
      <c r="BZ130" s="1" t="s">
        <v>705</v>
      </c>
      <c r="CA130" s="1" t="s">
        <v>662</v>
      </c>
      <c r="CB130" s="1" t="s">
        <v>117</v>
      </c>
      <c r="CC130" s="1" t="s">
        <v>10</v>
      </c>
      <c r="CD130" s="1" t="s">
        <v>1221</v>
      </c>
      <c r="CE130" s="1" t="s">
        <v>1947</v>
      </c>
      <c r="CF130" s="1" t="s">
        <v>1948</v>
      </c>
      <c r="CG130" s="1" t="s">
        <v>866</v>
      </c>
      <c r="CH130" s="1" t="s">
        <v>620</v>
      </c>
      <c r="CI130" s="1" t="s">
        <v>1300</v>
      </c>
      <c r="CJ130" s="1" t="s">
        <v>790</v>
      </c>
      <c r="CK130" s="1" t="s">
        <v>696</v>
      </c>
      <c r="CL130" s="1" t="s">
        <v>161</v>
      </c>
      <c r="CM130" s="1" t="s">
        <v>800</v>
      </c>
      <c r="CN130" s="1" t="s">
        <v>821</v>
      </c>
      <c r="CO130" s="1" t="s">
        <v>1868</v>
      </c>
      <c r="CP130" s="1" t="s">
        <v>889</v>
      </c>
      <c r="CQ130" s="1" t="s">
        <v>1949</v>
      </c>
      <c r="CR130" s="1" t="s">
        <v>666</v>
      </c>
      <c r="CS130" s="1" t="s">
        <v>643</v>
      </c>
      <c r="CT130" s="1" t="s">
        <v>866</v>
      </c>
      <c r="CU130" s="1" t="s">
        <v>1950</v>
      </c>
      <c r="CV130" s="1" t="s">
        <v>1951</v>
      </c>
      <c r="CW130" s="1" t="s">
        <v>1045</v>
      </c>
      <c r="CX130" s="1" t="s">
        <v>661</v>
      </c>
      <c r="CY130" s="1" t="s">
        <v>1899</v>
      </c>
      <c r="CZ130" s="1" t="s">
        <v>674</v>
      </c>
      <c r="DA130" s="1" t="s">
        <v>767</v>
      </c>
      <c r="DB130" s="1" t="s">
        <v>620</v>
      </c>
      <c r="DC130" s="1" t="s">
        <v>752</v>
      </c>
      <c r="DD130" s="1" t="s">
        <v>614</v>
      </c>
      <c r="DE130" s="1" t="s">
        <v>1209</v>
      </c>
      <c r="DF130" s="1" t="s">
        <v>1158</v>
      </c>
      <c r="DG130" s="1" t="s">
        <v>1392</v>
      </c>
      <c r="DH130" s="1" t="s">
        <v>713</v>
      </c>
      <c r="DI130" s="1" t="s">
        <v>839</v>
      </c>
      <c r="DJ130" s="1" t="s">
        <v>1114</v>
      </c>
      <c r="DK130" s="1" t="s">
        <v>911</v>
      </c>
      <c r="DL130" s="1" t="s">
        <v>1178</v>
      </c>
      <c r="DM130" s="1" t="s">
        <v>844</v>
      </c>
      <c r="DN130" s="1" t="s">
        <v>701</v>
      </c>
      <c r="DO130" s="1" t="s">
        <v>1429</v>
      </c>
      <c r="DP130" s="1" t="s">
        <v>69</v>
      </c>
      <c r="DQ130" s="1" t="s">
        <v>827</v>
      </c>
    </row>
    <row r="131" spans="1:121" x14ac:dyDescent="0.25">
      <c r="A131" s="1" t="s">
        <v>200</v>
      </c>
      <c r="B131" s="1">
        <v>43169</v>
      </c>
      <c r="C131" s="1">
        <v>30</v>
      </c>
      <c r="D131" s="1">
        <v>21</v>
      </c>
      <c r="E131" s="1">
        <v>65</v>
      </c>
      <c r="F131" s="1">
        <v>305</v>
      </c>
      <c r="G131" s="1">
        <v>3</v>
      </c>
      <c r="H131" s="1">
        <v>267</v>
      </c>
      <c r="I131" s="1">
        <v>6</v>
      </c>
      <c r="J131" s="1">
        <v>158</v>
      </c>
      <c r="K131" s="1">
        <v>9</v>
      </c>
      <c r="L131" s="1">
        <v>4366</v>
      </c>
      <c r="M131" s="1">
        <v>63</v>
      </c>
      <c r="N131" s="1">
        <v>69</v>
      </c>
      <c r="O131" s="1">
        <v>8</v>
      </c>
      <c r="P131" s="1">
        <v>69</v>
      </c>
      <c r="Q131" s="1">
        <v>57</v>
      </c>
      <c r="R131" s="1">
        <v>57</v>
      </c>
      <c r="S131" s="1">
        <v>24</v>
      </c>
      <c r="T131" s="1">
        <v>45</v>
      </c>
      <c r="U131" s="1">
        <v>8</v>
      </c>
      <c r="V131" s="1">
        <v>164</v>
      </c>
      <c r="W131" s="1">
        <v>30</v>
      </c>
      <c r="X131" s="1">
        <v>49</v>
      </c>
      <c r="Y131" s="1">
        <v>1372</v>
      </c>
      <c r="Z131" s="1">
        <v>35</v>
      </c>
      <c r="AA131" s="1">
        <v>738</v>
      </c>
      <c r="AB131" s="1">
        <v>38</v>
      </c>
      <c r="AC131" s="1">
        <v>37</v>
      </c>
      <c r="AD131" s="1" t="s">
        <v>161</v>
      </c>
      <c r="AE131" s="1">
        <v>451</v>
      </c>
      <c r="AF131" s="1" t="s">
        <v>1070</v>
      </c>
      <c r="AG131" s="1" t="s">
        <v>900</v>
      </c>
      <c r="AH131" s="1" t="s">
        <v>712</v>
      </c>
      <c r="AI131" s="1" t="s">
        <v>1052</v>
      </c>
      <c r="AJ131" s="1" t="s">
        <v>704</v>
      </c>
      <c r="AK131" s="1" t="s">
        <v>826</v>
      </c>
      <c r="AL131" s="1" t="s">
        <v>1202</v>
      </c>
      <c r="AM131" s="1" t="s">
        <v>1340</v>
      </c>
      <c r="AN131" s="1" t="s">
        <v>1497</v>
      </c>
      <c r="AO131" s="1" t="s">
        <v>733</v>
      </c>
      <c r="AP131" s="1" t="s">
        <v>889</v>
      </c>
      <c r="AQ131" s="1" t="s">
        <v>781</v>
      </c>
      <c r="AR131" s="1" t="s">
        <v>991</v>
      </c>
      <c r="AS131" s="1" t="s">
        <v>719</v>
      </c>
      <c r="AT131" s="1" t="s">
        <v>637</v>
      </c>
      <c r="AU131" s="1" t="s">
        <v>623</v>
      </c>
      <c r="AV131" s="1" t="s">
        <v>1118</v>
      </c>
      <c r="AW131" s="1" t="s">
        <v>1128</v>
      </c>
      <c r="AX131" s="1" t="s">
        <v>1903</v>
      </c>
      <c r="AY131" s="1" t="s">
        <v>912</v>
      </c>
      <c r="AZ131" s="1" t="s">
        <v>699</v>
      </c>
      <c r="BA131" s="1" t="s">
        <v>629</v>
      </c>
      <c r="BB131" s="1" t="s">
        <v>1359</v>
      </c>
      <c r="BC131" s="1" t="s">
        <v>950</v>
      </c>
      <c r="BD131" s="1" t="s">
        <v>1922</v>
      </c>
      <c r="BE131" s="1" t="s">
        <v>1764</v>
      </c>
      <c r="BF131" s="1" t="s">
        <v>1031</v>
      </c>
      <c r="BG131" s="1" t="s">
        <v>1331</v>
      </c>
      <c r="BH131" s="1" t="s">
        <v>820</v>
      </c>
      <c r="BI131" s="1" t="s">
        <v>637</v>
      </c>
      <c r="BJ131" s="1" t="s">
        <v>993</v>
      </c>
      <c r="BK131" s="1" t="s">
        <v>766</v>
      </c>
      <c r="BL131" s="1" t="s">
        <v>1040</v>
      </c>
      <c r="BM131" s="1" t="s">
        <v>10</v>
      </c>
      <c r="BN131" s="1" t="s">
        <v>935</v>
      </c>
      <c r="BO131" s="1" t="s">
        <v>722</v>
      </c>
      <c r="BP131" s="1" t="s">
        <v>664</v>
      </c>
      <c r="BQ131" s="1" t="s">
        <v>638</v>
      </c>
      <c r="BR131" s="1" t="s">
        <v>927</v>
      </c>
      <c r="BS131" s="1" t="s">
        <v>847</v>
      </c>
      <c r="BT131" s="1" t="s">
        <v>897</v>
      </c>
      <c r="BU131" s="1" t="s">
        <v>887</v>
      </c>
      <c r="BV131" s="1" t="s">
        <v>889</v>
      </c>
      <c r="BW131" s="1" t="s">
        <v>649</v>
      </c>
      <c r="BX131" s="1" t="s">
        <v>1952</v>
      </c>
      <c r="BY131" s="1" t="s">
        <v>1953</v>
      </c>
      <c r="BZ131" s="1" t="s">
        <v>705</v>
      </c>
      <c r="CA131" s="1" t="s">
        <v>662</v>
      </c>
      <c r="CB131" s="1" t="s">
        <v>117</v>
      </c>
      <c r="CC131" s="1" t="s">
        <v>10</v>
      </c>
      <c r="CD131" s="1" t="s">
        <v>927</v>
      </c>
      <c r="CE131" s="1" t="s">
        <v>1954</v>
      </c>
      <c r="CF131" s="1" t="s">
        <v>1955</v>
      </c>
      <c r="CG131" s="1" t="s">
        <v>630</v>
      </c>
      <c r="CH131" s="1" t="s">
        <v>620</v>
      </c>
      <c r="CI131" s="1" t="s">
        <v>680</v>
      </c>
      <c r="CJ131" s="1" t="s">
        <v>1114</v>
      </c>
      <c r="CK131" s="1" t="s">
        <v>696</v>
      </c>
      <c r="CL131" s="1" t="s">
        <v>161</v>
      </c>
      <c r="CM131" s="1" t="s">
        <v>706</v>
      </c>
      <c r="CN131" s="1" t="s">
        <v>970</v>
      </c>
      <c r="CO131" s="1" t="s">
        <v>1788</v>
      </c>
      <c r="CP131" s="1" t="s">
        <v>889</v>
      </c>
      <c r="CQ131" s="1" t="s">
        <v>1956</v>
      </c>
      <c r="CR131" s="1" t="s">
        <v>1019</v>
      </c>
      <c r="CS131" s="1" t="s">
        <v>643</v>
      </c>
      <c r="CT131" s="1" t="s">
        <v>1402</v>
      </c>
      <c r="CU131" s="1" t="s">
        <v>1877</v>
      </c>
      <c r="CV131" s="1" t="s">
        <v>1957</v>
      </c>
      <c r="CW131" s="1" t="s">
        <v>1045</v>
      </c>
      <c r="CX131" s="1" t="s">
        <v>661</v>
      </c>
      <c r="CY131" s="1" t="s">
        <v>1922</v>
      </c>
      <c r="CZ131" s="1" t="s">
        <v>674</v>
      </c>
      <c r="DA131" s="1" t="s">
        <v>741</v>
      </c>
      <c r="DB131" s="1" t="s">
        <v>986</v>
      </c>
      <c r="DC131" s="1" t="s">
        <v>783</v>
      </c>
      <c r="DD131" s="1" t="s">
        <v>614</v>
      </c>
      <c r="DE131" s="1" t="s">
        <v>1209</v>
      </c>
      <c r="DF131" s="1" t="s">
        <v>924</v>
      </c>
      <c r="DG131" s="1" t="s">
        <v>1829</v>
      </c>
      <c r="DH131" s="1" t="s">
        <v>713</v>
      </c>
      <c r="DI131" s="1" t="s">
        <v>839</v>
      </c>
      <c r="DJ131" s="1" t="s">
        <v>1114</v>
      </c>
      <c r="DK131" s="1" t="s">
        <v>911</v>
      </c>
      <c r="DL131" s="1" t="s">
        <v>1298</v>
      </c>
      <c r="DM131" s="1" t="s">
        <v>725</v>
      </c>
      <c r="DN131" s="1" t="s">
        <v>701</v>
      </c>
      <c r="DO131" s="1" t="s">
        <v>1429</v>
      </c>
      <c r="DP131" s="1" t="s">
        <v>69</v>
      </c>
      <c r="DQ131" s="1" t="s">
        <v>827</v>
      </c>
    </row>
    <row r="132" spans="1:121" x14ac:dyDescent="0.25">
      <c r="A132" s="1" t="s">
        <v>201</v>
      </c>
      <c r="B132" s="1">
        <v>43193</v>
      </c>
      <c r="C132" s="1">
        <v>30</v>
      </c>
      <c r="D132" s="1">
        <v>21</v>
      </c>
      <c r="E132" s="1">
        <v>65</v>
      </c>
      <c r="F132" s="1">
        <v>305</v>
      </c>
      <c r="G132" s="1">
        <v>3</v>
      </c>
      <c r="H132" s="1">
        <v>268</v>
      </c>
      <c r="I132" s="1">
        <v>6</v>
      </c>
      <c r="J132" s="1">
        <v>158</v>
      </c>
      <c r="K132" s="1">
        <v>8</v>
      </c>
      <c r="L132" s="1">
        <v>4352</v>
      </c>
      <c r="M132" s="1">
        <v>62</v>
      </c>
      <c r="N132" s="1">
        <v>69</v>
      </c>
      <c r="O132" s="1">
        <v>8</v>
      </c>
      <c r="P132" s="1">
        <v>69</v>
      </c>
      <c r="Q132" s="1">
        <v>57</v>
      </c>
      <c r="R132" s="1">
        <v>57</v>
      </c>
      <c r="S132" s="1">
        <v>23</v>
      </c>
      <c r="T132" s="1">
        <v>45</v>
      </c>
      <c r="U132" s="1">
        <v>8</v>
      </c>
      <c r="V132" s="1">
        <v>162</v>
      </c>
      <c r="W132" s="1">
        <v>30</v>
      </c>
      <c r="X132" s="1">
        <v>49</v>
      </c>
      <c r="Y132" s="1">
        <v>1374</v>
      </c>
      <c r="Z132" s="1">
        <v>33</v>
      </c>
      <c r="AA132" s="1">
        <v>737</v>
      </c>
      <c r="AB132" s="1">
        <v>38</v>
      </c>
      <c r="AC132" s="1">
        <v>37</v>
      </c>
      <c r="AD132" s="1" t="s">
        <v>161</v>
      </c>
      <c r="AE132" s="1">
        <v>452</v>
      </c>
      <c r="AF132" s="1" t="s">
        <v>1275</v>
      </c>
      <c r="AG132" s="1" t="s">
        <v>813</v>
      </c>
      <c r="AH132" s="1" t="s">
        <v>712</v>
      </c>
      <c r="AI132" s="1" t="s">
        <v>1958</v>
      </c>
      <c r="AJ132" s="1" t="s">
        <v>883</v>
      </c>
      <c r="AK132" s="1" t="s">
        <v>743</v>
      </c>
      <c r="AL132" s="1" t="s">
        <v>1094</v>
      </c>
      <c r="AM132" s="1" t="s">
        <v>1235</v>
      </c>
      <c r="AN132" s="1" t="s">
        <v>1936</v>
      </c>
      <c r="AO132" s="1" t="s">
        <v>733</v>
      </c>
      <c r="AP132" s="1" t="s">
        <v>889</v>
      </c>
      <c r="AQ132" s="1" t="s">
        <v>695</v>
      </c>
      <c r="AR132" s="1" t="s">
        <v>991</v>
      </c>
      <c r="AS132" s="1" t="s">
        <v>1236</v>
      </c>
      <c r="AT132" s="1" t="s">
        <v>637</v>
      </c>
      <c r="AU132" s="1" t="s">
        <v>623</v>
      </c>
      <c r="AV132" s="1" t="s">
        <v>1118</v>
      </c>
      <c r="AW132" s="1" t="s">
        <v>625</v>
      </c>
      <c r="AX132" s="1" t="s">
        <v>1930</v>
      </c>
      <c r="AY132" s="1" t="s">
        <v>912</v>
      </c>
      <c r="AZ132" s="1" t="s">
        <v>1959</v>
      </c>
      <c r="BA132" s="1" t="s">
        <v>629</v>
      </c>
      <c r="BB132" s="1" t="s">
        <v>1359</v>
      </c>
      <c r="BC132" s="1" t="s">
        <v>1135</v>
      </c>
      <c r="BD132" s="1" t="s">
        <v>1922</v>
      </c>
      <c r="BE132" s="1" t="s">
        <v>1764</v>
      </c>
      <c r="BF132" s="1" t="s">
        <v>798</v>
      </c>
      <c r="BG132" s="1" t="s">
        <v>1331</v>
      </c>
      <c r="BH132" s="1" t="s">
        <v>936</v>
      </c>
      <c r="BI132" s="1" t="s">
        <v>637</v>
      </c>
      <c r="BJ132" s="1" t="s">
        <v>993</v>
      </c>
      <c r="BK132" s="1" t="s">
        <v>766</v>
      </c>
      <c r="BL132" s="1" t="s">
        <v>1040</v>
      </c>
      <c r="BM132" s="1" t="s">
        <v>10</v>
      </c>
      <c r="BN132" s="1" t="s">
        <v>1134</v>
      </c>
      <c r="BO132" s="1" t="s">
        <v>722</v>
      </c>
      <c r="BP132" s="1" t="s">
        <v>837</v>
      </c>
      <c r="BQ132" s="1" t="s">
        <v>638</v>
      </c>
      <c r="BR132" s="1" t="s">
        <v>927</v>
      </c>
      <c r="BS132" s="1" t="s">
        <v>731</v>
      </c>
      <c r="BT132" s="1" t="s">
        <v>702</v>
      </c>
      <c r="BU132" s="1" t="s">
        <v>887</v>
      </c>
      <c r="BV132" s="1" t="s">
        <v>889</v>
      </c>
      <c r="BW132" s="1" t="s">
        <v>649</v>
      </c>
      <c r="BX132" s="1" t="s">
        <v>1960</v>
      </c>
      <c r="BY132" s="1" t="s">
        <v>1961</v>
      </c>
      <c r="BZ132" s="1" t="s">
        <v>819</v>
      </c>
      <c r="CA132" s="1" t="s">
        <v>662</v>
      </c>
      <c r="CB132" s="1" t="s">
        <v>117</v>
      </c>
      <c r="CC132" s="1" t="s">
        <v>10</v>
      </c>
      <c r="CD132" s="1" t="s">
        <v>635</v>
      </c>
      <c r="CE132" s="1" t="s">
        <v>1962</v>
      </c>
      <c r="CF132" s="1" t="s">
        <v>1963</v>
      </c>
      <c r="CG132" s="1" t="s">
        <v>630</v>
      </c>
      <c r="CH132" s="1" t="s">
        <v>620</v>
      </c>
      <c r="CI132" s="1" t="s">
        <v>774</v>
      </c>
      <c r="CJ132" s="1" t="s">
        <v>790</v>
      </c>
      <c r="CK132" s="1" t="s">
        <v>696</v>
      </c>
      <c r="CL132" s="1" t="s">
        <v>161</v>
      </c>
      <c r="CM132" s="1" t="s">
        <v>831</v>
      </c>
      <c r="CN132" s="1" t="s">
        <v>1408</v>
      </c>
      <c r="CO132" s="1" t="s">
        <v>1788</v>
      </c>
      <c r="CP132" s="1" t="s">
        <v>889</v>
      </c>
      <c r="CQ132" s="1" t="s">
        <v>1964</v>
      </c>
      <c r="CR132" s="1" t="s">
        <v>661</v>
      </c>
      <c r="CS132" s="1" t="s">
        <v>643</v>
      </c>
      <c r="CT132" s="1" t="s">
        <v>1402</v>
      </c>
      <c r="CU132" s="1" t="s">
        <v>1950</v>
      </c>
      <c r="CV132" s="1" t="s">
        <v>1965</v>
      </c>
      <c r="CW132" s="1" t="s">
        <v>1032</v>
      </c>
      <c r="CX132" s="1" t="s">
        <v>661</v>
      </c>
      <c r="CY132" s="1" t="s">
        <v>943</v>
      </c>
      <c r="CZ132" s="1" t="s">
        <v>674</v>
      </c>
      <c r="DA132" s="1" t="s">
        <v>702</v>
      </c>
      <c r="DB132" s="1" t="s">
        <v>986</v>
      </c>
      <c r="DC132" s="1" t="s">
        <v>752</v>
      </c>
      <c r="DD132" s="1" t="s">
        <v>614</v>
      </c>
      <c r="DE132" s="1" t="s">
        <v>1107</v>
      </c>
      <c r="DF132" s="1" t="s">
        <v>1004</v>
      </c>
      <c r="DG132" s="1" t="s">
        <v>1966</v>
      </c>
      <c r="DH132" s="1" t="s">
        <v>713</v>
      </c>
      <c r="DI132" s="1" t="s">
        <v>839</v>
      </c>
      <c r="DJ132" s="1" t="s">
        <v>951</v>
      </c>
      <c r="DK132" s="1" t="s">
        <v>911</v>
      </c>
      <c r="DL132" s="1" t="s">
        <v>1307</v>
      </c>
      <c r="DM132" s="1" t="s">
        <v>1272</v>
      </c>
      <c r="DN132" s="1" t="s">
        <v>1031</v>
      </c>
      <c r="DO132" s="1" t="s">
        <v>1967</v>
      </c>
      <c r="DP132" s="1" t="s">
        <v>69</v>
      </c>
      <c r="DQ132" s="1" t="s">
        <v>827</v>
      </c>
    </row>
    <row r="133" spans="1:121" x14ac:dyDescent="0.25">
      <c r="A133" s="1" t="s">
        <v>202</v>
      </c>
      <c r="B133" s="1">
        <v>43245</v>
      </c>
      <c r="C133" s="1">
        <v>30</v>
      </c>
      <c r="D133" s="1">
        <v>21</v>
      </c>
      <c r="E133" s="1">
        <v>65</v>
      </c>
      <c r="F133" s="1">
        <v>308</v>
      </c>
      <c r="G133" s="1">
        <v>3</v>
      </c>
      <c r="H133" s="1">
        <v>271</v>
      </c>
      <c r="I133" s="1">
        <v>6</v>
      </c>
      <c r="J133" s="1">
        <v>157</v>
      </c>
      <c r="K133" s="1">
        <v>8</v>
      </c>
      <c r="L133" s="1">
        <v>4352</v>
      </c>
      <c r="M133" s="1">
        <v>62</v>
      </c>
      <c r="N133" s="1">
        <v>68</v>
      </c>
      <c r="O133" s="1">
        <v>8</v>
      </c>
      <c r="P133" s="1">
        <v>69</v>
      </c>
      <c r="Q133" s="1">
        <v>56</v>
      </c>
      <c r="R133" s="1">
        <v>58</v>
      </c>
      <c r="S133" s="1">
        <v>23</v>
      </c>
      <c r="T133" s="1">
        <v>46</v>
      </c>
      <c r="U133" s="1">
        <v>8</v>
      </c>
      <c r="V133" s="1">
        <v>163</v>
      </c>
      <c r="W133" s="1">
        <v>32</v>
      </c>
      <c r="X133" s="1">
        <v>48</v>
      </c>
      <c r="Y133" s="1">
        <v>1376</v>
      </c>
      <c r="Z133" s="1">
        <v>33</v>
      </c>
      <c r="AA133" s="1">
        <v>742</v>
      </c>
      <c r="AB133" s="1">
        <v>38</v>
      </c>
      <c r="AC133" s="1">
        <v>37</v>
      </c>
      <c r="AD133" s="1" t="s">
        <v>161</v>
      </c>
      <c r="AE133" s="1">
        <v>451</v>
      </c>
      <c r="AF133" s="1" t="s">
        <v>1170</v>
      </c>
      <c r="AG133" s="1" t="s">
        <v>813</v>
      </c>
      <c r="AH133" s="1" t="s">
        <v>1149</v>
      </c>
      <c r="AI133" s="1" t="s">
        <v>1921</v>
      </c>
      <c r="AJ133" s="1" t="s">
        <v>993</v>
      </c>
      <c r="AK133" s="1" t="s">
        <v>743</v>
      </c>
      <c r="AL133" s="1" t="s">
        <v>673</v>
      </c>
      <c r="AM133" s="1" t="s">
        <v>1043</v>
      </c>
      <c r="AN133" s="1" t="s">
        <v>1470</v>
      </c>
      <c r="AO133" s="1" t="s">
        <v>1028</v>
      </c>
      <c r="AP133" s="1" t="s">
        <v>861</v>
      </c>
      <c r="AQ133" s="1" t="s">
        <v>619</v>
      </c>
      <c r="AR133" s="1" t="s">
        <v>991</v>
      </c>
      <c r="AS133" s="1" t="s">
        <v>1236</v>
      </c>
      <c r="AT133" s="1" t="s">
        <v>637</v>
      </c>
      <c r="AU133" s="1" t="s">
        <v>623</v>
      </c>
      <c r="AV133" s="1" t="s">
        <v>1118</v>
      </c>
      <c r="AW133" s="1" t="s">
        <v>625</v>
      </c>
      <c r="AX133" s="1" t="s">
        <v>1968</v>
      </c>
      <c r="AY133" s="1" t="s">
        <v>912</v>
      </c>
      <c r="AZ133" s="1" t="s">
        <v>1789</v>
      </c>
      <c r="BA133" s="1" t="s">
        <v>629</v>
      </c>
      <c r="BB133" s="1" t="s">
        <v>1264</v>
      </c>
      <c r="BC133" s="1" t="s">
        <v>950</v>
      </c>
      <c r="BD133" s="1" t="s">
        <v>1922</v>
      </c>
      <c r="BE133" s="1" t="s">
        <v>1162</v>
      </c>
      <c r="BF133" s="1" t="s">
        <v>798</v>
      </c>
      <c r="BG133" s="1" t="s">
        <v>1331</v>
      </c>
      <c r="BH133" s="1" t="s">
        <v>848</v>
      </c>
      <c r="BI133" s="1" t="s">
        <v>637</v>
      </c>
      <c r="BJ133" s="1" t="s">
        <v>993</v>
      </c>
      <c r="BK133" s="1" t="s">
        <v>766</v>
      </c>
      <c r="BL133" s="1" t="s">
        <v>1040</v>
      </c>
      <c r="BM133" s="1" t="s">
        <v>10</v>
      </c>
      <c r="BN133" s="1" t="s">
        <v>1162</v>
      </c>
      <c r="BO133" s="1" t="s">
        <v>722</v>
      </c>
      <c r="BP133" s="1" t="s">
        <v>864</v>
      </c>
      <c r="BQ133" s="1" t="s">
        <v>638</v>
      </c>
      <c r="BR133" s="1" t="s">
        <v>927</v>
      </c>
      <c r="BS133" s="1" t="s">
        <v>731</v>
      </c>
      <c r="BT133" s="1" t="s">
        <v>702</v>
      </c>
      <c r="BU133" s="1" t="s">
        <v>887</v>
      </c>
      <c r="BV133" s="1" t="s">
        <v>889</v>
      </c>
      <c r="BW133" s="1" t="s">
        <v>649</v>
      </c>
      <c r="BX133" s="1" t="s">
        <v>1969</v>
      </c>
      <c r="BY133" s="1" t="s">
        <v>1970</v>
      </c>
      <c r="BZ133" s="1" t="s">
        <v>639</v>
      </c>
      <c r="CA133" s="1" t="s">
        <v>662</v>
      </c>
      <c r="CB133" s="1" t="s">
        <v>117</v>
      </c>
      <c r="CC133" s="1" t="s">
        <v>10</v>
      </c>
      <c r="CD133" s="1" t="s">
        <v>635</v>
      </c>
      <c r="CE133" s="1" t="s">
        <v>1971</v>
      </c>
      <c r="CF133" s="1" t="s">
        <v>1418</v>
      </c>
      <c r="CG133" s="1" t="s">
        <v>630</v>
      </c>
      <c r="CH133" s="1" t="s">
        <v>620</v>
      </c>
      <c r="CI133" s="1" t="s">
        <v>709</v>
      </c>
      <c r="CJ133" s="1" t="s">
        <v>758</v>
      </c>
      <c r="CK133" s="1" t="s">
        <v>1056</v>
      </c>
      <c r="CL133" s="1" t="s">
        <v>161</v>
      </c>
      <c r="CM133" s="1" t="s">
        <v>831</v>
      </c>
      <c r="CN133" s="1" t="s">
        <v>1408</v>
      </c>
      <c r="CO133" s="1" t="s">
        <v>1808</v>
      </c>
      <c r="CP133" s="1" t="s">
        <v>889</v>
      </c>
      <c r="CQ133" s="1" t="s">
        <v>1972</v>
      </c>
      <c r="CR133" s="1" t="s">
        <v>661</v>
      </c>
      <c r="CS133" s="1" t="s">
        <v>643</v>
      </c>
      <c r="CT133" s="1" t="s">
        <v>1402</v>
      </c>
      <c r="CU133" s="1" t="s">
        <v>1950</v>
      </c>
      <c r="CV133" s="1" t="s">
        <v>1957</v>
      </c>
      <c r="CW133" s="1" t="s">
        <v>1011</v>
      </c>
      <c r="CX133" s="1" t="s">
        <v>1019</v>
      </c>
      <c r="CY133" s="1" t="s">
        <v>943</v>
      </c>
      <c r="CZ133" s="1" t="s">
        <v>674</v>
      </c>
      <c r="DA133" s="1" t="s">
        <v>702</v>
      </c>
      <c r="DB133" s="1" t="s">
        <v>986</v>
      </c>
      <c r="DC133" s="1" t="s">
        <v>1127</v>
      </c>
      <c r="DD133" s="1" t="s">
        <v>614</v>
      </c>
      <c r="DE133" s="1" t="s">
        <v>610</v>
      </c>
      <c r="DF133" s="1" t="s">
        <v>1158</v>
      </c>
      <c r="DG133" s="1" t="s">
        <v>1920</v>
      </c>
      <c r="DH133" s="1" t="s">
        <v>713</v>
      </c>
      <c r="DI133" s="1" t="s">
        <v>839</v>
      </c>
      <c r="DJ133" s="1" t="s">
        <v>691</v>
      </c>
      <c r="DK133" s="1" t="s">
        <v>911</v>
      </c>
      <c r="DL133" s="1" t="s">
        <v>1428</v>
      </c>
      <c r="DM133" s="1" t="s">
        <v>1312</v>
      </c>
      <c r="DN133" s="1" t="s">
        <v>1031</v>
      </c>
      <c r="DO133" s="1" t="s">
        <v>1544</v>
      </c>
      <c r="DP133" s="1" t="s">
        <v>69</v>
      </c>
      <c r="DQ133" s="1" t="s">
        <v>827</v>
      </c>
    </row>
    <row r="134" spans="1:121" x14ac:dyDescent="0.25">
      <c r="A134" s="1" t="s">
        <v>203</v>
      </c>
      <c r="B134" s="1">
        <v>43324</v>
      </c>
      <c r="C134" s="1">
        <v>30</v>
      </c>
      <c r="D134" s="1">
        <v>21</v>
      </c>
      <c r="E134" s="1">
        <v>65</v>
      </c>
      <c r="F134" s="1">
        <v>307</v>
      </c>
      <c r="G134" s="1">
        <v>3</v>
      </c>
      <c r="H134" s="1">
        <v>271</v>
      </c>
      <c r="I134" s="1">
        <v>6</v>
      </c>
      <c r="J134" s="1">
        <v>157</v>
      </c>
      <c r="K134" s="1">
        <v>8</v>
      </c>
      <c r="L134" s="1">
        <v>4344</v>
      </c>
      <c r="M134" s="1">
        <v>63</v>
      </c>
      <c r="N134" s="1">
        <v>68</v>
      </c>
      <c r="O134" s="1">
        <v>8</v>
      </c>
      <c r="P134" s="1">
        <v>69</v>
      </c>
      <c r="Q134" s="1">
        <v>57</v>
      </c>
      <c r="R134" s="1">
        <v>59</v>
      </c>
      <c r="S134" s="1">
        <v>23</v>
      </c>
      <c r="T134" s="1">
        <v>46</v>
      </c>
      <c r="U134" s="1">
        <v>8</v>
      </c>
      <c r="V134" s="1">
        <v>163</v>
      </c>
      <c r="W134" s="1">
        <v>31</v>
      </c>
      <c r="X134" s="1">
        <v>52</v>
      </c>
      <c r="Y134" s="1">
        <v>1384</v>
      </c>
      <c r="Z134" s="1">
        <v>33</v>
      </c>
      <c r="AA134" s="1">
        <v>739</v>
      </c>
      <c r="AB134" s="1">
        <v>37</v>
      </c>
      <c r="AC134" s="1">
        <v>37</v>
      </c>
      <c r="AD134" s="1" t="s">
        <v>161</v>
      </c>
      <c r="AE134" s="1">
        <v>455</v>
      </c>
      <c r="AF134" s="1" t="s">
        <v>1275</v>
      </c>
      <c r="AG134" s="1" t="s">
        <v>813</v>
      </c>
      <c r="AH134" s="1" t="s">
        <v>1265</v>
      </c>
      <c r="AI134" s="1" t="s">
        <v>1439</v>
      </c>
      <c r="AJ134" s="1" t="s">
        <v>1236</v>
      </c>
      <c r="AK134" s="1" t="s">
        <v>743</v>
      </c>
      <c r="AL134" s="1" t="s">
        <v>899</v>
      </c>
      <c r="AM134" s="1" t="s">
        <v>1043</v>
      </c>
      <c r="AN134" s="1" t="s">
        <v>1834</v>
      </c>
      <c r="AO134" s="1" t="s">
        <v>1028</v>
      </c>
      <c r="AP134" s="1" t="s">
        <v>889</v>
      </c>
      <c r="AQ134" s="1" t="s">
        <v>1791</v>
      </c>
      <c r="AR134" s="1" t="s">
        <v>991</v>
      </c>
      <c r="AS134" s="1" t="s">
        <v>1236</v>
      </c>
      <c r="AT134" s="1" t="s">
        <v>1018</v>
      </c>
      <c r="AU134" s="1" t="s">
        <v>623</v>
      </c>
      <c r="AV134" s="1" t="s">
        <v>1084</v>
      </c>
      <c r="AW134" s="1" t="s">
        <v>1438</v>
      </c>
      <c r="AX134" s="1" t="s">
        <v>1937</v>
      </c>
      <c r="AY134" s="1" t="s">
        <v>912</v>
      </c>
      <c r="AZ134" s="1" t="s">
        <v>628</v>
      </c>
      <c r="BA134" s="1" t="s">
        <v>629</v>
      </c>
      <c r="BB134" s="1" t="s">
        <v>1264</v>
      </c>
      <c r="BC134" s="1" t="s">
        <v>950</v>
      </c>
      <c r="BD134" s="1" t="s">
        <v>1922</v>
      </c>
      <c r="BE134" s="1" t="s">
        <v>1149</v>
      </c>
      <c r="BF134" s="1" t="s">
        <v>798</v>
      </c>
      <c r="BG134" s="1" t="s">
        <v>1331</v>
      </c>
      <c r="BH134" s="1" t="s">
        <v>1045</v>
      </c>
      <c r="BI134" s="1" t="s">
        <v>637</v>
      </c>
      <c r="BJ134" s="1" t="s">
        <v>1118</v>
      </c>
      <c r="BK134" s="1" t="s">
        <v>766</v>
      </c>
      <c r="BL134" s="1" t="s">
        <v>1040</v>
      </c>
      <c r="BM134" s="1" t="s">
        <v>10</v>
      </c>
      <c r="BN134" s="1" t="s">
        <v>712</v>
      </c>
      <c r="BO134" s="1" t="s">
        <v>672</v>
      </c>
      <c r="BP134" s="1" t="s">
        <v>707</v>
      </c>
      <c r="BQ134" s="1" t="s">
        <v>638</v>
      </c>
      <c r="BR134" s="1" t="s">
        <v>927</v>
      </c>
      <c r="BS134" s="1" t="s">
        <v>988</v>
      </c>
      <c r="BT134" s="1" t="s">
        <v>702</v>
      </c>
      <c r="BU134" s="1" t="s">
        <v>887</v>
      </c>
      <c r="BV134" s="1" t="s">
        <v>889</v>
      </c>
      <c r="BW134" s="1" t="s">
        <v>649</v>
      </c>
      <c r="BX134" s="1" t="s">
        <v>1945</v>
      </c>
      <c r="BY134" s="1" t="s">
        <v>1973</v>
      </c>
      <c r="BZ134" s="1" t="s">
        <v>639</v>
      </c>
      <c r="CA134" s="1" t="s">
        <v>662</v>
      </c>
      <c r="CB134" s="1" t="s">
        <v>117</v>
      </c>
      <c r="CC134" s="1" t="s">
        <v>10</v>
      </c>
      <c r="CD134" s="1" t="s">
        <v>675</v>
      </c>
      <c r="CE134" s="1" t="s">
        <v>1974</v>
      </c>
      <c r="CF134" s="1" t="s">
        <v>1955</v>
      </c>
      <c r="CG134" s="1" t="s">
        <v>630</v>
      </c>
      <c r="CH134" s="1" t="s">
        <v>620</v>
      </c>
      <c r="CI134" s="1" t="s">
        <v>774</v>
      </c>
      <c r="CJ134" s="1" t="s">
        <v>681</v>
      </c>
      <c r="CK134" s="1" t="s">
        <v>687</v>
      </c>
      <c r="CL134" s="1" t="s">
        <v>161</v>
      </c>
      <c r="CM134" s="1" t="s">
        <v>884</v>
      </c>
      <c r="CN134" s="1" t="s">
        <v>970</v>
      </c>
      <c r="CO134" s="1" t="s">
        <v>1868</v>
      </c>
      <c r="CP134" s="1" t="s">
        <v>889</v>
      </c>
      <c r="CQ134" s="1" t="s">
        <v>1975</v>
      </c>
      <c r="CR134" s="1" t="s">
        <v>661</v>
      </c>
      <c r="CS134" s="1" t="s">
        <v>643</v>
      </c>
      <c r="CT134" s="1" t="s">
        <v>866</v>
      </c>
      <c r="CU134" s="1" t="s">
        <v>1900</v>
      </c>
      <c r="CV134" s="1" t="s">
        <v>1976</v>
      </c>
      <c r="CW134" s="1" t="s">
        <v>950</v>
      </c>
      <c r="CX134" s="1" t="s">
        <v>668</v>
      </c>
      <c r="CY134" s="1" t="s">
        <v>943</v>
      </c>
      <c r="CZ134" s="1" t="s">
        <v>674</v>
      </c>
      <c r="DA134" s="1" t="s">
        <v>702</v>
      </c>
      <c r="DB134" s="1" t="s">
        <v>986</v>
      </c>
      <c r="DC134" s="1" t="s">
        <v>1339</v>
      </c>
      <c r="DD134" s="1" t="s">
        <v>614</v>
      </c>
      <c r="DE134" s="1" t="s">
        <v>732</v>
      </c>
      <c r="DF134" s="1" t="s">
        <v>1191</v>
      </c>
      <c r="DG134" s="1" t="s">
        <v>1829</v>
      </c>
      <c r="DH134" s="1" t="s">
        <v>653</v>
      </c>
      <c r="DI134" s="1" t="s">
        <v>839</v>
      </c>
      <c r="DJ134" s="1" t="s">
        <v>691</v>
      </c>
      <c r="DK134" s="1" t="s">
        <v>700</v>
      </c>
      <c r="DL134" s="1" t="s">
        <v>1428</v>
      </c>
      <c r="DM134" s="1" t="s">
        <v>1225</v>
      </c>
      <c r="DN134" s="1" t="s">
        <v>701</v>
      </c>
      <c r="DO134" s="1" t="s">
        <v>1581</v>
      </c>
      <c r="DP134" s="1" t="s">
        <v>69</v>
      </c>
      <c r="DQ134" s="1" t="s">
        <v>827</v>
      </c>
    </row>
    <row r="135" spans="1:121" x14ac:dyDescent="0.25">
      <c r="A135" s="1" t="s">
        <v>204</v>
      </c>
      <c r="B135" s="1">
        <v>43307</v>
      </c>
      <c r="C135" s="1">
        <v>30</v>
      </c>
      <c r="D135" s="1">
        <v>20</v>
      </c>
      <c r="E135" s="1">
        <v>64</v>
      </c>
      <c r="F135" s="1">
        <v>308</v>
      </c>
      <c r="G135" s="1">
        <v>3</v>
      </c>
      <c r="H135" s="1">
        <v>270</v>
      </c>
      <c r="I135" s="1">
        <v>6</v>
      </c>
      <c r="J135" s="1">
        <v>157</v>
      </c>
      <c r="K135" s="1">
        <v>8</v>
      </c>
      <c r="L135" s="1">
        <v>4330</v>
      </c>
      <c r="M135" s="1">
        <v>62</v>
      </c>
      <c r="N135" s="1">
        <v>68</v>
      </c>
      <c r="O135" s="1">
        <v>8</v>
      </c>
      <c r="P135" s="1">
        <v>69</v>
      </c>
      <c r="Q135" s="1">
        <v>57</v>
      </c>
      <c r="R135" s="1">
        <v>59</v>
      </c>
      <c r="S135" s="1">
        <v>23</v>
      </c>
      <c r="T135" s="1">
        <v>46</v>
      </c>
      <c r="U135" s="1">
        <v>8</v>
      </c>
      <c r="V135" s="1">
        <v>164</v>
      </c>
      <c r="W135" s="1">
        <v>31</v>
      </c>
      <c r="X135" s="1">
        <v>52</v>
      </c>
      <c r="Y135" s="1">
        <v>1382</v>
      </c>
      <c r="Z135" s="1">
        <v>34</v>
      </c>
      <c r="AA135" s="1">
        <v>742</v>
      </c>
      <c r="AB135" s="1">
        <v>36</v>
      </c>
      <c r="AC135" s="1">
        <v>37</v>
      </c>
      <c r="AD135" s="1" t="s">
        <v>161</v>
      </c>
      <c r="AE135" s="1">
        <v>456</v>
      </c>
      <c r="AF135" s="1" t="s">
        <v>886</v>
      </c>
      <c r="AG135" s="1" t="s">
        <v>1024</v>
      </c>
      <c r="AH135" s="1" t="s">
        <v>1162</v>
      </c>
      <c r="AI135" s="1" t="s">
        <v>1921</v>
      </c>
      <c r="AJ135" s="1" t="s">
        <v>1192</v>
      </c>
      <c r="AK135" s="1" t="s">
        <v>1791</v>
      </c>
      <c r="AL135" s="1" t="s">
        <v>632</v>
      </c>
      <c r="AM135" s="1" t="s">
        <v>1415</v>
      </c>
      <c r="AN135" s="1" t="s">
        <v>1608</v>
      </c>
      <c r="AO135" s="1" t="s">
        <v>1063</v>
      </c>
      <c r="AP135" s="1" t="s">
        <v>696</v>
      </c>
      <c r="AQ135" s="1" t="s">
        <v>695</v>
      </c>
      <c r="AR135" s="1" t="s">
        <v>991</v>
      </c>
      <c r="AS135" s="1" t="s">
        <v>1192</v>
      </c>
      <c r="AT135" s="1" t="s">
        <v>637</v>
      </c>
      <c r="AU135" s="1" t="s">
        <v>623</v>
      </c>
      <c r="AV135" s="1" t="s">
        <v>1192</v>
      </c>
      <c r="AW135" s="1" t="s">
        <v>1554</v>
      </c>
      <c r="AX135" s="1" t="s">
        <v>1977</v>
      </c>
      <c r="AY135" s="1" t="s">
        <v>830</v>
      </c>
      <c r="AZ135" s="1" t="s">
        <v>1542</v>
      </c>
      <c r="BA135" s="1" t="s">
        <v>629</v>
      </c>
      <c r="BB135" s="1" t="s">
        <v>1264</v>
      </c>
      <c r="BC135" s="1" t="s">
        <v>1011</v>
      </c>
      <c r="BD135" s="1" t="s">
        <v>982</v>
      </c>
      <c r="BE135" s="1" t="s">
        <v>1265</v>
      </c>
      <c r="BF135" s="1" t="s">
        <v>1031</v>
      </c>
      <c r="BG135" s="1" t="s">
        <v>1331</v>
      </c>
      <c r="BH135" s="1" t="s">
        <v>1045</v>
      </c>
      <c r="BI135" s="1" t="s">
        <v>1018</v>
      </c>
      <c r="BJ135" s="1" t="s">
        <v>1118</v>
      </c>
      <c r="BK135" s="1" t="s">
        <v>766</v>
      </c>
      <c r="BL135" s="1" t="s">
        <v>682</v>
      </c>
      <c r="BM135" s="1" t="s">
        <v>10</v>
      </c>
      <c r="BN135" s="1" t="s">
        <v>777</v>
      </c>
      <c r="BO135" s="1" t="s">
        <v>842</v>
      </c>
      <c r="BP135" s="1" t="s">
        <v>983</v>
      </c>
      <c r="BQ135" s="1" t="s">
        <v>638</v>
      </c>
      <c r="BR135" s="1" t="s">
        <v>927</v>
      </c>
      <c r="BS135" s="1" t="s">
        <v>874</v>
      </c>
      <c r="BT135" s="1" t="s">
        <v>767</v>
      </c>
      <c r="BU135" s="1" t="s">
        <v>887</v>
      </c>
      <c r="BV135" s="1" t="s">
        <v>889</v>
      </c>
      <c r="BW135" s="1" t="s">
        <v>649</v>
      </c>
      <c r="BX135" s="1" t="s">
        <v>1978</v>
      </c>
      <c r="BY135" s="1" t="s">
        <v>1932</v>
      </c>
      <c r="BZ135" s="1" t="s">
        <v>639</v>
      </c>
      <c r="CA135" s="1" t="s">
        <v>662</v>
      </c>
      <c r="CB135" s="1" t="s">
        <v>117</v>
      </c>
      <c r="CC135" s="1" t="s">
        <v>10</v>
      </c>
      <c r="CD135" s="1" t="s">
        <v>612</v>
      </c>
      <c r="CE135" s="1" t="s">
        <v>1979</v>
      </c>
      <c r="CF135" s="1" t="s">
        <v>1963</v>
      </c>
      <c r="CG135" s="1" t="s">
        <v>1133</v>
      </c>
      <c r="CH135" s="1" t="s">
        <v>986</v>
      </c>
      <c r="CI135" s="1" t="s">
        <v>680</v>
      </c>
      <c r="CJ135" s="1" t="s">
        <v>790</v>
      </c>
      <c r="CK135" s="1" t="s">
        <v>687</v>
      </c>
      <c r="CL135" s="1" t="s">
        <v>161</v>
      </c>
      <c r="CM135" s="1" t="s">
        <v>855</v>
      </c>
      <c r="CN135" s="1" t="s">
        <v>1458</v>
      </c>
      <c r="CO135" s="1" t="s">
        <v>1889</v>
      </c>
      <c r="CP135" s="1" t="s">
        <v>889</v>
      </c>
      <c r="CQ135" s="1" t="s">
        <v>1964</v>
      </c>
      <c r="CR135" s="1" t="s">
        <v>659</v>
      </c>
      <c r="CS135" s="1" t="s">
        <v>643</v>
      </c>
      <c r="CT135" s="1" t="s">
        <v>1133</v>
      </c>
      <c r="CU135" s="1" t="s">
        <v>1883</v>
      </c>
      <c r="CV135" s="1" t="s">
        <v>1968</v>
      </c>
      <c r="CW135" s="1" t="s">
        <v>950</v>
      </c>
      <c r="CX135" s="1" t="s">
        <v>719</v>
      </c>
      <c r="CY135" s="1" t="s">
        <v>943</v>
      </c>
      <c r="CZ135" s="1" t="s">
        <v>674</v>
      </c>
      <c r="DA135" s="1" t="s">
        <v>702</v>
      </c>
      <c r="DB135" s="1" t="s">
        <v>986</v>
      </c>
      <c r="DC135" s="1" t="s">
        <v>670</v>
      </c>
      <c r="DD135" s="1" t="s">
        <v>810</v>
      </c>
      <c r="DE135" s="1" t="s">
        <v>732</v>
      </c>
      <c r="DF135" s="1" t="s">
        <v>1178</v>
      </c>
      <c r="DG135" s="1" t="s">
        <v>1980</v>
      </c>
      <c r="DH135" s="1" t="s">
        <v>653</v>
      </c>
      <c r="DI135" s="1" t="s">
        <v>1192</v>
      </c>
      <c r="DJ135" s="1" t="s">
        <v>1251</v>
      </c>
      <c r="DK135" s="1" t="s">
        <v>700</v>
      </c>
      <c r="DL135" s="1" t="s">
        <v>1428</v>
      </c>
      <c r="DM135" s="1" t="s">
        <v>1225</v>
      </c>
      <c r="DN135" s="1" t="s">
        <v>1031</v>
      </c>
      <c r="DO135" s="1" t="s">
        <v>1593</v>
      </c>
      <c r="DP135" s="1" t="s">
        <v>69</v>
      </c>
      <c r="DQ135" s="1" t="s">
        <v>827</v>
      </c>
    </row>
    <row r="136" spans="1:121" x14ac:dyDescent="0.25">
      <c r="A136" s="1" t="s">
        <v>205</v>
      </c>
      <c r="B136" s="1">
        <v>43353</v>
      </c>
      <c r="C136" s="1">
        <v>29</v>
      </c>
      <c r="D136" s="1">
        <v>20</v>
      </c>
      <c r="E136" s="1">
        <v>64</v>
      </c>
      <c r="F136" s="1">
        <v>309</v>
      </c>
      <c r="G136" s="1">
        <v>3</v>
      </c>
      <c r="H136" s="1">
        <v>273</v>
      </c>
      <c r="I136" s="1">
        <v>6</v>
      </c>
      <c r="J136" s="1">
        <v>157</v>
      </c>
      <c r="K136" s="1">
        <v>8</v>
      </c>
      <c r="L136" s="1">
        <v>4333</v>
      </c>
      <c r="M136" s="1">
        <v>61</v>
      </c>
      <c r="N136" s="1">
        <v>68</v>
      </c>
      <c r="O136" s="1">
        <v>8</v>
      </c>
      <c r="P136" s="1">
        <v>69</v>
      </c>
      <c r="Q136" s="1">
        <v>61</v>
      </c>
      <c r="R136" s="1">
        <v>59</v>
      </c>
      <c r="S136" s="1">
        <v>23</v>
      </c>
      <c r="T136" s="1">
        <v>46</v>
      </c>
      <c r="U136" s="1">
        <v>8</v>
      </c>
      <c r="V136" s="1">
        <v>164</v>
      </c>
      <c r="W136" s="1">
        <v>31</v>
      </c>
      <c r="X136" s="1">
        <v>52</v>
      </c>
      <c r="Y136" s="1">
        <v>1383</v>
      </c>
      <c r="Z136" s="1">
        <v>34</v>
      </c>
      <c r="AA136" s="1">
        <v>743</v>
      </c>
      <c r="AB136" s="1">
        <v>36</v>
      </c>
      <c r="AC136" s="1">
        <v>37</v>
      </c>
      <c r="AD136" s="1" t="s">
        <v>161</v>
      </c>
      <c r="AE136" s="1">
        <v>463</v>
      </c>
      <c r="AF136" s="1" t="s">
        <v>1070</v>
      </c>
      <c r="AG136" s="1" t="s">
        <v>639</v>
      </c>
      <c r="AH136" s="1" t="s">
        <v>1149</v>
      </c>
      <c r="AI136" s="1" t="s">
        <v>1081</v>
      </c>
      <c r="AJ136" s="1" t="s">
        <v>1192</v>
      </c>
      <c r="AK136" s="1" t="s">
        <v>886</v>
      </c>
      <c r="AL136" s="1" t="s">
        <v>740</v>
      </c>
      <c r="AM136" s="1" t="s">
        <v>1053</v>
      </c>
      <c r="AN136" s="1" t="s">
        <v>1770</v>
      </c>
      <c r="AO136" s="1" t="s">
        <v>617</v>
      </c>
      <c r="AP136" s="1" t="s">
        <v>696</v>
      </c>
      <c r="AQ136" s="1" t="s">
        <v>826</v>
      </c>
      <c r="AR136" s="1" t="s">
        <v>991</v>
      </c>
      <c r="AS136" s="1" t="s">
        <v>1192</v>
      </c>
      <c r="AT136" s="1" t="s">
        <v>637</v>
      </c>
      <c r="AU136" s="1" t="s">
        <v>623</v>
      </c>
      <c r="AV136" s="1" t="s">
        <v>1192</v>
      </c>
      <c r="AW136" s="1" t="s">
        <v>1554</v>
      </c>
      <c r="AX136" s="1" t="s">
        <v>1883</v>
      </c>
      <c r="AY136" s="1" t="s">
        <v>830</v>
      </c>
      <c r="AZ136" s="1" t="s">
        <v>1535</v>
      </c>
      <c r="BA136" s="1" t="s">
        <v>629</v>
      </c>
      <c r="BB136" s="1" t="s">
        <v>1264</v>
      </c>
      <c r="BC136" s="1" t="s">
        <v>1011</v>
      </c>
      <c r="BD136" s="1" t="s">
        <v>863</v>
      </c>
      <c r="BE136" s="1" t="s">
        <v>1149</v>
      </c>
      <c r="BF136" s="1" t="s">
        <v>1031</v>
      </c>
      <c r="BG136" s="1" t="s">
        <v>1400</v>
      </c>
      <c r="BH136" s="1" t="s">
        <v>610</v>
      </c>
      <c r="BI136" s="1" t="s">
        <v>1018</v>
      </c>
      <c r="BJ136" s="1" t="s">
        <v>1118</v>
      </c>
      <c r="BK136" s="1" t="s">
        <v>766</v>
      </c>
      <c r="BL136" s="1" t="s">
        <v>682</v>
      </c>
      <c r="BM136" s="1" t="s">
        <v>10</v>
      </c>
      <c r="BN136" s="1" t="s">
        <v>1764</v>
      </c>
      <c r="BO136" s="1" t="s">
        <v>1001</v>
      </c>
      <c r="BP136" s="1" t="s">
        <v>1368</v>
      </c>
      <c r="BQ136" s="1" t="s">
        <v>638</v>
      </c>
      <c r="BR136" s="1" t="s">
        <v>927</v>
      </c>
      <c r="BS136" s="1" t="s">
        <v>816</v>
      </c>
      <c r="BT136" s="1" t="s">
        <v>741</v>
      </c>
      <c r="BU136" s="1" t="s">
        <v>887</v>
      </c>
      <c r="BV136" s="1" t="s">
        <v>889</v>
      </c>
      <c r="BW136" s="1" t="s">
        <v>710</v>
      </c>
      <c r="BX136" s="1" t="s">
        <v>1981</v>
      </c>
      <c r="BY136" s="1" t="s">
        <v>1938</v>
      </c>
      <c r="BZ136" s="1" t="s">
        <v>949</v>
      </c>
      <c r="CA136" s="1" t="s">
        <v>662</v>
      </c>
      <c r="CB136" s="1" t="s">
        <v>161</v>
      </c>
      <c r="CC136" s="1" t="s">
        <v>10</v>
      </c>
      <c r="CD136" s="1" t="s">
        <v>675</v>
      </c>
      <c r="CE136" s="1" t="s">
        <v>1982</v>
      </c>
      <c r="CF136" s="1" t="s">
        <v>1983</v>
      </c>
      <c r="CG136" s="1" t="s">
        <v>1133</v>
      </c>
      <c r="CH136" s="1" t="s">
        <v>986</v>
      </c>
      <c r="CI136" s="1" t="s">
        <v>680</v>
      </c>
      <c r="CJ136" s="1" t="s">
        <v>790</v>
      </c>
      <c r="CK136" s="1" t="s">
        <v>687</v>
      </c>
      <c r="CL136" s="1" t="s">
        <v>161</v>
      </c>
      <c r="CM136" s="1" t="s">
        <v>1215</v>
      </c>
      <c r="CN136" s="1" t="s">
        <v>1984</v>
      </c>
      <c r="CO136" s="1" t="s">
        <v>1902</v>
      </c>
      <c r="CP136" s="1" t="s">
        <v>889</v>
      </c>
      <c r="CQ136" s="1" t="s">
        <v>1985</v>
      </c>
      <c r="CR136" s="1" t="s">
        <v>978</v>
      </c>
      <c r="CS136" s="1" t="s">
        <v>643</v>
      </c>
      <c r="CT136" s="1" t="s">
        <v>1133</v>
      </c>
      <c r="CU136" s="1" t="s">
        <v>1883</v>
      </c>
      <c r="CV136" s="1" t="s">
        <v>1934</v>
      </c>
      <c r="CW136" s="1" t="s">
        <v>1011</v>
      </c>
      <c r="CX136" s="1" t="s">
        <v>719</v>
      </c>
      <c r="CY136" s="1" t="s">
        <v>982</v>
      </c>
      <c r="CZ136" s="1" t="s">
        <v>674</v>
      </c>
      <c r="DA136" s="1" t="s">
        <v>702</v>
      </c>
      <c r="DB136" s="1" t="s">
        <v>986</v>
      </c>
      <c r="DC136" s="1" t="s">
        <v>1339</v>
      </c>
      <c r="DD136" s="1" t="s">
        <v>614</v>
      </c>
      <c r="DE136" s="1" t="s">
        <v>760</v>
      </c>
      <c r="DF136" s="1" t="s">
        <v>1298</v>
      </c>
      <c r="DG136" s="1" t="s">
        <v>1392</v>
      </c>
      <c r="DH136" s="1" t="s">
        <v>622</v>
      </c>
      <c r="DI136" s="1" t="s">
        <v>1192</v>
      </c>
      <c r="DJ136" s="1" t="s">
        <v>869</v>
      </c>
      <c r="DK136" s="1" t="s">
        <v>700</v>
      </c>
      <c r="DL136" s="1" t="s">
        <v>1307</v>
      </c>
      <c r="DM136" s="1" t="s">
        <v>1272</v>
      </c>
      <c r="DN136" s="1" t="s">
        <v>1031</v>
      </c>
      <c r="DO136" s="1" t="s">
        <v>1553</v>
      </c>
      <c r="DP136" s="1" t="s">
        <v>69</v>
      </c>
      <c r="DQ136" s="1" t="s">
        <v>827</v>
      </c>
    </row>
    <row r="137" spans="1:121" x14ac:dyDescent="0.25">
      <c r="A137" s="1" t="s">
        <v>206</v>
      </c>
      <c r="B137" s="1">
        <v>43390</v>
      </c>
      <c r="C137" s="1">
        <v>26</v>
      </c>
      <c r="D137" s="1">
        <v>20</v>
      </c>
      <c r="E137" s="1">
        <v>65</v>
      </c>
      <c r="F137" s="1">
        <v>310</v>
      </c>
      <c r="G137" s="1">
        <v>3</v>
      </c>
      <c r="H137" s="1">
        <v>275</v>
      </c>
      <c r="I137" s="1">
        <v>6</v>
      </c>
      <c r="J137" s="1">
        <v>156</v>
      </c>
      <c r="K137" s="1">
        <v>8</v>
      </c>
      <c r="L137" s="1">
        <v>4338</v>
      </c>
      <c r="M137" s="1">
        <v>61</v>
      </c>
      <c r="N137" s="1">
        <v>68</v>
      </c>
      <c r="O137" s="1">
        <v>7</v>
      </c>
      <c r="P137" s="1">
        <v>69</v>
      </c>
      <c r="Q137" s="1">
        <v>61</v>
      </c>
      <c r="R137" s="1">
        <v>59</v>
      </c>
      <c r="S137" s="1">
        <v>23</v>
      </c>
      <c r="T137" s="1">
        <v>46</v>
      </c>
      <c r="U137" s="1">
        <v>8</v>
      </c>
      <c r="V137" s="1">
        <v>163</v>
      </c>
      <c r="W137" s="1">
        <v>31</v>
      </c>
      <c r="X137" s="1">
        <v>52</v>
      </c>
      <c r="Y137" s="1">
        <v>1381</v>
      </c>
      <c r="Z137" s="1">
        <v>34</v>
      </c>
      <c r="AA137" s="1">
        <v>746</v>
      </c>
      <c r="AB137" s="1">
        <v>35</v>
      </c>
      <c r="AC137" s="1">
        <v>37</v>
      </c>
      <c r="AD137" s="1" t="s">
        <v>161</v>
      </c>
      <c r="AE137" s="1">
        <v>468</v>
      </c>
      <c r="AF137" s="1" t="s">
        <v>977</v>
      </c>
      <c r="AG137" s="1" t="s">
        <v>949</v>
      </c>
      <c r="AH137" s="1" t="s">
        <v>1265</v>
      </c>
      <c r="AI137" s="1" t="s">
        <v>1063</v>
      </c>
      <c r="AJ137" s="1" t="s">
        <v>1236</v>
      </c>
      <c r="AK137" s="1" t="s">
        <v>931</v>
      </c>
      <c r="AL137" s="1" t="s">
        <v>632</v>
      </c>
      <c r="AM137" s="1" t="s">
        <v>1053</v>
      </c>
      <c r="AN137" s="1" t="s">
        <v>1608</v>
      </c>
      <c r="AO137" s="1" t="s">
        <v>1885</v>
      </c>
      <c r="AP137" s="1" t="s">
        <v>696</v>
      </c>
      <c r="AQ137" s="1" t="s">
        <v>736</v>
      </c>
      <c r="AR137" s="1" t="s">
        <v>991</v>
      </c>
      <c r="AS137" s="1" t="s">
        <v>1084</v>
      </c>
      <c r="AT137" s="1" t="s">
        <v>637</v>
      </c>
      <c r="AU137" s="1" t="s">
        <v>696</v>
      </c>
      <c r="AV137" s="1" t="s">
        <v>1236</v>
      </c>
      <c r="AW137" s="1" t="s">
        <v>1217</v>
      </c>
      <c r="AX137" s="1" t="s">
        <v>1879</v>
      </c>
      <c r="AY137" s="1" t="s">
        <v>765</v>
      </c>
      <c r="AZ137" s="1" t="s">
        <v>953</v>
      </c>
      <c r="BA137" s="1" t="s">
        <v>629</v>
      </c>
      <c r="BB137" s="1" t="s">
        <v>1264</v>
      </c>
      <c r="BC137" s="1" t="s">
        <v>950</v>
      </c>
      <c r="BD137" s="1" t="s">
        <v>714</v>
      </c>
      <c r="BE137" s="1" t="s">
        <v>1149</v>
      </c>
      <c r="BF137" s="1" t="s">
        <v>798</v>
      </c>
      <c r="BG137" s="1" t="s">
        <v>1331</v>
      </c>
      <c r="BH137" s="1" t="s">
        <v>610</v>
      </c>
      <c r="BI137" s="1" t="s">
        <v>1018</v>
      </c>
      <c r="BJ137" s="1" t="s">
        <v>1118</v>
      </c>
      <c r="BK137" s="1" t="s">
        <v>766</v>
      </c>
      <c r="BL137" s="1" t="s">
        <v>726</v>
      </c>
      <c r="BM137" s="1" t="s">
        <v>10</v>
      </c>
      <c r="BN137" s="1" t="s">
        <v>1764</v>
      </c>
      <c r="BO137" s="1" t="s">
        <v>1001</v>
      </c>
      <c r="BP137" s="1" t="s">
        <v>1695</v>
      </c>
      <c r="BQ137" s="1" t="s">
        <v>638</v>
      </c>
      <c r="BR137" s="1" t="s">
        <v>927</v>
      </c>
      <c r="BS137" s="1" t="s">
        <v>756</v>
      </c>
      <c r="BT137" s="1" t="s">
        <v>741</v>
      </c>
      <c r="BU137" s="1" t="s">
        <v>647</v>
      </c>
      <c r="BV137" s="1" t="s">
        <v>889</v>
      </c>
      <c r="BW137" s="1" t="s">
        <v>649</v>
      </c>
      <c r="BX137" s="1" t="s">
        <v>1981</v>
      </c>
      <c r="BY137" s="1" t="s">
        <v>1986</v>
      </c>
      <c r="BZ137" s="1" t="s">
        <v>819</v>
      </c>
      <c r="CA137" s="1" t="s">
        <v>662</v>
      </c>
      <c r="CB137" s="1" t="s">
        <v>161</v>
      </c>
      <c r="CC137" s="1" t="s">
        <v>10</v>
      </c>
      <c r="CD137" s="1" t="s">
        <v>1221</v>
      </c>
      <c r="CE137" s="1" t="s">
        <v>1987</v>
      </c>
      <c r="CF137" s="1" t="s">
        <v>1435</v>
      </c>
      <c r="CG137" s="1" t="s">
        <v>1133</v>
      </c>
      <c r="CH137" s="1" t="s">
        <v>674</v>
      </c>
      <c r="CI137" s="1" t="s">
        <v>1300</v>
      </c>
      <c r="CJ137" s="1" t="s">
        <v>907</v>
      </c>
      <c r="CK137" s="1" t="s">
        <v>687</v>
      </c>
      <c r="CL137" s="1" t="s">
        <v>161</v>
      </c>
      <c r="CM137" s="1" t="s">
        <v>855</v>
      </c>
      <c r="CN137" s="1" t="s">
        <v>1984</v>
      </c>
      <c r="CO137" s="1" t="s">
        <v>1837</v>
      </c>
      <c r="CP137" s="1" t="s">
        <v>889</v>
      </c>
      <c r="CQ137" s="1" t="s">
        <v>1985</v>
      </c>
      <c r="CR137" s="1" t="s">
        <v>1300</v>
      </c>
      <c r="CS137" s="1" t="s">
        <v>643</v>
      </c>
      <c r="CT137" s="1" t="s">
        <v>1133</v>
      </c>
      <c r="CU137" s="1" t="s">
        <v>1926</v>
      </c>
      <c r="CV137" s="1" t="s">
        <v>1919</v>
      </c>
      <c r="CW137" s="1" t="s">
        <v>1011</v>
      </c>
      <c r="CX137" s="1" t="s">
        <v>719</v>
      </c>
      <c r="CY137" s="1" t="s">
        <v>863</v>
      </c>
      <c r="CZ137" s="1" t="s">
        <v>674</v>
      </c>
      <c r="DA137" s="1" t="s">
        <v>702</v>
      </c>
      <c r="DB137" s="1" t="s">
        <v>986</v>
      </c>
      <c r="DC137" s="1" t="s">
        <v>1898</v>
      </c>
      <c r="DD137" s="1" t="s">
        <v>614</v>
      </c>
      <c r="DE137" s="1" t="s">
        <v>760</v>
      </c>
      <c r="DF137" s="1" t="s">
        <v>1044</v>
      </c>
      <c r="DG137" s="1" t="s">
        <v>1842</v>
      </c>
      <c r="DH137" s="1" t="s">
        <v>622</v>
      </c>
      <c r="DI137" s="1" t="s">
        <v>1192</v>
      </c>
      <c r="DJ137" s="1" t="s">
        <v>869</v>
      </c>
      <c r="DK137" s="1" t="s">
        <v>1010</v>
      </c>
      <c r="DL137" s="1" t="s">
        <v>1191</v>
      </c>
      <c r="DM137" s="1" t="s">
        <v>1356</v>
      </c>
      <c r="DN137" s="1" t="s">
        <v>1031</v>
      </c>
      <c r="DO137" s="1" t="s">
        <v>1523</v>
      </c>
      <c r="DP137" s="1" t="s">
        <v>69</v>
      </c>
      <c r="DQ137" s="1" t="s">
        <v>1087</v>
      </c>
    </row>
    <row r="138" spans="1:121" x14ac:dyDescent="0.25">
      <c r="A138" s="1" t="s">
        <v>207</v>
      </c>
      <c r="B138" s="1">
        <v>43422</v>
      </c>
      <c r="C138" s="1">
        <v>26</v>
      </c>
      <c r="D138" s="1">
        <v>20</v>
      </c>
      <c r="E138" s="1">
        <v>65</v>
      </c>
      <c r="F138" s="1">
        <v>311</v>
      </c>
      <c r="G138" s="1">
        <v>3</v>
      </c>
      <c r="H138" s="1">
        <v>274</v>
      </c>
      <c r="I138" s="1">
        <v>6</v>
      </c>
      <c r="J138" s="1">
        <v>155</v>
      </c>
      <c r="K138" s="1">
        <v>8</v>
      </c>
      <c r="L138" s="1">
        <v>4334</v>
      </c>
      <c r="M138" s="1">
        <v>61</v>
      </c>
      <c r="N138" s="1">
        <v>69</v>
      </c>
      <c r="O138" s="1">
        <v>7</v>
      </c>
      <c r="P138" s="1">
        <v>69</v>
      </c>
      <c r="Q138" s="1">
        <v>61</v>
      </c>
      <c r="R138" s="1">
        <v>59</v>
      </c>
      <c r="S138" s="1">
        <v>22</v>
      </c>
      <c r="T138" s="1">
        <v>46</v>
      </c>
      <c r="U138" s="1">
        <v>8</v>
      </c>
      <c r="V138" s="1">
        <v>163</v>
      </c>
      <c r="W138" s="1">
        <v>31</v>
      </c>
      <c r="X138" s="1">
        <v>52</v>
      </c>
      <c r="Y138" s="1">
        <v>1381</v>
      </c>
      <c r="Z138" s="1">
        <v>34</v>
      </c>
      <c r="AA138" s="1">
        <v>744</v>
      </c>
      <c r="AB138" s="1">
        <v>34</v>
      </c>
      <c r="AC138" s="1">
        <v>37</v>
      </c>
      <c r="AD138" s="1" t="s">
        <v>161</v>
      </c>
      <c r="AE138" s="1">
        <v>473</v>
      </c>
      <c r="AF138" s="1" t="s">
        <v>1275</v>
      </c>
      <c r="AG138" s="1" t="s">
        <v>955</v>
      </c>
      <c r="AH138" s="1" t="s">
        <v>1764</v>
      </c>
      <c r="AI138" s="1" t="s">
        <v>1786</v>
      </c>
      <c r="AJ138" s="1" t="s">
        <v>1192</v>
      </c>
      <c r="AK138" s="1" t="s">
        <v>914</v>
      </c>
      <c r="AL138" s="1" t="s">
        <v>673</v>
      </c>
      <c r="AM138" s="1" t="s">
        <v>1064</v>
      </c>
      <c r="AN138" s="1" t="s">
        <v>1608</v>
      </c>
      <c r="AO138" s="1" t="s">
        <v>617</v>
      </c>
      <c r="AP138" s="1" t="s">
        <v>696</v>
      </c>
      <c r="AQ138" s="1" t="s">
        <v>748</v>
      </c>
      <c r="AR138" s="1" t="s">
        <v>991</v>
      </c>
      <c r="AS138" s="1" t="s">
        <v>1084</v>
      </c>
      <c r="AT138" s="1" t="s">
        <v>637</v>
      </c>
      <c r="AU138" s="1" t="s">
        <v>1056</v>
      </c>
      <c r="AV138" s="1" t="s">
        <v>1236</v>
      </c>
      <c r="AW138" s="1" t="s">
        <v>1374</v>
      </c>
      <c r="AX138" s="1" t="s">
        <v>1883</v>
      </c>
      <c r="AY138" s="1" t="s">
        <v>765</v>
      </c>
      <c r="AZ138" s="1" t="s">
        <v>1231</v>
      </c>
      <c r="BA138" s="1" t="s">
        <v>629</v>
      </c>
      <c r="BB138" s="1" t="s">
        <v>1264</v>
      </c>
      <c r="BC138" s="1" t="s">
        <v>950</v>
      </c>
      <c r="BD138" s="1" t="s">
        <v>778</v>
      </c>
      <c r="BE138" s="1" t="s">
        <v>1149</v>
      </c>
      <c r="BF138" s="1" t="s">
        <v>1031</v>
      </c>
      <c r="BG138" s="1" t="s">
        <v>1331</v>
      </c>
      <c r="BH138" s="1" t="s">
        <v>610</v>
      </c>
      <c r="BI138" s="1" t="s">
        <v>1018</v>
      </c>
      <c r="BJ138" s="1" t="s">
        <v>1118</v>
      </c>
      <c r="BK138" s="1" t="s">
        <v>766</v>
      </c>
      <c r="BL138" s="1" t="s">
        <v>726</v>
      </c>
      <c r="BM138" s="1" t="s">
        <v>10</v>
      </c>
      <c r="BN138" s="1" t="s">
        <v>1764</v>
      </c>
      <c r="BO138" s="1" t="s">
        <v>842</v>
      </c>
      <c r="BP138" s="1" t="s">
        <v>983</v>
      </c>
      <c r="BQ138" s="1" t="s">
        <v>638</v>
      </c>
      <c r="BR138" s="1" t="s">
        <v>1221</v>
      </c>
      <c r="BS138" s="1" t="s">
        <v>730</v>
      </c>
      <c r="BT138" s="1" t="s">
        <v>675</v>
      </c>
      <c r="BU138" s="1" t="s">
        <v>647</v>
      </c>
      <c r="BV138" s="1" t="s">
        <v>1056</v>
      </c>
      <c r="BW138" s="1" t="s">
        <v>659</v>
      </c>
      <c r="BX138" s="1" t="s">
        <v>1988</v>
      </c>
      <c r="BY138" s="1" t="s">
        <v>1989</v>
      </c>
      <c r="BZ138" s="1" t="s">
        <v>819</v>
      </c>
      <c r="CA138" s="1" t="s">
        <v>662</v>
      </c>
      <c r="CB138" s="1" t="s">
        <v>161</v>
      </c>
      <c r="CC138" s="1" t="s">
        <v>10</v>
      </c>
      <c r="CD138" s="1" t="s">
        <v>660</v>
      </c>
      <c r="CE138" s="1" t="s">
        <v>1990</v>
      </c>
      <c r="CF138" s="1" t="s">
        <v>1435</v>
      </c>
      <c r="CG138" s="1" t="s">
        <v>1133</v>
      </c>
      <c r="CH138" s="1" t="s">
        <v>674</v>
      </c>
      <c r="CI138" s="1" t="s">
        <v>659</v>
      </c>
      <c r="CJ138" s="1" t="s">
        <v>907</v>
      </c>
      <c r="CK138" s="1" t="s">
        <v>687</v>
      </c>
      <c r="CL138" s="1" t="s">
        <v>161</v>
      </c>
      <c r="CM138" s="1" t="s">
        <v>1215</v>
      </c>
      <c r="CN138" s="1" t="s">
        <v>1984</v>
      </c>
      <c r="CO138" s="1" t="s">
        <v>1837</v>
      </c>
      <c r="CP138" s="1" t="s">
        <v>1056</v>
      </c>
      <c r="CQ138" s="1" t="s">
        <v>1985</v>
      </c>
      <c r="CR138" s="1" t="s">
        <v>1300</v>
      </c>
      <c r="CS138" s="1" t="s">
        <v>643</v>
      </c>
      <c r="CT138" s="1" t="s">
        <v>1133</v>
      </c>
      <c r="CU138" s="1" t="s">
        <v>1883</v>
      </c>
      <c r="CV138" s="1" t="s">
        <v>1991</v>
      </c>
      <c r="CW138" s="1" t="s">
        <v>1032</v>
      </c>
      <c r="CX138" s="1" t="s">
        <v>719</v>
      </c>
      <c r="CY138" s="1" t="s">
        <v>863</v>
      </c>
      <c r="CZ138" s="1" t="s">
        <v>674</v>
      </c>
      <c r="DA138" s="1" t="s">
        <v>702</v>
      </c>
      <c r="DB138" s="1" t="s">
        <v>674</v>
      </c>
      <c r="DC138" s="1" t="s">
        <v>1898</v>
      </c>
      <c r="DD138" s="1" t="s">
        <v>934</v>
      </c>
      <c r="DE138" s="1" t="s">
        <v>760</v>
      </c>
      <c r="DF138" s="1" t="s">
        <v>1065</v>
      </c>
      <c r="DG138" s="1" t="s">
        <v>1799</v>
      </c>
      <c r="DH138" s="1" t="s">
        <v>622</v>
      </c>
      <c r="DI138" s="1" t="s">
        <v>1331</v>
      </c>
      <c r="DJ138" s="1" t="s">
        <v>614</v>
      </c>
      <c r="DK138" s="1" t="s">
        <v>633</v>
      </c>
      <c r="DL138" s="1" t="s">
        <v>1178</v>
      </c>
      <c r="DM138" s="1" t="s">
        <v>679</v>
      </c>
      <c r="DN138" s="1" t="s">
        <v>798</v>
      </c>
      <c r="DO138" s="1" t="s">
        <v>1544</v>
      </c>
      <c r="DP138" s="1" t="s">
        <v>69</v>
      </c>
      <c r="DQ138" s="1" t="s">
        <v>1087</v>
      </c>
    </row>
    <row r="139" spans="1:121" x14ac:dyDescent="0.25">
      <c r="A139" s="1" t="s">
        <v>208</v>
      </c>
      <c r="B139" s="1">
        <v>43457</v>
      </c>
      <c r="C139" s="1">
        <v>27</v>
      </c>
      <c r="D139" s="1">
        <v>19</v>
      </c>
      <c r="E139" s="1">
        <v>65</v>
      </c>
      <c r="F139" s="1">
        <v>310</v>
      </c>
      <c r="G139" s="1">
        <v>3</v>
      </c>
      <c r="H139" s="1">
        <v>274</v>
      </c>
      <c r="I139" s="1">
        <v>6</v>
      </c>
      <c r="J139" s="1">
        <v>155</v>
      </c>
      <c r="K139" s="1">
        <v>8</v>
      </c>
      <c r="L139" s="1">
        <v>4334</v>
      </c>
      <c r="M139" s="1">
        <v>61</v>
      </c>
      <c r="N139" s="1">
        <v>69</v>
      </c>
      <c r="O139" s="1">
        <v>7</v>
      </c>
      <c r="P139" s="1">
        <v>69</v>
      </c>
      <c r="Q139" s="1">
        <v>62</v>
      </c>
      <c r="R139" s="1">
        <v>59</v>
      </c>
      <c r="S139" s="1">
        <v>22</v>
      </c>
      <c r="T139" s="1">
        <v>46</v>
      </c>
      <c r="U139" s="1">
        <v>8</v>
      </c>
      <c r="V139" s="1">
        <v>164</v>
      </c>
      <c r="W139" s="1">
        <v>31</v>
      </c>
      <c r="X139" s="1">
        <v>52</v>
      </c>
      <c r="Y139" s="1">
        <v>1381</v>
      </c>
      <c r="Z139" s="1">
        <v>33</v>
      </c>
      <c r="AA139" s="1">
        <v>750</v>
      </c>
      <c r="AB139" s="1">
        <v>34</v>
      </c>
      <c r="AC139" s="1">
        <v>37</v>
      </c>
      <c r="AD139" s="1" t="s">
        <v>161</v>
      </c>
      <c r="AE139" s="1">
        <v>471</v>
      </c>
      <c r="AF139" s="1" t="s">
        <v>977</v>
      </c>
      <c r="AG139" s="1" t="s">
        <v>949</v>
      </c>
      <c r="AH139" s="1" t="s">
        <v>652</v>
      </c>
      <c r="AI139" s="1" t="s">
        <v>1761</v>
      </c>
      <c r="AJ139" s="1" t="s">
        <v>1084</v>
      </c>
      <c r="AK139" s="1" t="s">
        <v>977</v>
      </c>
      <c r="AL139" s="1" t="s">
        <v>899</v>
      </c>
      <c r="AM139" s="1" t="s">
        <v>1102</v>
      </c>
      <c r="AN139" s="1" t="s">
        <v>1776</v>
      </c>
      <c r="AO139" s="1" t="s">
        <v>1786</v>
      </c>
      <c r="AP139" s="1" t="s">
        <v>623</v>
      </c>
      <c r="AQ139" s="1" t="s">
        <v>708</v>
      </c>
      <c r="AR139" s="1" t="s">
        <v>991</v>
      </c>
      <c r="AS139" s="1" t="s">
        <v>1084</v>
      </c>
      <c r="AT139" s="1" t="s">
        <v>637</v>
      </c>
      <c r="AU139" s="1" t="s">
        <v>1056</v>
      </c>
      <c r="AV139" s="1" t="s">
        <v>1236</v>
      </c>
      <c r="AW139" s="1" t="s">
        <v>1374</v>
      </c>
      <c r="AX139" s="1" t="s">
        <v>1877</v>
      </c>
      <c r="AY139" s="1" t="s">
        <v>830</v>
      </c>
      <c r="AZ139" s="1" t="s">
        <v>1000</v>
      </c>
      <c r="BA139" s="1" t="s">
        <v>629</v>
      </c>
      <c r="BB139" s="1" t="s">
        <v>1264</v>
      </c>
      <c r="BC139" s="1" t="s">
        <v>969</v>
      </c>
      <c r="BD139" s="1" t="s">
        <v>778</v>
      </c>
      <c r="BE139" s="1" t="s">
        <v>1149</v>
      </c>
      <c r="BF139" s="1" t="s">
        <v>1031</v>
      </c>
      <c r="BG139" s="1" t="s">
        <v>1331</v>
      </c>
      <c r="BH139" s="1" t="s">
        <v>610</v>
      </c>
      <c r="BI139" s="1" t="s">
        <v>1018</v>
      </c>
      <c r="BJ139" s="1" t="s">
        <v>1084</v>
      </c>
      <c r="BK139" s="1" t="s">
        <v>629</v>
      </c>
      <c r="BL139" s="1" t="s">
        <v>726</v>
      </c>
      <c r="BM139" s="1" t="s">
        <v>10</v>
      </c>
      <c r="BN139" s="1" t="s">
        <v>1265</v>
      </c>
      <c r="BO139" s="1" t="s">
        <v>809</v>
      </c>
      <c r="BP139" s="1" t="s">
        <v>1695</v>
      </c>
      <c r="BQ139" s="1" t="s">
        <v>638</v>
      </c>
      <c r="BR139" s="1" t="s">
        <v>1221</v>
      </c>
      <c r="BS139" s="1" t="s">
        <v>727</v>
      </c>
      <c r="BT139" s="1" t="s">
        <v>675</v>
      </c>
      <c r="BU139" s="1" t="s">
        <v>647</v>
      </c>
      <c r="BV139" s="1" t="s">
        <v>889</v>
      </c>
      <c r="BW139" s="1" t="s">
        <v>978</v>
      </c>
      <c r="BX139" s="1" t="s">
        <v>1981</v>
      </c>
      <c r="BY139" s="1" t="s">
        <v>1992</v>
      </c>
      <c r="BZ139" s="1" t="s">
        <v>639</v>
      </c>
      <c r="CA139" s="1" t="s">
        <v>662</v>
      </c>
      <c r="CB139" s="1" t="s">
        <v>161</v>
      </c>
      <c r="CC139" s="1" t="s">
        <v>10</v>
      </c>
      <c r="CD139" s="1" t="s">
        <v>635</v>
      </c>
      <c r="CE139" s="1" t="s">
        <v>1993</v>
      </c>
      <c r="CF139" s="1" t="s">
        <v>1507</v>
      </c>
      <c r="CG139" s="1" t="s">
        <v>1133</v>
      </c>
      <c r="CH139" s="1" t="s">
        <v>892</v>
      </c>
      <c r="CI139" s="1" t="s">
        <v>710</v>
      </c>
      <c r="CJ139" s="1" t="s">
        <v>873</v>
      </c>
      <c r="CK139" s="1" t="s">
        <v>1056</v>
      </c>
      <c r="CL139" s="1" t="s">
        <v>161</v>
      </c>
      <c r="CM139" s="1" t="s">
        <v>1215</v>
      </c>
      <c r="CN139" s="1" t="s">
        <v>1458</v>
      </c>
      <c r="CO139" s="1" t="s">
        <v>1859</v>
      </c>
      <c r="CP139" s="1" t="s">
        <v>1056</v>
      </c>
      <c r="CQ139" s="1" t="s">
        <v>1949</v>
      </c>
      <c r="CR139" s="1" t="s">
        <v>680</v>
      </c>
      <c r="CS139" s="1" t="s">
        <v>643</v>
      </c>
      <c r="CT139" s="1" t="s">
        <v>643</v>
      </c>
      <c r="CU139" s="1" t="s">
        <v>1994</v>
      </c>
      <c r="CV139" s="1" t="s">
        <v>1919</v>
      </c>
      <c r="CW139" s="1" t="s">
        <v>950</v>
      </c>
      <c r="CX139" s="1" t="s">
        <v>1019</v>
      </c>
      <c r="CY139" s="1" t="s">
        <v>863</v>
      </c>
      <c r="CZ139" s="1" t="s">
        <v>674</v>
      </c>
      <c r="DA139" s="1" t="s">
        <v>702</v>
      </c>
      <c r="DB139" s="1" t="s">
        <v>674</v>
      </c>
      <c r="DC139" s="1" t="s">
        <v>1358</v>
      </c>
      <c r="DD139" s="1" t="s">
        <v>740</v>
      </c>
      <c r="DE139" s="1" t="s">
        <v>732</v>
      </c>
      <c r="DF139" s="1" t="s">
        <v>1178</v>
      </c>
      <c r="DG139" s="1" t="s">
        <v>1829</v>
      </c>
      <c r="DH139" s="1" t="s">
        <v>622</v>
      </c>
      <c r="DI139" s="1" t="s">
        <v>1331</v>
      </c>
      <c r="DJ139" s="1" t="s">
        <v>810</v>
      </c>
      <c r="DK139" s="1" t="s">
        <v>685</v>
      </c>
      <c r="DL139" s="1" t="s">
        <v>1178</v>
      </c>
      <c r="DM139" s="1" t="s">
        <v>1061</v>
      </c>
      <c r="DN139" s="1" t="s">
        <v>798</v>
      </c>
      <c r="DO139" s="1" t="s">
        <v>1783</v>
      </c>
      <c r="DP139" s="1" t="s">
        <v>69</v>
      </c>
      <c r="DQ139" s="1" t="s">
        <v>1087</v>
      </c>
    </row>
    <row r="140" spans="1:121" x14ac:dyDescent="0.25">
      <c r="A140" s="1" t="s">
        <v>209</v>
      </c>
      <c r="B140" s="1">
        <v>43582</v>
      </c>
      <c r="C140" s="1">
        <v>26</v>
      </c>
      <c r="D140" s="1">
        <v>19</v>
      </c>
      <c r="E140" s="1">
        <v>65</v>
      </c>
      <c r="F140" s="1">
        <v>309</v>
      </c>
      <c r="G140" s="1">
        <v>3</v>
      </c>
      <c r="H140" s="1">
        <v>274</v>
      </c>
      <c r="I140" s="1">
        <v>6</v>
      </c>
      <c r="J140" s="1">
        <v>156</v>
      </c>
      <c r="K140" s="1">
        <v>8</v>
      </c>
      <c r="L140" s="1">
        <v>4315</v>
      </c>
      <c r="M140" s="1">
        <v>63</v>
      </c>
      <c r="N140" s="1">
        <v>69</v>
      </c>
      <c r="O140" s="1">
        <v>7</v>
      </c>
      <c r="P140" s="1">
        <v>69</v>
      </c>
      <c r="Q140" s="1">
        <v>62</v>
      </c>
      <c r="R140" s="1">
        <v>59</v>
      </c>
      <c r="S140" s="1">
        <v>21</v>
      </c>
      <c r="T140" s="1">
        <v>46</v>
      </c>
      <c r="U140" s="1">
        <v>8</v>
      </c>
      <c r="V140" s="1">
        <v>163</v>
      </c>
      <c r="W140" s="1">
        <v>31</v>
      </c>
      <c r="X140" s="1">
        <v>53</v>
      </c>
      <c r="Y140" s="1">
        <v>1392</v>
      </c>
      <c r="Z140" s="1">
        <v>33</v>
      </c>
      <c r="AA140" s="1">
        <v>755</v>
      </c>
      <c r="AB140" s="1">
        <v>34</v>
      </c>
      <c r="AC140" s="1">
        <v>39</v>
      </c>
      <c r="AD140" s="1" t="s">
        <v>161</v>
      </c>
      <c r="AE140" s="1">
        <v>471</v>
      </c>
      <c r="AF140" s="1" t="s">
        <v>1194</v>
      </c>
      <c r="AG140" s="1" t="s">
        <v>799</v>
      </c>
      <c r="AH140" s="1" t="s">
        <v>652</v>
      </c>
      <c r="AI140" s="1" t="s">
        <v>617</v>
      </c>
      <c r="AJ140" s="1" t="s">
        <v>1236</v>
      </c>
      <c r="AK140" s="1" t="s">
        <v>977</v>
      </c>
      <c r="AL140" s="1" t="s">
        <v>899</v>
      </c>
      <c r="AM140" s="1" t="s">
        <v>1190</v>
      </c>
      <c r="AN140" s="1" t="s">
        <v>1776</v>
      </c>
      <c r="AO140" s="1" t="s">
        <v>762</v>
      </c>
      <c r="AP140" s="1" t="s">
        <v>623</v>
      </c>
      <c r="AQ140" s="1" t="s">
        <v>645</v>
      </c>
      <c r="AR140" s="1" t="s">
        <v>662</v>
      </c>
      <c r="AS140" s="1" t="s">
        <v>1084</v>
      </c>
      <c r="AT140" s="1" t="s">
        <v>637</v>
      </c>
      <c r="AU140" s="1" t="s">
        <v>1056</v>
      </c>
      <c r="AV140" s="1" t="s">
        <v>1331</v>
      </c>
      <c r="AW140" s="1" t="s">
        <v>909</v>
      </c>
      <c r="AX140" s="1" t="s">
        <v>1883</v>
      </c>
      <c r="AY140" s="1" t="s">
        <v>830</v>
      </c>
      <c r="AZ140" s="1" t="s">
        <v>1231</v>
      </c>
      <c r="BA140" s="1" t="s">
        <v>629</v>
      </c>
      <c r="BB140" s="1" t="s">
        <v>1359</v>
      </c>
      <c r="BC140" s="1" t="s">
        <v>631</v>
      </c>
      <c r="BD140" s="1" t="s">
        <v>778</v>
      </c>
      <c r="BE140" s="1" t="s">
        <v>1265</v>
      </c>
      <c r="BF140" s="1" t="s">
        <v>1031</v>
      </c>
      <c r="BG140" s="1" t="s">
        <v>1331</v>
      </c>
      <c r="BH140" s="1" t="s">
        <v>610</v>
      </c>
      <c r="BI140" s="1" t="s">
        <v>629</v>
      </c>
      <c r="BJ140" s="1" t="s">
        <v>646</v>
      </c>
      <c r="BK140" s="1" t="s">
        <v>629</v>
      </c>
      <c r="BL140" s="1" t="s">
        <v>1025</v>
      </c>
      <c r="BM140" s="1" t="s">
        <v>10</v>
      </c>
      <c r="BN140" s="1" t="s">
        <v>1149</v>
      </c>
      <c r="BO140" s="1" t="s">
        <v>785</v>
      </c>
      <c r="BP140" s="1" t="s">
        <v>772</v>
      </c>
      <c r="BQ140" s="1" t="s">
        <v>638</v>
      </c>
      <c r="BR140" s="1" t="s">
        <v>1221</v>
      </c>
      <c r="BS140" s="1" t="s">
        <v>730</v>
      </c>
      <c r="BT140" s="1" t="s">
        <v>675</v>
      </c>
      <c r="BU140" s="1" t="s">
        <v>887</v>
      </c>
      <c r="BV140" s="1" t="s">
        <v>889</v>
      </c>
      <c r="BW140" s="1" t="s">
        <v>710</v>
      </c>
      <c r="BX140" s="1" t="s">
        <v>1995</v>
      </c>
      <c r="BY140" s="1" t="s">
        <v>1996</v>
      </c>
      <c r="BZ140" s="1" t="s">
        <v>949</v>
      </c>
      <c r="CA140" s="1" t="s">
        <v>662</v>
      </c>
      <c r="CB140" s="1" t="s">
        <v>161</v>
      </c>
      <c r="CC140" s="1" t="s">
        <v>10</v>
      </c>
      <c r="CD140" s="1" t="s">
        <v>1221</v>
      </c>
      <c r="CE140" s="1" t="s">
        <v>1997</v>
      </c>
      <c r="CF140" s="1" t="s">
        <v>1998</v>
      </c>
      <c r="CG140" s="1" t="s">
        <v>630</v>
      </c>
      <c r="CH140" s="1" t="s">
        <v>892</v>
      </c>
      <c r="CI140" s="1" t="s">
        <v>659</v>
      </c>
      <c r="CJ140" s="1" t="s">
        <v>822</v>
      </c>
      <c r="CK140" s="1" t="s">
        <v>680</v>
      </c>
      <c r="CL140" s="1" t="s">
        <v>9</v>
      </c>
      <c r="CM140" s="1" t="s">
        <v>1215</v>
      </c>
      <c r="CN140" s="1" t="s">
        <v>1498</v>
      </c>
      <c r="CO140" s="1" t="s">
        <v>1788</v>
      </c>
      <c r="CP140" s="1" t="s">
        <v>1056</v>
      </c>
      <c r="CQ140" s="1" t="s">
        <v>1999</v>
      </c>
      <c r="CR140" s="1" t="s">
        <v>680</v>
      </c>
      <c r="CS140" s="1" t="s">
        <v>643</v>
      </c>
      <c r="CT140" s="1" t="s">
        <v>1133</v>
      </c>
      <c r="CU140" s="1" t="s">
        <v>1926</v>
      </c>
      <c r="CV140" s="1" t="s">
        <v>1903</v>
      </c>
      <c r="CW140" s="1" t="s">
        <v>950</v>
      </c>
      <c r="CX140" s="1" t="s">
        <v>661</v>
      </c>
      <c r="CY140" s="1" t="s">
        <v>1399</v>
      </c>
      <c r="CZ140" s="1" t="s">
        <v>674</v>
      </c>
      <c r="DA140" s="1" t="s">
        <v>702</v>
      </c>
      <c r="DB140" s="1" t="s">
        <v>674</v>
      </c>
      <c r="DC140" s="1" t="s">
        <v>1888</v>
      </c>
      <c r="DD140" s="1" t="s">
        <v>810</v>
      </c>
      <c r="DE140" s="1" t="s">
        <v>1209</v>
      </c>
      <c r="DF140" s="1" t="s">
        <v>1298</v>
      </c>
      <c r="DG140" s="1" t="s">
        <v>1835</v>
      </c>
      <c r="DH140" s="1" t="s">
        <v>622</v>
      </c>
      <c r="DI140" s="1" t="s">
        <v>1331</v>
      </c>
      <c r="DJ140" s="1" t="s">
        <v>810</v>
      </c>
      <c r="DK140" s="1" t="s">
        <v>729</v>
      </c>
      <c r="DL140" s="1" t="s">
        <v>1083</v>
      </c>
      <c r="DM140" s="1" t="s">
        <v>1379</v>
      </c>
      <c r="DN140" s="1" t="s">
        <v>798</v>
      </c>
      <c r="DO140" s="1" t="s">
        <v>1593</v>
      </c>
      <c r="DP140" s="1" t="s">
        <v>10</v>
      </c>
      <c r="DQ140" s="1" t="s">
        <v>1087</v>
      </c>
    </row>
    <row r="141" spans="1:121" x14ac:dyDescent="0.25">
      <c r="A141" s="1" t="s">
        <v>210</v>
      </c>
      <c r="B141" s="1">
        <v>43588</v>
      </c>
      <c r="C141" s="1">
        <v>26</v>
      </c>
      <c r="D141" s="1">
        <v>19</v>
      </c>
      <c r="E141" s="1">
        <v>65</v>
      </c>
      <c r="F141" s="1">
        <v>315</v>
      </c>
      <c r="G141" s="1">
        <v>3</v>
      </c>
      <c r="H141" s="1">
        <v>274</v>
      </c>
      <c r="I141" s="1">
        <v>6</v>
      </c>
      <c r="J141" s="1">
        <v>156</v>
      </c>
      <c r="K141" s="1">
        <v>8</v>
      </c>
      <c r="L141" s="1">
        <v>4320</v>
      </c>
      <c r="M141" s="1">
        <v>63</v>
      </c>
      <c r="N141" s="1">
        <v>69</v>
      </c>
      <c r="O141" s="1">
        <v>7</v>
      </c>
      <c r="P141" s="1">
        <v>69</v>
      </c>
      <c r="Q141" s="1">
        <v>62</v>
      </c>
      <c r="R141" s="1">
        <v>59</v>
      </c>
      <c r="S141" s="1">
        <v>21</v>
      </c>
      <c r="T141" s="1">
        <v>46</v>
      </c>
      <c r="U141" s="1">
        <v>8</v>
      </c>
      <c r="V141" s="1">
        <v>165</v>
      </c>
      <c r="W141" s="1">
        <v>30</v>
      </c>
      <c r="X141" s="1">
        <v>53</v>
      </c>
      <c r="Y141" s="1">
        <v>1392</v>
      </c>
      <c r="Z141" s="1">
        <v>33</v>
      </c>
      <c r="AA141" s="1">
        <v>759</v>
      </c>
      <c r="AB141" s="1">
        <v>33</v>
      </c>
      <c r="AC141" s="1">
        <v>39</v>
      </c>
      <c r="AD141" s="1" t="s">
        <v>161</v>
      </c>
      <c r="AE141" s="1">
        <v>469</v>
      </c>
      <c r="AF141" s="1" t="s">
        <v>1170</v>
      </c>
      <c r="AG141" s="1" t="s">
        <v>955</v>
      </c>
      <c r="AH141" s="1" t="s">
        <v>1040</v>
      </c>
      <c r="AI141" s="1" t="s">
        <v>1755</v>
      </c>
      <c r="AJ141" s="1" t="s">
        <v>993</v>
      </c>
      <c r="AK141" s="1" t="s">
        <v>1181</v>
      </c>
      <c r="AL141" s="1" t="s">
        <v>934</v>
      </c>
      <c r="AM141" s="1" t="s">
        <v>1102</v>
      </c>
      <c r="AN141" s="1" t="s">
        <v>1770</v>
      </c>
      <c r="AO141" s="1" t="s">
        <v>952</v>
      </c>
      <c r="AP141" s="1" t="s">
        <v>623</v>
      </c>
      <c r="AQ141" s="1" t="s">
        <v>998</v>
      </c>
      <c r="AR141" s="1" t="s">
        <v>986</v>
      </c>
      <c r="AS141" s="1" t="s">
        <v>1084</v>
      </c>
      <c r="AT141" s="1" t="s">
        <v>1087</v>
      </c>
      <c r="AU141" s="1" t="s">
        <v>1056</v>
      </c>
      <c r="AV141" s="1" t="s">
        <v>1331</v>
      </c>
      <c r="AW141" s="1" t="s">
        <v>992</v>
      </c>
      <c r="AX141" s="1" t="s">
        <v>2000</v>
      </c>
      <c r="AY141" s="1" t="s">
        <v>830</v>
      </c>
      <c r="AZ141" s="1" t="s">
        <v>1231</v>
      </c>
      <c r="BA141" s="1" t="s">
        <v>629</v>
      </c>
      <c r="BB141" s="1" t="s">
        <v>1359</v>
      </c>
      <c r="BC141" s="1" t="s">
        <v>631</v>
      </c>
      <c r="BD141" s="1" t="s">
        <v>863</v>
      </c>
      <c r="BE141" s="1" t="s">
        <v>1265</v>
      </c>
      <c r="BF141" s="1" t="s">
        <v>1912</v>
      </c>
      <c r="BG141" s="1" t="s">
        <v>1331</v>
      </c>
      <c r="BH141" s="1" t="s">
        <v>1209</v>
      </c>
      <c r="BI141" s="1" t="s">
        <v>629</v>
      </c>
      <c r="BJ141" s="1" t="s">
        <v>646</v>
      </c>
      <c r="BK141" s="1" t="s">
        <v>629</v>
      </c>
      <c r="BL141" s="1" t="s">
        <v>1040</v>
      </c>
      <c r="BM141" s="1" t="s">
        <v>10</v>
      </c>
      <c r="BN141" s="1" t="s">
        <v>1265</v>
      </c>
      <c r="BO141" s="1" t="s">
        <v>785</v>
      </c>
      <c r="BP141" s="1" t="s">
        <v>1109</v>
      </c>
      <c r="BQ141" s="1" t="s">
        <v>638</v>
      </c>
      <c r="BR141" s="1" t="s">
        <v>1221</v>
      </c>
      <c r="BS141" s="1" t="s">
        <v>818</v>
      </c>
      <c r="BT141" s="1" t="s">
        <v>811</v>
      </c>
      <c r="BU141" s="1" t="s">
        <v>887</v>
      </c>
      <c r="BV141" s="1" t="s">
        <v>1056</v>
      </c>
      <c r="BW141" s="1" t="s">
        <v>649</v>
      </c>
      <c r="BX141" s="1" t="s">
        <v>1362</v>
      </c>
      <c r="BY141" s="1" t="s">
        <v>2001</v>
      </c>
      <c r="BZ141" s="1" t="s">
        <v>949</v>
      </c>
      <c r="CA141" s="1" t="s">
        <v>662</v>
      </c>
      <c r="CB141" s="1" t="s">
        <v>161</v>
      </c>
      <c r="CC141" s="1" t="s">
        <v>10</v>
      </c>
      <c r="CD141" s="1" t="s">
        <v>1221</v>
      </c>
      <c r="CE141" s="1" t="s">
        <v>2002</v>
      </c>
      <c r="CF141" s="1" t="s">
        <v>1529</v>
      </c>
      <c r="CG141" s="1" t="s">
        <v>630</v>
      </c>
      <c r="CH141" s="1" t="s">
        <v>986</v>
      </c>
      <c r="CI141" s="1" t="s">
        <v>719</v>
      </c>
      <c r="CJ141" s="1" t="s">
        <v>1114</v>
      </c>
      <c r="CK141" s="1" t="s">
        <v>680</v>
      </c>
      <c r="CL141" s="1" t="s">
        <v>9</v>
      </c>
      <c r="CM141" s="1" t="s">
        <v>855</v>
      </c>
      <c r="CN141" s="1" t="s">
        <v>1408</v>
      </c>
      <c r="CO141" s="1" t="s">
        <v>2003</v>
      </c>
      <c r="CP141" s="1" t="s">
        <v>1056</v>
      </c>
      <c r="CQ141" s="1" t="s">
        <v>2004</v>
      </c>
      <c r="CR141" s="1" t="s">
        <v>774</v>
      </c>
      <c r="CS141" s="1" t="s">
        <v>643</v>
      </c>
      <c r="CT141" s="1" t="s">
        <v>1133</v>
      </c>
      <c r="CU141" s="1" t="s">
        <v>1883</v>
      </c>
      <c r="CV141" s="1" t="s">
        <v>1976</v>
      </c>
      <c r="CW141" s="1" t="s">
        <v>877</v>
      </c>
      <c r="CX141" s="1" t="s">
        <v>661</v>
      </c>
      <c r="CY141" s="1" t="s">
        <v>1399</v>
      </c>
      <c r="CZ141" s="1" t="s">
        <v>674</v>
      </c>
      <c r="DA141" s="1" t="s">
        <v>702</v>
      </c>
      <c r="DB141" s="1" t="s">
        <v>674</v>
      </c>
      <c r="DC141" s="1" t="s">
        <v>1375</v>
      </c>
      <c r="DD141" s="1" t="s">
        <v>810</v>
      </c>
      <c r="DE141" s="1" t="s">
        <v>1107</v>
      </c>
      <c r="DF141" s="1" t="s">
        <v>1191</v>
      </c>
      <c r="DG141" s="1" t="s">
        <v>2005</v>
      </c>
      <c r="DH141" s="1" t="s">
        <v>622</v>
      </c>
      <c r="DI141" s="1" t="s">
        <v>1400</v>
      </c>
      <c r="DJ141" s="1" t="s">
        <v>810</v>
      </c>
      <c r="DK141" s="1" t="s">
        <v>685</v>
      </c>
      <c r="DL141" s="1" t="s">
        <v>1027</v>
      </c>
      <c r="DM141" s="1" t="s">
        <v>1296</v>
      </c>
      <c r="DN141" s="1" t="s">
        <v>1031</v>
      </c>
      <c r="DO141" s="1" t="s">
        <v>1622</v>
      </c>
      <c r="DP141" s="1" t="s">
        <v>10</v>
      </c>
      <c r="DQ141" s="1" t="s">
        <v>1087</v>
      </c>
    </row>
    <row r="142" spans="1:121" x14ac:dyDescent="0.25">
      <c r="A142" s="1" t="s">
        <v>211</v>
      </c>
      <c r="B142" s="1">
        <v>43461</v>
      </c>
      <c r="C142" s="1">
        <v>26</v>
      </c>
      <c r="D142" s="1">
        <v>19</v>
      </c>
      <c r="E142" s="1">
        <v>65</v>
      </c>
      <c r="F142" s="1">
        <v>311</v>
      </c>
      <c r="G142" s="1">
        <v>3</v>
      </c>
      <c r="H142" s="1">
        <v>271</v>
      </c>
      <c r="I142" s="1">
        <v>6</v>
      </c>
      <c r="J142" s="1">
        <v>154</v>
      </c>
      <c r="K142" s="1">
        <v>8</v>
      </c>
      <c r="L142" s="1">
        <v>4301</v>
      </c>
      <c r="M142" s="1">
        <v>63</v>
      </c>
      <c r="N142" s="1">
        <v>69</v>
      </c>
      <c r="O142" s="1">
        <v>7</v>
      </c>
      <c r="P142" s="1">
        <v>69</v>
      </c>
      <c r="Q142" s="1">
        <v>58</v>
      </c>
      <c r="R142" s="1">
        <v>58</v>
      </c>
      <c r="S142" s="1">
        <v>21</v>
      </c>
      <c r="T142" s="1">
        <v>46</v>
      </c>
      <c r="U142" s="1">
        <v>8</v>
      </c>
      <c r="V142" s="1">
        <v>166</v>
      </c>
      <c r="W142" s="1">
        <v>31</v>
      </c>
      <c r="X142" s="1">
        <v>52</v>
      </c>
      <c r="Y142" s="1">
        <v>1383</v>
      </c>
      <c r="Z142" s="1">
        <v>33</v>
      </c>
      <c r="AA142" s="1">
        <v>763</v>
      </c>
      <c r="AB142" s="1">
        <v>33</v>
      </c>
      <c r="AC142" s="1">
        <v>39</v>
      </c>
      <c r="AD142" s="1" t="s">
        <v>161</v>
      </c>
      <c r="AE142" s="1">
        <v>469</v>
      </c>
      <c r="AF142" s="1" t="s">
        <v>977</v>
      </c>
      <c r="AG142" s="1" t="s">
        <v>1024</v>
      </c>
      <c r="AH142" s="1" t="s">
        <v>1050</v>
      </c>
      <c r="AI142" s="1" t="s">
        <v>824</v>
      </c>
      <c r="AJ142" s="1" t="s">
        <v>646</v>
      </c>
      <c r="AK142" s="1" t="s">
        <v>1034</v>
      </c>
      <c r="AL142" s="1" t="s">
        <v>740</v>
      </c>
      <c r="AM142" s="1" t="s">
        <v>1190</v>
      </c>
      <c r="AN142" s="1" t="s">
        <v>1510</v>
      </c>
      <c r="AO142" s="1" t="s">
        <v>972</v>
      </c>
      <c r="AP142" s="1" t="s">
        <v>1300</v>
      </c>
      <c r="AQ142" s="1" t="s">
        <v>736</v>
      </c>
      <c r="AR142" s="1" t="s">
        <v>674</v>
      </c>
      <c r="AS142" s="1" t="s">
        <v>1084</v>
      </c>
      <c r="AT142" s="1" t="s">
        <v>879</v>
      </c>
      <c r="AU142" s="1" t="s">
        <v>889</v>
      </c>
      <c r="AV142" s="1" t="s">
        <v>1400</v>
      </c>
      <c r="AW142" s="1" t="s">
        <v>1007</v>
      </c>
      <c r="AX142" s="1" t="s">
        <v>1897</v>
      </c>
      <c r="AY142" s="1" t="s">
        <v>765</v>
      </c>
      <c r="AZ142" s="1" t="s">
        <v>1487</v>
      </c>
      <c r="BA142" s="1" t="s">
        <v>629</v>
      </c>
      <c r="BB142" s="1" t="s">
        <v>1359</v>
      </c>
      <c r="BC142" s="1" t="s">
        <v>950</v>
      </c>
      <c r="BD142" s="1" t="s">
        <v>943</v>
      </c>
      <c r="BE142" s="1" t="s">
        <v>1265</v>
      </c>
      <c r="BF142" s="1" t="s">
        <v>634</v>
      </c>
      <c r="BG142" s="1" t="s">
        <v>1331</v>
      </c>
      <c r="BH142" s="1" t="s">
        <v>1122</v>
      </c>
      <c r="BI142" s="1" t="s">
        <v>766</v>
      </c>
      <c r="BJ142" s="1" t="s">
        <v>646</v>
      </c>
      <c r="BK142" s="1" t="s">
        <v>739</v>
      </c>
      <c r="BL142" s="1" t="s">
        <v>726</v>
      </c>
      <c r="BM142" s="1" t="s">
        <v>10</v>
      </c>
      <c r="BN142" s="1" t="s">
        <v>1149</v>
      </c>
      <c r="BO142" s="1" t="s">
        <v>672</v>
      </c>
      <c r="BP142" s="1" t="s">
        <v>917</v>
      </c>
      <c r="BQ142" s="1" t="s">
        <v>638</v>
      </c>
      <c r="BR142" s="1" t="s">
        <v>1221</v>
      </c>
      <c r="BS142" s="1" t="s">
        <v>1176</v>
      </c>
      <c r="BT142" s="1" t="s">
        <v>702</v>
      </c>
      <c r="BU142" s="1" t="s">
        <v>887</v>
      </c>
      <c r="BV142" s="1" t="s">
        <v>1056</v>
      </c>
      <c r="BW142" s="1" t="s">
        <v>710</v>
      </c>
      <c r="BX142" s="1" t="s">
        <v>2006</v>
      </c>
      <c r="BY142" s="1" t="s">
        <v>2007</v>
      </c>
      <c r="BZ142" s="1" t="s">
        <v>705</v>
      </c>
      <c r="CA142" s="1" t="s">
        <v>662</v>
      </c>
      <c r="CB142" s="1" t="s">
        <v>161</v>
      </c>
      <c r="CC142" s="1" t="s">
        <v>10</v>
      </c>
      <c r="CD142" s="1" t="s">
        <v>660</v>
      </c>
      <c r="CE142" s="1" t="s">
        <v>2008</v>
      </c>
      <c r="CF142" s="1" t="s">
        <v>1983</v>
      </c>
      <c r="CG142" s="1" t="s">
        <v>630</v>
      </c>
      <c r="CH142" s="1" t="s">
        <v>986</v>
      </c>
      <c r="CI142" s="1" t="s">
        <v>668</v>
      </c>
      <c r="CJ142" s="1" t="s">
        <v>1116</v>
      </c>
      <c r="CK142" s="1" t="s">
        <v>709</v>
      </c>
      <c r="CL142" s="1" t="s">
        <v>9</v>
      </c>
      <c r="CM142" s="1" t="s">
        <v>831</v>
      </c>
      <c r="CN142" s="1" t="s">
        <v>1127</v>
      </c>
      <c r="CO142" s="1" t="s">
        <v>1092</v>
      </c>
      <c r="CP142" s="1" t="s">
        <v>1056</v>
      </c>
      <c r="CQ142" s="1" t="s">
        <v>996</v>
      </c>
      <c r="CR142" s="1" t="s">
        <v>774</v>
      </c>
      <c r="CS142" s="1" t="s">
        <v>643</v>
      </c>
      <c r="CT142" s="1" t="s">
        <v>1133</v>
      </c>
      <c r="CU142" s="1" t="s">
        <v>1926</v>
      </c>
      <c r="CV142" s="1" t="s">
        <v>2009</v>
      </c>
      <c r="CW142" s="1" t="s">
        <v>848</v>
      </c>
      <c r="CX142" s="1" t="s">
        <v>649</v>
      </c>
      <c r="CY142" s="1" t="s">
        <v>982</v>
      </c>
      <c r="CZ142" s="1" t="s">
        <v>674</v>
      </c>
      <c r="DA142" s="1" t="s">
        <v>702</v>
      </c>
      <c r="DB142" s="1" t="s">
        <v>674</v>
      </c>
      <c r="DC142" s="1" t="s">
        <v>1898</v>
      </c>
      <c r="DD142" s="1" t="s">
        <v>934</v>
      </c>
      <c r="DE142" s="1" t="s">
        <v>1055</v>
      </c>
      <c r="DF142" s="1" t="s">
        <v>1065</v>
      </c>
      <c r="DG142" s="1" t="s">
        <v>1842</v>
      </c>
      <c r="DH142" s="1" t="s">
        <v>622</v>
      </c>
      <c r="DI142" s="1" t="s">
        <v>1400</v>
      </c>
      <c r="DJ142" s="1" t="s">
        <v>810</v>
      </c>
      <c r="DK142" s="1" t="s">
        <v>729</v>
      </c>
      <c r="DL142" s="1" t="s">
        <v>731</v>
      </c>
      <c r="DM142" s="1" t="s">
        <v>1272</v>
      </c>
      <c r="DN142" s="1" t="s">
        <v>1031</v>
      </c>
      <c r="DO142" s="1" t="s">
        <v>1601</v>
      </c>
      <c r="DP142" s="1" t="s">
        <v>10</v>
      </c>
      <c r="DQ142" s="1" t="s">
        <v>1087</v>
      </c>
    </row>
    <row r="143" spans="1:121" x14ac:dyDescent="0.25">
      <c r="A143" s="1" t="s">
        <v>212</v>
      </c>
      <c r="B143" s="1">
        <v>43448</v>
      </c>
      <c r="C143" s="1">
        <v>26</v>
      </c>
      <c r="D143" s="1">
        <v>20</v>
      </c>
      <c r="E143" s="1">
        <v>65</v>
      </c>
      <c r="F143" s="1">
        <v>311</v>
      </c>
      <c r="G143" s="1">
        <v>3</v>
      </c>
      <c r="H143" s="1">
        <v>270</v>
      </c>
      <c r="I143" s="1">
        <v>6</v>
      </c>
      <c r="J143" s="1">
        <v>152</v>
      </c>
      <c r="K143" s="1">
        <v>8</v>
      </c>
      <c r="L143" s="1">
        <v>4309</v>
      </c>
      <c r="M143" s="1">
        <v>63</v>
      </c>
      <c r="N143" s="1">
        <v>69</v>
      </c>
      <c r="O143" s="1">
        <v>7</v>
      </c>
      <c r="P143" s="1">
        <v>68</v>
      </c>
      <c r="Q143" s="1">
        <v>61</v>
      </c>
      <c r="R143" s="1">
        <v>58</v>
      </c>
      <c r="S143" s="1">
        <v>21</v>
      </c>
      <c r="T143" s="1">
        <v>46</v>
      </c>
      <c r="U143" s="1">
        <v>8</v>
      </c>
      <c r="V143" s="1">
        <v>166</v>
      </c>
      <c r="W143" s="1">
        <v>30</v>
      </c>
      <c r="X143" s="1">
        <v>51</v>
      </c>
      <c r="Y143" s="1">
        <v>1380</v>
      </c>
      <c r="Z143" s="1">
        <v>31</v>
      </c>
      <c r="AA143" s="1">
        <v>762</v>
      </c>
      <c r="AB143" s="1">
        <v>34</v>
      </c>
      <c r="AC143" s="1">
        <v>39</v>
      </c>
      <c r="AD143" s="1" t="s">
        <v>161</v>
      </c>
      <c r="AE143" s="1">
        <v>472</v>
      </c>
      <c r="AF143" s="1" t="s">
        <v>1243</v>
      </c>
      <c r="AG143" s="1" t="s">
        <v>854</v>
      </c>
      <c r="AH143" s="1" t="s">
        <v>1040</v>
      </c>
      <c r="AI143" s="1" t="s">
        <v>735</v>
      </c>
      <c r="AJ143" s="1" t="s">
        <v>646</v>
      </c>
      <c r="AK143" s="1" t="s">
        <v>1181</v>
      </c>
      <c r="AL143" s="1" t="s">
        <v>632</v>
      </c>
      <c r="AM143" s="1" t="s">
        <v>1064</v>
      </c>
      <c r="AN143" s="1" t="s">
        <v>1445</v>
      </c>
      <c r="AO143" s="1" t="s">
        <v>2010</v>
      </c>
      <c r="AP143" s="1" t="s">
        <v>1300</v>
      </c>
      <c r="AQ143" s="1" t="s">
        <v>619</v>
      </c>
      <c r="AR143" s="1" t="s">
        <v>674</v>
      </c>
      <c r="AS143" s="1" t="s">
        <v>1084</v>
      </c>
      <c r="AT143" s="1" t="s">
        <v>1087</v>
      </c>
      <c r="AU143" s="1" t="s">
        <v>889</v>
      </c>
      <c r="AV143" s="1" t="s">
        <v>1331</v>
      </c>
      <c r="AW143" s="1" t="s">
        <v>992</v>
      </c>
      <c r="AX143" s="1" t="s">
        <v>1977</v>
      </c>
      <c r="AY143" s="1" t="s">
        <v>765</v>
      </c>
      <c r="AZ143" s="1" t="s">
        <v>784</v>
      </c>
      <c r="BA143" s="1" t="s">
        <v>766</v>
      </c>
      <c r="BB143" s="1" t="s">
        <v>1359</v>
      </c>
      <c r="BC143" s="1" t="s">
        <v>876</v>
      </c>
      <c r="BD143" s="1" t="s">
        <v>714</v>
      </c>
      <c r="BE143" s="1" t="s">
        <v>954</v>
      </c>
      <c r="BF143" s="1" t="s">
        <v>634</v>
      </c>
      <c r="BG143" s="1" t="s">
        <v>1331</v>
      </c>
      <c r="BH143" s="1" t="s">
        <v>640</v>
      </c>
      <c r="BI143" s="1" t="s">
        <v>766</v>
      </c>
      <c r="BJ143" s="1" t="s">
        <v>1118</v>
      </c>
      <c r="BK143" s="1" t="s">
        <v>739</v>
      </c>
      <c r="BL143" s="1" t="s">
        <v>1172</v>
      </c>
      <c r="BM143" s="1" t="s">
        <v>10</v>
      </c>
      <c r="BN143" s="1" t="s">
        <v>1265</v>
      </c>
      <c r="BO143" s="1" t="s">
        <v>1436</v>
      </c>
      <c r="BP143" s="1" t="s">
        <v>1075</v>
      </c>
      <c r="BQ143" s="1" t="s">
        <v>638</v>
      </c>
      <c r="BR143" s="1" t="s">
        <v>654</v>
      </c>
      <c r="BS143" s="1" t="s">
        <v>1600</v>
      </c>
      <c r="BT143" s="1" t="s">
        <v>612</v>
      </c>
      <c r="BU143" s="1" t="s">
        <v>887</v>
      </c>
      <c r="BV143" s="1" t="s">
        <v>889</v>
      </c>
      <c r="BW143" s="1" t="s">
        <v>1019</v>
      </c>
      <c r="BX143" s="1" t="s">
        <v>1960</v>
      </c>
      <c r="BY143" s="1" t="s">
        <v>2011</v>
      </c>
      <c r="BZ143" s="1" t="s">
        <v>819</v>
      </c>
      <c r="CA143" s="1" t="s">
        <v>662</v>
      </c>
      <c r="CB143" s="1" t="s">
        <v>161</v>
      </c>
      <c r="CC143" s="1" t="s">
        <v>10</v>
      </c>
      <c r="CD143" s="1" t="s">
        <v>660</v>
      </c>
      <c r="CE143" s="1" t="s">
        <v>2012</v>
      </c>
      <c r="CF143" s="1" t="s">
        <v>2013</v>
      </c>
      <c r="CG143" s="1" t="s">
        <v>1402</v>
      </c>
      <c r="CH143" s="1" t="s">
        <v>674</v>
      </c>
      <c r="CI143" s="1" t="s">
        <v>719</v>
      </c>
      <c r="CJ143" s="1" t="s">
        <v>1116</v>
      </c>
      <c r="CK143" s="1" t="s">
        <v>709</v>
      </c>
      <c r="CL143" s="1" t="s">
        <v>9</v>
      </c>
      <c r="CM143" s="1" t="s">
        <v>706</v>
      </c>
      <c r="CN143" s="1" t="s">
        <v>1471</v>
      </c>
      <c r="CO143" s="1" t="s">
        <v>1036</v>
      </c>
      <c r="CP143" s="1" t="s">
        <v>1056</v>
      </c>
      <c r="CQ143" s="1" t="s">
        <v>1972</v>
      </c>
      <c r="CR143" s="1" t="s">
        <v>709</v>
      </c>
      <c r="CS143" s="1" t="s">
        <v>643</v>
      </c>
      <c r="CT143" s="1" t="s">
        <v>1133</v>
      </c>
      <c r="CU143" s="1" t="s">
        <v>1977</v>
      </c>
      <c r="CV143" s="1" t="s">
        <v>2014</v>
      </c>
      <c r="CW143" s="1" t="s">
        <v>1107</v>
      </c>
      <c r="CX143" s="1" t="s">
        <v>710</v>
      </c>
      <c r="CY143" s="1" t="s">
        <v>778</v>
      </c>
      <c r="CZ143" s="1" t="s">
        <v>674</v>
      </c>
      <c r="DA143" s="1" t="s">
        <v>702</v>
      </c>
      <c r="DB143" s="1" t="s">
        <v>674</v>
      </c>
      <c r="DC143" s="1" t="s">
        <v>1127</v>
      </c>
      <c r="DD143" s="1" t="s">
        <v>740</v>
      </c>
      <c r="DE143" s="1" t="s">
        <v>1172</v>
      </c>
      <c r="DF143" s="1" t="s">
        <v>1307</v>
      </c>
      <c r="DG143" s="1" t="s">
        <v>2005</v>
      </c>
      <c r="DH143" s="1" t="s">
        <v>657</v>
      </c>
      <c r="DI143" s="1" t="s">
        <v>1400</v>
      </c>
      <c r="DJ143" s="1" t="s">
        <v>869</v>
      </c>
      <c r="DK143" s="1" t="s">
        <v>729</v>
      </c>
      <c r="DL143" s="1" t="s">
        <v>731</v>
      </c>
      <c r="DM143" s="1" t="s">
        <v>1330</v>
      </c>
      <c r="DN143" s="1" t="s">
        <v>1031</v>
      </c>
      <c r="DO143" s="1" t="s">
        <v>1607</v>
      </c>
      <c r="DP143" s="1" t="s">
        <v>10</v>
      </c>
      <c r="DQ143" s="1" t="s">
        <v>1018</v>
      </c>
    </row>
    <row r="144" spans="1:121" x14ac:dyDescent="0.25">
      <c r="A144" s="1" t="s">
        <v>213</v>
      </c>
      <c r="B144" s="1">
        <v>43499</v>
      </c>
      <c r="C144" s="1">
        <v>26</v>
      </c>
      <c r="D144" s="1">
        <v>19</v>
      </c>
      <c r="E144" s="1">
        <v>65</v>
      </c>
      <c r="F144" s="1">
        <v>311</v>
      </c>
      <c r="G144" s="1">
        <v>3</v>
      </c>
      <c r="H144" s="1">
        <v>270</v>
      </c>
      <c r="I144" s="1">
        <v>6</v>
      </c>
      <c r="J144" s="1">
        <v>152</v>
      </c>
      <c r="K144" s="1">
        <v>8</v>
      </c>
      <c r="L144" s="1">
        <v>4330</v>
      </c>
      <c r="M144" s="1">
        <v>63</v>
      </c>
      <c r="N144" s="1">
        <v>65</v>
      </c>
      <c r="O144" s="1">
        <v>7</v>
      </c>
      <c r="P144" s="1">
        <v>68</v>
      </c>
      <c r="Q144" s="1">
        <v>61</v>
      </c>
      <c r="R144" s="1">
        <v>59</v>
      </c>
      <c r="S144" s="1">
        <v>21</v>
      </c>
      <c r="T144" s="1">
        <v>46</v>
      </c>
      <c r="U144" s="1">
        <v>8</v>
      </c>
      <c r="V144" s="1">
        <v>167</v>
      </c>
      <c r="W144" s="1">
        <v>30</v>
      </c>
      <c r="X144" s="1">
        <v>52</v>
      </c>
      <c r="Y144" s="1">
        <v>1379</v>
      </c>
      <c r="Z144" s="1">
        <v>31</v>
      </c>
      <c r="AA144" s="1">
        <v>762</v>
      </c>
      <c r="AB144" s="1">
        <v>34</v>
      </c>
      <c r="AC144" s="1">
        <v>39</v>
      </c>
      <c r="AD144" s="1" t="s">
        <v>161</v>
      </c>
      <c r="AE144" s="1">
        <v>475</v>
      </c>
      <c r="AF144" s="1" t="s">
        <v>977</v>
      </c>
      <c r="AG144" s="1" t="s">
        <v>799</v>
      </c>
      <c r="AH144" s="1" t="s">
        <v>1273</v>
      </c>
      <c r="AI144" s="1" t="s">
        <v>1148</v>
      </c>
      <c r="AJ144" s="1" t="s">
        <v>646</v>
      </c>
      <c r="AK144" s="1" t="s">
        <v>977</v>
      </c>
      <c r="AL144" s="1" t="s">
        <v>810</v>
      </c>
      <c r="AM144" s="1" t="s">
        <v>1064</v>
      </c>
      <c r="AN144" s="1" t="s">
        <v>1840</v>
      </c>
      <c r="AO144" s="1" t="s">
        <v>1786</v>
      </c>
      <c r="AP144" s="1" t="s">
        <v>1300</v>
      </c>
      <c r="AQ144" s="1" t="s">
        <v>695</v>
      </c>
      <c r="AR144" s="1" t="s">
        <v>662</v>
      </c>
      <c r="AS144" s="1" t="s">
        <v>1084</v>
      </c>
      <c r="AT144" s="1" t="s">
        <v>1087</v>
      </c>
      <c r="AU144" s="1" t="s">
        <v>889</v>
      </c>
      <c r="AV144" s="1" t="s">
        <v>1331</v>
      </c>
      <c r="AW144" s="1" t="s">
        <v>932</v>
      </c>
      <c r="AX144" s="1" t="s">
        <v>1926</v>
      </c>
      <c r="AY144" s="1" t="s">
        <v>767</v>
      </c>
      <c r="AZ144" s="1" t="s">
        <v>784</v>
      </c>
      <c r="BA144" s="1" t="s">
        <v>766</v>
      </c>
      <c r="BB144" s="1" t="s">
        <v>1264</v>
      </c>
      <c r="BC144" s="1" t="s">
        <v>876</v>
      </c>
      <c r="BD144" s="1" t="s">
        <v>943</v>
      </c>
      <c r="BE144" s="1" t="s">
        <v>1166</v>
      </c>
      <c r="BF144" s="1" t="s">
        <v>634</v>
      </c>
      <c r="BG144" s="1" t="s">
        <v>1331</v>
      </c>
      <c r="BH144" s="1" t="s">
        <v>1072</v>
      </c>
      <c r="BI144" s="1" t="s">
        <v>766</v>
      </c>
      <c r="BJ144" s="1" t="s">
        <v>1118</v>
      </c>
      <c r="BK144" s="1" t="s">
        <v>739</v>
      </c>
      <c r="BL144" s="1" t="s">
        <v>1172</v>
      </c>
      <c r="BM144" s="1" t="s">
        <v>10</v>
      </c>
      <c r="BN144" s="1" t="s">
        <v>1149</v>
      </c>
      <c r="BO144" s="1" t="s">
        <v>2015</v>
      </c>
      <c r="BP144" s="1" t="s">
        <v>1020</v>
      </c>
      <c r="BQ144" s="1" t="s">
        <v>769</v>
      </c>
      <c r="BR144" s="1" t="s">
        <v>654</v>
      </c>
      <c r="BS144" s="1" t="s">
        <v>1194</v>
      </c>
      <c r="BT144" s="1" t="s">
        <v>612</v>
      </c>
      <c r="BU144" s="1" t="s">
        <v>887</v>
      </c>
      <c r="BV144" s="1" t="s">
        <v>889</v>
      </c>
      <c r="BW144" s="1" t="s">
        <v>666</v>
      </c>
      <c r="BX144" s="1" t="s">
        <v>2016</v>
      </c>
      <c r="BY144" s="1" t="s">
        <v>2017</v>
      </c>
      <c r="BZ144" s="1" t="s">
        <v>876</v>
      </c>
      <c r="CA144" s="1" t="s">
        <v>662</v>
      </c>
      <c r="CB144" s="1" t="s">
        <v>161</v>
      </c>
      <c r="CC144" s="1" t="s">
        <v>10</v>
      </c>
      <c r="CD144" s="1" t="s">
        <v>660</v>
      </c>
      <c r="CE144" s="1" t="s">
        <v>2018</v>
      </c>
      <c r="CF144" s="1" t="s">
        <v>2019</v>
      </c>
      <c r="CG144" s="1" t="s">
        <v>720</v>
      </c>
      <c r="CH144" s="1" t="s">
        <v>674</v>
      </c>
      <c r="CI144" s="1" t="s">
        <v>668</v>
      </c>
      <c r="CJ144" s="1" t="s">
        <v>790</v>
      </c>
      <c r="CK144" s="1" t="s">
        <v>709</v>
      </c>
      <c r="CL144" s="1" t="s">
        <v>9</v>
      </c>
      <c r="CM144" s="1" t="s">
        <v>706</v>
      </c>
      <c r="CN144" s="1" t="s">
        <v>1375</v>
      </c>
      <c r="CO144" s="1" t="s">
        <v>2020</v>
      </c>
      <c r="CP144" s="1" t="s">
        <v>1056</v>
      </c>
      <c r="CQ144" s="1" t="s">
        <v>2021</v>
      </c>
      <c r="CR144" s="1" t="s">
        <v>680</v>
      </c>
      <c r="CS144" s="1" t="s">
        <v>643</v>
      </c>
      <c r="CT144" s="1" t="s">
        <v>1133</v>
      </c>
      <c r="CU144" s="1" t="s">
        <v>1977</v>
      </c>
      <c r="CV144" s="1" t="s">
        <v>2022</v>
      </c>
      <c r="CW144" s="1" t="s">
        <v>1122</v>
      </c>
      <c r="CX144" s="1" t="s">
        <v>710</v>
      </c>
      <c r="CY144" s="1" t="s">
        <v>778</v>
      </c>
      <c r="CZ144" s="1" t="s">
        <v>674</v>
      </c>
      <c r="DA144" s="1" t="s">
        <v>702</v>
      </c>
      <c r="DB144" s="1" t="s">
        <v>674</v>
      </c>
      <c r="DC144" s="1" t="s">
        <v>670</v>
      </c>
      <c r="DD144" s="1" t="s">
        <v>740</v>
      </c>
      <c r="DE144" s="1" t="s">
        <v>1055</v>
      </c>
      <c r="DF144" s="1" t="s">
        <v>929</v>
      </c>
      <c r="DG144" s="1" t="s">
        <v>1811</v>
      </c>
      <c r="DH144" s="1" t="s">
        <v>622</v>
      </c>
      <c r="DI144" s="1" t="s">
        <v>1331</v>
      </c>
      <c r="DJ144" s="1" t="s">
        <v>869</v>
      </c>
      <c r="DK144" s="1" t="s">
        <v>903</v>
      </c>
      <c r="DL144" s="1" t="s">
        <v>847</v>
      </c>
      <c r="DM144" s="1" t="s">
        <v>1477</v>
      </c>
      <c r="DN144" s="1" t="s">
        <v>1031</v>
      </c>
      <c r="DO144" s="1" t="s">
        <v>1724</v>
      </c>
      <c r="DP144" s="1" t="s">
        <v>10</v>
      </c>
      <c r="DQ144" s="1" t="s">
        <v>1087</v>
      </c>
    </row>
    <row r="145" spans="1:121" x14ac:dyDescent="0.25">
      <c r="A145" s="1" t="s">
        <v>214</v>
      </c>
      <c r="B145" s="1">
        <v>43606</v>
      </c>
      <c r="C145" s="1">
        <v>26</v>
      </c>
      <c r="D145" s="1">
        <v>19</v>
      </c>
      <c r="E145" s="1">
        <v>64</v>
      </c>
      <c r="F145" s="1">
        <v>309</v>
      </c>
      <c r="G145" s="1">
        <v>3</v>
      </c>
      <c r="H145" s="1">
        <v>265</v>
      </c>
      <c r="I145" s="1">
        <v>6</v>
      </c>
      <c r="J145" s="1">
        <v>151</v>
      </c>
      <c r="K145" s="1">
        <v>8</v>
      </c>
      <c r="L145" s="1">
        <v>4338</v>
      </c>
      <c r="M145" s="1">
        <v>64</v>
      </c>
      <c r="N145" s="1">
        <v>68</v>
      </c>
      <c r="O145" s="1">
        <v>7</v>
      </c>
      <c r="P145" s="1">
        <v>68</v>
      </c>
      <c r="Q145" s="1">
        <v>61</v>
      </c>
      <c r="R145" s="1">
        <v>58</v>
      </c>
      <c r="S145" s="1">
        <v>21</v>
      </c>
      <c r="T145" s="1">
        <v>47</v>
      </c>
      <c r="U145" s="1">
        <v>8</v>
      </c>
      <c r="V145" s="1">
        <v>168</v>
      </c>
      <c r="W145" s="1">
        <v>30</v>
      </c>
      <c r="X145" s="1">
        <v>55</v>
      </c>
      <c r="Y145" s="1">
        <v>1383</v>
      </c>
      <c r="Z145" s="1">
        <v>30</v>
      </c>
      <c r="AA145" s="1">
        <v>768</v>
      </c>
      <c r="AB145" s="1">
        <v>34</v>
      </c>
      <c r="AC145" s="1">
        <v>39</v>
      </c>
      <c r="AD145" s="1" t="s">
        <v>161</v>
      </c>
      <c r="AE145" s="1">
        <v>483</v>
      </c>
      <c r="AF145" s="1" t="s">
        <v>977</v>
      </c>
      <c r="AG145" s="1" t="s">
        <v>799</v>
      </c>
      <c r="AH145" s="1" t="s">
        <v>1025</v>
      </c>
      <c r="AI145" s="1" t="s">
        <v>1168</v>
      </c>
      <c r="AJ145" s="1" t="s">
        <v>993</v>
      </c>
      <c r="AK145" s="1" t="s">
        <v>1070</v>
      </c>
      <c r="AL145" s="1" t="s">
        <v>934</v>
      </c>
      <c r="AM145" s="1" t="s">
        <v>1102</v>
      </c>
      <c r="AN145" s="1" t="s">
        <v>1840</v>
      </c>
      <c r="AO145" s="1" t="s">
        <v>2010</v>
      </c>
      <c r="AP145" s="1" t="s">
        <v>774</v>
      </c>
      <c r="AQ145" s="1" t="s">
        <v>1070</v>
      </c>
      <c r="AR145" s="1" t="s">
        <v>662</v>
      </c>
      <c r="AS145" s="1" t="s">
        <v>1084</v>
      </c>
      <c r="AT145" s="1" t="s">
        <v>879</v>
      </c>
      <c r="AU145" s="1" t="s">
        <v>889</v>
      </c>
      <c r="AV145" s="1" t="s">
        <v>1331</v>
      </c>
      <c r="AW145" s="1" t="s">
        <v>992</v>
      </c>
      <c r="AX145" s="1" t="s">
        <v>1897</v>
      </c>
      <c r="AY145" s="1" t="s">
        <v>767</v>
      </c>
      <c r="AZ145" s="1" t="s">
        <v>1283</v>
      </c>
      <c r="BA145" s="1" t="s">
        <v>637</v>
      </c>
      <c r="BB145" s="1" t="s">
        <v>1359</v>
      </c>
      <c r="BC145" s="1" t="s">
        <v>876</v>
      </c>
      <c r="BD145" s="1" t="s">
        <v>1899</v>
      </c>
      <c r="BE145" s="1" t="s">
        <v>935</v>
      </c>
      <c r="BF145" s="1" t="s">
        <v>1912</v>
      </c>
      <c r="BG145" s="1" t="s">
        <v>1331</v>
      </c>
      <c r="BH145" s="1" t="s">
        <v>1139</v>
      </c>
      <c r="BI145" s="1" t="s">
        <v>766</v>
      </c>
      <c r="BJ145" s="1" t="s">
        <v>646</v>
      </c>
      <c r="BK145" s="1" t="s">
        <v>739</v>
      </c>
      <c r="BL145" s="1" t="s">
        <v>1072</v>
      </c>
      <c r="BM145" s="1" t="s">
        <v>9</v>
      </c>
      <c r="BN145" s="1" t="s">
        <v>1149</v>
      </c>
      <c r="BO145" s="1" t="s">
        <v>1841</v>
      </c>
      <c r="BP145" s="1" t="s">
        <v>893</v>
      </c>
      <c r="BQ145" s="1" t="s">
        <v>769</v>
      </c>
      <c r="BR145" s="1" t="s">
        <v>654</v>
      </c>
      <c r="BS145" s="1" t="s">
        <v>1275</v>
      </c>
      <c r="BT145" s="1" t="s">
        <v>927</v>
      </c>
      <c r="BU145" s="1" t="s">
        <v>887</v>
      </c>
      <c r="BV145" s="1" t="s">
        <v>889</v>
      </c>
      <c r="BW145" s="1" t="s">
        <v>666</v>
      </c>
      <c r="BX145" s="1" t="s">
        <v>1927</v>
      </c>
      <c r="BY145" s="1" t="s">
        <v>2023</v>
      </c>
      <c r="BZ145" s="1" t="s">
        <v>876</v>
      </c>
      <c r="CA145" s="1" t="s">
        <v>662</v>
      </c>
      <c r="CB145" s="1" t="s">
        <v>161</v>
      </c>
      <c r="CC145" s="1" t="s">
        <v>10</v>
      </c>
      <c r="CD145" s="1" t="s">
        <v>660</v>
      </c>
      <c r="CE145" s="1" t="s">
        <v>2024</v>
      </c>
      <c r="CF145" s="1" t="s">
        <v>1854</v>
      </c>
      <c r="CG145" s="1" t="s">
        <v>720</v>
      </c>
      <c r="CH145" s="1" t="s">
        <v>674</v>
      </c>
      <c r="CI145" s="1" t="s">
        <v>1400</v>
      </c>
      <c r="CJ145" s="1" t="s">
        <v>1116</v>
      </c>
      <c r="CK145" s="1" t="s">
        <v>696</v>
      </c>
      <c r="CL145" s="1" t="s">
        <v>9</v>
      </c>
      <c r="CM145" s="1" t="s">
        <v>831</v>
      </c>
      <c r="CN145" s="1" t="s">
        <v>1471</v>
      </c>
      <c r="CO145" s="1" t="s">
        <v>1057</v>
      </c>
      <c r="CP145" s="1" t="s">
        <v>1056</v>
      </c>
      <c r="CQ145" s="1" t="s">
        <v>1016</v>
      </c>
      <c r="CR145" s="1" t="s">
        <v>680</v>
      </c>
      <c r="CS145" s="1" t="s">
        <v>643</v>
      </c>
      <c r="CT145" s="1" t="s">
        <v>1133</v>
      </c>
      <c r="CU145" s="1" t="s">
        <v>1890</v>
      </c>
      <c r="CV145" s="1" t="s">
        <v>2025</v>
      </c>
      <c r="CW145" s="1" t="s">
        <v>640</v>
      </c>
      <c r="CX145" s="1" t="s">
        <v>710</v>
      </c>
      <c r="CY145" s="1" t="s">
        <v>778</v>
      </c>
      <c r="CZ145" s="1" t="s">
        <v>674</v>
      </c>
      <c r="DA145" s="1" t="s">
        <v>702</v>
      </c>
      <c r="DB145" s="1" t="s">
        <v>674</v>
      </c>
      <c r="DC145" s="1" t="s">
        <v>1358</v>
      </c>
      <c r="DD145" s="1" t="s">
        <v>1251</v>
      </c>
      <c r="DE145" s="1" t="s">
        <v>1172</v>
      </c>
      <c r="DF145" s="1" t="s">
        <v>971</v>
      </c>
      <c r="DG145" s="1" t="s">
        <v>1805</v>
      </c>
      <c r="DH145" s="1" t="s">
        <v>622</v>
      </c>
      <c r="DI145" s="1" t="s">
        <v>1331</v>
      </c>
      <c r="DJ145" s="1" t="s">
        <v>691</v>
      </c>
      <c r="DK145" s="1" t="s">
        <v>903</v>
      </c>
      <c r="DL145" s="1" t="s">
        <v>988</v>
      </c>
      <c r="DM145" s="1" t="s">
        <v>1414</v>
      </c>
      <c r="DN145" s="1" t="s">
        <v>1031</v>
      </c>
      <c r="DO145" s="1" t="s">
        <v>1593</v>
      </c>
      <c r="DP145" s="1" t="s">
        <v>10</v>
      </c>
      <c r="DQ145" s="1" t="s">
        <v>1087</v>
      </c>
    </row>
    <row r="146" spans="1:121" x14ac:dyDescent="0.25">
      <c r="A146" s="1" t="s">
        <v>215</v>
      </c>
      <c r="B146" s="1">
        <v>43746</v>
      </c>
      <c r="C146" s="1">
        <v>26</v>
      </c>
      <c r="D146" s="1">
        <v>18</v>
      </c>
      <c r="E146" s="1">
        <v>64</v>
      </c>
      <c r="F146" s="1">
        <v>309</v>
      </c>
      <c r="G146" s="1">
        <v>3</v>
      </c>
      <c r="H146" s="1">
        <v>259</v>
      </c>
      <c r="I146" s="1">
        <v>6</v>
      </c>
      <c r="J146" s="1">
        <v>156</v>
      </c>
      <c r="K146" s="1">
        <v>8</v>
      </c>
      <c r="L146" s="1">
        <v>4352</v>
      </c>
      <c r="M146" s="1">
        <v>64</v>
      </c>
      <c r="N146" s="1">
        <v>68</v>
      </c>
      <c r="O146" s="1">
        <v>7</v>
      </c>
      <c r="P146" s="1">
        <v>68</v>
      </c>
      <c r="Q146" s="1">
        <v>61</v>
      </c>
      <c r="R146" s="1">
        <v>57</v>
      </c>
      <c r="S146" s="1">
        <v>21</v>
      </c>
      <c r="T146" s="1">
        <v>45</v>
      </c>
      <c r="U146" s="1">
        <v>8</v>
      </c>
      <c r="V146" s="1">
        <v>168</v>
      </c>
      <c r="W146" s="1">
        <v>29</v>
      </c>
      <c r="X146" s="1">
        <v>59</v>
      </c>
      <c r="Y146" s="1">
        <v>1395</v>
      </c>
      <c r="Z146" s="1">
        <v>30</v>
      </c>
      <c r="AA146" s="1">
        <v>775</v>
      </c>
      <c r="AB146" s="1">
        <v>34</v>
      </c>
      <c r="AC146" s="1">
        <v>39</v>
      </c>
      <c r="AD146" s="1" t="s">
        <v>161</v>
      </c>
      <c r="AE146" s="1">
        <v>485</v>
      </c>
      <c r="AF146" s="1" t="s">
        <v>977</v>
      </c>
      <c r="AG146" s="1" t="s">
        <v>1024</v>
      </c>
      <c r="AH146" s="1" t="s">
        <v>1015</v>
      </c>
      <c r="AI146" s="1" t="s">
        <v>1234</v>
      </c>
      <c r="AJ146" s="1" t="s">
        <v>993</v>
      </c>
      <c r="AK146" s="1" t="s">
        <v>1592</v>
      </c>
      <c r="AL146" s="1" t="s">
        <v>934</v>
      </c>
      <c r="AM146" s="1" t="s">
        <v>1102</v>
      </c>
      <c r="AN146" s="1" t="s">
        <v>1463</v>
      </c>
      <c r="AO146" s="1" t="s">
        <v>1885</v>
      </c>
      <c r="AP146" s="1" t="s">
        <v>680</v>
      </c>
      <c r="AQ146" s="1" t="s">
        <v>977</v>
      </c>
      <c r="AR146" s="1" t="s">
        <v>662</v>
      </c>
      <c r="AS146" s="1" t="s">
        <v>1084</v>
      </c>
      <c r="AT146" s="1" t="s">
        <v>827</v>
      </c>
      <c r="AU146" s="1" t="s">
        <v>889</v>
      </c>
      <c r="AV146" s="1" t="s">
        <v>1331</v>
      </c>
      <c r="AW146" s="1" t="s">
        <v>1007</v>
      </c>
      <c r="AX146" s="1" t="s">
        <v>1890</v>
      </c>
      <c r="AY146" s="1" t="s">
        <v>912</v>
      </c>
      <c r="AZ146" s="1" t="s">
        <v>1487</v>
      </c>
      <c r="BA146" s="1" t="s">
        <v>1087</v>
      </c>
      <c r="BB146" s="1" t="s">
        <v>1359</v>
      </c>
      <c r="BC146" s="1" t="s">
        <v>639</v>
      </c>
      <c r="BD146" s="1" t="s">
        <v>1899</v>
      </c>
      <c r="BE146" s="1" t="s">
        <v>935</v>
      </c>
      <c r="BF146" s="1" t="s">
        <v>1899</v>
      </c>
      <c r="BG146" s="1" t="s">
        <v>1331</v>
      </c>
      <c r="BH146" s="1" t="s">
        <v>1139</v>
      </c>
      <c r="BI146" s="1" t="s">
        <v>766</v>
      </c>
      <c r="BJ146" s="1" t="s">
        <v>883</v>
      </c>
      <c r="BK146" s="1" t="s">
        <v>739</v>
      </c>
      <c r="BL146" s="1" t="s">
        <v>640</v>
      </c>
      <c r="BM146" s="1" t="s">
        <v>9</v>
      </c>
      <c r="BN146" s="1" t="s">
        <v>1149</v>
      </c>
      <c r="BO146" s="1" t="s">
        <v>2015</v>
      </c>
      <c r="BP146" s="1" t="s">
        <v>1020</v>
      </c>
      <c r="BQ146" s="1" t="s">
        <v>769</v>
      </c>
      <c r="BR146" s="1" t="s">
        <v>778</v>
      </c>
      <c r="BS146" s="1" t="s">
        <v>1034</v>
      </c>
      <c r="BT146" s="1" t="s">
        <v>927</v>
      </c>
      <c r="BU146" s="1" t="s">
        <v>887</v>
      </c>
      <c r="BV146" s="1" t="s">
        <v>713</v>
      </c>
      <c r="BW146" s="1" t="s">
        <v>668</v>
      </c>
      <c r="BX146" s="1" t="s">
        <v>1945</v>
      </c>
      <c r="BY146" s="1" t="s">
        <v>2026</v>
      </c>
      <c r="BZ146" s="1" t="s">
        <v>949</v>
      </c>
      <c r="CA146" s="1" t="s">
        <v>662</v>
      </c>
      <c r="CB146" s="1" t="s">
        <v>161</v>
      </c>
      <c r="CC146" s="1" t="s">
        <v>10</v>
      </c>
      <c r="CD146" s="1" t="s">
        <v>940</v>
      </c>
      <c r="CE146" s="1" t="s">
        <v>2027</v>
      </c>
      <c r="CF146" s="1" t="s">
        <v>2028</v>
      </c>
      <c r="CG146" s="1" t="s">
        <v>720</v>
      </c>
      <c r="CH146" s="1" t="s">
        <v>674</v>
      </c>
      <c r="CI146" s="1" t="s">
        <v>1400</v>
      </c>
      <c r="CJ146" s="1" t="s">
        <v>1116</v>
      </c>
      <c r="CK146" s="1" t="s">
        <v>696</v>
      </c>
      <c r="CL146" s="1" t="s">
        <v>9</v>
      </c>
      <c r="CM146" s="1" t="s">
        <v>1215</v>
      </c>
      <c r="CN146" s="1" t="s">
        <v>1888</v>
      </c>
      <c r="CO146" s="1" t="s">
        <v>1868</v>
      </c>
      <c r="CP146" s="1" t="s">
        <v>1056</v>
      </c>
      <c r="CQ146" s="1" t="s">
        <v>1999</v>
      </c>
      <c r="CR146" s="1" t="s">
        <v>774</v>
      </c>
      <c r="CS146" s="1" t="s">
        <v>643</v>
      </c>
      <c r="CT146" s="1" t="s">
        <v>1133</v>
      </c>
      <c r="CU146" s="1" t="s">
        <v>1977</v>
      </c>
      <c r="CV146" s="1" t="s">
        <v>2025</v>
      </c>
      <c r="CW146" s="1" t="s">
        <v>936</v>
      </c>
      <c r="CX146" s="1" t="s">
        <v>661</v>
      </c>
      <c r="CY146" s="1" t="s">
        <v>778</v>
      </c>
      <c r="CZ146" s="1" t="s">
        <v>674</v>
      </c>
      <c r="DA146" s="1" t="s">
        <v>702</v>
      </c>
      <c r="DB146" s="1" t="s">
        <v>674</v>
      </c>
      <c r="DC146" s="1" t="s">
        <v>1358</v>
      </c>
      <c r="DD146" s="1" t="s">
        <v>1251</v>
      </c>
      <c r="DE146" s="1" t="s">
        <v>1164</v>
      </c>
      <c r="DF146" s="1" t="s">
        <v>908</v>
      </c>
      <c r="DG146" s="1" t="s">
        <v>1805</v>
      </c>
      <c r="DH146" s="1" t="s">
        <v>622</v>
      </c>
      <c r="DI146" s="1" t="s">
        <v>1400</v>
      </c>
      <c r="DJ146" s="1" t="s">
        <v>691</v>
      </c>
      <c r="DK146" s="1" t="s">
        <v>729</v>
      </c>
      <c r="DL146" s="1" t="s">
        <v>988</v>
      </c>
      <c r="DM146" s="1" t="s">
        <v>1477</v>
      </c>
      <c r="DN146" s="1" t="s">
        <v>1031</v>
      </c>
      <c r="DO146" s="1" t="s">
        <v>1724</v>
      </c>
      <c r="DP146" s="1" t="s">
        <v>10</v>
      </c>
      <c r="DQ146" s="1" t="s">
        <v>1087</v>
      </c>
    </row>
    <row r="147" spans="1:121" x14ac:dyDescent="0.25">
      <c r="A147" s="1" t="s">
        <v>216</v>
      </c>
      <c r="B147" s="1">
        <v>43733</v>
      </c>
      <c r="C147" s="1">
        <v>25</v>
      </c>
      <c r="D147" s="1">
        <v>18</v>
      </c>
      <c r="E147" s="1">
        <v>64</v>
      </c>
      <c r="F147" s="1">
        <v>308</v>
      </c>
      <c r="G147" s="1">
        <v>3</v>
      </c>
      <c r="H147" s="1">
        <v>260</v>
      </c>
      <c r="I147" s="1">
        <v>6</v>
      </c>
      <c r="J147" s="1">
        <v>157</v>
      </c>
      <c r="K147" s="1">
        <v>8</v>
      </c>
      <c r="L147" s="1">
        <v>4330</v>
      </c>
      <c r="M147" s="1">
        <v>64</v>
      </c>
      <c r="N147" s="1">
        <v>69</v>
      </c>
      <c r="O147" s="1">
        <v>7</v>
      </c>
      <c r="P147" s="1">
        <v>67</v>
      </c>
      <c r="Q147" s="1">
        <v>62</v>
      </c>
      <c r="R147" s="1">
        <v>56</v>
      </c>
      <c r="S147" s="1">
        <v>21</v>
      </c>
      <c r="T147" s="1">
        <v>45</v>
      </c>
      <c r="U147" s="1">
        <v>8</v>
      </c>
      <c r="V147" s="1">
        <v>166</v>
      </c>
      <c r="W147" s="1">
        <v>29</v>
      </c>
      <c r="X147" s="1">
        <v>63</v>
      </c>
      <c r="Y147" s="1">
        <v>1395</v>
      </c>
      <c r="Z147" s="1">
        <v>30</v>
      </c>
      <c r="AA147" s="1">
        <v>778</v>
      </c>
      <c r="AB147" s="1">
        <v>34</v>
      </c>
      <c r="AC147" s="1">
        <v>38</v>
      </c>
      <c r="AD147" s="1" t="s">
        <v>161</v>
      </c>
      <c r="AE147" s="1">
        <v>485</v>
      </c>
      <c r="AF147" s="1" t="s">
        <v>1181</v>
      </c>
      <c r="AG147" s="1" t="s">
        <v>639</v>
      </c>
      <c r="AH147" s="1" t="s">
        <v>845</v>
      </c>
      <c r="AI147" s="1" t="s">
        <v>1156</v>
      </c>
      <c r="AJ147" s="1" t="s">
        <v>825</v>
      </c>
      <c r="AK147" s="1" t="s">
        <v>727</v>
      </c>
      <c r="AL147" s="1" t="s">
        <v>740</v>
      </c>
      <c r="AM147" s="1" t="s">
        <v>1407</v>
      </c>
      <c r="AN147" s="1" t="s">
        <v>1834</v>
      </c>
      <c r="AO147" s="1" t="s">
        <v>1100</v>
      </c>
      <c r="AP147" s="1" t="s">
        <v>1300</v>
      </c>
      <c r="AQ147" s="1" t="s">
        <v>1170</v>
      </c>
      <c r="AR147" s="1" t="s">
        <v>662</v>
      </c>
      <c r="AS147" s="1" t="s">
        <v>1084</v>
      </c>
      <c r="AT147" s="1" t="s">
        <v>827</v>
      </c>
      <c r="AU147" s="1" t="s">
        <v>889</v>
      </c>
      <c r="AV147" s="1" t="s">
        <v>1331</v>
      </c>
      <c r="AW147" s="1" t="s">
        <v>852</v>
      </c>
      <c r="AX147" s="1" t="s">
        <v>1890</v>
      </c>
      <c r="AY147" s="1" t="s">
        <v>912</v>
      </c>
      <c r="AZ147" s="1" t="s">
        <v>784</v>
      </c>
      <c r="BA147" s="1" t="s">
        <v>1018</v>
      </c>
      <c r="BB147" s="1" t="s">
        <v>1359</v>
      </c>
      <c r="BC147" s="1" t="s">
        <v>876</v>
      </c>
      <c r="BD147" s="1" t="s">
        <v>1899</v>
      </c>
      <c r="BE147" s="1" t="s">
        <v>1134</v>
      </c>
      <c r="BF147" s="1" t="s">
        <v>943</v>
      </c>
      <c r="BG147" s="1" t="s">
        <v>839</v>
      </c>
      <c r="BH147" s="1" t="s">
        <v>1091</v>
      </c>
      <c r="BI147" s="1" t="s">
        <v>766</v>
      </c>
      <c r="BJ147" s="1" t="s">
        <v>883</v>
      </c>
      <c r="BK147" s="1" t="s">
        <v>739</v>
      </c>
      <c r="BL147" s="1" t="s">
        <v>1122</v>
      </c>
      <c r="BM147" s="1" t="s">
        <v>9</v>
      </c>
      <c r="BN147" s="1" t="s">
        <v>1149</v>
      </c>
      <c r="BO147" s="1" t="s">
        <v>2015</v>
      </c>
      <c r="BP147" s="1" t="s">
        <v>1020</v>
      </c>
      <c r="BQ147" s="1" t="s">
        <v>644</v>
      </c>
      <c r="BR147" s="1" t="s">
        <v>714</v>
      </c>
      <c r="BS147" s="1" t="s">
        <v>1367</v>
      </c>
      <c r="BT147" s="1" t="s">
        <v>897</v>
      </c>
      <c r="BU147" s="1" t="s">
        <v>887</v>
      </c>
      <c r="BV147" s="1" t="s">
        <v>713</v>
      </c>
      <c r="BW147" s="1" t="s">
        <v>668</v>
      </c>
      <c r="BX147" s="1" t="s">
        <v>1995</v>
      </c>
      <c r="BY147" s="1" t="s">
        <v>2029</v>
      </c>
      <c r="BZ147" s="1" t="s">
        <v>949</v>
      </c>
      <c r="CA147" s="1" t="s">
        <v>662</v>
      </c>
      <c r="CB147" s="1" t="s">
        <v>161</v>
      </c>
      <c r="CC147" s="1" t="s">
        <v>10</v>
      </c>
      <c r="CD147" s="1" t="s">
        <v>940</v>
      </c>
      <c r="CE147" s="1" t="s">
        <v>2030</v>
      </c>
      <c r="CF147" s="1" t="s">
        <v>2028</v>
      </c>
      <c r="CG147" s="1" t="s">
        <v>720</v>
      </c>
      <c r="CH147" s="1" t="s">
        <v>674</v>
      </c>
      <c r="CI147" s="1" t="s">
        <v>839</v>
      </c>
      <c r="CJ147" s="1" t="s">
        <v>681</v>
      </c>
      <c r="CK147" s="1" t="s">
        <v>696</v>
      </c>
      <c r="CL147" s="1" t="s">
        <v>9</v>
      </c>
      <c r="CM147" s="1" t="s">
        <v>855</v>
      </c>
      <c r="CN147" s="1" t="s">
        <v>1408</v>
      </c>
      <c r="CO147" s="1" t="s">
        <v>1859</v>
      </c>
      <c r="CP147" s="1" t="s">
        <v>696</v>
      </c>
      <c r="CQ147" s="1" t="s">
        <v>2021</v>
      </c>
      <c r="CR147" s="1" t="s">
        <v>774</v>
      </c>
      <c r="CS147" s="1" t="s">
        <v>643</v>
      </c>
      <c r="CT147" s="1" t="s">
        <v>630</v>
      </c>
      <c r="CU147" s="1" t="s">
        <v>2031</v>
      </c>
      <c r="CV147" s="1" t="s">
        <v>2032</v>
      </c>
      <c r="CW147" s="1" t="s">
        <v>792</v>
      </c>
      <c r="CX147" s="1" t="s">
        <v>661</v>
      </c>
      <c r="CY147" s="1" t="s">
        <v>778</v>
      </c>
      <c r="CZ147" s="1" t="s">
        <v>674</v>
      </c>
      <c r="DA147" s="1" t="s">
        <v>702</v>
      </c>
      <c r="DB147" s="1" t="s">
        <v>674</v>
      </c>
      <c r="DC147" s="1" t="s">
        <v>1339</v>
      </c>
      <c r="DD147" s="1" t="s">
        <v>869</v>
      </c>
      <c r="DE147" s="1" t="s">
        <v>1273</v>
      </c>
      <c r="DF147" s="1" t="s">
        <v>971</v>
      </c>
      <c r="DG147" s="1" t="s">
        <v>1805</v>
      </c>
      <c r="DH147" s="1" t="s">
        <v>622</v>
      </c>
      <c r="DI147" s="1" t="s">
        <v>1400</v>
      </c>
      <c r="DJ147" s="1" t="s">
        <v>869</v>
      </c>
      <c r="DK147" s="1" t="s">
        <v>729</v>
      </c>
      <c r="DL147" s="1" t="s">
        <v>966</v>
      </c>
      <c r="DM147" s="1" t="s">
        <v>1294</v>
      </c>
      <c r="DN147" s="1" t="s">
        <v>701</v>
      </c>
      <c r="DO147" s="1" t="s">
        <v>1607</v>
      </c>
      <c r="DP147" s="1" t="s">
        <v>10</v>
      </c>
      <c r="DQ147" s="1" t="s">
        <v>1087</v>
      </c>
    </row>
    <row r="148" spans="1:121" x14ac:dyDescent="0.25">
      <c r="A148" s="1" t="s">
        <v>217</v>
      </c>
      <c r="B148" s="1">
        <v>43813</v>
      </c>
      <c r="C148" s="1">
        <v>25</v>
      </c>
      <c r="D148" s="1">
        <v>18</v>
      </c>
      <c r="E148" s="1">
        <v>64</v>
      </c>
      <c r="F148" s="1">
        <v>308</v>
      </c>
      <c r="G148" s="1">
        <v>3</v>
      </c>
      <c r="H148" s="1">
        <v>260</v>
      </c>
      <c r="I148" s="1">
        <v>6</v>
      </c>
      <c r="J148" s="1">
        <v>157</v>
      </c>
      <c r="K148" s="1">
        <v>8</v>
      </c>
      <c r="L148" s="1">
        <v>4343</v>
      </c>
      <c r="M148" s="1">
        <v>64</v>
      </c>
      <c r="N148" s="1">
        <v>69</v>
      </c>
      <c r="O148" s="1">
        <v>7</v>
      </c>
      <c r="P148" s="1">
        <v>67</v>
      </c>
      <c r="Q148" s="1">
        <v>62</v>
      </c>
      <c r="R148" s="1">
        <v>56</v>
      </c>
      <c r="S148" s="1">
        <v>21</v>
      </c>
      <c r="T148" s="1">
        <v>45</v>
      </c>
      <c r="U148" s="1">
        <v>8</v>
      </c>
      <c r="V148" s="1">
        <v>164</v>
      </c>
      <c r="W148" s="1">
        <v>29</v>
      </c>
      <c r="X148" s="1">
        <v>64</v>
      </c>
      <c r="Y148" s="1">
        <v>1399</v>
      </c>
      <c r="Z148" s="1">
        <v>30</v>
      </c>
      <c r="AA148" s="1">
        <v>776</v>
      </c>
      <c r="AB148" s="1">
        <v>33</v>
      </c>
      <c r="AC148" s="1">
        <v>38</v>
      </c>
      <c r="AD148" s="1" t="s">
        <v>161</v>
      </c>
      <c r="AE148" s="1">
        <v>484</v>
      </c>
      <c r="AF148" s="1" t="s">
        <v>1207</v>
      </c>
      <c r="AG148" s="1" t="s">
        <v>705</v>
      </c>
      <c r="AH148" s="1" t="s">
        <v>845</v>
      </c>
      <c r="AI148" s="1" t="s">
        <v>1438</v>
      </c>
      <c r="AJ148" s="1" t="s">
        <v>825</v>
      </c>
      <c r="AK148" s="1" t="s">
        <v>730</v>
      </c>
      <c r="AL148" s="1" t="s">
        <v>740</v>
      </c>
      <c r="AM148" s="1" t="s">
        <v>1407</v>
      </c>
      <c r="AN148" s="1" t="s">
        <v>1840</v>
      </c>
      <c r="AO148" s="1" t="s">
        <v>1761</v>
      </c>
      <c r="AP148" s="1" t="s">
        <v>978</v>
      </c>
      <c r="AQ148" s="1" t="s">
        <v>1181</v>
      </c>
      <c r="AR148" s="1" t="s">
        <v>662</v>
      </c>
      <c r="AS148" s="1" t="s">
        <v>1084</v>
      </c>
      <c r="AT148" s="1" t="s">
        <v>827</v>
      </c>
      <c r="AU148" s="1" t="s">
        <v>889</v>
      </c>
      <c r="AV148" s="1" t="s">
        <v>1400</v>
      </c>
      <c r="AW148" s="1" t="s">
        <v>1030</v>
      </c>
      <c r="AX148" s="1" t="s">
        <v>1994</v>
      </c>
      <c r="AY148" s="1" t="s">
        <v>912</v>
      </c>
      <c r="AZ148" s="1" t="s">
        <v>1487</v>
      </c>
      <c r="BA148" s="1" t="s">
        <v>1018</v>
      </c>
      <c r="BB148" s="1" t="s">
        <v>1359</v>
      </c>
      <c r="BC148" s="1" t="s">
        <v>949</v>
      </c>
      <c r="BD148" s="1" t="s">
        <v>1031</v>
      </c>
      <c r="BE148" s="1" t="s">
        <v>1162</v>
      </c>
      <c r="BF148" s="1" t="s">
        <v>943</v>
      </c>
      <c r="BG148" s="1" t="s">
        <v>666</v>
      </c>
      <c r="BH148" s="1" t="s">
        <v>1072</v>
      </c>
      <c r="BI148" s="1" t="s">
        <v>766</v>
      </c>
      <c r="BJ148" s="1" t="s">
        <v>993</v>
      </c>
      <c r="BK148" s="1" t="s">
        <v>739</v>
      </c>
      <c r="BL148" s="1" t="s">
        <v>1122</v>
      </c>
      <c r="BM148" s="1" t="s">
        <v>9</v>
      </c>
      <c r="BN148" s="1" t="s">
        <v>1149</v>
      </c>
      <c r="BO148" s="1" t="s">
        <v>1419</v>
      </c>
      <c r="BP148" s="1" t="s">
        <v>772</v>
      </c>
      <c r="BQ148" s="1" t="s">
        <v>644</v>
      </c>
      <c r="BR148" s="1" t="s">
        <v>714</v>
      </c>
      <c r="BS148" s="1" t="s">
        <v>1207</v>
      </c>
      <c r="BT148" s="1" t="s">
        <v>612</v>
      </c>
      <c r="BU148" s="1" t="s">
        <v>887</v>
      </c>
      <c r="BV148" s="1" t="s">
        <v>713</v>
      </c>
      <c r="BW148" s="1" t="s">
        <v>719</v>
      </c>
      <c r="BX148" s="1" t="s">
        <v>1969</v>
      </c>
      <c r="BY148" s="1" t="s">
        <v>2033</v>
      </c>
      <c r="BZ148" s="1" t="s">
        <v>949</v>
      </c>
      <c r="CA148" s="1" t="s">
        <v>662</v>
      </c>
      <c r="CB148" s="1" t="s">
        <v>161</v>
      </c>
      <c r="CC148" s="1" t="s">
        <v>10</v>
      </c>
      <c r="CD148" s="1" t="s">
        <v>940</v>
      </c>
      <c r="CE148" s="1" t="s">
        <v>2034</v>
      </c>
      <c r="CF148" s="1" t="s">
        <v>1692</v>
      </c>
      <c r="CG148" s="1" t="s">
        <v>630</v>
      </c>
      <c r="CH148" s="1" t="s">
        <v>674</v>
      </c>
      <c r="CI148" s="1" t="s">
        <v>839</v>
      </c>
      <c r="CJ148" s="1" t="s">
        <v>681</v>
      </c>
      <c r="CK148" s="1" t="s">
        <v>696</v>
      </c>
      <c r="CL148" s="1" t="s">
        <v>9</v>
      </c>
      <c r="CM148" s="1" t="s">
        <v>831</v>
      </c>
      <c r="CN148" s="1" t="s">
        <v>926</v>
      </c>
      <c r="CO148" s="1" t="s">
        <v>1924</v>
      </c>
      <c r="CP148" s="1" t="s">
        <v>1056</v>
      </c>
      <c r="CQ148" s="1" t="s">
        <v>2021</v>
      </c>
      <c r="CR148" s="1" t="s">
        <v>648</v>
      </c>
      <c r="CS148" s="1" t="s">
        <v>643</v>
      </c>
      <c r="CT148" s="1" t="s">
        <v>630</v>
      </c>
      <c r="CU148" s="1" t="s">
        <v>2031</v>
      </c>
      <c r="CV148" s="1" t="s">
        <v>2032</v>
      </c>
      <c r="CW148" s="1" t="s">
        <v>792</v>
      </c>
      <c r="CX148" s="1" t="s">
        <v>661</v>
      </c>
      <c r="CY148" s="1" t="s">
        <v>714</v>
      </c>
      <c r="CZ148" s="1" t="s">
        <v>674</v>
      </c>
      <c r="DA148" s="1" t="s">
        <v>702</v>
      </c>
      <c r="DB148" s="1" t="s">
        <v>674</v>
      </c>
      <c r="DC148" s="1" t="s">
        <v>670</v>
      </c>
      <c r="DD148" s="1" t="s">
        <v>869</v>
      </c>
      <c r="DE148" s="1" t="s">
        <v>1025</v>
      </c>
      <c r="DF148" s="1" t="s">
        <v>724</v>
      </c>
      <c r="DG148" s="1" t="s">
        <v>1829</v>
      </c>
      <c r="DH148" s="1" t="s">
        <v>622</v>
      </c>
      <c r="DI148" s="1" t="s">
        <v>1400</v>
      </c>
      <c r="DJ148" s="1" t="s">
        <v>1251</v>
      </c>
      <c r="DK148" s="1" t="s">
        <v>729</v>
      </c>
      <c r="DL148" s="1" t="s">
        <v>966</v>
      </c>
      <c r="DM148" s="1" t="s">
        <v>1414</v>
      </c>
      <c r="DN148" s="1" t="s">
        <v>1031</v>
      </c>
      <c r="DO148" s="1" t="s">
        <v>1719</v>
      </c>
      <c r="DP148" s="1" t="s">
        <v>10</v>
      </c>
      <c r="DQ148" s="1" t="s">
        <v>1087</v>
      </c>
    </row>
    <row r="149" spans="1:121" x14ac:dyDescent="0.25">
      <c r="A149" s="1" t="s">
        <v>218</v>
      </c>
      <c r="B149" s="1">
        <v>43846</v>
      </c>
      <c r="C149" s="1">
        <v>25</v>
      </c>
      <c r="D149" s="1">
        <v>17</v>
      </c>
      <c r="E149" s="1">
        <v>64</v>
      </c>
      <c r="F149" s="1">
        <v>309</v>
      </c>
      <c r="G149" s="1">
        <v>3</v>
      </c>
      <c r="H149" s="1">
        <v>259</v>
      </c>
      <c r="I149" s="1">
        <v>6</v>
      </c>
      <c r="J149" s="1">
        <v>156</v>
      </c>
      <c r="K149" s="1">
        <v>8</v>
      </c>
      <c r="L149" s="1">
        <v>4355</v>
      </c>
      <c r="M149" s="1">
        <v>64</v>
      </c>
      <c r="N149" s="1">
        <v>69</v>
      </c>
      <c r="O149" s="1">
        <v>7</v>
      </c>
      <c r="P149" s="1">
        <v>67</v>
      </c>
      <c r="Q149" s="1">
        <v>63</v>
      </c>
      <c r="R149" s="1">
        <v>56</v>
      </c>
      <c r="S149" s="1">
        <v>21</v>
      </c>
      <c r="T149" s="1">
        <v>45</v>
      </c>
      <c r="U149" s="1">
        <v>8</v>
      </c>
      <c r="V149" s="1">
        <v>161</v>
      </c>
      <c r="W149" s="1">
        <v>29</v>
      </c>
      <c r="X149" s="1">
        <v>66</v>
      </c>
      <c r="Y149" s="1">
        <v>1393</v>
      </c>
      <c r="Z149" s="1">
        <v>30</v>
      </c>
      <c r="AA149" s="1">
        <v>780</v>
      </c>
      <c r="AB149" s="1">
        <v>33</v>
      </c>
      <c r="AC149" s="1">
        <v>38</v>
      </c>
      <c r="AD149" s="1" t="s">
        <v>161</v>
      </c>
      <c r="AE149" s="1">
        <v>485</v>
      </c>
      <c r="AF149" s="1" t="s">
        <v>1207</v>
      </c>
      <c r="AG149" s="1" t="s">
        <v>819</v>
      </c>
      <c r="AH149" s="1" t="s">
        <v>845</v>
      </c>
      <c r="AI149" s="1" t="s">
        <v>1554</v>
      </c>
      <c r="AJ149" s="1" t="s">
        <v>618</v>
      </c>
      <c r="AK149" s="1" t="s">
        <v>1112</v>
      </c>
      <c r="AL149" s="1" t="s">
        <v>740</v>
      </c>
      <c r="AM149" s="1" t="s">
        <v>1053</v>
      </c>
      <c r="AN149" s="1" t="s">
        <v>1478</v>
      </c>
      <c r="AO149" s="1" t="s">
        <v>1815</v>
      </c>
      <c r="AP149" s="1" t="s">
        <v>978</v>
      </c>
      <c r="AQ149" s="1" t="s">
        <v>1181</v>
      </c>
      <c r="AR149" s="1" t="s">
        <v>991</v>
      </c>
      <c r="AS149" s="1" t="s">
        <v>1084</v>
      </c>
      <c r="AT149" s="1" t="s">
        <v>1018</v>
      </c>
      <c r="AU149" s="1" t="s">
        <v>889</v>
      </c>
      <c r="AV149" s="1" t="s">
        <v>1400</v>
      </c>
      <c r="AW149" s="1" t="s">
        <v>1241</v>
      </c>
      <c r="AX149" s="1" t="s">
        <v>1994</v>
      </c>
      <c r="AY149" s="1" t="s">
        <v>912</v>
      </c>
      <c r="AZ149" s="1" t="s">
        <v>1668</v>
      </c>
      <c r="BA149" s="1" t="s">
        <v>637</v>
      </c>
      <c r="BB149" s="1" t="s">
        <v>1359</v>
      </c>
      <c r="BC149" s="1" t="s">
        <v>949</v>
      </c>
      <c r="BD149" s="1" t="s">
        <v>798</v>
      </c>
      <c r="BE149" s="1" t="s">
        <v>1162</v>
      </c>
      <c r="BF149" s="1" t="s">
        <v>1399</v>
      </c>
      <c r="BG149" s="1" t="s">
        <v>839</v>
      </c>
      <c r="BH149" s="1" t="s">
        <v>640</v>
      </c>
      <c r="BI149" s="1" t="s">
        <v>629</v>
      </c>
      <c r="BJ149" s="1" t="s">
        <v>993</v>
      </c>
      <c r="BK149" s="1" t="s">
        <v>739</v>
      </c>
      <c r="BL149" s="1" t="s">
        <v>1072</v>
      </c>
      <c r="BM149" s="1" t="s">
        <v>9</v>
      </c>
      <c r="BN149" s="1" t="s">
        <v>1265</v>
      </c>
      <c r="BO149" s="1" t="s">
        <v>2015</v>
      </c>
      <c r="BP149" s="1" t="s">
        <v>742</v>
      </c>
      <c r="BQ149" s="1" t="s">
        <v>644</v>
      </c>
      <c r="BR149" s="1" t="s">
        <v>982</v>
      </c>
      <c r="BS149" s="1" t="s">
        <v>1207</v>
      </c>
      <c r="BT149" s="1" t="s">
        <v>635</v>
      </c>
      <c r="BU149" s="1" t="s">
        <v>887</v>
      </c>
      <c r="BV149" s="1" t="s">
        <v>713</v>
      </c>
      <c r="BW149" s="1" t="s">
        <v>719</v>
      </c>
      <c r="BX149" s="1" t="s">
        <v>2016</v>
      </c>
      <c r="BY149" s="1" t="s">
        <v>2035</v>
      </c>
      <c r="BZ149" s="1" t="s">
        <v>770</v>
      </c>
      <c r="CA149" s="1" t="s">
        <v>662</v>
      </c>
      <c r="CB149" s="1" t="s">
        <v>161</v>
      </c>
      <c r="CC149" s="1" t="s">
        <v>10</v>
      </c>
      <c r="CD149" s="1" t="s">
        <v>635</v>
      </c>
      <c r="CE149" s="1" t="s">
        <v>2036</v>
      </c>
      <c r="CF149" s="1" t="s">
        <v>1643</v>
      </c>
      <c r="CG149" s="1" t="s">
        <v>630</v>
      </c>
      <c r="CH149" s="1" t="s">
        <v>674</v>
      </c>
      <c r="CI149" s="1" t="s">
        <v>839</v>
      </c>
      <c r="CJ149" s="1" t="s">
        <v>815</v>
      </c>
      <c r="CK149" s="1" t="s">
        <v>696</v>
      </c>
      <c r="CL149" s="1" t="s">
        <v>9</v>
      </c>
      <c r="CM149" s="1" t="s">
        <v>1745</v>
      </c>
      <c r="CN149" s="1" t="s">
        <v>1458</v>
      </c>
      <c r="CO149" s="1" t="s">
        <v>1837</v>
      </c>
      <c r="CP149" s="1" t="s">
        <v>1056</v>
      </c>
      <c r="CQ149" s="1" t="s">
        <v>2021</v>
      </c>
      <c r="CR149" s="1" t="s">
        <v>889</v>
      </c>
      <c r="CS149" s="1" t="s">
        <v>643</v>
      </c>
      <c r="CT149" s="1" t="s">
        <v>630</v>
      </c>
      <c r="CU149" s="1" t="s">
        <v>2000</v>
      </c>
      <c r="CV149" s="1" t="s">
        <v>2037</v>
      </c>
      <c r="CW149" s="1" t="s">
        <v>1427</v>
      </c>
      <c r="CX149" s="1" t="s">
        <v>1019</v>
      </c>
      <c r="CY149" s="1" t="s">
        <v>660</v>
      </c>
      <c r="CZ149" s="1" t="s">
        <v>674</v>
      </c>
      <c r="DA149" s="1" t="s">
        <v>912</v>
      </c>
      <c r="DB149" s="1" t="s">
        <v>674</v>
      </c>
      <c r="DC149" s="1" t="s">
        <v>1384</v>
      </c>
      <c r="DD149" s="1" t="s">
        <v>869</v>
      </c>
      <c r="DE149" s="1" t="s">
        <v>1040</v>
      </c>
      <c r="DF149" s="1" t="s">
        <v>678</v>
      </c>
      <c r="DG149" s="1" t="s">
        <v>1966</v>
      </c>
      <c r="DH149" s="1" t="s">
        <v>622</v>
      </c>
      <c r="DI149" s="1" t="s">
        <v>1400</v>
      </c>
      <c r="DJ149" s="1" t="s">
        <v>1251</v>
      </c>
      <c r="DK149" s="1" t="s">
        <v>729</v>
      </c>
      <c r="DL149" s="1" t="s">
        <v>688</v>
      </c>
      <c r="DM149" s="1" t="s">
        <v>2038</v>
      </c>
      <c r="DN149" s="1" t="s">
        <v>1031</v>
      </c>
      <c r="DO149" s="1" t="s">
        <v>1688</v>
      </c>
      <c r="DP149" s="1" t="s">
        <v>10</v>
      </c>
      <c r="DQ149" s="1" t="s">
        <v>1087</v>
      </c>
    </row>
    <row r="150" spans="1:121" x14ac:dyDescent="0.25">
      <c r="A150" s="1" t="s">
        <v>219</v>
      </c>
      <c r="B150" s="1">
        <v>43893</v>
      </c>
      <c r="C150" s="1">
        <v>25</v>
      </c>
      <c r="D150" s="1">
        <v>17</v>
      </c>
      <c r="E150" s="1">
        <v>64</v>
      </c>
      <c r="F150" s="1">
        <v>310</v>
      </c>
      <c r="G150" s="1">
        <v>3</v>
      </c>
      <c r="H150" s="1">
        <v>253</v>
      </c>
      <c r="I150" s="1">
        <v>6</v>
      </c>
      <c r="J150" s="1">
        <v>155</v>
      </c>
      <c r="K150" s="1">
        <v>9</v>
      </c>
      <c r="L150" s="1">
        <v>4351</v>
      </c>
      <c r="M150" s="1">
        <v>64</v>
      </c>
      <c r="N150" s="1">
        <v>69</v>
      </c>
      <c r="O150" s="1">
        <v>7</v>
      </c>
      <c r="P150" s="1">
        <v>67</v>
      </c>
      <c r="Q150" s="1">
        <v>63</v>
      </c>
      <c r="R150" s="1">
        <v>56</v>
      </c>
      <c r="S150" s="1">
        <v>21</v>
      </c>
      <c r="T150" s="1">
        <v>45</v>
      </c>
      <c r="U150" s="1">
        <v>8</v>
      </c>
      <c r="V150" s="1">
        <v>162</v>
      </c>
      <c r="W150" s="1">
        <v>29</v>
      </c>
      <c r="X150" s="1">
        <v>66</v>
      </c>
      <c r="Y150" s="1">
        <v>1391</v>
      </c>
      <c r="Z150" s="1">
        <v>32</v>
      </c>
      <c r="AA150" s="1">
        <v>782</v>
      </c>
      <c r="AB150" s="1">
        <v>33</v>
      </c>
      <c r="AC150" s="1">
        <v>38</v>
      </c>
      <c r="AD150" s="1" t="s">
        <v>161</v>
      </c>
      <c r="AE150" s="1">
        <v>490</v>
      </c>
      <c r="AF150" s="1" t="s">
        <v>727</v>
      </c>
      <c r="AG150" s="1" t="s">
        <v>876</v>
      </c>
      <c r="AH150" s="1" t="s">
        <v>845</v>
      </c>
      <c r="AI150" s="1" t="s">
        <v>1128</v>
      </c>
      <c r="AJ150" s="1" t="s">
        <v>825</v>
      </c>
      <c r="AK150" s="1" t="s">
        <v>688</v>
      </c>
      <c r="AL150" s="1" t="s">
        <v>740</v>
      </c>
      <c r="AM150" s="1" t="s">
        <v>1053</v>
      </c>
      <c r="AN150" s="1" t="s">
        <v>1463</v>
      </c>
      <c r="AO150" s="1" t="s">
        <v>1081</v>
      </c>
      <c r="AP150" s="1" t="s">
        <v>1300</v>
      </c>
      <c r="AQ150" s="1" t="s">
        <v>1275</v>
      </c>
      <c r="AR150" s="1" t="s">
        <v>991</v>
      </c>
      <c r="AS150" s="1" t="s">
        <v>1084</v>
      </c>
      <c r="AT150" s="1" t="s">
        <v>1018</v>
      </c>
      <c r="AU150" s="1" t="s">
        <v>889</v>
      </c>
      <c r="AV150" s="1" t="s">
        <v>1400</v>
      </c>
      <c r="AW150" s="1" t="s">
        <v>1119</v>
      </c>
      <c r="AX150" s="1" t="s">
        <v>1977</v>
      </c>
      <c r="AY150" s="1" t="s">
        <v>767</v>
      </c>
      <c r="AZ150" s="1" t="s">
        <v>1590</v>
      </c>
      <c r="BA150" s="1" t="s">
        <v>637</v>
      </c>
      <c r="BB150" s="1" t="s">
        <v>1359</v>
      </c>
      <c r="BC150" s="1" t="s">
        <v>949</v>
      </c>
      <c r="BD150" s="1" t="s">
        <v>1031</v>
      </c>
      <c r="BE150" s="1" t="s">
        <v>1149</v>
      </c>
      <c r="BF150" s="1" t="s">
        <v>1399</v>
      </c>
      <c r="BG150" s="1" t="s">
        <v>839</v>
      </c>
      <c r="BH150" s="1" t="s">
        <v>640</v>
      </c>
      <c r="BI150" s="1" t="s">
        <v>629</v>
      </c>
      <c r="BJ150" s="1" t="s">
        <v>993</v>
      </c>
      <c r="BK150" s="1" t="s">
        <v>739</v>
      </c>
      <c r="BL150" s="1" t="s">
        <v>1072</v>
      </c>
      <c r="BM150" s="1" t="s">
        <v>9</v>
      </c>
      <c r="BN150" s="1" t="s">
        <v>1265</v>
      </c>
      <c r="BO150" s="1" t="s">
        <v>1841</v>
      </c>
      <c r="BP150" s="1" t="s">
        <v>742</v>
      </c>
      <c r="BQ150" s="1" t="s">
        <v>644</v>
      </c>
      <c r="BR150" s="1" t="s">
        <v>1399</v>
      </c>
      <c r="BS150" s="1" t="s">
        <v>1367</v>
      </c>
      <c r="BT150" s="1" t="s">
        <v>660</v>
      </c>
      <c r="BU150" s="1" t="s">
        <v>887</v>
      </c>
      <c r="BV150" s="1" t="s">
        <v>713</v>
      </c>
      <c r="BW150" s="1" t="s">
        <v>719</v>
      </c>
      <c r="BX150" s="1" t="s">
        <v>1362</v>
      </c>
      <c r="BY150" s="1" t="s">
        <v>2039</v>
      </c>
      <c r="BZ150" s="1" t="s">
        <v>770</v>
      </c>
      <c r="CA150" s="1" t="s">
        <v>662</v>
      </c>
      <c r="CB150" s="1" t="s">
        <v>161</v>
      </c>
      <c r="CC150" s="1" t="s">
        <v>10</v>
      </c>
      <c r="CD150" s="1" t="s">
        <v>927</v>
      </c>
      <c r="CE150" s="1" t="s">
        <v>2040</v>
      </c>
      <c r="CF150" s="1" t="s">
        <v>1649</v>
      </c>
      <c r="CG150" s="1" t="s">
        <v>630</v>
      </c>
      <c r="CH150" s="1" t="s">
        <v>674</v>
      </c>
      <c r="CI150" s="1" t="s">
        <v>649</v>
      </c>
      <c r="CJ150" s="1" t="s">
        <v>681</v>
      </c>
      <c r="CK150" s="1" t="s">
        <v>623</v>
      </c>
      <c r="CL150" s="1" t="s">
        <v>9</v>
      </c>
      <c r="CM150" s="1" t="s">
        <v>800</v>
      </c>
      <c r="CN150" s="1" t="s">
        <v>970</v>
      </c>
      <c r="CO150" s="1" t="s">
        <v>1859</v>
      </c>
      <c r="CP150" s="1" t="s">
        <v>1056</v>
      </c>
      <c r="CQ150" s="1" t="s">
        <v>2004</v>
      </c>
      <c r="CR150" s="1" t="s">
        <v>889</v>
      </c>
      <c r="CS150" s="1" t="s">
        <v>643</v>
      </c>
      <c r="CT150" s="1" t="s">
        <v>630</v>
      </c>
      <c r="CU150" s="1" t="s">
        <v>1977</v>
      </c>
      <c r="CV150" s="1" t="s">
        <v>2041</v>
      </c>
      <c r="CW150" s="1" t="s">
        <v>760</v>
      </c>
      <c r="CX150" s="1" t="s">
        <v>1019</v>
      </c>
      <c r="CY150" s="1" t="s">
        <v>660</v>
      </c>
      <c r="CZ150" s="1" t="s">
        <v>674</v>
      </c>
      <c r="DA150" s="1" t="s">
        <v>765</v>
      </c>
      <c r="DB150" s="1" t="s">
        <v>674</v>
      </c>
      <c r="DC150" s="1" t="s">
        <v>1358</v>
      </c>
      <c r="DD150" s="1" t="s">
        <v>869</v>
      </c>
      <c r="DE150" s="1" t="s">
        <v>1050</v>
      </c>
      <c r="DF150" s="1" t="s">
        <v>908</v>
      </c>
      <c r="DG150" s="1" t="s">
        <v>1920</v>
      </c>
      <c r="DH150" s="1" t="s">
        <v>622</v>
      </c>
      <c r="DI150" s="1" t="s">
        <v>1400</v>
      </c>
      <c r="DJ150" s="1" t="s">
        <v>1251</v>
      </c>
      <c r="DK150" s="1" t="s">
        <v>729</v>
      </c>
      <c r="DL150" s="1" t="s">
        <v>608</v>
      </c>
      <c r="DM150" s="1" t="s">
        <v>2042</v>
      </c>
      <c r="DN150" s="1" t="s">
        <v>1031</v>
      </c>
      <c r="DO150" s="1" t="s">
        <v>1645</v>
      </c>
      <c r="DP150" s="1" t="s">
        <v>10</v>
      </c>
      <c r="DQ150" s="1" t="s">
        <v>1087</v>
      </c>
    </row>
    <row r="151" spans="1:121" x14ac:dyDescent="0.25">
      <c r="A151" s="1" t="s">
        <v>220</v>
      </c>
      <c r="B151" s="1">
        <v>43985</v>
      </c>
      <c r="C151" s="1">
        <v>25</v>
      </c>
      <c r="D151" s="1">
        <v>17</v>
      </c>
      <c r="E151" s="1">
        <v>65</v>
      </c>
      <c r="F151" s="1">
        <v>312</v>
      </c>
      <c r="G151" s="1">
        <v>3</v>
      </c>
      <c r="H151" s="1">
        <v>254</v>
      </c>
      <c r="I151" s="1">
        <v>6</v>
      </c>
      <c r="J151" s="1">
        <v>154</v>
      </c>
      <c r="K151" s="1">
        <v>9</v>
      </c>
      <c r="L151" s="1">
        <v>4350</v>
      </c>
      <c r="M151" s="1">
        <v>64</v>
      </c>
      <c r="N151" s="1">
        <v>69</v>
      </c>
      <c r="O151" s="1">
        <v>7</v>
      </c>
      <c r="P151" s="1">
        <v>67</v>
      </c>
      <c r="Q151" s="1">
        <v>63</v>
      </c>
      <c r="R151" s="1">
        <v>56</v>
      </c>
      <c r="S151" s="1">
        <v>21</v>
      </c>
      <c r="T151" s="1">
        <v>45</v>
      </c>
      <c r="U151" s="1">
        <v>8</v>
      </c>
      <c r="V151" s="1">
        <v>161</v>
      </c>
      <c r="W151" s="1">
        <v>29</v>
      </c>
      <c r="X151" s="1">
        <v>66</v>
      </c>
      <c r="Y151" s="1">
        <v>1403</v>
      </c>
      <c r="Z151" s="1">
        <v>32</v>
      </c>
      <c r="AA151" s="1">
        <v>784</v>
      </c>
      <c r="AB151" s="1">
        <v>33</v>
      </c>
      <c r="AC151" s="1">
        <v>39</v>
      </c>
      <c r="AD151" s="1" t="s">
        <v>161</v>
      </c>
      <c r="AE151" s="1">
        <v>485</v>
      </c>
      <c r="AF151" s="1" t="s">
        <v>1525</v>
      </c>
      <c r="AG151" s="1" t="s">
        <v>876</v>
      </c>
      <c r="AH151" s="1" t="s">
        <v>1025</v>
      </c>
      <c r="AI151" s="1" t="s">
        <v>1159</v>
      </c>
      <c r="AJ151" s="1" t="s">
        <v>825</v>
      </c>
      <c r="AK151" s="1" t="s">
        <v>816</v>
      </c>
      <c r="AL151" s="1" t="s">
        <v>740</v>
      </c>
      <c r="AM151" s="1" t="s">
        <v>1407</v>
      </c>
      <c r="AN151" s="1" t="s">
        <v>1770</v>
      </c>
      <c r="AO151" s="1" t="s">
        <v>694</v>
      </c>
      <c r="AP151" s="1" t="s">
        <v>1300</v>
      </c>
      <c r="AQ151" s="1" t="s">
        <v>1170</v>
      </c>
      <c r="AR151" s="1" t="s">
        <v>991</v>
      </c>
      <c r="AS151" s="1" t="s">
        <v>1084</v>
      </c>
      <c r="AT151" s="1" t="s">
        <v>1018</v>
      </c>
      <c r="AU151" s="1" t="s">
        <v>889</v>
      </c>
      <c r="AV151" s="1" t="s">
        <v>1400</v>
      </c>
      <c r="AW151" s="1" t="s">
        <v>796</v>
      </c>
      <c r="AX151" s="1" t="s">
        <v>1944</v>
      </c>
      <c r="AY151" s="1" t="s">
        <v>767</v>
      </c>
      <c r="AZ151" s="1" t="s">
        <v>1405</v>
      </c>
      <c r="BA151" s="1" t="s">
        <v>637</v>
      </c>
      <c r="BB151" s="1" t="s">
        <v>1022</v>
      </c>
      <c r="BC151" s="1" t="s">
        <v>854</v>
      </c>
      <c r="BD151" s="1" t="s">
        <v>798</v>
      </c>
      <c r="BE151" s="1" t="s">
        <v>1149</v>
      </c>
      <c r="BF151" s="1" t="s">
        <v>982</v>
      </c>
      <c r="BG151" s="1" t="s">
        <v>839</v>
      </c>
      <c r="BH151" s="1" t="s">
        <v>640</v>
      </c>
      <c r="BI151" s="1" t="s">
        <v>739</v>
      </c>
      <c r="BJ151" s="1" t="s">
        <v>993</v>
      </c>
      <c r="BK151" s="1" t="s">
        <v>739</v>
      </c>
      <c r="BL151" s="1" t="s">
        <v>1072</v>
      </c>
      <c r="BM151" s="1" t="s">
        <v>9</v>
      </c>
      <c r="BN151" s="1" t="s">
        <v>1265</v>
      </c>
      <c r="BO151" s="1" t="s">
        <v>722</v>
      </c>
      <c r="BP151" s="1" t="s">
        <v>1075</v>
      </c>
      <c r="BQ151" s="1" t="s">
        <v>802</v>
      </c>
      <c r="BR151" s="1" t="s">
        <v>943</v>
      </c>
      <c r="BS151" s="1" t="s">
        <v>1034</v>
      </c>
      <c r="BT151" s="1" t="s">
        <v>660</v>
      </c>
      <c r="BU151" s="1" t="s">
        <v>887</v>
      </c>
      <c r="BV151" s="1" t="s">
        <v>713</v>
      </c>
      <c r="BW151" s="1" t="s">
        <v>719</v>
      </c>
      <c r="BX151" s="1" t="s">
        <v>1995</v>
      </c>
      <c r="BY151" s="1" t="s">
        <v>2043</v>
      </c>
      <c r="BZ151" s="1" t="s">
        <v>639</v>
      </c>
      <c r="CA151" s="1" t="s">
        <v>662</v>
      </c>
      <c r="CB151" s="1" t="s">
        <v>161</v>
      </c>
      <c r="CC151" s="1" t="s">
        <v>10</v>
      </c>
      <c r="CD151" s="1" t="s">
        <v>940</v>
      </c>
      <c r="CE151" s="1" t="s">
        <v>2044</v>
      </c>
      <c r="CF151" s="1" t="s">
        <v>1625</v>
      </c>
      <c r="CG151" s="1" t="s">
        <v>630</v>
      </c>
      <c r="CH151" s="1" t="s">
        <v>674</v>
      </c>
      <c r="CI151" s="1" t="s">
        <v>661</v>
      </c>
      <c r="CJ151" s="1" t="s">
        <v>815</v>
      </c>
      <c r="CK151" s="1" t="s">
        <v>623</v>
      </c>
      <c r="CL151" s="1" t="s">
        <v>9</v>
      </c>
      <c r="CM151" s="1" t="s">
        <v>855</v>
      </c>
      <c r="CN151" s="1" t="s">
        <v>926</v>
      </c>
      <c r="CO151" s="1" t="s">
        <v>1820</v>
      </c>
      <c r="CP151" s="1" t="s">
        <v>1056</v>
      </c>
      <c r="CQ151" s="1" t="s">
        <v>2045</v>
      </c>
      <c r="CR151" s="1" t="s">
        <v>889</v>
      </c>
      <c r="CS151" s="1" t="s">
        <v>643</v>
      </c>
      <c r="CT151" s="1" t="s">
        <v>866</v>
      </c>
      <c r="CU151" s="1" t="s">
        <v>1994</v>
      </c>
      <c r="CV151" s="1" t="s">
        <v>2046</v>
      </c>
      <c r="CW151" s="1" t="s">
        <v>792</v>
      </c>
      <c r="CX151" s="1" t="s">
        <v>1019</v>
      </c>
      <c r="CY151" s="1" t="s">
        <v>660</v>
      </c>
      <c r="CZ151" s="1" t="s">
        <v>674</v>
      </c>
      <c r="DA151" s="1" t="s">
        <v>765</v>
      </c>
      <c r="DB151" s="1" t="s">
        <v>674</v>
      </c>
      <c r="DC151" s="1" t="s">
        <v>1339</v>
      </c>
      <c r="DD151" s="1" t="s">
        <v>691</v>
      </c>
      <c r="DE151" s="1" t="s">
        <v>1015</v>
      </c>
      <c r="DF151" s="1" t="s">
        <v>1029</v>
      </c>
      <c r="DG151" s="1" t="s">
        <v>1966</v>
      </c>
      <c r="DH151" s="1" t="s">
        <v>622</v>
      </c>
      <c r="DI151" s="1" t="s">
        <v>1192</v>
      </c>
      <c r="DJ151" s="1" t="s">
        <v>691</v>
      </c>
      <c r="DK151" s="1" t="s">
        <v>729</v>
      </c>
      <c r="DL151" s="1" t="s">
        <v>608</v>
      </c>
      <c r="DM151" s="1" t="s">
        <v>2047</v>
      </c>
      <c r="DN151" s="1" t="s">
        <v>1031</v>
      </c>
      <c r="DO151" s="1" t="s">
        <v>1688</v>
      </c>
      <c r="DP151" s="1" t="s">
        <v>10</v>
      </c>
      <c r="DQ151" s="1" t="s">
        <v>1087</v>
      </c>
    </row>
    <row r="152" spans="1:121" x14ac:dyDescent="0.25">
      <c r="A152" s="1" t="s">
        <v>221</v>
      </c>
      <c r="B152" s="1">
        <v>44135</v>
      </c>
      <c r="C152" s="1">
        <v>25</v>
      </c>
      <c r="D152" s="1">
        <v>18</v>
      </c>
      <c r="E152" s="1">
        <v>65</v>
      </c>
      <c r="F152" s="1">
        <v>312</v>
      </c>
      <c r="G152" s="1">
        <v>3</v>
      </c>
      <c r="H152" s="1">
        <v>254</v>
      </c>
      <c r="I152" s="1">
        <v>6</v>
      </c>
      <c r="J152" s="1">
        <v>155</v>
      </c>
      <c r="K152" s="1">
        <v>9</v>
      </c>
      <c r="L152" s="1">
        <v>4366</v>
      </c>
      <c r="M152" s="1">
        <v>64</v>
      </c>
      <c r="N152" s="1">
        <v>69</v>
      </c>
      <c r="O152" s="1">
        <v>7</v>
      </c>
      <c r="P152" s="1">
        <v>68</v>
      </c>
      <c r="Q152" s="1">
        <v>63</v>
      </c>
      <c r="R152" s="1">
        <v>57</v>
      </c>
      <c r="S152" s="1">
        <v>21</v>
      </c>
      <c r="T152" s="1">
        <v>45</v>
      </c>
      <c r="U152" s="1">
        <v>8</v>
      </c>
      <c r="V152" s="1">
        <v>161</v>
      </c>
      <c r="W152" s="1">
        <v>29</v>
      </c>
      <c r="X152" s="1">
        <v>66</v>
      </c>
      <c r="Y152" s="1">
        <v>1415</v>
      </c>
      <c r="Z152" s="1">
        <v>32</v>
      </c>
      <c r="AA152" s="1">
        <v>790</v>
      </c>
      <c r="AB152" s="1">
        <v>31</v>
      </c>
      <c r="AC152" s="1">
        <v>39</v>
      </c>
      <c r="AD152" s="1" t="s">
        <v>161</v>
      </c>
      <c r="AE152" s="1">
        <v>486</v>
      </c>
      <c r="AF152" s="1" t="s">
        <v>1176</v>
      </c>
      <c r="AG152" s="1" t="s">
        <v>949</v>
      </c>
      <c r="AH152" s="1" t="s">
        <v>1040</v>
      </c>
      <c r="AI152" s="1" t="s">
        <v>1217</v>
      </c>
      <c r="AJ152" s="1" t="s">
        <v>825</v>
      </c>
      <c r="AK152" s="1" t="s">
        <v>1112</v>
      </c>
      <c r="AL152" s="1" t="s">
        <v>740</v>
      </c>
      <c r="AM152" s="1" t="s">
        <v>1177</v>
      </c>
      <c r="AN152" s="1" t="s">
        <v>1776</v>
      </c>
      <c r="AO152" s="1" t="s">
        <v>972</v>
      </c>
      <c r="AP152" s="1" t="s">
        <v>1300</v>
      </c>
      <c r="AQ152" s="1" t="s">
        <v>1367</v>
      </c>
      <c r="AR152" s="1" t="s">
        <v>991</v>
      </c>
      <c r="AS152" s="1" t="s">
        <v>1118</v>
      </c>
      <c r="AT152" s="1" t="s">
        <v>1018</v>
      </c>
      <c r="AU152" s="1" t="s">
        <v>1056</v>
      </c>
      <c r="AV152" s="1" t="s">
        <v>1400</v>
      </c>
      <c r="AW152" s="1" t="s">
        <v>828</v>
      </c>
      <c r="AX152" s="1" t="s">
        <v>1890</v>
      </c>
      <c r="AY152" s="1" t="s">
        <v>702</v>
      </c>
      <c r="AZ152" s="1" t="s">
        <v>1405</v>
      </c>
      <c r="BA152" s="1" t="s">
        <v>637</v>
      </c>
      <c r="BB152" s="1" t="s">
        <v>1022</v>
      </c>
      <c r="BC152" s="1" t="s">
        <v>1024</v>
      </c>
      <c r="BD152" s="1" t="s">
        <v>798</v>
      </c>
      <c r="BE152" s="1" t="s">
        <v>1162</v>
      </c>
      <c r="BF152" s="1" t="s">
        <v>982</v>
      </c>
      <c r="BG152" s="1" t="s">
        <v>839</v>
      </c>
      <c r="BH152" s="1" t="s">
        <v>640</v>
      </c>
      <c r="BI152" s="1" t="s">
        <v>739</v>
      </c>
      <c r="BJ152" s="1" t="s">
        <v>704</v>
      </c>
      <c r="BK152" s="1" t="s">
        <v>739</v>
      </c>
      <c r="BL152" s="1" t="s">
        <v>640</v>
      </c>
      <c r="BM152" s="1" t="s">
        <v>9</v>
      </c>
      <c r="BN152" s="1" t="s">
        <v>1265</v>
      </c>
      <c r="BO152" s="1" t="s">
        <v>785</v>
      </c>
      <c r="BP152" s="1" t="s">
        <v>1075</v>
      </c>
      <c r="BQ152" s="1" t="s">
        <v>802</v>
      </c>
      <c r="BR152" s="1" t="s">
        <v>1899</v>
      </c>
      <c r="BS152" s="1" t="s">
        <v>1382</v>
      </c>
      <c r="BT152" s="1" t="s">
        <v>1221</v>
      </c>
      <c r="BU152" s="1" t="s">
        <v>887</v>
      </c>
      <c r="BV152" s="1" t="s">
        <v>687</v>
      </c>
      <c r="BW152" s="1" t="s">
        <v>719</v>
      </c>
      <c r="BX152" s="1" t="s">
        <v>1880</v>
      </c>
      <c r="BY152" s="1" t="s">
        <v>2048</v>
      </c>
      <c r="BZ152" s="1" t="s">
        <v>955</v>
      </c>
      <c r="CA152" s="1" t="s">
        <v>662</v>
      </c>
      <c r="CB152" s="1" t="s">
        <v>161</v>
      </c>
      <c r="CC152" s="1" t="s">
        <v>10</v>
      </c>
      <c r="CD152" s="1" t="s">
        <v>940</v>
      </c>
      <c r="CE152" s="1" t="s">
        <v>2049</v>
      </c>
      <c r="CF152" s="1" t="s">
        <v>1584</v>
      </c>
      <c r="CG152" s="1" t="s">
        <v>630</v>
      </c>
      <c r="CH152" s="1" t="s">
        <v>674</v>
      </c>
      <c r="CI152" s="1" t="s">
        <v>1019</v>
      </c>
      <c r="CJ152" s="1" t="s">
        <v>903</v>
      </c>
      <c r="CK152" s="1" t="s">
        <v>709</v>
      </c>
      <c r="CL152" s="1" t="s">
        <v>9</v>
      </c>
      <c r="CM152" s="1" t="s">
        <v>1215</v>
      </c>
      <c r="CN152" s="1" t="s">
        <v>1439</v>
      </c>
      <c r="CO152" s="1" t="s">
        <v>1868</v>
      </c>
      <c r="CP152" s="1" t="s">
        <v>1056</v>
      </c>
      <c r="CQ152" s="1" t="s">
        <v>1941</v>
      </c>
      <c r="CR152" s="1" t="s">
        <v>889</v>
      </c>
      <c r="CS152" s="1" t="s">
        <v>643</v>
      </c>
      <c r="CT152" s="1" t="s">
        <v>866</v>
      </c>
      <c r="CU152" s="1" t="s">
        <v>2050</v>
      </c>
      <c r="CV152" s="1" t="s">
        <v>2051</v>
      </c>
      <c r="CW152" s="1" t="s">
        <v>1427</v>
      </c>
      <c r="CX152" s="1" t="s">
        <v>1019</v>
      </c>
      <c r="CY152" s="1" t="s">
        <v>660</v>
      </c>
      <c r="CZ152" s="1" t="s">
        <v>674</v>
      </c>
      <c r="DA152" s="1" t="s">
        <v>702</v>
      </c>
      <c r="DB152" s="1" t="s">
        <v>674</v>
      </c>
      <c r="DC152" s="1" t="s">
        <v>1339</v>
      </c>
      <c r="DD152" s="1" t="s">
        <v>691</v>
      </c>
      <c r="DE152" s="1" t="s">
        <v>1015</v>
      </c>
      <c r="DF152" s="1" t="s">
        <v>1044</v>
      </c>
      <c r="DG152" s="1" t="s">
        <v>1848</v>
      </c>
      <c r="DH152" s="1" t="s">
        <v>657</v>
      </c>
      <c r="DI152" s="1" t="s">
        <v>1192</v>
      </c>
      <c r="DJ152" s="1" t="s">
        <v>873</v>
      </c>
      <c r="DK152" s="1" t="s">
        <v>633</v>
      </c>
      <c r="DL152" s="1" t="s">
        <v>1263</v>
      </c>
      <c r="DM152" s="1" t="s">
        <v>1414</v>
      </c>
      <c r="DN152" s="1" t="s">
        <v>1031</v>
      </c>
      <c r="DO152" s="1" t="s">
        <v>1577</v>
      </c>
      <c r="DP152" s="1" t="s">
        <v>10</v>
      </c>
      <c r="DQ152" s="1" t="s">
        <v>1087</v>
      </c>
    </row>
    <row r="153" spans="1:121" x14ac:dyDescent="0.25">
      <c r="A153" s="1" t="s">
        <v>222</v>
      </c>
      <c r="B153" s="1">
        <v>44194</v>
      </c>
      <c r="C153" s="1">
        <v>25</v>
      </c>
      <c r="D153" s="1">
        <v>18</v>
      </c>
      <c r="E153" s="1">
        <v>65</v>
      </c>
      <c r="F153" s="1">
        <v>312</v>
      </c>
      <c r="G153" s="1">
        <v>3</v>
      </c>
      <c r="H153" s="1">
        <v>255</v>
      </c>
      <c r="I153" s="1">
        <v>6</v>
      </c>
      <c r="J153" s="1">
        <v>155</v>
      </c>
      <c r="K153" s="1">
        <v>9</v>
      </c>
      <c r="L153" s="1">
        <v>4356</v>
      </c>
      <c r="M153" s="1">
        <v>65</v>
      </c>
      <c r="N153" s="1">
        <v>68</v>
      </c>
      <c r="O153" s="1">
        <v>7</v>
      </c>
      <c r="P153" s="1">
        <v>68</v>
      </c>
      <c r="Q153" s="1">
        <v>62</v>
      </c>
      <c r="R153" s="1">
        <v>59</v>
      </c>
      <c r="S153" s="1">
        <v>21</v>
      </c>
      <c r="T153" s="1">
        <v>45</v>
      </c>
      <c r="U153" s="1">
        <v>8</v>
      </c>
      <c r="V153" s="1">
        <v>161</v>
      </c>
      <c r="W153" s="1">
        <v>29</v>
      </c>
      <c r="X153" s="1">
        <v>67</v>
      </c>
      <c r="Y153" s="1">
        <v>1421</v>
      </c>
      <c r="Z153" s="1">
        <v>33</v>
      </c>
      <c r="AA153" s="1">
        <v>789</v>
      </c>
      <c r="AB153" s="1">
        <v>31</v>
      </c>
      <c r="AC153" s="1">
        <v>38</v>
      </c>
      <c r="AD153" s="1" t="s">
        <v>161</v>
      </c>
      <c r="AE153" s="1">
        <v>483</v>
      </c>
      <c r="AF153" s="1" t="s">
        <v>756</v>
      </c>
      <c r="AG153" s="1" t="s">
        <v>876</v>
      </c>
      <c r="AH153" s="1" t="s">
        <v>1050</v>
      </c>
      <c r="AI153" s="1" t="s">
        <v>1159</v>
      </c>
      <c r="AJ153" s="1" t="s">
        <v>618</v>
      </c>
      <c r="AK153" s="1" t="s">
        <v>1112</v>
      </c>
      <c r="AL153" s="1" t="s">
        <v>899</v>
      </c>
      <c r="AM153" s="1" t="s">
        <v>1102</v>
      </c>
      <c r="AN153" s="1" t="s">
        <v>1608</v>
      </c>
      <c r="AO153" s="1" t="s">
        <v>1100</v>
      </c>
      <c r="AP153" s="1" t="s">
        <v>1300</v>
      </c>
      <c r="AQ153" s="1" t="s">
        <v>1592</v>
      </c>
      <c r="AR153" s="1" t="s">
        <v>991</v>
      </c>
      <c r="AS153" s="1" t="s">
        <v>1118</v>
      </c>
      <c r="AT153" s="1" t="s">
        <v>1018</v>
      </c>
      <c r="AU153" s="1" t="s">
        <v>1056</v>
      </c>
      <c r="AV153" s="1" t="s">
        <v>1331</v>
      </c>
      <c r="AW153" s="1" t="s">
        <v>1248</v>
      </c>
      <c r="AX153" s="1" t="s">
        <v>1926</v>
      </c>
      <c r="AY153" s="1" t="s">
        <v>635</v>
      </c>
      <c r="AZ153" s="1" t="s">
        <v>1668</v>
      </c>
      <c r="BA153" s="1" t="s">
        <v>637</v>
      </c>
      <c r="BB153" s="1" t="s">
        <v>1022</v>
      </c>
      <c r="BC153" s="1" t="s">
        <v>843</v>
      </c>
      <c r="BD153" s="1" t="s">
        <v>798</v>
      </c>
      <c r="BE153" s="1" t="s">
        <v>1265</v>
      </c>
      <c r="BF153" s="1" t="s">
        <v>982</v>
      </c>
      <c r="BG153" s="1" t="s">
        <v>839</v>
      </c>
      <c r="BH153" s="1" t="s">
        <v>1072</v>
      </c>
      <c r="BI153" s="1" t="s">
        <v>739</v>
      </c>
      <c r="BJ153" s="1" t="s">
        <v>704</v>
      </c>
      <c r="BK153" s="1" t="s">
        <v>739</v>
      </c>
      <c r="BL153" s="1" t="s">
        <v>1122</v>
      </c>
      <c r="BM153" s="1" t="s">
        <v>9</v>
      </c>
      <c r="BN153" s="1" t="s">
        <v>1149</v>
      </c>
      <c r="BO153" s="1" t="s">
        <v>754</v>
      </c>
      <c r="BP153" s="1" t="s">
        <v>1443</v>
      </c>
      <c r="BQ153" s="1" t="s">
        <v>802</v>
      </c>
      <c r="BR153" s="1" t="s">
        <v>634</v>
      </c>
      <c r="BS153" s="1" t="s">
        <v>683</v>
      </c>
      <c r="BT153" s="1" t="s">
        <v>1221</v>
      </c>
      <c r="BU153" s="1" t="s">
        <v>887</v>
      </c>
      <c r="BV153" s="1" t="s">
        <v>713</v>
      </c>
      <c r="BW153" s="1" t="s">
        <v>719</v>
      </c>
      <c r="BX153" s="1" t="s">
        <v>2052</v>
      </c>
      <c r="BY153" s="1" t="s">
        <v>2053</v>
      </c>
      <c r="BZ153" s="1" t="s">
        <v>854</v>
      </c>
      <c r="CA153" s="1" t="s">
        <v>662</v>
      </c>
      <c r="CB153" s="1" t="s">
        <v>161</v>
      </c>
      <c r="CC153" s="1" t="s">
        <v>10</v>
      </c>
      <c r="CD153" s="1" t="s">
        <v>635</v>
      </c>
      <c r="CE153" s="1" t="s">
        <v>2054</v>
      </c>
      <c r="CF153" s="1" t="s">
        <v>2055</v>
      </c>
      <c r="CG153" s="1" t="s">
        <v>630</v>
      </c>
      <c r="CH153" s="1" t="s">
        <v>674</v>
      </c>
      <c r="CI153" s="1" t="s">
        <v>1019</v>
      </c>
      <c r="CJ153" s="1" t="s">
        <v>758</v>
      </c>
      <c r="CK153" s="1" t="s">
        <v>709</v>
      </c>
      <c r="CL153" s="1" t="s">
        <v>9</v>
      </c>
      <c r="CM153" s="1" t="s">
        <v>855</v>
      </c>
      <c r="CN153" s="1" t="s">
        <v>1439</v>
      </c>
      <c r="CO153" s="1" t="s">
        <v>1808</v>
      </c>
      <c r="CP153" s="1" t="s">
        <v>1056</v>
      </c>
      <c r="CQ153" s="1" t="s">
        <v>2020</v>
      </c>
      <c r="CR153" s="1" t="s">
        <v>889</v>
      </c>
      <c r="CS153" s="1" t="s">
        <v>887</v>
      </c>
      <c r="CT153" s="1" t="s">
        <v>866</v>
      </c>
      <c r="CU153" s="1" t="s">
        <v>2056</v>
      </c>
      <c r="CV153" s="1" t="s">
        <v>1951</v>
      </c>
      <c r="CW153" s="1" t="s">
        <v>1427</v>
      </c>
      <c r="CX153" s="1" t="s">
        <v>1019</v>
      </c>
      <c r="CY153" s="1" t="s">
        <v>660</v>
      </c>
      <c r="CZ153" s="1" t="s">
        <v>662</v>
      </c>
      <c r="DA153" s="1" t="s">
        <v>702</v>
      </c>
      <c r="DB153" s="1" t="s">
        <v>674</v>
      </c>
      <c r="DC153" s="1" t="s">
        <v>783</v>
      </c>
      <c r="DD153" s="1" t="s">
        <v>1251</v>
      </c>
      <c r="DE153" s="1" t="s">
        <v>860</v>
      </c>
      <c r="DF153" s="1" t="s">
        <v>1044</v>
      </c>
      <c r="DG153" s="1" t="s">
        <v>1842</v>
      </c>
      <c r="DH153" s="1" t="s">
        <v>657</v>
      </c>
      <c r="DI153" s="1" t="s">
        <v>646</v>
      </c>
      <c r="DJ153" s="1" t="s">
        <v>873</v>
      </c>
      <c r="DK153" s="1" t="s">
        <v>729</v>
      </c>
      <c r="DL153" s="1" t="s">
        <v>608</v>
      </c>
      <c r="DM153" s="1" t="s">
        <v>1314</v>
      </c>
      <c r="DN153" s="1" t="s">
        <v>1031</v>
      </c>
      <c r="DO153" s="1" t="s">
        <v>1626</v>
      </c>
      <c r="DP153" s="1" t="s">
        <v>10</v>
      </c>
      <c r="DQ153" s="1" t="s">
        <v>1087</v>
      </c>
    </row>
    <row r="154" spans="1:121" x14ac:dyDescent="0.25">
      <c r="A154" s="1" t="s">
        <v>223</v>
      </c>
      <c r="B154" s="1">
        <v>44016</v>
      </c>
      <c r="C154" s="1">
        <v>24</v>
      </c>
      <c r="D154" s="1">
        <v>18</v>
      </c>
      <c r="E154" s="1">
        <v>65</v>
      </c>
      <c r="F154" s="1">
        <v>310</v>
      </c>
      <c r="G154" s="1">
        <v>3</v>
      </c>
      <c r="H154" s="1">
        <v>258</v>
      </c>
      <c r="I154" s="1">
        <v>6</v>
      </c>
      <c r="J154" s="1">
        <v>158</v>
      </c>
      <c r="K154" s="1">
        <v>9</v>
      </c>
      <c r="L154" s="1">
        <v>4366</v>
      </c>
      <c r="M154" s="1">
        <v>66</v>
      </c>
      <c r="N154" s="1">
        <v>68</v>
      </c>
      <c r="O154" s="1">
        <v>7</v>
      </c>
      <c r="P154" s="1">
        <v>69</v>
      </c>
      <c r="Q154" s="1">
        <v>59</v>
      </c>
      <c r="R154" s="1">
        <v>60</v>
      </c>
      <c r="S154" s="1">
        <v>21</v>
      </c>
      <c r="T154" s="1">
        <v>45</v>
      </c>
      <c r="U154" s="1">
        <v>8</v>
      </c>
      <c r="V154" s="1">
        <v>162</v>
      </c>
      <c r="W154" s="1">
        <v>29</v>
      </c>
      <c r="X154" s="1">
        <v>68</v>
      </c>
      <c r="Y154" s="1">
        <v>1408</v>
      </c>
      <c r="Z154" s="1">
        <v>37</v>
      </c>
      <c r="AA154" s="1">
        <v>783</v>
      </c>
      <c r="AB154" s="1">
        <v>31</v>
      </c>
      <c r="AC154" s="1">
        <v>37</v>
      </c>
      <c r="AD154" s="1" t="s">
        <v>161</v>
      </c>
      <c r="AE154" s="1">
        <v>486</v>
      </c>
      <c r="AF154" s="1" t="s">
        <v>683</v>
      </c>
      <c r="AG154" s="1" t="s">
        <v>819</v>
      </c>
      <c r="AH154" s="1" t="s">
        <v>1172</v>
      </c>
      <c r="AI154" s="1" t="s">
        <v>1186</v>
      </c>
      <c r="AJ154" s="1" t="s">
        <v>767</v>
      </c>
      <c r="AK154" s="1" t="s">
        <v>966</v>
      </c>
      <c r="AL154" s="1" t="s">
        <v>632</v>
      </c>
      <c r="AM154" s="1" t="s">
        <v>1415</v>
      </c>
      <c r="AN154" s="1" t="s">
        <v>1545</v>
      </c>
      <c r="AO154" s="1" t="s">
        <v>1921</v>
      </c>
      <c r="AP154" s="1" t="s">
        <v>1300</v>
      </c>
      <c r="AQ154" s="1" t="s">
        <v>977</v>
      </c>
      <c r="AR154" s="1" t="s">
        <v>991</v>
      </c>
      <c r="AS154" s="1" t="s">
        <v>646</v>
      </c>
      <c r="AT154" s="1" t="s">
        <v>1018</v>
      </c>
      <c r="AU154" s="1" t="s">
        <v>1056</v>
      </c>
      <c r="AV154" s="1" t="s">
        <v>1331</v>
      </c>
      <c r="AW154" s="1" t="s">
        <v>992</v>
      </c>
      <c r="AX154" s="1" t="s">
        <v>1900</v>
      </c>
      <c r="AY154" s="1" t="s">
        <v>811</v>
      </c>
      <c r="AZ154" s="1" t="s">
        <v>1394</v>
      </c>
      <c r="BA154" s="1" t="s">
        <v>637</v>
      </c>
      <c r="BB154" s="1" t="s">
        <v>1264</v>
      </c>
      <c r="BC154" s="1" t="s">
        <v>813</v>
      </c>
      <c r="BD154" s="1" t="s">
        <v>798</v>
      </c>
      <c r="BE154" s="1" t="s">
        <v>1265</v>
      </c>
      <c r="BF154" s="1" t="s">
        <v>1399</v>
      </c>
      <c r="BG154" s="1" t="s">
        <v>839</v>
      </c>
      <c r="BH154" s="1" t="s">
        <v>640</v>
      </c>
      <c r="BI154" s="1" t="s">
        <v>766</v>
      </c>
      <c r="BJ154" s="1" t="s">
        <v>704</v>
      </c>
      <c r="BK154" s="1" t="s">
        <v>739</v>
      </c>
      <c r="BL154" s="1" t="s">
        <v>1209</v>
      </c>
      <c r="BM154" s="1" t="s">
        <v>9</v>
      </c>
      <c r="BN154" s="1" t="s">
        <v>1265</v>
      </c>
      <c r="BO154" s="1" t="s">
        <v>1345</v>
      </c>
      <c r="BP154" s="1" t="s">
        <v>749</v>
      </c>
      <c r="BQ154" s="1" t="s">
        <v>802</v>
      </c>
      <c r="BR154" s="1" t="s">
        <v>1094</v>
      </c>
      <c r="BS154" s="1" t="s">
        <v>727</v>
      </c>
      <c r="BT154" s="1" t="s">
        <v>1221</v>
      </c>
      <c r="BU154" s="1" t="s">
        <v>887</v>
      </c>
      <c r="BV154" s="1" t="s">
        <v>713</v>
      </c>
      <c r="BW154" s="1" t="s">
        <v>1019</v>
      </c>
      <c r="BX154" s="1" t="s">
        <v>1362</v>
      </c>
      <c r="BY154" s="1" t="s">
        <v>2057</v>
      </c>
      <c r="BZ154" s="1" t="s">
        <v>900</v>
      </c>
      <c r="CA154" s="1" t="s">
        <v>662</v>
      </c>
      <c r="CB154" s="1" t="s">
        <v>161</v>
      </c>
      <c r="CC154" s="1" t="s">
        <v>10</v>
      </c>
      <c r="CD154" s="1" t="s">
        <v>940</v>
      </c>
      <c r="CE154" s="1" t="s">
        <v>2058</v>
      </c>
      <c r="CF154" s="1" t="s">
        <v>2059</v>
      </c>
      <c r="CG154" s="1" t="s">
        <v>630</v>
      </c>
      <c r="CH154" s="1" t="s">
        <v>674</v>
      </c>
      <c r="CI154" s="1" t="s">
        <v>719</v>
      </c>
      <c r="CJ154" s="1" t="s">
        <v>758</v>
      </c>
      <c r="CK154" s="1" t="s">
        <v>889</v>
      </c>
      <c r="CL154" s="1" t="s">
        <v>9</v>
      </c>
      <c r="CM154" s="1" t="s">
        <v>771</v>
      </c>
      <c r="CN154" s="1" t="s">
        <v>821</v>
      </c>
      <c r="CO154" s="1" t="s">
        <v>1868</v>
      </c>
      <c r="CP154" s="1" t="s">
        <v>1056</v>
      </c>
      <c r="CQ154" s="1" t="s">
        <v>1941</v>
      </c>
      <c r="CR154" s="1" t="s">
        <v>696</v>
      </c>
      <c r="CS154" s="1" t="s">
        <v>887</v>
      </c>
      <c r="CT154" s="1" t="s">
        <v>866</v>
      </c>
      <c r="CU154" s="1" t="s">
        <v>1994</v>
      </c>
      <c r="CV154" s="1" t="s">
        <v>1951</v>
      </c>
      <c r="CW154" s="1" t="s">
        <v>732</v>
      </c>
      <c r="CX154" s="1" t="s">
        <v>661</v>
      </c>
      <c r="CY154" s="1" t="s">
        <v>660</v>
      </c>
      <c r="CZ154" s="1" t="s">
        <v>662</v>
      </c>
      <c r="DA154" s="1" t="s">
        <v>741</v>
      </c>
      <c r="DB154" s="1" t="s">
        <v>674</v>
      </c>
      <c r="DC154" s="1" t="s">
        <v>841</v>
      </c>
      <c r="DD154" s="1" t="s">
        <v>691</v>
      </c>
      <c r="DE154" s="1" t="s">
        <v>860</v>
      </c>
      <c r="DF154" s="1" t="s">
        <v>1307</v>
      </c>
      <c r="DG154" s="1" t="s">
        <v>1874</v>
      </c>
      <c r="DH154" s="1" t="s">
        <v>653</v>
      </c>
      <c r="DI154" s="1" t="s">
        <v>646</v>
      </c>
      <c r="DJ154" s="1" t="s">
        <v>869</v>
      </c>
      <c r="DK154" s="1" t="s">
        <v>758</v>
      </c>
      <c r="DL154" s="1" t="s">
        <v>688</v>
      </c>
      <c r="DM154" s="1" t="s">
        <v>1414</v>
      </c>
      <c r="DN154" s="1" t="s">
        <v>1031</v>
      </c>
      <c r="DO154" s="1" t="s">
        <v>1705</v>
      </c>
      <c r="DP154" s="1" t="s">
        <v>10</v>
      </c>
      <c r="DQ154" s="1" t="s">
        <v>1087</v>
      </c>
    </row>
    <row r="155" spans="1:121" x14ac:dyDescent="0.25">
      <c r="A155" s="1" t="s">
        <v>224</v>
      </c>
      <c r="B155" s="1">
        <v>44033</v>
      </c>
      <c r="C155" s="1">
        <v>24</v>
      </c>
      <c r="D155" s="1">
        <v>18</v>
      </c>
      <c r="E155" s="1">
        <v>65</v>
      </c>
      <c r="F155" s="1">
        <v>304</v>
      </c>
      <c r="G155" s="1">
        <v>3</v>
      </c>
      <c r="H155" s="1">
        <v>252</v>
      </c>
      <c r="I155" s="1">
        <v>6</v>
      </c>
      <c r="J155" s="1">
        <v>157</v>
      </c>
      <c r="K155" s="1">
        <v>9</v>
      </c>
      <c r="L155" s="1">
        <v>4337</v>
      </c>
      <c r="M155" s="1">
        <v>66</v>
      </c>
      <c r="N155" s="1">
        <v>68</v>
      </c>
      <c r="O155" s="1">
        <v>7</v>
      </c>
      <c r="P155" s="1">
        <v>69</v>
      </c>
      <c r="Q155" s="1">
        <v>60</v>
      </c>
      <c r="R155" s="1">
        <v>59</v>
      </c>
      <c r="S155" s="1">
        <v>21</v>
      </c>
      <c r="T155" s="1">
        <v>50</v>
      </c>
      <c r="U155" s="1">
        <v>13</v>
      </c>
      <c r="V155" s="1">
        <v>164</v>
      </c>
      <c r="W155" s="1">
        <v>29</v>
      </c>
      <c r="X155" s="1">
        <v>68</v>
      </c>
      <c r="Y155" s="1">
        <v>1409</v>
      </c>
      <c r="Z155" s="1">
        <v>37</v>
      </c>
      <c r="AA155" s="1">
        <v>794</v>
      </c>
      <c r="AB155" s="1">
        <v>31</v>
      </c>
      <c r="AC155" s="1">
        <v>37</v>
      </c>
      <c r="AD155" s="1" t="s">
        <v>161</v>
      </c>
      <c r="AE155" s="1">
        <v>482</v>
      </c>
      <c r="AF155" s="1" t="s">
        <v>727</v>
      </c>
      <c r="AG155" s="1" t="s">
        <v>770</v>
      </c>
      <c r="AH155" s="1" t="s">
        <v>1164</v>
      </c>
      <c r="AI155" s="1" t="s">
        <v>1381</v>
      </c>
      <c r="AJ155" s="1" t="s">
        <v>767</v>
      </c>
      <c r="AK155" s="1" t="s">
        <v>727</v>
      </c>
      <c r="AL155" s="1" t="s">
        <v>632</v>
      </c>
      <c r="AM155" s="1" t="s">
        <v>1043</v>
      </c>
      <c r="AN155" s="1" t="s">
        <v>1545</v>
      </c>
      <c r="AO155" s="1" t="s">
        <v>1100</v>
      </c>
      <c r="AP155" s="1" t="s">
        <v>978</v>
      </c>
      <c r="AQ155" s="1" t="s">
        <v>1275</v>
      </c>
      <c r="AR155" s="1" t="s">
        <v>991</v>
      </c>
      <c r="AS155" s="1" t="s">
        <v>704</v>
      </c>
      <c r="AT155" s="1" t="s">
        <v>1018</v>
      </c>
      <c r="AU155" s="1" t="s">
        <v>1056</v>
      </c>
      <c r="AV155" s="1" t="s">
        <v>1331</v>
      </c>
      <c r="AW155" s="1" t="s">
        <v>909</v>
      </c>
      <c r="AX155" s="1" t="s">
        <v>1892</v>
      </c>
      <c r="AY155" s="1" t="s">
        <v>675</v>
      </c>
      <c r="AZ155" s="1" t="s">
        <v>1405</v>
      </c>
      <c r="BA155" s="1" t="s">
        <v>637</v>
      </c>
      <c r="BB155" s="1" t="s">
        <v>1264</v>
      </c>
      <c r="BC155" s="1" t="s">
        <v>813</v>
      </c>
      <c r="BD155" s="1" t="s">
        <v>798</v>
      </c>
      <c r="BE155" s="1" t="s">
        <v>1265</v>
      </c>
      <c r="BF155" s="1" t="s">
        <v>943</v>
      </c>
      <c r="BG155" s="1" t="s">
        <v>839</v>
      </c>
      <c r="BH155" s="1" t="s">
        <v>1139</v>
      </c>
      <c r="BI155" s="1" t="s">
        <v>766</v>
      </c>
      <c r="BJ155" s="1" t="s">
        <v>704</v>
      </c>
      <c r="BK155" s="1" t="s">
        <v>739</v>
      </c>
      <c r="BL155" s="1" t="s">
        <v>1107</v>
      </c>
      <c r="BM155" s="1" t="s">
        <v>9</v>
      </c>
      <c r="BN155" s="1" t="s">
        <v>1265</v>
      </c>
      <c r="BO155" s="1" t="s">
        <v>641</v>
      </c>
      <c r="BP155" s="1" t="s">
        <v>1443</v>
      </c>
      <c r="BQ155" s="1" t="s">
        <v>802</v>
      </c>
      <c r="BR155" s="1" t="s">
        <v>1202</v>
      </c>
      <c r="BS155" s="1" t="s">
        <v>727</v>
      </c>
      <c r="BT155" s="1" t="s">
        <v>927</v>
      </c>
      <c r="BU155" s="1" t="s">
        <v>887</v>
      </c>
      <c r="BV155" s="1" t="s">
        <v>713</v>
      </c>
      <c r="BW155" s="1" t="s">
        <v>661</v>
      </c>
      <c r="BX155" s="1" t="s">
        <v>1362</v>
      </c>
      <c r="BY155" s="1" t="s">
        <v>2060</v>
      </c>
      <c r="BZ155" s="1" t="s">
        <v>799</v>
      </c>
      <c r="CA155" s="1" t="s">
        <v>662</v>
      </c>
      <c r="CB155" s="1" t="s">
        <v>117</v>
      </c>
      <c r="CC155" s="1" t="s">
        <v>10</v>
      </c>
      <c r="CD155" s="1" t="s">
        <v>940</v>
      </c>
      <c r="CE155" s="1" t="s">
        <v>2061</v>
      </c>
      <c r="CF155" s="1" t="s">
        <v>2062</v>
      </c>
      <c r="CG155" s="1" t="s">
        <v>630</v>
      </c>
      <c r="CH155" s="1" t="s">
        <v>662</v>
      </c>
      <c r="CI155" s="1" t="s">
        <v>719</v>
      </c>
      <c r="CJ155" s="1" t="s">
        <v>903</v>
      </c>
      <c r="CK155" s="1" t="s">
        <v>623</v>
      </c>
      <c r="CL155" s="1" t="s">
        <v>9</v>
      </c>
      <c r="CM155" s="1" t="s">
        <v>1632</v>
      </c>
      <c r="CN155" s="1" t="s">
        <v>906</v>
      </c>
      <c r="CO155" s="1" t="s">
        <v>1909</v>
      </c>
      <c r="CP155" s="1" t="s">
        <v>1056</v>
      </c>
      <c r="CQ155" s="1" t="s">
        <v>1999</v>
      </c>
      <c r="CR155" s="1" t="s">
        <v>696</v>
      </c>
      <c r="CS155" s="1" t="s">
        <v>887</v>
      </c>
      <c r="CT155" s="1" t="s">
        <v>866</v>
      </c>
      <c r="CU155" s="1" t="s">
        <v>2056</v>
      </c>
      <c r="CV155" s="1" t="s">
        <v>1951</v>
      </c>
      <c r="CW155" s="1" t="s">
        <v>760</v>
      </c>
      <c r="CX155" s="1" t="s">
        <v>661</v>
      </c>
      <c r="CY155" s="1" t="s">
        <v>660</v>
      </c>
      <c r="CZ155" s="1" t="s">
        <v>662</v>
      </c>
      <c r="DA155" s="1" t="s">
        <v>741</v>
      </c>
      <c r="DB155" s="1" t="s">
        <v>674</v>
      </c>
      <c r="DC155" s="1" t="s">
        <v>1142</v>
      </c>
      <c r="DD155" s="1" t="s">
        <v>822</v>
      </c>
      <c r="DE155" s="1" t="s">
        <v>860</v>
      </c>
      <c r="DF155" s="1" t="s">
        <v>1428</v>
      </c>
      <c r="DG155" s="1" t="s">
        <v>2063</v>
      </c>
      <c r="DH155" s="1" t="s">
        <v>622</v>
      </c>
      <c r="DI155" s="1" t="s">
        <v>646</v>
      </c>
      <c r="DJ155" s="1" t="s">
        <v>869</v>
      </c>
      <c r="DK155" s="1" t="s">
        <v>758</v>
      </c>
      <c r="DL155" s="1" t="s">
        <v>966</v>
      </c>
      <c r="DM155" s="1" t="s">
        <v>1569</v>
      </c>
      <c r="DN155" s="1" t="s">
        <v>701</v>
      </c>
      <c r="DO155" s="1" t="s">
        <v>1696</v>
      </c>
      <c r="DP155" s="1" t="s">
        <v>10</v>
      </c>
      <c r="DQ155" s="1" t="s">
        <v>1087</v>
      </c>
    </row>
    <row r="156" spans="1:121" x14ac:dyDescent="0.25">
      <c r="A156" s="1" t="s">
        <v>225</v>
      </c>
      <c r="B156" s="1">
        <v>44061</v>
      </c>
      <c r="C156" s="1">
        <v>24</v>
      </c>
      <c r="D156" s="1">
        <v>18</v>
      </c>
      <c r="E156" s="1">
        <v>65</v>
      </c>
      <c r="F156" s="1">
        <v>304</v>
      </c>
      <c r="G156" s="1">
        <v>3</v>
      </c>
      <c r="H156" s="1">
        <v>252</v>
      </c>
      <c r="I156" s="1">
        <v>6</v>
      </c>
      <c r="J156" s="1">
        <v>155</v>
      </c>
      <c r="K156" s="1">
        <v>9</v>
      </c>
      <c r="L156" s="1">
        <v>4337</v>
      </c>
      <c r="M156" s="1">
        <v>66</v>
      </c>
      <c r="N156" s="1">
        <v>68</v>
      </c>
      <c r="O156" s="1">
        <v>7</v>
      </c>
      <c r="P156" s="1">
        <v>69</v>
      </c>
      <c r="Q156" s="1">
        <v>60</v>
      </c>
      <c r="R156" s="1">
        <v>59</v>
      </c>
      <c r="S156" s="1">
        <v>21</v>
      </c>
      <c r="T156" s="1">
        <v>50</v>
      </c>
      <c r="U156" s="1">
        <v>13</v>
      </c>
      <c r="V156" s="1">
        <v>164</v>
      </c>
      <c r="W156" s="1">
        <v>29</v>
      </c>
      <c r="X156" s="1">
        <v>67</v>
      </c>
      <c r="Y156" s="1">
        <v>1411</v>
      </c>
      <c r="Z156" s="1">
        <v>37</v>
      </c>
      <c r="AA156" s="1">
        <v>801</v>
      </c>
      <c r="AB156" s="1">
        <v>32</v>
      </c>
      <c r="AC156" s="1">
        <v>37</v>
      </c>
      <c r="AD156" s="1" t="s">
        <v>161</v>
      </c>
      <c r="AE156" s="1">
        <v>482</v>
      </c>
      <c r="AF156" s="1" t="s">
        <v>727</v>
      </c>
      <c r="AG156" s="1" t="s">
        <v>705</v>
      </c>
      <c r="AH156" s="1" t="s">
        <v>1164</v>
      </c>
      <c r="AI156" s="1" t="s">
        <v>1179</v>
      </c>
      <c r="AJ156" s="1" t="s">
        <v>767</v>
      </c>
      <c r="AK156" s="1" t="s">
        <v>1525</v>
      </c>
      <c r="AL156" s="1" t="s">
        <v>899</v>
      </c>
      <c r="AM156" s="1" t="s">
        <v>1235</v>
      </c>
      <c r="AN156" s="1" t="s">
        <v>1770</v>
      </c>
      <c r="AO156" s="1" t="s">
        <v>1761</v>
      </c>
      <c r="AP156" s="1" t="s">
        <v>978</v>
      </c>
      <c r="AQ156" s="1" t="s">
        <v>1034</v>
      </c>
      <c r="AR156" s="1" t="s">
        <v>991</v>
      </c>
      <c r="AS156" s="1" t="s">
        <v>704</v>
      </c>
      <c r="AT156" s="1" t="s">
        <v>1018</v>
      </c>
      <c r="AU156" s="1" t="s">
        <v>1056</v>
      </c>
      <c r="AV156" s="1" t="s">
        <v>1331</v>
      </c>
      <c r="AW156" s="1" t="s">
        <v>1241</v>
      </c>
      <c r="AX156" s="1" t="s">
        <v>1877</v>
      </c>
      <c r="AY156" s="1" t="s">
        <v>675</v>
      </c>
      <c r="AZ156" s="1" t="s">
        <v>721</v>
      </c>
      <c r="BA156" s="1" t="s">
        <v>637</v>
      </c>
      <c r="BB156" s="1" t="s">
        <v>1264</v>
      </c>
      <c r="BC156" s="1" t="s">
        <v>843</v>
      </c>
      <c r="BD156" s="1" t="s">
        <v>701</v>
      </c>
      <c r="BE156" s="1" t="s">
        <v>1265</v>
      </c>
      <c r="BF156" s="1" t="s">
        <v>943</v>
      </c>
      <c r="BG156" s="1" t="s">
        <v>839</v>
      </c>
      <c r="BH156" s="1" t="s">
        <v>1091</v>
      </c>
      <c r="BI156" s="1" t="s">
        <v>766</v>
      </c>
      <c r="BJ156" s="1" t="s">
        <v>825</v>
      </c>
      <c r="BK156" s="1" t="s">
        <v>739</v>
      </c>
      <c r="BL156" s="1" t="s">
        <v>1427</v>
      </c>
      <c r="BM156" s="1" t="s">
        <v>9</v>
      </c>
      <c r="BN156" s="1" t="s">
        <v>1149</v>
      </c>
      <c r="BO156" s="1" t="s">
        <v>1345</v>
      </c>
      <c r="BP156" s="1" t="s">
        <v>1075</v>
      </c>
      <c r="BQ156" s="1" t="s">
        <v>629</v>
      </c>
      <c r="BR156" s="1" t="s">
        <v>1202</v>
      </c>
      <c r="BS156" s="1" t="s">
        <v>1397</v>
      </c>
      <c r="BT156" s="1" t="s">
        <v>612</v>
      </c>
      <c r="BU156" s="1" t="s">
        <v>887</v>
      </c>
      <c r="BV156" s="1" t="s">
        <v>713</v>
      </c>
      <c r="BW156" s="1" t="s">
        <v>710</v>
      </c>
      <c r="BX156" s="1" t="s">
        <v>1893</v>
      </c>
      <c r="BY156" s="1" t="s">
        <v>2064</v>
      </c>
      <c r="BZ156" s="1" t="s">
        <v>854</v>
      </c>
      <c r="CA156" s="1" t="s">
        <v>662</v>
      </c>
      <c r="CB156" s="1" t="s">
        <v>117</v>
      </c>
      <c r="CC156" s="1" t="s">
        <v>10</v>
      </c>
      <c r="CD156" s="1" t="s">
        <v>940</v>
      </c>
      <c r="CE156" s="1" t="s">
        <v>2065</v>
      </c>
      <c r="CF156" s="1" t="s">
        <v>2066</v>
      </c>
      <c r="CG156" s="1" t="s">
        <v>630</v>
      </c>
      <c r="CH156" s="1" t="s">
        <v>662</v>
      </c>
      <c r="CI156" s="1" t="s">
        <v>668</v>
      </c>
      <c r="CJ156" s="1" t="s">
        <v>903</v>
      </c>
      <c r="CK156" s="1" t="s">
        <v>680</v>
      </c>
      <c r="CL156" s="1" t="s">
        <v>9</v>
      </c>
      <c r="CM156" s="1" t="s">
        <v>1632</v>
      </c>
      <c r="CN156" s="1" t="s">
        <v>1408</v>
      </c>
      <c r="CO156" s="1" t="s">
        <v>2003</v>
      </c>
      <c r="CP156" s="1" t="s">
        <v>1056</v>
      </c>
      <c r="CQ156" s="1" t="s">
        <v>2045</v>
      </c>
      <c r="CR156" s="1" t="s">
        <v>623</v>
      </c>
      <c r="CS156" s="1" t="s">
        <v>887</v>
      </c>
      <c r="CT156" s="1" t="s">
        <v>866</v>
      </c>
      <c r="CU156" s="1" t="s">
        <v>2031</v>
      </c>
      <c r="CV156" s="1" t="s">
        <v>2067</v>
      </c>
      <c r="CW156" s="1" t="s">
        <v>1107</v>
      </c>
      <c r="CX156" s="1" t="s">
        <v>661</v>
      </c>
      <c r="CY156" s="1" t="s">
        <v>1221</v>
      </c>
      <c r="CZ156" s="1" t="s">
        <v>662</v>
      </c>
      <c r="DA156" s="1" t="s">
        <v>741</v>
      </c>
      <c r="DB156" s="1" t="s">
        <v>674</v>
      </c>
      <c r="DC156" s="1" t="s">
        <v>1142</v>
      </c>
      <c r="DD156" s="1" t="s">
        <v>822</v>
      </c>
      <c r="DE156" s="1" t="s">
        <v>652</v>
      </c>
      <c r="DF156" s="1" t="s">
        <v>1307</v>
      </c>
      <c r="DG156" s="1" t="s">
        <v>2052</v>
      </c>
      <c r="DH156" s="1" t="s">
        <v>622</v>
      </c>
      <c r="DI156" s="1" t="s">
        <v>646</v>
      </c>
      <c r="DJ156" s="1" t="s">
        <v>869</v>
      </c>
      <c r="DK156" s="1" t="s">
        <v>758</v>
      </c>
      <c r="DL156" s="1" t="s">
        <v>966</v>
      </c>
      <c r="DM156" s="1" t="s">
        <v>2038</v>
      </c>
      <c r="DN156" s="1" t="s">
        <v>701</v>
      </c>
      <c r="DO156" s="1" t="s">
        <v>1719</v>
      </c>
      <c r="DP156" s="1" t="s">
        <v>10</v>
      </c>
      <c r="DQ156" s="1" t="s">
        <v>1018</v>
      </c>
    </row>
    <row r="157" spans="1:121" x14ac:dyDescent="0.25">
      <c r="A157" s="1" t="s">
        <v>226</v>
      </c>
      <c r="B157" s="1">
        <v>44127</v>
      </c>
      <c r="C157" s="1">
        <v>24</v>
      </c>
      <c r="D157" s="1">
        <v>18</v>
      </c>
      <c r="E157" s="1">
        <v>65</v>
      </c>
      <c r="F157" s="1">
        <v>307</v>
      </c>
      <c r="G157" s="1">
        <v>3</v>
      </c>
      <c r="H157" s="1">
        <v>254</v>
      </c>
      <c r="I157" s="1">
        <v>6</v>
      </c>
      <c r="J157" s="1">
        <v>155</v>
      </c>
      <c r="K157" s="1">
        <v>9</v>
      </c>
      <c r="L157" s="1">
        <v>4342</v>
      </c>
      <c r="M157" s="1">
        <v>65</v>
      </c>
      <c r="N157" s="1">
        <v>68</v>
      </c>
      <c r="O157" s="1">
        <v>7</v>
      </c>
      <c r="P157" s="1">
        <v>69</v>
      </c>
      <c r="Q157" s="1">
        <v>60</v>
      </c>
      <c r="R157" s="1">
        <v>59</v>
      </c>
      <c r="S157" s="1">
        <v>21</v>
      </c>
      <c r="T157" s="1">
        <v>50</v>
      </c>
      <c r="U157" s="1">
        <v>14</v>
      </c>
      <c r="V157" s="1">
        <v>164</v>
      </c>
      <c r="W157" s="1">
        <v>29</v>
      </c>
      <c r="X157" s="1">
        <v>67</v>
      </c>
      <c r="Y157" s="1">
        <v>1412</v>
      </c>
      <c r="Z157" s="1">
        <v>34</v>
      </c>
      <c r="AA157" s="1">
        <v>804</v>
      </c>
      <c r="AB157" s="1">
        <v>31</v>
      </c>
      <c r="AC157" s="1">
        <v>37</v>
      </c>
      <c r="AD157" s="1" t="s">
        <v>161</v>
      </c>
      <c r="AE157" s="1">
        <v>484</v>
      </c>
      <c r="AF157" s="1" t="s">
        <v>727</v>
      </c>
      <c r="AG157" s="1" t="s">
        <v>1351</v>
      </c>
      <c r="AH157" s="1" t="s">
        <v>1164</v>
      </c>
      <c r="AI157" s="1" t="s">
        <v>1250</v>
      </c>
      <c r="AJ157" s="1" t="s">
        <v>767</v>
      </c>
      <c r="AK157" s="1" t="s">
        <v>1176</v>
      </c>
      <c r="AL157" s="1" t="s">
        <v>810</v>
      </c>
      <c r="AM157" s="1" t="s">
        <v>1324</v>
      </c>
      <c r="AN157" s="1" t="s">
        <v>1776</v>
      </c>
      <c r="AO157" s="1" t="s">
        <v>1063</v>
      </c>
      <c r="AP157" s="1" t="s">
        <v>978</v>
      </c>
      <c r="AQ157" s="1" t="s">
        <v>1382</v>
      </c>
      <c r="AR157" s="1" t="s">
        <v>991</v>
      </c>
      <c r="AS157" s="1" t="s">
        <v>883</v>
      </c>
      <c r="AT157" s="1" t="s">
        <v>1018</v>
      </c>
      <c r="AU157" s="1" t="s">
        <v>1056</v>
      </c>
      <c r="AV157" s="1" t="s">
        <v>1331</v>
      </c>
      <c r="AW157" s="1" t="s">
        <v>1282</v>
      </c>
      <c r="AX157" s="1" t="s">
        <v>1877</v>
      </c>
      <c r="AY157" s="1" t="s">
        <v>675</v>
      </c>
      <c r="AZ157" s="1" t="s">
        <v>1721</v>
      </c>
      <c r="BA157" s="1" t="s">
        <v>637</v>
      </c>
      <c r="BB157" s="1" t="s">
        <v>1264</v>
      </c>
      <c r="BC157" s="1" t="s">
        <v>900</v>
      </c>
      <c r="BD157" s="1" t="s">
        <v>701</v>
      </c>
      <c r="BE157" s="1" t="s">
        <v>1162</v>
      </c>
      <c r="BF157" s="1" t="s">
        <v>943</v>
      </c>
      <c r="BG157" s="1" t="s">
        <v>666</v>
      </c>
      <c r="BH157" s="1" t="s">
        <v>1091</v>
      </c>
      <c r="BI157" s="1" t="s">
        <v>766</v>
      </c>
      <c r="BJ157" s="1" t="s">
        <v>825</v>
      </c>
      <c r="BK157" s="1" t="s">
        <v>739</v>
      </c>
      <c r="BL157" s="1" t="s">
        <v>1427</v>
      </c>
      <c r="BM157" s="1" t="s">
        <v>9</v>
      </c>
      <c r="BN157" s="1" t="s">
        <v>1162</v>
      </c>
      <c r="BO157" s="1" t="s">
        <v>1345</v>
      </c>
      <c r="BP157" s="1" t="s">
        <v>917</v>
      </c>
      <c r="BQ157" s="1" t="s">
        <v>766</v>
      </c>
      <c r="BR157" s="1" t="s">
        <v>1202</v>
      </c>
      <c r="BS157" s="1" t="s">
        <v>1525</v>
      </c>
      <c r="BT157" s="1" t="s">
        <v>612</v>
      </c>
      <c r="BU157" s="1" t="s">
        <v>887</v>
      </c>
      <c r="BV157" s="1" t="s">
        <v>861</v>
      </c>
      <c r="BW157" s="1" t="s">
        <v>710</v>
      </c>
      <c r="BX157" s="1" t="s">
        <v>2068</v>
      </c>
      <c r="BY157" s="1" t="s">
        <v>2048</v>
      </c>
      <c r="BZ157" s="1" t="s">
        <v>854</v>
      </c>
      <c r="CA157" s="1" t="s">
        <v>662</v>
      </c>
      <c r="CB157" s="1" t="s">
        <v>161</v>
      </c>
      <c r="CC157" s="1" t="s">
        <v>10</v>
      </c>
      <c r="CD157" s="1" t="s">
        <v>940</v>
      </c>
      <c r="CE157" s="1" t="s">
        <v>2069</v>
      </c>
      <c r="CF157" s="1" t="s">
        <v>1604</v>
      </c>
      <c r="CG157" s="1" t="s">
        <v>630</v>
      </c>
      <c r="CH157" s="1" t="s">
        <v>662</v>
      </c>
      <c r="CI157" s="1" t="s">
        <v>839</v>
      </c>
      <c r="CJ157" s="1" t="s">
        <v>729</v>
      </c>
      <c r="CK157" s="1" t="s">
        <v>1300</v>
      </c>
      <c r="CL157" s="1" t="s">
        <v>9</v>
      </c>
      <c r="CM157" s="1" t="s">
        <v>937</v>
      </c>
      <c r="CN157" s="1" t="s">
        <v>1498</v>
      </c>
      <c r="CO157" s="1" t="s">
        <v>1896</v>
      </c>
      <c r="CP157" s="1" t="s">
        <v>1056</v>
      </c>
      <c r="CQ157" s="1" t="s">
        <v>2004</v>
      </c>
      <c r="CR157" s="1" t="s">
        <v>623</v>
      </c>
      <c r="CS157" s="1" t="s">
        <v>887</v>
      </c>
      <c r="CT157" s="1" t="s">
        <v>866</v>
      </c>
      <c r="CU157" s="1" t="s">
        <v>1903</v>
      </c>
      <c r="CV157" s="1" t="s">
        <v>1976</v>
      </c>
      <c r="CW157" s="1" t="s">
        <v>1209</v>
      </c>
      <c r="CX157" s="1" t="s">
        <v>661</v>
      </c>
      <c r="CY157" s="1" t="s">
        <v>1221</v>
      </c>
      <c r="CZ157" s="1" t="s">
        <v>662</v>
      </c>
      <c r="DA157" s="1" t="s">
        <v>741</v>
      </c>
      <c r="DB157" s="1" t="s">
        <v>674</v>
      </c>
      <c r="DC157" s="1" t="s">
        <v>1323</v>
      </c>
      <c r="DD157" s="1" t="s">
        <v>822</v>
      </c>
      <c r="DE157" s="1" t="s">
        <v>860</v>
      </c>
      <c r="DF157" s="1" t="s">
        <v>1044</v>
      </c>
      <c r="DG157" s="1" t="s">
        <v>2070</v>
      </c>
      <c r="DH157" s="1" t="s">
        <v>622</v>
      </c>
      <c r="DI157" s="1" t="s">
        <v>646</v>
      </c>
      <c r="DJ157" s="1" t="s">
        <v>1251</v>
      </c>
      <c r="DK157" s="1" t="s">
        <v>903</v>
      </c>
      <c r="DL157" s="1" t="s">
        <v>966</v>
      </c>
      <c r="DM157" s="1" t="s">
        <v>1569</v>
      </c>
      <c r="DN157" s="1" t="s">
        <v>1031</v>
      </c>
      <c r="DO157" s="1" t="s">
        <v>1719</v>
      </c>
      <c r="DP157" s="1" t="s">
        <v>10</v>
      </c>
      <c r="DQ157" s="1" t="s">
        <v>1018</v>
      </c>
    </row>
    <row r="158" spans="1:121" x14ac:dyDescent="0.25">
      <c r="A158" s="1" t="s">
        <v>227</v>
      </c>
      <c r="B158" s="1">
        <v>44227</v>
      </c>
      <c r="C158" s="1">
        <v>24</v>
      </c>
      <c r="D158" s="1">
        <v>18</v>
      </c>
      <c r="E158" s="1">
        <v>65</v>
      </c>
      <c r="F158" s="1">
        <v>304</v>
      </c>
      <c r="G158" s="1">
        <v>3</v>
      </c>
      <c r="H158" s="1">
        <v>254</v>
      </c>
      <c r="I158" s="1">
        <v>6</v>
      </c>
      <c r="J158" s="1">
        <v>155</v>
      </c>
      <c r="K158" s="1">
        <v>9</v>
      </c>
      <c r="L158" s="1">
        <v>4358</v>
      </c>
      <c r="M158" s="1">
        <v>65</v>
      </c>
      <c r="N158" s="1">
        <v>68</v>
      </c>
      <c r="O158" s="1">
        <v>7</v>
      </c>
      <c r="P158" s="1">
        <v>69</v>
      </c>
      <c r="Q158" s="1">
        <v>60</v>
      </c>
      <c r="R158" s="1">
        <v>59</v>
      </c>
      <c r="S158" s="1">
        <v>21</v>
      </c>
      <c r="T158" s="1">
        <v>51</v>
      </c>
      <c r="U158" s="1">
        <v>14</v>
      </c>
      <c r="V158" s="1">
        <v>165</v>
      </c>
      <c r="W158" s="1">
        <v>29</v>
      </c>
      <c r="X158" s="1">
        <v>66</v>
      </c>
      <c r="Y158" s="1">
        <v>1421</v>
      </c>
      <c r="Z158" s="1">
        <v>34</v>
      </c>
      <c r="AA158" s="1">
        <v>805</v>
      </c>
      <c r="AB158" s="1">
        <v>31</v>
      </c>
      <c r="AC158" s="1">
        <v>37</v>
      </c>
      <c r="AD158" s="1" t="s">
        <v>161</v>
      </c>
      <c r="AE158" s="1">
        <v>483</v>
      </c>
      <c r="AF158" s="1" t="s">
        <v>1525</v>
      </c>
      <c r="AG158" s="1" t="s">
        <v>689</v>
      </c>
      <c r="AH158" s="1" t="s">
        <v>1273</v>
      </c>
      <c r="AI158" s="1" t="s">
        <v>1250</v>
      </c>
      <c r="AJ158" s="1" t="s">
        <v>741</v>
      </c>
      <c r="AK158" s="1" t="s">
        <v>727</v>
      </c>
      <c r="AL158" s="1" t="s">
        <v>810</v>
      </c>
      <c r="AM158" s="1" t="s">
        <v>1324</v>
      </c>
      <c r="AN158" s="1" t="s">
        <v>1834</v>
      </c>
      <c r="AO158" s="1" t="s">
        <v>1804</v>
      </c>
      <c r="AP158" s="1" t="s">
        <v>978</v>
      </c>
      <c r="AQ158" s="1" t="s">
        <v>1034</v>
      </c>
      <c r="AR158" s="1" t="s">
        <v>991</v>
      </c>
      <c r="AS158" s="1" t="s">
        <v>883</v>
      </c>
      <c r="AT158" s="1" t="s">
        <v>1018</v>
      </c>
      <c r="AU158" s="1" t="s">
        <v>1056</v>
      </c>
      <c r="AV158" s="1" t="s">
        <v>1331</v>
      </c>
      <c r="AW158" s="1" t="s">
        <v>1276</v>
      </c>
      <c r="AX158" s="1" t="s">
        <v>1877</v>
      </c>
      <c r="AY158" s="1" t="s">
        <v>811</v>
      </c>
      <c r="AZ158" s="1" t="s">
        <v>1664</v>
      </c>
      <c r="BA158" s="1" t="s">
        <v>637</v>
      </c>
      <c r="BB158" s="1" t="s">
        <v>1264</v>
      </c>
      <c r="BC158" s="1" t="s">
        <v>1024</v>
      </c>
      <c r="BD158" s="1" t="s">
        <v>1031</v>
      </c>
      <c r="BE158" s="1" t="s">
        <v>1162</v>
      </c>
      <c r="BF158" s="1" t="s">
        <v>943</v>
      </c>
      <c r="BG158" s="1" t="s">
        <v>839</v>
      </c>
      <c r="BH158" s="1" t="s">
        <v>1091</v>
      </c>
      <c r="BI158" s="1" t="s">
        <v>766</v>
      </c>
      <c r="BJ158" s="1" t="s">
        <v>825</v>
      </c>
      <c r="BK158" s="1" t="s">
        <v>739</v>
      </c>
      <c r="BL158" s="1" t="s">
        <v>820</v>
      </c>
      <c r="BM158" s="1" t="s">
        <v>9</v>
      </c>
      <c r="BN158" s="1" t="s">
        <v>1162</v>
      </c>
      <c r="BO158" s="1" t="s">
        <v>771</v>
      </c>
      <c r="BP158" s="1" t="s">
        <v>1443</v>
      </c>
      <c r="BQ158" s="1" t="s">
        <v>766</v>
      </c>
      <c r="BR158" s="1" t="s">
        <v>1202</v>
      </c>
      <c r="BS158" s="1" t="s">
        <v>727</v>
      </c>
      <c r="BT158" s="1" t="s">
        <v>612</v>
      </c>
      <c r="BU158" s="1" t="s">
        <v>887</v>
      </c>
      <c r="BV158" s="1" t="s">
        <v>861</v>
      </c>
      <c r="BW158" s="1" t="s">
        <v>649</v>
      </c>
      <c r="BX158" s="1" t="s">
        <v>2071</v>
      </c>
      <c r="BY158" s="1" t="s">
        <v>2072</v>
      </c>
      <c r="BZ158" s="1" t="s">
        <v>1024</v>
      </c>
      <c r="CA158" s="1" t="s">
        <v>662</v>
      </c>
      <c r="CB158" s="1" t="s">
        <v>161</v>
      </c>
      <c r="CC158" s="1" t="s">
        <v>10</v>
      </c>
      <c r="CD158" s="1" t="s">
        <v>940</v>
      </c>
      <c r="CE158" s="1" t="s">
        <v>2073</v>
      </c>
      <c r="CF158" s="1" t="s">
        <v>2074</v>
      </c>
      <c r="CG158" s="1" t="s">
        <v>630</v>
      </c>
      <c r="CH158" s="1" t="s">
        <v>662</v>
      </c>
      <c r="CI158" s="1" t="s">
        <v>839</v>
      </c>
      <c r="CJ158" s="1" t="s">
        <v>1010</v>
      </c>
      <c r="CK158" s="1" t="s">
        <v>1300</v>
      </c>
      <c r="CL158" s="1" t="s">
        <v>9</v>
      </c>
      <c r="CM158" s="1" t="s">
        <v>1068</v>
      </c>
      <c r="CN158" s="1" t="s">
        <v>821</v>
      </c>
      <c r="CO158" s="1" t="s">
        <v>1820</v>
      </c>
      <c r="CP158" s="1" t="s">
        <v>1056</v>
      </c>
      <c r="CQ158" s="1" t="s">
        <v>2075</v>
      </c>
      <c r="CR158" s="1" t="s">
        <v>623</v>
      </c>
      <c r="CS158" s="1" t="s">
        <v>887</v>
      </c>
      <c r="CT158" s="1" t="s">
        <v>866</v>
      </c>
      <c r="CU158" s="1" t="s">
        <v>1903</v>
      </c>
      <c r="CV158" s="1" t="s">
        <v>1965</v>
      </c>
      <c r="CW158" s="1" t="s">
        <v>610</v>
      </c>
      <c r="CX158" s="1" t="s">
        <v>661</v>
      </c>
      <c r="CY158" s="1" t="s">
        <v>1221</v>
      </c>
      <c r="CZ158" s="1" t="s">
        <v>674</v>
      </c>
      <c r="DA158" s="1" t="s">
        <v>741</v>
      </c>
      <c r="DB158" s="1" t="s">
        <v>674</v>
      </c>
      <c r="DC158" s="1" t="s">
        <v>1339</v>
      </c>
      <c r="DD158" s="1" t="s">
        <v>822</v>
      </c>
      <c r="DE158" s="1" t="s">
        <v>860</v>
      </c>
      <c r="DF158" s="1" t="s">
        <v>1044</v>
      </c>
      <c r="DG158" s="1" t="s">
        <v>2016</v>
      </c>
      <c r="DH158" s="1" t="s">
        <v>622</v>
      </c>
      <c r="DI158" s="1" t="s">
        <v>646</v>
      </c>
      <c r="DJ158" s="1" t="s">
        <v>907</v>
      </c>
      <c r="DK158" s="1" t="s">
        <v>758</v>
      </c>
      <c r="DL158" s="1" t="s">
        <v>688</v>
      </c>
      <c r="DM158" s="1" t="s">
        <v>1420</v>
      </c>
      <c r="DN158" s="1" t="s">
        <v>798</v>
      </c>
      <c r="DO158" s="1" t="s">
        <v>1601</v>
      </c>
      <c r="DP158" s="1" t="s">
        <v>10</v>
      </c>
      <c r="DQ158" s="1" t="s">
        <v>1018</v>
      </c>
    </row>
    <row r="159" spans="1:121" x14ac:dyDescent="0.25">
      <c r="A159" s="1" t="s">
        <v>228</v>
      </c>
      <c r="B159" s="1">
        <v>44267</v>
      </c>
      <c r="C159" s="1">
        <v>24</v>
      </c>
      <c r="D159" s="1">
        <v>18</v>
      </c>
      <c r="E159" s="1">
        <v>65</v>
      </c>
      <c r="F159" s="1">
        <v>306</v>
      </c>
      <c r="G159" s="1">
        <v>3</v>
      </c>
      <c r="H159" s="1">
        <v>254</v>
      </c>
      <c r="I159" s="1">
        <v>6</v>
      </c>
      <c r="J159" s="1">
        <v>155</v>
      </c>
      <c r="K159" s="1">
        <v>9</v>
      </c>
      <c r="L159" s="1">
        <v>4364</v>
      </c>
      <c r="M159" s="1">
        <v>65</v>
      </c>
      <c r="N159" s="1">
        <v>68</v>
      </c>
      <c r="O159" s="1">
        <v>6</v>
      </c>
      <c r="P159" s="1">
        <v>70</v>
      </c>
      <c r="Q159" s="1">
        <v>59</v>
      </c>
      <c r="R159" s="1">
        <v>59</v>
      </c>
      <c r="S159" s="1">
        <v>21</v>
      </c>
      <c r="T159" s="1">
        <v>52</v>
      </c>
      <c r="U159" s="1">
        <v>14</v>
      </c>
      <c r="V159" s="1">
        <v>165</v>
      </c>
      <c r="W159" s="1">
        <v>29</v>
      </c>
      <c r="X159" s="1">
        <v>65</v>
      </c>
      <c r="Y159" s="1">
        <v>1421</v>
      </c>
      <c r="Z159" s="1">
        <v>34</v>
      </c>
      <c r="AA159" s="1">
        <v>805</v>
      </c>
      <c r="AB159" s="1">
        <v>30</v>
      </c>
      <c r="AC159" s="1">
        <v>37</v>
      </c>
      <c r="AD159" s="1" t="s">
        <v>161</v>
      </c>
      <c r="AE159" s="1">
        <v>482</v>
      </c>
      <c r="AF159" s="1" t="s">
        <v>818</v>
      </c>
      <c r="AG159" s="1" t="s">
        <v>1351</v>
      </c>
      <c r="AH159" s="1" t="s">
        <v>1025</v>
      </c>
      <c r="AI159" s="1" t="s">
        <v>1144</v>
      </c>
      <c r="AJ159" s="1" t="s">
        <v>741</v>
      </c>
      <c r="AK159" s="1" t="s">
        <v>756</v>
      </c>
      <c r="AL159" s="1" t="s">
        <v>632</v>
      </c>
      <c r="AM159" s="1" t="s">
        <v>1006</v>
      </c>
      <c r="AN159" s="1" t="s">
        <v>1834</v>
      </c>
      <c r="AO159" s="1" t="s">
        <v>1066</v>
      </c>
      <c r="AP159" s="1" t="s">
        <v>978</v>
      </c>
      <c r="AQ159" s="1" t="s">
        <v>1034</v>
      </c>
      <c r="AR159" s="1" t="s">
        <v>991</v>
      </c>
      <c r="AS159" s="1" t="s">
        <v>993</v>
      </c>
      <c r="AT159" s="1" t="s">
        <v>1018</v>
      </c>
      <c r="AU159" s="1" t="s">
        <v>1056</v>
      </c>
      <c r="AV159" s="1" t="s">
        <v>1400</v>
      </c>
      <c r="AW159" s="1" t="s">
        <v>1075</v>
      </c>
      <c r="AX159" s="1" t="s">
        <v>1937</v>
      </c>
      <c r="AY159" s="1" t="s">
        <v>811</v>
      </c>
      <c r="AZ159" s="1" t="s">
        <v>1667</v>
      </c>
      <c r="BA159" s="1" t="s">
        <v>637</v>
      </c>
      <c r="BB159" s="1" t="s">
        <v>1359</v>
      </c>
      <c r="BC159" s="1" t="s">
        <v>843</v>
      </c>
      <c r="BD159" s="1" t="s">
        <v>701</v>
      </c>
      <c r="BE159" s="1" t="s">
        <v>1149</v>
      </c>
      <c r="BF159" s="1" t="s">
        <v>863</v>
      </c>
      <c r="BG159" s="1" t="s">
        <v>839</v>
      </c>
      <c r="BH159" s="1" t="s">
        <v>1091</v>
      </c>
      <c r="BI159" s="1" t="s">
        <v>766</v>
      </c>
      <c r="BJ159" s="1" t="s">
        <v>993</v>
      </c>
      <c r="BK159" s="1" t="s">
        <v>802</v>
      </c>
      <c r="BL159" s="1" t="s">
        <v>1032</v>
      </c>
      <c r="BM159" s="1" t="s">
        <v>9</v>
      </c>
      <c r="BN159" s="1" t="s">
        <v>911</v>
      </c>
      <c r="BO159" s="1" t="s">
        <v>831</v>
      </c>
      <c r="BP159" s="1" t="s">
        <v>1109</v>
      </c>
      <c r="BQ159" s="1" t="s">
        <v>766</v>
      </c>
      <c r="BR159" s="1" t="s">
        <v>673</v>
      </c>
      <c r="BS159" s="1" t="s">
        <v>1397</v>
      </c>
      <c r="BT159" s="1" t="s">
        <v>612</v>
      </c>
      <c r="BU159" s="1" t="s">
        <v>647</v>
      </c>
      <c r="BV159" s="1" t="s">
        <v>889</v>
      </c>
      <c r="BW159" s="1" t="s">
        <v>1300</v>
      </c>
      <c r="BX159" s="1" t="s">
        <v>2063</v>
      </c>
      <c r="BY159" s="1" t="s">
        <v>2076</v>
      </c>
      <c r="BZ159" s="1" t="s">
        <v>900</v>
      </c>
      <c r="CA159" s="1" t="s">
        <v>662</v>
      </c>
      <c r="CB159" s="1" t="s">
        <v>161</v>
      </c>
      <c r="CC159" s="1" t="s">
        <v>10</v>
      </c>
      <c r="CD159" s="1" t="s">
        <v>660</v>
      </c>
      <c r="CE159" s="1" t="s">
        <v>2077</v>
      </c>
      <c r="CF159" s="1" t="s">
        <v>2078</v>
      </c>
      <c r="CG159" s="1" t="s">
        <v>630</v>
      </c>
      <c r="CH159" s="1" t="s">
        <v>674</v>
      </c>
      <c r="CI159" s="1" t="s">
        <v>839</v>
      </c>
      <c r="CJ159" s="1" t="s">
        <v>1010</v>
      </c>
      <c r="CK159" s="1" t="s">
        <v>1300</v>
      </c>
      <c r="CL159" s="1" t="s">
        <v>9</v>
      </c>
      <c r="CM159" s="1" t="s">
        <v>975</v>
      </c>
      <c r="CN159" s="1" t="s">
        <v>1888</v>
      </c>
      <c r="CO159" s="1" t="s">
        <v>1902</v>
      </c>
      <c r="CP159" s="1" t="s">
        <v>1056</v>
      </c>
      <c r="CQ159" s="1" t="s">
        <v>1016</v>
      </c>
      <c r="CR159" s="1" t="s">
        <v>709</v>
      </c>
      <c r="CS159" s="1" t="s">
        <v>887</v>
      </c>
      <c r="CT159" s="1" t="s">
        <v>866</v>
      </c>
      <c r="CU159" s="1" t="s">
        <v>1944</v>
      </c>
      <c r="CV159" s="1" t="s">
        <v>1976</v>
      </c>
      <c r="CW159" s="1" t="s">
        <v>610</v>
      </c>
      <c r="CX159" s="1" t="s">
        <v>661</v>
      </c>
      <c r="CY159" s="1" t="s">
        <v>1221</v>
      </c>
      <c r="CZ159" s="1" t="s">
        <v>674</v>
      </c>
      <c r="DA159" s="1" t="s">
        <v>741</v>
      </c>
      <c r="DB159" s="1" t="s">
        <v>674</v>
      </c>
      <c r="DC159" s="1" t="s">
        <v>1358</v>
      </c>
      <c r="DD159" s="1" t="s">
        <v>822</v>
      </c>
      <c r="DE159" s="1" t="s">
        <v>995</v>
      </c>
      <c r="DF159" s="1" t="s">
        <v>1065</v>
      </c>
      <c r="DG159" s="1" t="s">
        <v>1362</v>
      </c>
      <c r="DH159" s="1" t="s">
        <v>657</v>
      </c>
      <c r="DI159" s="1" t="s">
        <v>646</v>
      </c>
      <c r="DJ159" s="1" t="s">
        <v>907</v>
      </c>
      <c r="DK159" s="1" t="s">
        <v>681</v>
      </c>
      <c r="DL159" s="1" t="s">
        <v>872</v>
      </c>
      <c r="DM159" s="1" t="s">
        <v>1285</v>
      </c>
      <c r="DN159" s="1" t="s">
        <v>798</v>
      </c>
      <c r="DO159" s="1" t="s">
        <v>1581</v>
      </c>
      <c r="DP159" s="1" t="s">
        <v>10</v>
      </c>
      <c r="DQ159" s="1" t="s">
        <v>637</v>
      </c>
    </row>
    <row r="160" spans="1:121" x14ac:dyDescent="0.25">
      <c r="A160" s="1" t="s">
        <v>229</v>
      </c>
      <c r="B160" s="1">
        <v>44372</v>
      </c>
      <c r="C160" s="1">
        <v>24</v>
      </c>
      <c r="D160" s="1">
        <v>18</v>
      </c>
      <c r="E160" s="1">
        <v>65</v>
      </c>
      <c r="F160" s="1">
        <v>305</v>
      </c>
      <c r="G160" s="1">
        <v>3</v>
      </c>
      <c r="H160" s="1">
        <v>255</v>
      </c>
      <c r="I160" s="1">
        <v>6</v>
      </c>
      <c r="J160" s="1">
        <v>156</v>
      </c>
      <c r="K160" s="1">
        <v>9</v>
      </c>
      <c r="L160" s="1">
        <v>4369</v>
      </c>
      <c r="M160" s="1">
        <v>65</v>
      </c>
      <c r="N160" s="1">
        <v>68</v>
      </c>
      <c r="O160" s="1">
        <v>6</v>
      </c>
      <c r="P160" s="1">
        <v>70</v>
      </c>
      <c r="Q160" s="1">
        <v>58</v>
      </c>
      <c r="R160" s="1">
        <v>59</v>
      </c>
      <c r="S160" s="1">
        <v>22</v>
      </c>
      <c r="T160" s="1">
        <v>52</v>
      </c>
      <c r="U160" s="1">
        <v>14</v>
      </c>
      <c r="V160" s="1">
        <v>164</v>
      </c>
      <c r="W160" s="1">
        <v>29</v>
      </c>
      <c r="X160" s="1">
        <v>65</v>
      </c>
      <c r="Y160" s="1">
        <v>1426</v>
      </c>
      <c r="Z160" s="1">
        <v>34</v>
      </c>
      <c r="AA160" s="1">
        <v>810</v>
      </c>
      <c r="AB160" s="1">
        <v>30</v>
      </c>
      <c r="AC160" s="1">
        <v>37</v>
      </c>
      <c r="AD160" s="1" t="s">
        <v>161</v>
      </c>
      <c r="AE160" s="1">
        <v>483</v>
      </c>
      <c r="AF160" s="1" t="s">
        <v>686</v>
      </c>
      <c r="AG160" s="1" t="s">
        <v>770</v>
      </c>
      <c r="AH160" s="1" t="s">
        <v>1025</v>
      </c>
      <c r="AI160" s="1" t="s">
        <v>1193</v>
      </c>
      <c r="AJ160" s="1" t="s">
        <v>741</v>
      </c>
      <c r="AK160" s="1" t="s">
        <v>730</v>
      </c>
      <c r="AL160" s="1" t="s">
        <v>740</v>
      </c>
      <c r="AM160" s="1" t="s">
        <v>1340</v>
      </c>
      <c r="AN160" s="1" t="s">
        <v>1463</v>
      </c>
      <c r="AO160" s="1" t="s">
        <v>870</v>
      </c>
      <c r="AP160" s="1" t="s">
        <v>1300</v>
      </c>
      <c r="AQ160" s="1" t="s">
        <v>1194</v>
      </c>
      <c r="AR160" s="1" t="s">
        <v>991</v>
      </c>
      <c r="AS160" s="1" t="s">
        <v>1084</v>
      </c>
      <c r="AT160" s="1" t="s">
        <v>1018</v>
      </c>
      <c r="AU160" s="1" t="s">
        <v>1056</v>
      </c>
      <c r="AV160" s="1" t="s">
        <v>839</v>
      </c>
      <c r="AW160" s="1" t="s">
        <v>1075</v>
      </c>
      <c r="AX160" s="1" t="s">
        <v>1977</v>
      </c>
      <c r="AY160" s="1" t="s">
        <v>675</v>
      </c>
      <c r="AZ160" s="1" t="s">
        <v>1086</v>
      </c>
      <c r="BA160" s="1" t="s">
        <v>637</v>
      </c>
      <c r="BB160" s="1" t="s">
        <v>669</v>
      </c>
      <c r="BC160" s="1" t="s">
        <v>813</v>
      </c>
      <c r="BD160" s="1" t="s">
        <v>701</v>
      </c>
      <c r="BE160" s="1" t="s">
        <v>1149</v>
      </c>
      <c r="BF160" s="1" t="s">
        <v>863</v>
      </c>
      <c r="BG160" s="1" t="s">
        <v>839</v>
      </c>
      <c r="BH160" s="1" t="s">
        <v>1139</v>
      </c>
      <c r="BI160" s="1" t="s">
        <v>766</v>
      </c>
      <c r="BJ160" s="1" t="s">
        <v>993</v>
      </c>
      <c r="BK160" s="1" t="s">
        <v>739</v>
      </c>
      <c r="BL160" s="1" t="s">
        <v>1011</v>
      </c>
      <c r="BM160" s="1" t="s">
        <v>117</v>
      </c>
      <c r="BN160" s="1" t="s">
        <v>911</v>
      </c>
      <c r="BO160" s="1" t="s">
        <v>855</v>
      </c>
      <c r="BP160" s="1" t="s">
        <v>1075</v>
      </c>
      <c r="BQ160" s="1" t="s">
        <v>766</v>
      </c>
      <c r="BR160" s="1" t="s">
        <v>673</v>
      </c>
      <c r="BS160" s="1" t="s">
        <v>1176</v>
      </c>
      <c r="BT160" s="1" t="s">
        <v>612</v>
      </c>
      <c r="BU160" s="1" t="s">
        <v>647</v>
      </c>
      <c r="BV160" s="1" t="s">
        <v>1056</v>
      </c>
      <c r="BW160" s="1" t="s">
        <v>1300</v>
      </c>
      <c r="BX160" s="1" t="s">
        <v>2063</v>
      </c>
      <c r="BY160" s="1" t="s">
        <v>2079</v>
      </c>
      <c r="BZ160" s="1" t="s">
        <v>900</v>
      </c>
      <c r="CA160" s="1" t="s">
        <v>892</v>
      </c>
      <c r="CB160" s="1" t="s">
        <v>161</v>
      </c>
      <c r="CC160" s="1" t="s">
        <v>10</v>
      </c>
      <c r="CD160" s="1" t="s">
        <v>660</v>
      </c>
      <c r="CE160" s="1" t="s">
        <v>2080</v>
      </c>
      <c r="CF160" s="1" t="s">
        <v>1782</v>
      </c>
      <c r="CG160" s="1" t="s">
        <v>630</v>
      </c>
      <c r="CH160" s="1" t="s">
        <v>674</v>
      </c>
      <c r="CI160" s="1" t="s">
        <v>666</v>
      </c>
      <c r="CJ160" s="1" t="s">
        <v>633</v>
      </c>
      <c r="CK160" s="1" t="s">
        <v>1300</v>
      </c>
      <c r="CL160" s="1" t="s">
        <v>9</v>
      </c>
      <c r="CM160" s="1" t="s">
        <v>975</v>
      </c>
      <c r="CN160" s="1" t="s">
        <v>1408</v>
      </c>
      <c r="CO160" s="1" t="s">
        <v>1902</v>
      </c>
      <c r="CP160" s="1" t="s">
        <v>1056</v>
      </c>
      <c r="CQ160" s="1" t="s">
        <v>1999</v>
      </c>
      <c r="CR160" s="1" t="s">
        <v>709</v>
      </c>
      <c r="CS160" s="1" t="s">
        <v>887</v>
      </c>
      <c r="CT160" s="1" t="s">
        <v>866</v>
      </c>
      <c r="CU160" s="1" t="s">
        <v>1897</v>
      </c>
      <c r="CV160" s="1" t="s">
        <v>1934</v>
      </c>
      <c r="CW160" s="1" t="s">
        <v>1072</v>
      </c>
      <c r="CX160" s="1" t="s">
        <v>661</v>
      </c>
      <c r="CY160" s="1" t="s">
        <v>1221</v>
      </c>
      <c r="CZ160" s="1" t="s">
        <v>674</v>
      </c>
      <c r="DA160" s="1" t="s">
        <v>767</v>
      </c>
      <c r="DB160" s="1" t="s">
        <v>674</v>
      </c>
      <c r="DC160" s="1" t="s">
        <v>1375</v>
      </c>
      <c r="DD160" s="1" t="s">
        <v>822</v>
      </c>
      <c r="DE160" s="1" t="s">
        <v>995</v>
      </c>
      <c r="DF160" s="1" t="s">
        <v>1065</v>
      </c>
      <c r="DG160" s="1" t="s">
        <v>2052</v>
      </c>
      <c r="DH160" s="1" t="s">
        <v>653</v>
      </c>
      <c r="DI160" s="1" t="s">
        <v>1118</v>
      </c>
      <c r="DJ160" s="1" t="s">
        <v>907</v>
      </c>
      <c r="DK160" s="1" t="s">
        <v>815</v>
      </c>
      <c r="DL160" s="1" t="s">
        <v>686</v>
      </c>
      <c r="DM160" s="1" t="s">
        <v>1272</v>
      </c>
      <c r="DN160" s="1" t="s">
        <v>798</v>
      </c>
      <c r="DO160" s="1" t="s">
        <v>1607</v>
      </c>
      <c r="DP160" s="1" t="s">
        <v>10</v>
      </c>
      <c r="DQ160" s="1" t="s">
        <v>637</v>
      </c>
    </row>
    <row r="161" spans="1:121" x14ac:dyDescent="0.25">
      <c r="A161" s="1" t="s">
        <v>230</v>
      </c>
      <c r="B161" s="1">
        <v>44421</v>
      </c>
      <c r="C161" s="1">
        <v>22</v>
      </c>
      <c r="D161" s="1">
        <v>18</v>
      </c>
      <c r="E161" s="1">
        <v>65</v>
      </c>
      <c r="F161" s="1">
        <v>305</v>
      </c>
      <c r="G161" s="1">
        <v>3</v>
      </c>
      <c r="H161" s="1">
        <v>252</v>
      </c>
      <c r="I161" s="1">
        <v>6</v>
      </c>
      <c r="J161" s="1">
        <v>158</v>
      </c>
      <c r="K161" s="1">
        <v>9</v>
      </c>
      <c r="L161" s="1">
        <v>4365</v>
      </c>
      <c r="M161" s="1">
        <v>65</v>
      </c>
      <c r="N161" s="1">
        <v>68</v>
      </c>
      <c r="O161" s="1">
        <v>12</v>
      </c>
      <c r="P161" s="1">
        <v>70</v>
      </c>
      <c r="Q161" s="1">
        <v>58</v>
      </c>
      <c r="R161" s="1">
        <v>59</v>
      </c>
      <c r="S161" s="1">
        <v>22</v>
      </c>
      <c r="T161" s="1">
        <v>53</v>
      </c>
      <c r="U161" s="1">
        <v>14</v>
      </c>
      <c r="V161" s="1">
        <v>167</v>
      </c>
      <c r="W161" s="1">
        <v>29</v>
      </c>
      <c r="X161" s="1">
        <v>65</v>
      </c>
      <c r="Y161" s="1">
        <v>1421</v>
      </c>
      <c r="Z161" s="1">
        <v>34</v>
      </c>
      <c r="AA161" s="1">
        <v>812</v>
      </c>
      <c r="AB161" s="1">
        <v>30</v>
      </c>
      <c r="AC161" s="1">
        <v>38</v>
      </c>
      <c r="AD161" s="1" t="s">
        <v>161</v>
      </c>
      <c r="AE161" s="1">
        <v>489</v>
      </c>
      <c r="AF161" s="1" t="s">
        <v>818</v>
      </c>
      <c r="AG161" s="1" t="s">
        <v>819</v>
      </c>
      <c r="AH161" s="1" t="s">
        <v>1025</v>
      </c>
      <c r="AI161" s="1" t="s">
        <v>1144</v>
      </c>
      <c r="AJ161" s="1" t="s">
        <v>702</v>
      </c>
      <c r="AK161" s="1" t="s">
        <v>756</v>
      </c>
      <c r="AL161" s="1" t="s">
        <v>934</v>
      </c>
      <c r="AM161" s="1" t="s">
        <v>794</v>
      </c>
      <c r="AN161" s="1" t="s">
        <v>1445</v>
      </c>
      <c r="AO161" s="1" t="s">
        <v>1168</v>
      </c>
      <c r="AP161" s="1" t="s">
        <v>680</v>
      </c>
      <c r="AQ161" s="1" t="s">
        <v>1194</v>
      </c>
      <c r="AR161" s="1" t="s">
        <v>991</v>
      </c>
      <c r="AS161" s="1" t="s">
        <v>1084</v>
      </c>
      <c r="AT161" s="1" t="s">
        <v>1018</v>
      </c>
      <c r="AU161" s="1" t="s">
        <v>1056</v>
      </c>
      <c r="AV161" s="1" t="s">
        <v>839</v>
      </c>
      <c r="AW161" s="1" t="s">
        <v>642</v>
      </c>
      <c r="AX161" s="1" t="s">
        <v>1890</v>
      </c>
      <c r="AY161" s="1" t="s">
        <v>675</v>
      </c>
      <c r="AZ161" s="1" t="s">
        <v>1721</v>
      </c>
      <c r="BA161" s="1" t="s">
        <v>637</v>
      </c>
      <c r="BB161" s="1" t="s">
        <v>669</v>
      </c>
      <c r="BC161" s="1" t="s">
        <v>843</v>
      </c>
      <c r="BD161" s="1" t="s">
        <v>1899</v>
      </c>
      <c r="BE161" s="1" t="s">
        <v>1134</v>
      </c>
      <c r="BF161" s="1" t="s">
        <v>863</v>
      </c>
      <c r="BG161" s="1" t="s">
        <v>666</v>
      </c>
      <c r="BH161" s="1" t="s">
        <v>1091</v>
      </c>
      <c r="BI161" s="1" t="s">
        <v>766</v>
      </c>
      <c r="BJ161" s="1" t="s">
        <v>646</v>
      </c>
      <c r="BK161" s="1" t="s">
        <v>739</v>
      </c>
      <c r="BL161" s="1" t="s">
        <v>1032</v>
      </c>
      <c r="BM161" s="1" t="s">
        <v>117</v>
      </c>
      <c r="BN161" s="1" t="s">
        <v>954</v>
      </c>
      <c r="BO161" s="1" t="s">
        <v>855</v>
      </c>
      <c r="BP161" s="1" t="s">
        <v>1368</v>
      </c>
      <c r="BQ161" s="1" t="s">
        <v>766</v>
      </c>
      <c r="BR161" s="1" t="s">
        <v>673</v>
      </c>
      <c r="BS161" s="1" t="s">
        <v>1525</v>
      </c>
      <c r="BT161" s="1" t="s">
        <v>612</v>
      </c>
      <c r="BU161" s="1" t="s">
        <v>647</v>
      </c>
      <c r="BV161" s="1" t="s">
        <v>709</v>
      </c>
      <c r="BW161" s="1" t="s">
        <v>696</v>
      </c>
      <c r="BX161" s="1" t="s">
        <v>1893</v>
      </c>
      <c r="BY161" s="1" t="s">
        <v>2081</v>
      </c>
      <c r="BZ161" s="1" t="s">
        <v>900</v>
      </c>
      <c r="CA161" s="1" t="s">
        <v>892</v>
      </c>
      <c r="CB161" s="1" t="s">
        <v>161</v>
      </c>
      <c r="CC161" s="1" t="s">
        <v>10</v>
      </c>
      <c r="CD161" s="1" t="s">
        <v>940</v>
      </c>
      <c r="CE161" s="1" t="s">
        <v>2077</v>
      </c>
      <c r="CF161" s="1" t="s">
        <v>2082</v>
      </c>
      <c r="CG161" s="1" t="s">
        <v>630</v>
      </c>
      <c r="CH161" s="1" t="s">
        <v>674</v>
      </c>
      <c r="CI161" s="1" t="s">
        <v>666</v>
      </c>
      <c r="CJ161" s="1" t="s">
        <v>1010</v>
      </c>
      <c r="CK161" s="1" t="s">
        <v>774</v>
      </c>
      <c r="CL161" s="1" t="s">
        <v>9</v>
      </c>
      <c r="CM161" s="1" t="s">
        <v>1033</v>
      </c>
      <c r="CN161" s="1" t="s">
        <v>926</v>
      </c>
      <c r="CO161" s="1" t="s">
        <v>1882</v>
      </c>
      <c r="CP161" s="1" t="s">
        <v>696</v>
      </c>
      <c r="CQ161" s="1" t="s">
        <v>1016</v>
      </c>
      <c r="CR161" s="1" t="s">
        <v>774</v>
      </c>
      <c r="CS161" s="1" t="s">
        <v>887</v>
      </c>
      <c r="CT161" s="1" t="s">
        <v>866</v>
      </c>
      <c r="CU161" s="1" t="s">
        <v>2056</v>
      </c>
      <c r="CV161" s="1" t="s">
        <v>1919</v>
      </c>
      <c r="CW161" s="1" t="s">
        <v>1091</v>
      </c>
      <c r="CX161" s="1" t="s">
        <v>661</v>
      </c>
      <c r="CY161" s="1" t="s">
        <v>1221</v>
      </c>
      <c r="CZ161" s="1" t="s">
        <v>674</v>
      </c>
      <c r="DA161" s="1" t="s">
        <v>767</v>
      </c>
      <c r="DB161" s="1" t="s">
        <v>674</v>
      </c>
      <c r="DC161" s="1" t="s">
        <v>1339</v>
      </c>
      <c r="DD161" s="1" t="s">
        <v>822</v>
      </c>
      <c r="DE161" s="1" t="s">
        <v>860</v>
      </c>
      <c r="DF161" s="1" t="s">
        <v>1065</v>
      </c>
      <c r="DG161" s="1" t="s">
        <v>1927</v>
      </c>
      <c r="DH161" s="1" t="s">
        <v>713</v>
      </c>
      <c r="DI161" s="1" t="s">
        <v>1118</v>
      </c>
      <c r="DJ161" s="1" t="s">
        <v>873</v>
      </c>
      <c r="DK161" s="1" t="s">
        <v>1116</v>
      </c>
      <c r="DL161" s="1" t="s">
        <v>730</v>
      </c>
      <c r="DM161" s="1" t="s">
        <v>814</v>
      </c>
      <c r="DN161" s="1" t="s">
        <v>798</v>
      </c>
      <c r="DO161" s="1" t="s">
        <v>1593</v>
      </c>
      <c r="DP161" s="1" t="s">
        <v>10</v>
      </c>
      <c r="DQ161" s="1" t="s">
        <v>637</v>
      </c>
    </row>
    <row r="162" spans="1:121" x14ac:dyDescent="0.25">
      <c r="A162" s="1" t="s">
        <v>231</v>
      </c>
      <c r="B162" s="1">
        <v>44488</v>
      </c>
      <c r="C162" s="1">
        <v>22</v>
      </c>
      <c r="D162" s="1">
        <v>17</v>
      </c>
      <c r="E162" s="1">
        <v>65</v>
      </c>
      <c r="F162" s="1">
        <v>305</v>
      </c>
      <c r="G162" s="1">
        <v>3</v>
      </c>
      <c r="H162" s="1">
        <v>256</v>
      </c>
      <c r="I162" s="1">
        <v>6</v>
      </c>
      <c r="J162" s="1">
        <v>158</v>
      </c>
      <c r="K162" s="1">
        <v>9</v>
      </c>
      <c r="L162" s="1">
        <v>4364</v>
      </c>
      <c r="M162" s="1">
        <v>65</v>
      </c>
      <c r="N162" s="1">
        <v>68</v>
      </c>
      <c r="O162" s="1">
        <v>12</v>
      </c>
      <c r="P162" s="1">
        <v>70</v>
      </c>
      <c r="Q162" s="1">
        <v>58</v>
      </c>
      <c r="R162" s="1">
        <v>59</v>
      </c>
      <c r="S162" s="1">
        <v>22</v>
      </c>
      <c r="T162" s="1">
        <v>53</v>
      </c>
      <c r="U162" s="1">
        <v>14</v>
      </c>
      <c r="V162" s="1">
        <v>167</v>
      </c>
      <c r="W162" s="1">
        <v>29</v>
      </c>
      <c r="X162" s="1">
        <v>64</v>
      </c>
      <c r="Y162" s="1">
        <v>1425</v>
      </c>
      <c r="Z162" s="1">
        <v>34</v>
      </c>
      <c r="AA162" s="1">
        <v>813</v>
      </c>
      <c r="AB162" s="1">
        <v>29</v>
      </c>
      <c r="AC162" s="1">
        <v>38</v>
      </c>
      <c r="AD162" s="1" t="s">
        <v>161</v>
      </c>
      <c r="AE162" s="1">
        <v>490</v>
      </c>
      <c r="AF162" s="1" t="s">
        <v>686</v>
      </c>
      <c r="AG162" s="1" t="s">
        <v>791</v>
      </c>
      <c r="AH162" s="1" t="s">
        <v>1273</v>
      </c>
      <c r="AI162" s="1" t="s">
        <v>1438</v>
      </c>
      <c r="AJ162" s="1" t="s">
        <v>702</v>
      </c>
      <c r="AK162" s="1" t="s">
        <v>756</v>
      </c>
      <c r="AL162" s="1" t="s">
        <v>810</v>
      </c>
      <c r="AM162" s="1" t="s">
        <v>734</v>
      </c>
      <c r="AN162" s="1" t="s">
        <v>1524</v>
      </c>
      <c r="AO162" s="1" t="s">
        <v>824</v>
      </c>
      <c r="AP162" s="1" t="s">
        <v>680</v>
      </c>
      <c r="AQ162" s="1" t="s">
        <v>1592</v>
      </c>
      <c r="AR162" s="1" t="s">
        <v>991</v>
      </c>
      <c r="AS162" s="1" t="s">
        <v>1084</v>
      </c>
      <c r="AT162" s="1" t="s">
        <v>1018</v>
      </c>
      <c r="AU162" s="1" t="s">
        <v>1056</v>
      </c>
      <c r="AV162" s="1" t="s">
        <v>839</v>
      </c>
      <c r="AW162" s="1" t="s">
        <v>917</v>
      </c>
      <c r="AX162" s="1" t="s">
        <v>1883</v>
      </c>
      <c r="AY162" s="1" t="s">
        <v>675</v>
      </c>
      <c r="AZ162" s="1" t="s">
        <v>1675</v>
      </c>
      <c r="BA162" s="1" t="s">
        <v>637</v>
      </c>
      <c r="BB162" s="1" t="s">
        <v>669</v>
      </c>
      <c r="BC162" s="1" t="s">
        <v>813</v>
      </c>
      <c r="BD162" s="1" t="s">
        <v>634</v>
      </c>
      <c r="BE162" s="1" t="s">
        <v>1134</v>
      </c>
      <c r="BF162" s="1" t="s">
        <v>714</v>
      </c>
      <c r="BG162" s="1" t="s">
        <v>666</v>
      </c>
      <c r="BH162" s="1" t="s">
        <v>1091</v>
      </c>
      <c r="BI162" s="1" t="s">
        <v>766</v>
      </c>
      <c r="BJ162" s="1" t="s">
        <v>646</v>
      </c>
      <c r="BK162" s="1" t="s">
        <v>739</v>
      </c>
      <c r="BL162" s="1" t="s">
        <v>1032</v>
      </c>
      <c r="BM162" s="1" t="s">
        <v>117</v>
      </c>
      <c r="BN162" s="1" t="s">
        <v>954</v>
      </c>
      <c r="BO162" s="1" t="s">
        <v>641</v>
      </c>
      <c r="BP162" s="1" t="s">
        <v>772</v>
      </c>
      <c r="BQ162" s="1" t="s">
        <v>766</v>
      </c>
      <c r="BR162" s="1" t="s">
        <v>899</v>
      </c>
      <c r="BS162" s="1" t="s">
        <v>1525</v>
      </c>
      <c r="BT162" s="1" t="s">
        <v>612</v>
      </c>
      <c r="BU162" s="1" t="s">
        <v>647</v>
      </c>
      <c r="BV162" s="1" t="s">
        <v>709</v>
      </c>
      <c r="BW162" s="1" t="s">
        <v>696</v>
      </c>
      <c r="BX162" s="1" t="s">
        <v>1893</v>
      </c>
      <c r="BY162" s="1" t="s">
        <v>2083</v>
      </c>
      <c r="BZ162" s="1" t="s">
        <v>813</v>
      </c>
      <c r="CA162" s="1" t="s">
        <v>662</v>
      </c>
      <c r="CB162" s="1" t="s">
        <v>161</v>
      </c>
      <c r="CC162" s="1" t="s">
        <v>10</v>
      </c>
      <c r="CD162" s="1" t="s">
        <v>654</v>
      </c>
      <c r="CE162" s="1" t="s">
        <v>2084</v>
      </c>
      <c r="CF162" s="1" t="s">
        <v>1610</v>
      </c>
      <c r="CG162" s="1" t="s">
        <v>630</v>
      </c>
      <c r="CH162" s="1" t="s">
        <v>674</v>
      </c>
      <c r="CI162" s="1" t="s">
        <v>666</v>
      </c>
      <c r="CJ162" s="1" t="s">
        <v>1166</v>
      </c>
      <c r="CK162" s="1" t="s">
        <v>774</v>
      </c>
      <c r="CL162" s="1" t="s">
        <v>9</v>
      </c>
      <c r="CM162" s="1" t="s">
        <v>1033</v>
      </c>
      <c r="CN162" s="1" t="s">
        <v>1498</v>
      </c>
      <c r="CO162" s="1" t="s">
        <v>1808</v>
      </c>
      <c r="CP162" s="1" t="s">
        <v>696</v>
      </c>
      <c r="CQ162" s="1" t="s">
        <v>1999</v>
      </c>
      <c r="CR162" s="1" t="s">
        <v>1300</v>
      </c>
      <c r="CS162" s="1" t="s">
        <v>887</v>
      </c>
      <c r="CT162" s="1" t="s">
        <v>866</v>
      </c>
      <c r="CU162" s="1" t="s">
        <v>1897</v>
      </c>
      <c r="CV162" s="1" t="s">
        <v>1934</v>
      </c>
      <c r="CW162" s="1" t="s">
        <v>1091</v>
      </c>
      <c r="CX162" s="1" t="s">
        <v>1019</v>
      </c>
      <c r="CY162" s="1" t="s">
        <v>1221</v>
      </c>
      <c r="CZ162" s="1" t="s">
        <v>674</v>
      </c>
      <c r="DA162" s="1" t="s">
        <v>767</v>
      </c>
      <c r="DB162" s="1" t="s">
        <v>674</v>
      </c>
      <c r="DC162" s="1" t="s">
        <v>1127</v>
      </c>
      <c r="DD162" s="1" t="s">
        <v>822</v>
      </c>
      <c r="DE162" s="1" t="s">
        <v>652</v>
      </c>
      <c r="DF162" s="1" t="s">
        <v>1065</v>
      </c>
      <c r="DG162" s="1" t="s">
        <v>2068</v>
      </c>
      <c r="DH162" s="1" t="s">
        <v>713</v>
      </c>
      <c r="DI162" s="1" t="s">
        <v>1118</v>
      </c>
      <c r="DJ162" s="1" t="s">
        <v>873</v>
      </c>
      <c r="DK162" s="1" t="s">
        <v>1116</v>
      </c>
      <c r="DL162" s="1" t="s">
        <v>818</v>
      </c>
      <c r="DM162" s="1" t="s">
        <v>844</v>
      </c>
      <c r="DN162" s="1" t="s">
        <v>798</v>
      </c>
      <c r="DO162" s="1" t="s">
        <v>1581</v>
      </c>
      <c r="DP162" s="1" t="s">
        <v>10</v>
      </c>
      <c r="DQ162" s="1" t="s">
        <v>637</v>
      </c>
    </row>
    <row r="163" spans="1:121" x14ac:dyDescent="0.25">
      <c r="A163" s="1" t="s">
        <v>232</v>
      </c>
      <c r="B163" s="1">
        <v>44579</v>
      </c>
      <c r="C163" s="1">
        <v>22</v>
      </c>
      <c r="D163" s="1">
        <v>17</v>
      </c>
      <c r="E163" s="1">
        <v>65</v>
      </c>
      <c r="F163" s="1">
        <v>305</v>
      </c>
      <c r="G163" s="1">
        <v>3</v>
      </c>
      <c r="H163" s="1">
        <v>250</v>
      </c>
      <c r="I163" s="1">
        <v>6</v>
      </c>
      <c r="J163" s="1">
        <v>157</v>
      </c>
      <c r="K163" s="1">
        <v>9</v>
      </c>
      <c r="L163" s="1">
        <v>4380</v>
      </c>
      <c r="M163" s="1">
        <v>67</v>
      </c>
      <c r="N163" s="1">
        <v>65</v>
      </c>
      <c r="O163" s="1">
        <v>12</v>
      </c>
      <c r="P163" s="1">
        <v>69</v>
      </c>
      <c r="Q163" s="1">
        <v>58</v>
      </c>
      <c r="R163" s="1">
        <v>58</v>
      </c>
      <c r="S163" s="1">
        <v>22</v>
      </c>
      <c r="T163" s="1">
        <v>53</v>
      </c>
      <c r="U163" s="1">
        <v>14</v>
      </c>
      <c r="V163" s="1">
        <v>166</v>
      </c>
      <c r="W163" s="1">
        <v>29</v>
      </c>
      <c r="X163" s="1">
        <v>69</v>
      </c>
      <c r="Y163" s="1">
        <v>1426</v>
      </c>
      <c r="Z163" s="1">
        <v>34</v>
      </c>
      <c r="AA163" s="1">
        <v>813</v>
      </c>
      <c r="AB163" s="1">
        <v>29</v>
      </c>
      <c r="AC163" s="1">
        <v>38</v>
      </c>
      <c r="AD163" s="1" t="s">
        <v>161</v>
      </c>
      <c r="AE163" s="1">
        <v>496</v>
      </c>
      <c r="AF163" s="1" t="s">
        <v>686</v>
      </c>
      <c r="AG163" s="1" t="s">
        <v>949</v>
      </c>
      <c r="AH163" s="1" t="s">
        <v>1273</v>
      </c>
      <c r="AI163" s="1" t="s">
        <v>1438</v>
      </c>
      <c r="AJ163" s="1" t="s">
        <v>612</v>
      </c>
      <c r="AK163" s="1" t="s">
        <v>683</v>
      </c>
      <c r="AL163" s="1" t="s">
        <v>934</v>
      </c>
      <c r="AM163" s="1" t="s">
        <v>734</v>
      </c>
      <c r="AN163" s="1" t="s">
        <v>1608</v>
      </c>
      <c r="AO163" s="1" t="s">
        <v>870</v>
      </c>
      <c r="AP163" s="1" t="s">
        <v>680</v>
      </c>
      <c r="AQ163" s="1" t="s">
        <v>1592</v>
      </c>
      <c r="AR163" s="1" t="s">
        <v>991</v>
      </c>
      <c r="AS163" s="1" t="s">
        <v>1084</v>
      </c>
      <c r="AT163" s="1" t="s">
        <v>1018</v>
      </c>
      <c r="AU163" s="1" t="s">
        <v>1056</v>
      </c>
      <c r="AV163" s="1" t="s">
        <v>1400</v>
      </c>
      <c r="AW163" s="1" t="s">
        <v>864</v>
      </c>
      <c r="AX163" s="1" t="s">
        <v>1900</v>
      </c>
      <c r="AY163" s="1" t="s">
        <v>675</v>
      </c>
      <c r="AZ163" s="1" t="s">
        <v>1582</v>
      </c>
      <c r="BA163" s="1" t="s">
        <v>629</v>
      </c>
      <c r="BB163" s="1" t="s">
        <v>669</v>
      </c>
      <c r="BC163" s="1" t="s">
        <v>768</v>
      </c>
      <c r="BD163" s="1" t="s">
        <v>1899</v>
      </c>
      <c r="BE163" s="1" t="s">
        <v>1134</v>
      </c>
      <c r="BF163" s="1" t="s">
        <v>863</v>
      </c>
      <c r="BG163" s="1" t="s">
        <v>666</v>
      </c>
      <c r="BH163" s="1" t="s">
        <v>1072</v>
      </c>
      <c r="BI163" s="1" t="s">
        <v>629</v>
      </c>
      <c r="BJ163" s="1" t="s">
        <v>993</v>
      </c>
      <c r="BK163" s="1" t="s">
        <v>629</v>
      </c>
      <c r="BL163" s="1" t="s">
        <v>1011</v>
      </c>
      <c r="BM163" s="1" t="s">
        <v>117</v>
      </c>
      <c r="BN163" s="1" t="s">
        <v>1764</v>
      </c>
      <c r="BO163" s="1" t="s">
        <v>855</v>
      </c>
      <c r="BP163" s="1" t="s">
        <v>1368</v>
      </c>
      <c r="BQ163" s="1" t="s">
        <v>637</v>
      </c>
      <c r="BR163" s="1" t="s">
        <v>899</v>
      </c>
      <c r="BS163" s="1" t="s">
        <v>1525</v>
      </c>
      <c r="BT163" s="1" t="s">
        <v>612</v>
      </c>
      <c r="BU163" s="1" t="s">
        <v>647</v>
      </c>
      <c r="BV163" s="1" t="s">
        <v>648</v>
      </c>
      <c r="BW163" s="1" t="s">
        <v>696</v>
      </c>
      <c r="BX163" s="1" t="s">
        <v>2071</v>
      </c>
      <c r="BY163" s="1" t="s">
        <v>2085</v>
      </c>
      <c r="BZ163" s="1" t="s">
        <v>1295</v>
      </c>
      <c r="CA163" s="1" t="s">
        <v>662</v>
      </c>
      <c r="CB163" s="1" t="s">
        <v>161</v>
      </c>
      <c r="CC163" s="1" t="s">
        <v>10</v>
      </c>
      <c r="CD163" s="1" t="s">
        <v>940</v>
      </c>
      <c r="CE163" s="1" t="s">
        <v>2086</v>
      </c>
      <c r="CF163" s="1" t="s">
        <v>1733</v>
      </c>
      <c r="CG163" s="1" t="s">
        <v>630</v>
      </c>
      <c r="CH163" s="1" t="s">
        <v>674</v>
      </c>
      <c r="CI163" s="1" t="s">
        <v>666</v>
      </c>
      <c r="CJ163" s="1" t="s">
        <v>700</v>
      </c>
      <c r="CK163" s="1" t="s">
        <v>774</v>
      </c>
      <c r="CL163" s="1" t="s">
        <v>9</v>
      </c>
      <c r="CM163" s="1" t="s">
        <v>937</v>
      </c>
      <c r="CN163" s="1" t="s">
        <v>1028</v>
      </c>
      <c r="CO163" s="1" t="s">
        <v>1882</v>
      </c>
      <c r="CP163" s="1" t="s">
        <v>696</v>
      </c>
      <c r="CQ163" s="1" t="s">
        <v>1999</v>
      </c>
      <c r="CR163" s="1" t="s">
        <v>1300</v>
      </c>
      <c r="CS163" s="1" t="s">
        <v>887</v>
      </c>
      <c r="CT163" s="1" t="s">
        <v>1402</v>
      </c>
      <c r="CU163" s="1" t="s">
        <v>1926</v>
      </c>
      <c r="CV163" s="1" t="s">
        <v>2051</v>
      </c>
      <c r="CW163" s="1" t="s">
        <v>1122</v>
      </c>
      <c r="CX163" s="1" t="s">
        <v>1019</v>
      </c>
      <c r="CY163" s="1" t="s">
        <v>660</v>
      </c>
      <c r="CZ163" s="1" t="s">
        <v>674</v>
      </c>
      <c r="DA163" s="1" t="s">
        <v>912</v>
      </c>
      <c r="DB163" s="1" t="s">
        <v>674</v>
      </c>
      <c r="DC163" s="1" t="s">
        <v>670</v>
      </c>
      <c r="DD163" s="1" t="s">
        <v>822</v>
      </c>
      <c r="DE163" s="1" t="s">
        <v>860</v>
      </c>
      <c r="DF163" s="1" t="s">
        <v>929</v>
      </c>
      <c r="DG163" s="1" t="s">
        <v>2052</v>
      </c>
      <c r="DH163" s="1" t="s">
        <v>653</v>
      </c>
      <c r="DI163" s="1" t="s">
        <v>1118</v>
      </c>
      <c r="DJ163" s="1" t="s">
        <v>873</v>
      </c>
      <c r="DK163" s="1" t="s">
        <v>1116</v>
      </c>
      <c r="DL163" s="1" t="s">
        <v>816</v>
      </c>
      <c r="DM163" s="1" t="s">
        <v>844</v>
      </c>
      <c r="DN163" s="1" t="s">
        <v>701</v>
      </c>
      <c r="DO163" s="1" t="s">
        <v>1593</v>
      </c>
      <c r="DP163" s="1" t="s">
        <v>10</v>
      </c>
      <c r="DQ163" s="1" t="s">
        <v>637</v>
      </c>
    </row>
    <row r="164" spans="1:121" x14ac:dyDescent="0.25">
      <c r="A164" s="1" t="s">
        <v>233</v>
      </c>
      <c r="B164" s="1">
        <v>44676</v>
      </c>
      <c r="C164" s="1">
        <v>22</v>
      </c>
      <c r="D164" s="1">
        <v>17</v>
      </c>
      <c r="E164" s="1">
        <v>65</v>
      </c>
      <c r="F164" s="1">
        <v>306</v>
      </c>
      <c r="G164" s="1">
        <v>3</v>
      </c>
      <c r="H164" s="1">
        <v>250</v>
      </c>
      <c r="I164" s="1">
        <v>6</v>
      </c>
      <c r="J164" s="1">
        <v>157</v>
      </c>
      <c r="K164" s="1">
        <v>9</v>
      </c>
      <c r="L164" s="1">
        <v>4417</v>
      </c>
      <c r="M164" s="1">
        <v>67</v>
      </c>
      <c r="N164" s="1">
        <v>66</v>
      </c>
      <c r="O164" s="1">
        <v>12</v>
      </c>
      <c r="P164" s="1">
        <v>69</v>
      </c>
      <c r="Q164" s="1">
        <v>58</v>
      </c>
      <c r="R164" s="1">
        <v>57</v>
      </c>
      <c r="S164" s="1">
        <v>23</v>
      </c>
      <c r="T164" s="1">
        <v>52</v>
      </c>
      <c r="U164" s="1">
        <v>14</v>
      </c>
      <c r="V164" s="1">
        <v>165</v>
      </c>
      <c r="W164" s="1">
        <v>29</v>
      </c>
      <c r="X164" s="1">
        <v>69</v>
      </c>
      <c r="Y164" s="1">
        <v>1430</v>
      </c>
      <c r="Z164" s="1">
        <v>34</v>
      </c>
      <c r="AA164" s="1">
        <v>818</v>
      </c>
      <c r="AB164" s="1">
        <v>29</v>
      </c>
      <c r="AC164" s="1">
        <v>37</v>
      </c>
      <c r="AD164" s="1" t="s">
        <v>161</v>
      </c>
      <c r="AE164" s="1">
        <v>490</v>
      </c>
      <c r="AF164" s="1" t="s">
        <v>816</v>
      </c>
      <c r="AG164" s="1" t="s">
        <v>949</v>
      </c>
      <c r="AH164" s="1" t="s">
        <v>1273</v>
      </c>
      <c r="AI164" s="1" t="s">
        <v>1438</v>
      </c>
      <c r="AJ164" s="1" t="s">
        <v>612</v>
      </c>
      <c r="AK164" s="1" t="s">
        <v>1600</v>
      </c>
      <c r="AL164" s="1" t="s">
        <v>810</v>
      </c>
      <c r="AM164" s="1" t="s">
        <v>850</v>
      </c>
      <c r="AN164" s="1" t="s">
        <v>1545</v>
      </c>
      <c r="AO164" s="1" t="s">
        <v>851</v>
      </c>
      <c r="AP164" s="1" t="s">
        <v>680</v>
      </c>
      <c r="AQ164" s="1" t="s">
        <v>727</v>
      </c>
      <c r="AR164" s="1" t="s">
        <v>662</v>
      </c>
      <c r="AS164" s="1" t="s">
        <v>1118</v>
      </c>
      <c r="AT164" s="1" t="s">
        <v>1018</v>
      </c>
      <c r="AU164" s="1" t="s">
        <v>1056</v>
      </c>
      <c r="AV164" s="1" t="s">
        <v>1400</v>
      </c>
      <c r="AW164" s="1" t="s">
        <v>1443</v>
      </c>
      <c r="AX164" s="1" t="s">
        <v>1950</v>
      </c>
      <c r="AY164" s="1" t="s">
        <v>675</v>
      </c>
      <c r="AZ164" s="1" t="s">
        <v>1546</v>
      </c>
      <c r="BA164" s="1" t="s">
        <v>629</v>
      </c>
      <c r="BB164" s="1" t="s">
        <v>669</v>
      </c>
      <c r="BC164" s="1" t="s">
        <v>843</v>
      </c>
      <c r="BD164" s="1" t="s">
        <v>863</v>
      </c>
      <c r="BE164" s="1" t="s">
        <v>1134</v>
      </c>
      <c r="BF164" s="1" t="s">
        <v>863</v>
      </c>
      <c r="BG164" s="1" t="s">
        <v>666</v>
      </c>
      <c r="BH164" s="1" t="s">
        <v>1072</v>
      </c>
      <c r="BI164" s="1" t="s">
        <v>629</v>
      </c>
      <c r="BJ164" s="1" t="s">
        <v>883</v>
      </c>
      <c r="BK164" s="1" t="s">
        <v>629</v>
      </c>
      <c r="BL164" s="1" t="s">
        <v>609</v>
      </c>
      <c r="BM164" s="1" t="s">
        <v>117</v>
      </c>
      <c r="BN164" s="1" t="s">
        <v>712</v>
      </c>
      <c r="BO164" s="1" t="s">
        <v>771</v>
      </c>
      <c r="BP164" s="1" t="s">
        <v>749</v>
      </c>
      <c r="BQ164" s="1" t="s">
        <v>637</v>
      </c>
      <c r="BR164" s="1" t="s">
        <v>740</v>
      </c>
      <c r="BS164" s="1" t="s">
        <v>1525</v>
      </c>
      <c r="BT164" s="1" t="s">
        <v>927</v>
      </c>
      <c r="BU164" s="1" t="s">
        <v>647</v>
      </c>
      <c r="BV164" s="1" t="s">
        <v>648</v>
      </c>
      <c r="BW164" s="1" t="s">
        <v>696</v>
      </c>
      <c r="BX164" s="1" t="s">
        <v>2063</v>
      </c>
      <c r="BY164" s="1" t="s">
        <v>2087</v>
      </c>
      <c r="BZ164" s="1" t="s">
        <v>1295</v>
      </c>
      <c r="CA164" s="1" t="s">
        <v>662</v>
      </c>
      <c r="CB164" s="1" t="s">
        <v>161</v>
      </c>
      <c r="CC164" s="1" t="s">
        <v>10</v>
      </c>
      <c r="CD164" s="1" t="s">
        <v>943</v>
      </c>
      <c r="CE164" s="1" t="s">
        <v>2088</v>
      </c>
      <c r="CF164" s="1" t="s">
        <v>2089</v>
      </c>
      <c r="CG164" s="1" t="s">
        <v>630</v>
      </c>
      <c r="CH164" s="1" t="s">
        <v>674</v>
      </c>
      <c r="CI164" s="1" t="s">
        <v>666</v>
      </c>
      <c r="CJ164" s="1" t="s">
        <v>911</v>
      </c>
      <c r="CK164" s="1" t="s">
        <v>709</v>
      </c>
      <c r="CL164" s="1" t="s">
        <v>9</v>
      </c>
      <c r="CM164" s="1" t="s">
        <v>1088</v>
      </c>
      <c r="CN164" s="1" t="s">
        <v>1815</v>
      </c>
      <c r="CO164" s="1" t="s">
        <v>1788</v>
      </c>
      <c r="CP164" s="1" t="s">
        <v>713</v>
      </c>
      <c r="CQ164" s="1" t="s">
        <v>2090</v>
      </c>
      <c r="CR164" s="1" t="s">
        <v>978</v>
      </c>
      <c r="CS164" s="1" t="s">
        <v>887</v>
      </c>
      <c r="CT164" s="1" t="s">
        <v>1402</v>
      </c>
      <c r="CU164" s="1" t="s">
        <v>1877</v>
      </c>
      <c r="CV164" s="1" t="s">
        <v>2067</v>
      </c>
      <c r="CW164" s="1" t="s">
        <v>1107</v>
      </c>
      <c r="CX164" s="1" t="s">
        <v>1019</v>
      </c>
      <c r="CY164" s="1" t="s">
        <v>940</v>
      </c>
      <c r="CZ164" s="1" t="s">
        <v>674</v>
      </c>
      <c r="DA164" s="1" t="s">
        <v>912</v>
      </c>
      <c r="DB164" s="1" t="s">
        <v>674</v>
      </c>
      <c r="DC164" s="1" t="s">
        <v>1898</v>
      </c>
      <c r="DD164" s="1" t="s">
        <v>691</v>
      </c>
      <c r="DE164" s="1" t="s">
        <v>652</v>
      </c>
      <c r="DF164" s="1" t="s">
        <v>971</v>
      </c>
      <c r="DG164" s="1" t="s">
        <v>1880</v>
      </c>
      <c r="DH164" s="1" t="s">
        <v>653</v>
      </c>
      <c r="DI164" s="1" t="s">
        <v>1084</v>
      </c>
      <c r="DJ164" s="1" t="s">
        <v>873</v>
      </c>
      <c r="DK164" s="1" t="s">
        <v>681</v>
      </c>
      <c r="DL164" s="1" t="s">
        <v>686</v>
      </c>
      <c r="DM164" s="1" t="s">
        <v>844</v>
      </c>
      <c r="DN164" s="1" t="s">
        <v>701</v>
      </c>
      <c r="DO164" s="1" t="s">
        <v>1593</v>
      </c>
      <c r="DP164" s="1" t="s">
        <v>10</v>
      </c>
      <c r="DQ164" s="1" t="s">
        <v>637</v>
      </c>
    </row>
    <row r="165" spans="1:121" x14ac:dyDescent="0.25">
      <c r="A165" s="1" t="s">
        <v>234</v>
      </c>
      <c r="B165" s="1">
        <v>44727</v>
      </c>
      <c r="C165" s="1">
        <v>22</v>
      </c>
      <c r="D165" s="1">
        <v>17</v>
      </c>
      <c r="E165" s="1">
        <v>64</v>
      </c>
      <c r="F165" s="1">
        <v>311</v>
      </c>
      <c r="G165" s="1">
        <v>3</v>
      </c>
      <c r="H165" s="1">
        <v>251</v>
      </c>
      <c r="I165" s="1">
        <v>6</v>
      </c>
      <c r="J165" s="1">
        <v>156</v>
      </c>
      <c r="K165" s="1">
        <v>9</v>
      </c>
      <c r="L165" s="1">
        <v>4429</v>
      </c>
      <c r="M165" s="1">
        <v>68</v>
      </c>
      <c r="N165" s="1">
        <v>66</v>
      </c>
      <c r="O165" s="1">
        <v>12</v>
      </c>
      <c r="P165" s="1">
        <v>69</v>
      </c>
      <c r="Q165" s="1">
        <v>61</v>
      </c>
      <c r="R165" s="1">
        <v>57</v>
      </c>
      <c r="S165" s="1">
        <v>23</v>
      </c>
      <c r="T165" s="1">
        <v>48</v>
      </c>
      <c r="U165" s="1">
        <v>14</v>
      </c>
      <c r="V165" s="1">
        <v>165</v>
      </c>
      <c r="W165" s="1">
        <v>29</v>
      </c>
      <c r="X165" s="1">
        <v>70</v>
      </c>
      <c r="Y165" s="1">
        <v>1423</v>
      </c>
      <c r="Z165" s="1">
        <v>32</v>
      </c>
      <c r="AA165" s="1">
        <v>813</v>
      </c>
      <c r="AB165" s="1">
        <v>30</v>
      </c>
      <c r="AC165" s="1">
        <v>37</v>
      </c>
      <c r="AD165" s="1" t="s">
        <v>161</v>
      </c>
      <c r="AE165" s="1">
        <v>487</v>
      </c>
      <c r="AF165" s="1" t="s">
        <v>688</v>
      </c>
      <c r="AG165" s="1" t="s">
        <v>955</v>
      </c>
      <c r="AH165" s="1" t="s">
        <v>1273</v>
      </c>
      <c r="AI165" s="1" t="s">
        <v>1554</v>
      </c>
      <c r="AJ165" s="1" t="s">
        <v>612</v>
      </c>
      <c r="AK165" s="1" t="s">
        <v>1592</v>
      </c>
      <c r="AL165" s="1" t="s">
        <v>632</v>
      </c>
      <c r="AM165" s="1" t="s">
        <v>850</v>
      </c>
      <c r="AN165" s="1" t="s">
        <v>1712</v>
      </c>
      <c r="AO165" s="1" t="s">
        <v>1148</v>
      </c>
      <c r="AP165" s="1" t="s">
        <v>680</v>
      </c>
      <c r="AQ165" s="1" t="s">
        <v>818</v>
      </c>
      <c r="AR165" s="1" t="s">
        <v>662</v>
      </c>
      <c r="AS165" s="1" t="s">
        <v>1118</v>
      </c>
      <c r="AT165" s="1" t="s">
        <v>1018</v>
      </c>
      <c r="AU165" s="1" t="s">
        <v>1056</v>
      </c>
      <c r="AV165" s="1" t="s">
        <v>1400</v>
      </c>
      <c r="AW165" s="1" t="s">
        <v>837</v>
      </c>
      <c r="AX165" s="1" t="s">
        <v>1838</v>
      </c>
      <c r="AY165" s="1" t="s">
        <v>612</v>
      </c>
      <c r="AZ165" s="1" t="s">
        <v>1104</v>
      </c>
      <c r="BA165" s="1" t="s">
        <v>629</v>
      </c>
      <c r="BB165" s="1" t="s">
        <v>669</v>
      </c>
      <c r="BC165" s="1" t="s">
        <v>854</v>
      </c>
      <c r="BD165" s="1" t="s">
        <v>863</v>
      </c>
      <c r="BE165" s="1" t="s">
        <v>1134</v>
      </c>
      <c r="BF165" s="1" t="s">
        <v>863</v>
      </c>
      <c r="BG165" s="1" t="s">
        <v>666</v>
      </c>
      <c r="BH165" s="1" t="s">
        <v>640</v>
      </c>
      <c r="BI165" s="1" t="s">
        <v>629</v>
      </c>
      <c r="BJ165" s="1" t="s">
        <v>883</v>
      </c>
      <c r="BK165" s="1" t="s">
        <v>739</v>
      </c>
      <c r="BL165" s="1" t="s">
        <v>819</v>
      </c>
      <c r="BM165" s="1" t="s">
        <v>117</v>
      </c>
      <c r="BN165" s="1" t="s">
        <v>712</v>
      </c>
      <c r="BO165" s="1" t="s">
        <v>1745</v>
      </c>
      <c r="BP165" s="1" t="s">
        <v>1286</v>
      </c>
      <c r="BQ165" s="1" t="s">
        <v>637</v>
      </c>
      <c r="BR165" s="1" t="s">
        <v>934</v>
      </c>
      <c r="BS165" s="1" t="s">
        <v>730</v>
      </c>
      <c r="BT165" s="1" t="s">
        <v>927</v>
      </c>
      <c r="BU165" s="1" t="s">
        <v>647</v>
      </c>
      <c r="BV165" s="1" t="s">
        <v>648</v>
      </c>
      <c r="BW165" s="1" t="s">
        <v>623</v>
      </c>
      <c r="BX165" s="1" t="s">
        <v>1372</v>
      </c>
      <c r="BY165" s="1" t="s">
        <v>2091</v>
      </c>
      <c r="BZ165" s="1" t="s">
        <v>1187</v>
      </c>
      <c r="CA165" s="1" t="s">
        <v>674</v>
      </c>
      <c r="CB165" s="1" t="s">
        <v>161</v>
      </c>
      <c r="CC165" s="1" t="s">
        <v>10</v>
      </c>
      <c r="CD165" s="1" t="s">
        <v>863</v>
      </c>
      <c r="CE165" s="1" t="s">
        <v>2088</v>
      </c>
      <c r="CF165" s="1" t="s">
        <v>2092</v>
      </c>
      <c r="CG165" s="1" t="s">
        <v>630</v>
      </c>
      <c r="CH165" s="1" t="s">
        <v>674</v>
      </c>
      <c r="CI165" s="1" t="s">
        <v>668</v>
      </c>
      <c r="CJ165" s="1" t="s">
        <v>911</v>
      </c>
      <c r="CK165" s="1" t="s">
        <v>648</v>
      </c>
      <c r="CL165" s="1" t="s">
        <v>9</v>
      </c>
      <c r="CM165" s="1" t="s">
        <v>2093</v>
      </c>
      <c r="CN165" s="1" t="s">
        <v>1815</v>
      </c>
      <c r="CO165" s="1" t="s">
        <v>1820</v>
      </c>
      <c r="CP165" s="1" t="s">
        <v>713</v>
      </c>
      <c r="CQ165" s="1" t="s">
        <v>2094</v>
      </c>
      <c r="CR165" s="1" t="s">
        <v>978</v>
      </c>
      <c r="CS165" s="1" t="s">
        <v>887</v>
      </c>
      <c r="CT165" s="1" t="s">
        <v>1402</v>
      </c>
      <c r="CU165" s="1" t="s">
        <v>1883</v>
      </c>
      <c r="CV165" s="1" t="s">
        <v>1976</v>
      </c>
      <c r="CW165" s="1" t="s">
        <v>1107</v>
      </c>
      <c r="CX165" s="1" t="s">
        <v>1019</v>
      </c>
      <c r="CY165" s="1" t="s">
        <v>940</v>
      </c>
      <c r="CZ165" s="1" t="s">
        <v>674</v>
      </c>
      <c r="DA165" s="1" t="s">
        <v>830</v>
      </c>
      <c r="DB165" s="1" t="s">
        <v>674</v>
      </c>
      <c r="DC165" s="1" t="s">
        <v>752</v>
      </c>
      <c r="DD165" s="1" t="s">
        <v>691</v>
      </c>
      <c r="DE165" s="1" t="s">
        <v>860</v>
      </c>
      <c r="DF165" s="1" t="s">
        <v>964</v>
      </c>
      <c r="DG165" s="1" t="s">
        <v>1362</v>
      </c>
      <c r="DH165" s="1" t="s">
        <v>653</v>
      </c>
      <c r="DI165" s="1" t="s">
        <v>1084</v>
      </c>
      <c r="DJ165" s="1" t="s">
        <v>873</v>
      </c>
      <c r="DK165" s="1" t="s">
        <v>681</v>
      </c>
      <c r="DL165" s="1" t="s">
        <v>686</v>
      </c>
      <c r="DM165" s="1" t="s">
        <v>814</v>
      </c>
      <c r="DN165" s="1" t="s">
        <v>1031</v>
      </c>
      <c r="DO165" s="1" t="s">
        <v>1544</v>
      </c>
      <c r="DP165" s="1" t="s">
        <v>10</v>
      </c>
      <c r="DQ165" s="1" t="s">
        <v>637</v>
      </c>
    </row>
    <row r="166" spans="1:121" x14ac:dyDescent="0.25">
      <c r="A166" s="1" t="s">
        <v>235</v>
      </c>
      <c r="B166" s="1">
        <v>44574</v>
      </c>
      <c r="C166" s="1">
        <v>22</v>
      </c>
      <c r="D166" s="1">
        <v>18</v>
      </c>
      <c r="E166" s="1">
        <v>64</v>
      </c>
      <c r="F166" s="1">
        <v>309</v>
      </c>
      <c r="G166" s="1">
        <v>3</v>
      </c>
      <c r="H166" s="1">
        <v>247</v>
      </c>
      <c r="I166" s="1">
        <v>6</v>
      </c>
      <c r="J166" s="1">
        <v>159</v>
      </c>
      <c r="K166" s="1">
        <v>9</v>
      </c>
      <c r="L166" s="1">
        <v>4411</v>
      </c>
      <c r="M166" s="1">
        <v>68</v>
      </c>
      <c r="N166" s="1">
        <v>71</v>
      </c>
      <c r="O166" s="1">
        <v>12</v>
      </c>
      <c r="P166" s="1">
        <v>68</v>
      </c>
      <c r="Q166" s="1">
        <v>61</v>
      </c>
      <c r="R166" s="1">
        <v>57</v>
      </c>
      <c r="S166" s="1">
        <v>23</v>
      </c>
      <c r="T166" s="1">
        <v>49</v>
      </c>
      <c r="U166" s="1">
        <v>14</v>
      </c>
      <c r="V166" s="1">
        <v>165</v>
      </c>
      <c r="W166" s="1">
        <v>28</v>
      </c>
      <c r="X166" s="1">
        <v>70</v>
      </c>
      <c r="Y166" s="1">
        <v>1430</v>
      </c>
      <c r="Z166" s="1">
        <v>32</v>
      </c>
      <c r="AA166" s="1">
        <v>809</v>
      </c>
      <c r="AB166" s="1">
        <v>33</v>
      </c>
      <c r="AC166" s="1">
        <v>37</v>
      </c>
      <c r="AD166" s="1" t="s">
        <v>161</v>
      </c>
      <c r="AE166" s="1">
        <v>490</v>
      </c>
      <c r="AF166" s="1" t="s">
        <v>1263</v>
      </c>
      <c r="AG166" s="1" t="s">
        <v>1024</v>
      </c>
      <c r="AH166" s="1" t="s">
        <v>1273</v>
      </c>
      <c r="AI166" s="1" t="s">
        <v>828</v>
      </c>
      <c r="AJ166" s="1" t="s">
        <v>897</v>
      </c>
      <c r="AK166" s="1" t="s">
        <v>1367</v>
      </c>
      <c r="AL166" s="1" t="s">
        <v>673</v>
      </c>
      <c r="AM166" s="1" t="s">
        <v>734</v>
      </c>
      <c r="AN166" s="1" t="s">
        <v>1545</v>
      </c>
      <c r="AO166" s="1" t="s">
        <v>870</v>
      </c>
      <c r="AP166" s="1" t="s">
        <v>774</v>
      </c>
      <c r="AQ166" s="1" t="s">
        <v>1397</v>
      </c>
      <c r="AR166" s="1" t="s">
        <v>662</v>
      </c>
      <c r="AS166" s="1" t="s">
        <v>1118</v>
      </c>
      <c r="AT166" s="1" t="s">
        <v>629</v>
      </c>
      <c r="AU166" s="1" t="s">
        <v>1056</v>
      </c>
      <c r="AV166" s="1" t="s">
        <v>1400</v>
      </c>
      <c r="AW166" s="1" t="s">
        <v>1446</v>
      </c>
      <c r="AX166" s="1" t="s">
        <v>1883</v>
      </c>
      <c r="AY166" s="1" t="s">
        <v>612</v>
      </c>
      <c r="AZ166" s="1" t="s">
        <v>1546</v>
      </c>
      <c r="BA166" s="1" t="s">
        <v>629</v>
      </c>
      <c r="BB166" s="1" t="s">
        <v>669</v>
      </c>
      <c r="BC166" s="1" t="s">
        <v>854</v>
      </c>
      <c r="BD166" s="1" t="s">
        <v>778</v>
      </c>
      <c r="BE166" s="1" t="s">
        <v>1134</v>
      </c>
      <c r="BF166" s="1" t="s">
        <v>940</v>
      </c>
      <c r="BG166" s="1" t="s">
        <v>666</v>
      </c>
      <c r="BH166" s="1" t="s">
        <v>640</v>
      </c>
      <c r="BI166" s="1" t="s">
        <v>629</v>
      </c>
      <c r="BJ166" s="1" t="s">
        <v>993</v>
      </c>
      <c r="BK166" s="1" t="s">
        <v>739</v>
      </c>
      <c r="BL166" s="1" t="s">
        <v>631</v>
      </c>
      <c r="BM166" s="1" t="s">
        <v>117</v>
      </c>
      <c r="BN166" s="1" t="s">
        <v>652</v>
      </c>
      <c r="BO166" s="1" t="s">
        <v>1745</v>
      </c>
      <c r="BP166" s="1" t="s">
        <v>852</v>
      </c>
      <c r="BQ166" s="1" t="s">
        <v>621</v>
      </c>
      <c r="BR166" s="1" t="s">
        <v>934</v>
      </c>
      <c r="BS166" s="1" t="s">
        <v>1112</v>
      </c>
      <c r="BT166" s="1" t="s">
        <v>940</v>
      </c>
      <c r="BU166" s="1" t="s">
        <v>647</v>
      </c>
      <c r="BV166" s="1" t="s">
        <v>623</v>
      </c>
      <c r="BW166" s="1" t="s">
        <v>623</v>
      </c>
      <c r="BX166" s="1" t="s">
        <v>2071</v>
      </c>
      <c r="BY166" s="1" t="s">
        <v>2095</v>
      </c>
      <c r="BZ166" s="1" t="s">
        <v>1295</v>
      </c>
      <c r="CA166" s="1" t="s">
        <v>986</v>
      </c>
      <c r="CB166" s="1" t="s">
        <v>161</v>
      </c>
      <c r="CC166" s="1" t="s">
        <v>10</v>
      </c>
      <c r="CD166" s="1" t="s">
        <v>863</v>
      </c>
      <c r="CE166" s="1" t="s">
        <v>2096</v>
      </c>
      <c r="CF166" s="1" t="s">
        <v>2097</v>
      </c>
      <c r="CG166" s="1" t="s">
        <v>630</v>
      </c>
      <c r="CH166" s="1" t="s">
        <v>674</v>
      </c>
      <c r="CI166" s="1" t="s">
        <v>719</v>
      </c>
      <c r="CJ166" s="1" t="s">
        <v>700</v>
      </c>
      <c r="CK166" s="1" t="s">
        <v>889</v>
      </c>
      <c r="CL166" s="1" t="s">
        <v>9</v>
      </c>
      <c r="CM166" s="1" t="s">
        <v>990</v>
      </c>
      <c r="CN166" s="1" t="s">
        <v>1921</v>
      </c>
      <c r="CO166" s="1" t="s">
        <v>1057</v>
      </c>
      <c r="CP166" s="1" t="s">
        <v>713</v>
      </c>
      <c r="CQ166" s="1" t="s">
        <v>1016</v>
      </c>
      <c r="CR166" s="1" t="s">
        <v>1300</v>
      </c>
      <c r="CS166" s="1" t="s">
        <v>647</v>
      </c>
      <c r="CT166" s="1" t="s">
        <v>1402</v>
      </c>
      <c r="CU166" s="1" t="s">
        <v>1950</v>
      </c>
      <c r="CV166" s="1" t="s">
        <v>2022</v>
      </c>
      <c r="CW166" s="1" t="s">
        <v>1427</v>
      </c>
      <c r="CX166" s="1" t="s">
        <v>661</v>
      </c>
      <c r="CY166" s="1" t="s">
        <v>940</v>
      </c>
      <c r="CZ166" s="1" t="s">
        <v>674</v>
      </c>
      <c r="DA166" s="1" t="s">
        <v>830</v>
      </c>
      <c r="DB166" s="1" t="s">
        <v>674</v>
      </c>
      <c r="DC166" s="1" t="s">
        <v>1271</v>
      </c>
      <c r="DD166" s="1" t="s">
        <v>822</v>
      </c>
      <c r="DE166" s="1" t="s">
        <v>652</v>
      </c>
      <c r="DF166" s="1" t="s">
        <v>1224</v>
      </c>
      <c r="DG166" s="1" t="s">
        <v>2016</v>
      </c>
      <c r="DH166" s="1" t="s">
        <v>653</v>
      </c>
      <c r="DI166" s="1" t="s">
        <v>1118</v>
      </c>
      <c r="DJ166" s="1" t="s">
        <v>691</v>
      </c>
      <c r="DK166" s="1" t="s">
        <v>1114</v>
      </c>
      <c r="DL166" s="1" t="s">
        <v>816</v>
      </c>
      <c r="DM166" s="1" t="s">
        <v>1002</v>
      </c>
      <c r="DN166" s="1" t="s">
        <v>1031</v>
      </c>
      <c r="DO166" s="1" t="s">
        <v>1544</v>
      </c>
      <c r="DP166" s="1" t="s">
        <v>10</v>
      </c>
      <c r="DQ166" s="1" t="s">
        <v>637</v>
      </c>
    </row>
    <row r="167" spans="1:121" x14ac:dyDescent="0.25">
      <c r="A167" s="1" t="s">
        <v>236</v>
      </c>
      <c r="B167" s="1">
        <v>44576</v>
      </c>
      <c r="C167" s="1">
        <v>22</v>
      </c>
      <c r="D167" s="1">
        <v>18</v>
      </c>
      <c r="E167" s="1">
        <v>65</v>
      </c>
      <c r="F167" s="1">
        <v>306</v>
      </c>
      <c r="G167" s="1">
        <v>3</v>
      </c>
      <c r="H167" s="1">
        <v>249</v>
      </c>
      <c r="I167" s="1">
        <v>6</v>
      </c>
      <c r="J167" s="1">
        <v>155</v>
      </c>
      <c r="K167" s="1">
        <v>9</v>
      </c>
      <c r="L167" s="1">
        <v>4422</v>
      </c>
      <c r="M167" s="1">
        <v>68</v>
      </c>
      <c r="N167" s="1">
        <v>71</v>
      </c>
      <c r="O167" s="1">
        <v>12</v>
      </c>
      <c r="P167" s="1">
        <v>68</v>
      </c>
      <c r="Q167" s="1">
        <v>61</v>
      </c>
      <c r="R167" s="1">
        <v>58</v>
      </c>
      <c r="S167" s="1">
        <v>23</v>
      </c>
      <c r="T167" s="1">
        <v>49</v>
      </c>
      <c r="U167" s="1">
        <v>14</v>
      </c>
      <c r="V167" s="1">
        <v>165</v>
      </c>
      <c r="W167" s="1">
        <v>28</v>
      </c>
      <c r="X167" s="1">
        <v>73</v>
      </c>
      <c r="Y167" s="1">
        <v>1428</v>
      </c>
      <c r="Z167" s="1">
        <v>32</v>
      </c>
      <c r="AA167" s="1">
        <v>810</v>
      </c>
      <c r="AB167" s="1">
        <v>33</v>
      </c>
      <c r="AC167" s="1">
        <v>37</v>
      </c>
      <c r="AD167" s="1" t="s">
        <v>161</v>
      </c>
      <c r="AE167" s="1">
        <v>493</v>
      </c>
      <c r="AF167" s="1" t="s">
        <v>1112</v>
      </c>
      <c r="AG167" s="1" t="s">
        <v>949</v>
      </c>
      <c r="AH167" s="1" t="s">
        <v>1164</v>
      </c>
      <c r="AI167" s="1" t="s">
        <v>828</v>
      </c>
      <c r="AJ167" s="1" t="s">
        <v>897</v>
      </c>
      <c r="AK167" s="1" t="s">
        <v>1600</v>
      </c>
      <c r="AL167" s="1" t="s">
        <v>1202</v>
      </c>
      <c r="AM167" s="1" t="s">
        <v>734</v>
      </c>
      <c r="AN167" s="1" t="s">
        <v>1608</v>
      </c>
      <c r="AO167" s="1" t="s">
        <v>870</v>
      </c>
      <c r="AP167" s="1" t="s">
        <v>710</v>
      </c>
      <c r="AQ167" s="1" t="s">
        <v>727</v>
      </c>
      <c r="AR167" s="1" t="s">
        <v>662</v>
      </c>
      <c r="AS167" s="1" t="s">
        <v>646</v>
      </c>
      <c r="AT167" s="1" t="s">
        <v>766</v>
      </c>
      <c r="AU167" s="1" t="s">
        <v>1056</v>
      </c>
      <c r="AV167" s="1" t="s">
        <v>1400</v>
      </c>
      <c r="AW167" s="1" t="s">
        <v>707</v>
      </c>
      <c r="AX167" s="1" t="s">
        <v>1977</v>
      </c>
      <c r="AY167" s="1" t="s">
        <v>612</v>
      </c>
      <c r="AZ167" s="1" t="s">
        <v>1479</v>
      </c>
      <c r="BA167" s="1" t="s">
        <v>629</v>
      </c>
      <c r="BB167" s="1" t="s">
        <v>669</v>
      </c>
      <c r="BC167" s="1" t="s">
        <v>900</v>
      </c>
      <c r="BD167" s="1" t="s">
        <v>778</v>
      </c>
      <c r="BE167" s="1" t="s">
        <v>1265</v>
      </c>
      <c r="BF167" s="1" t="s">
        <v>940</v>
      </c>
      <c r="BG167" s="1" t="s">
        <v>839</v>
      </c>
      <c r="BH167" s="1" t="s">
        <v>1072</v>
      </c>
      <c r="BI167" s="1" t="s">
        <v>629</v>
      </c>
      <c r="BJ167" s="1" t="s">
        <v>993</v>
      </c>
      <c r="BK167" s="1" t="s">
        <v>739</v>
      </c>
      <c r="BL167" s="1" t="s">
        <v>1351</v>
      </c>
      <c r="BM167" s="1" t="s">
        <v>117</v>
      </c>
      <c r="BN167" s="1" t="s">
        <v>726</v>
      </c>
      <c r="BO167" s="1" t="s">
        <v>884</v>
      </c>
      <c r="BP167" s="1" t="s">
        <v>828</v>
      </c>
      <c r="BQ167" s="1" t="s">
        <v>1087</v>
      </c>
      <c r="BR167" s="1" t="s">
        <v>810</v>
      </c>
      <c r="BS167" s="1" t="s">
        <v>686</v>
      </c>
      <c r="BT167" s="1" t="s">
        <v>714</v>
      </c>
      <c r="BU167" s="1" t="s">
        <v>658</v>
      </c>
      <c r="BV167" s="1" t="s">
        <v>1056</v>
      </c>
      <c r="BW167" s="1" t="s">
        <v>623</v>
      </c>
      <c r="BX167" s="1" t="s">
        <v>2098</v>
      </c>
      <c r="BY167" s="1" t="s">
        <v>2083</v>
      </c>
      <c r="BZ167" s="1" t="s">
        <v>1295</v>
      </c>
      <c r="CA167" s="1" t="s">
        <v>986</v>
      </c>
      <c r="CB167" s="1" t="s">
        <v>161</v>
      </c>
      <c r="CC167" s="1" t="s">
        <v>10</v>
      </c>
      <c r="CD167" s="1" t="s">
        <v>943</v>
      </c>
      <c r="CE167" s="1" t="s">
        <v>2099</v>
      </c>
      <c r="CF167" s="1" t="s">
        <v>2100</v>
      </c>
      <c r="CG167" s="1" t="s">
        <v>630</v>
      </c>
      <c r="CH167" s="1" t="s">
        <v>986</v>
      </c>
      <c r="CI167" s="1" t="s">
        <v>668</v>
      </c>
      <c r="CJ167" s="1" t="s">
        <v>700</v>
      </c>
      <c r="CK167" s="1" t="s">
        <v>889</v>
      </c>
      <c r="CL167" s="1" t="s">
        <v>9</v>
      </c>
      <c r="CM167" s="1" t="s">
        <v>734</v>
      </c>
      <c r="CN167" s="1" t="s">
        <v>1958</v>
      </c>
      <c r="CO167" s="1" t="s">
        <v>1868</v>
      </c>
      <c r="CP167" s="1" t="s">
        <v>713</v>
      </c>
      <c r="CQ167" s="1" t="s">
        <v>2045</v>
      </c>
      <c r="CR167" s="1" t="s">
        <v>680</v>
      </c>
      <c r="CS167" s="1" t="s">
        <v>647</v>
      </c>
      <c r="CT167" s="1" t="s">
        <v>1402</v>
      </c>
      <c r="CU167" s="1" t="s">
        <v>1950</v>
      </c>
      <c r="CV167" s="1" t="s">
        <v>2022</v>
      </c>
      <c r="CW167" s="1" t="s">
        <v>1427</v>
      </c>
      <c r="CX167" s="1" t="s">
        <v>661</v>
      </c>
      <c r="CY167" s="1" t="s">
        <v>940</v>
      </c>
      <c r="CZ167" s="1" t="s">
        <v>674</v>
      </c>
      <c r="DA167" s="1" t="s">
        <v>912</v>
      </c>
      <c r="DB167" s="1" t="s">
        <v>674</v>
      </c>
      <c r="DC167" s="1" t="s">
        <v>1127</v>
      </c>
      <c r="DD167" s="1" t="s">
        <v>873</v>
      </c>
      <c r="DE167" s="1" t="s">
        <v>652</v>
      </c>
      <c r="DF167" s="1" t="s">
        <v>724</v>
      </c>
      <c r="DG167" s="1" t="s">
        <v>2101</v>
      </c>
      <c r="DH167" s="1" t="s">
        <v>622</v>
      </c>
      <c r="DI167" s="1" t="s">
        <v>646</v>
      </c>
      <c r="DJ167" s="1" t="s">
        <v>1251</v>
      </c>
      <c r="DK167" s="1" t="s">
        <v>1114</v>
      </c>
      <c r="DL167" s="1" t="s">
        <v>730</v>
      </c>
      <c r="DM167" s="1" t="s">
        <v>1225</v>
      </c>
      <c r="DN167" s="1" t="s">
        <v>1031</v>
      </c>
      <c r="DO167" s="1" t="s">
        <v>1544</v>
      </c>
      <c r="DP167" s="1" t="s">
        <v>10</v>
      </c>
      <c r="DQ167" s="1" t="s">
        <v>637</v>
      </c>
    </row>
    <row r="168" spans="1:121" x14ac:dyDescent="0.25">
      <c r="A168" s="1" t="s">
        <v>237</v>
      </c>
      <c r="B168" s="1">
        <v>44622</v>
      </c>
      <c r="C168" s="1">
        <v>22</v>
      </c>
      <c r="D168" s="1">
        <v>19</v>
      </c>
      <c r="E168" s="1">
        <v>65</v>
      </c>
      <c r="F168" s="1">
        <v>309</v>
      </c>
      <c r="G168" s="1">
        <v>3</v>
      </c>
      <c r="H168" s="1">
        <v>251</v>
      </c>
      <c r="I168" s="1">
        <v>6</v>
      </c>
      <c r="J168" s="1">
        <v>156</v>
      </c>
      <c r="K168" s="1">
        <v>9</v>
      </c>
      <c r="L168" s="1">
        <v>4439</v>
      </c>
      <c r="M168" s="1">
        <v>62</v>
      </c>
      <c r="N168" s="1">
        <v>71</v>
      </c>
      <c r="O168" s="1">
        <v>12</v>
      </c>
      <c r="P168" s="1">
        <v>68</v>
      </c>
      <c r="Q168" s="1">
        <v>61</v>
      </c>
      <c r="R168" s="1">
        <v>57</v>
      </c>
      <c r="S168" s="1">
        <v>23</v>
      </c>
      <c r="T168" s="1">
        <v>49</v>
      </c>
      <c r="U168" s="1">
        <v>13</v>
      </c>
      <c r="V168" s="1">
        <v>165</v>
      </c>
      <c r="W168" s="1">
        <v>28</v>
      </c>
      <c r="X168" s="1">
        <v>75</v>
      </c>
      <c r="Y168" s="1">
        <v>1432</v>
      </c>
      <c r="Z168" s="1">
        <v>32</v>
      </c>
      <c r="AA168" s="1">
        <v>809</v>
      </c>
      <c r="AB168" s="1">
        <v>32</v>
      </c>
      <c r="AC168" s="1">
        <v>37</v>
      </c>
      <c r="AD168" s="1" t="s">
        <v>161</v>
      </c>
      <c r="AE168" s="1">
        <v>494</v>
      </c>
      <c r="AF168" s="1" t="s">
        <v>686</v>
      </c>
      <c r="AG168" s="1" t="s">
        <v>949</v>
      </c>
      <c r="AH168" s="1" t="s">
        <v>1164</v>
      </c>
      <c r="AI168" s="1" t="s">
        <v>992</v>
      </c>
      <c r="AJ168" s="1" t="s">
        <v>702</v>
      </c>
      <c r="AK168" s="1" t="s">
        <v>727</v>
      </c>
      <c r="AL168" s="1" t="s">
        <v>673</v>
      </c>
      <c r="AM168" s="1" t="s">
        <v>734</v>
      </c>
      <c r="AN168" s="1" t="s">
        <v>2102</v>
      </c>
      <c r="AO168" s="1" t="s">
        <v>1168</v>
      </c>
      <c r="AP168" s="1" t="s">
        <v>1019</v>
      </c>
      <c r="AQ168" s="1" t="s">
        <v>1367</v>
      </c>
      <c r="AR168" s="1" t="s">
        <v>662</v>
      </c>
      <c r="AS168" s="1" t="s">
        <v>646</v>
      </c>
      <c r="AT168" s="1" t="s">
        <v>766</v>
      </c>
      <c r="AU168" s="1" t="s">
        <v>889</v>
      </c>
      <c r="AV168" s="1" t="s">
        <v>1400</v>
      </c>
      <c r="AW168" s="1" t="s">
        <v>1020</v>
      </c>
      <c r="AX168" s="1" t="s">
        <v>1870</v>
      </c>
      <c r="AY168" s="1" t="s">
        <v>675</v>
      </c>
      <c r="AZ168" s="1" t="s">
        <v>1479</v>
      </c>
      <c r="BA168" s="1" t="s">
        <v>629</v>
      </c>
      <c r="BB168" s="1" t="s">
        <v>1359</v>
      </c>
      <c r="BC168" s="1" t="s">
        <v>900</v>
      </c>
      <c r="BD168" s="1" t="s">
        <v>778</v>
      </c>
      <c r="BE168" s="1" t="s">
        <v>1265</v>
      </c>
      <c r="BF168" s="1" t="s">
        <v>927</v>
      </c>
      <c r="BG168" s="1" t="s">
        <v>1400</v>
      </c>
      <c r="BH168" s="1" t="s">
        <v>1072</v>
      </c>
      <c r="BI168" s="1" t="s">
        <v>629</v>
      </c>
      <c r="BJ168" s="1" t="s">
        <v>883</v>
      </c>
      <c r="BK168" s="1" t="s">
        <v>802</v>
      </c>
      <c r="BL168" s="1" t="s">
        <v>631</v>
      </c>
      <c r="BM168" s="1" t="s">
        <v>117</v>
      </c>
      <c r="BN168" s="1" t="s">
        <v>682</v>
      </c>
      <c r="BO168" s="1" t="s">
        <v>884</v>
      </c>
      <c r="BP168" s="1" t="s">
        <v>1030</v>
      </c>
      <c r="BQ168" s="1" t="s">
        <v>1087</v>
      </c>
      <c r="BR168" s="1" t="s">
        <v>614</v>
      </c>
      <c r="BS168" s="1" t="s">
        <v>686</v>
      </c>
      <c r="BT168" s="1" t="s">
        <v>863</v>
      </c>
      <c r="BU168" s="1" t="s">
        <v>658</v>
      </c>
      <c r="BV168" s="1" t="s">
        <v>889</v>
      </c>
      <c r="BW168" s="1" t="s">
        <v>623</v>
      </c>
      <c r="BX168" s="1" t="s">
        <v>1893</v>
      </c>
      <c r="BY168" s="1" t="s">
        <v>2095</v>
      </c>
      <c r="BZ168" s="1" t="s">
        <v>768</v>
      </c>
      <c r="CA168" s="1" t="s">
        <v>986</v>
      </c>
      <c r="CB168" s="1" t="s">
        <v>161</v>
      </c>
      <c r="CC168" s="1" t="s">
        <v>10</v>
      </c>
      <c r="CD168" s="1" t="s">
        <v>1912</v>
      </c>
      <c r="CE168" s="1" t="s">
        <v>2103</v>
      </c>
      <c r="CF168" s="1" t="s">
        <v>1604</v>
      </c>
      <c r="CG168" s="1" t="s">
        <v>630</v>
      </c>
      <c r="CH168" s="1" t="s">
        <v>986</v>
      </c>
      <c r="CI168" s="1" t="s">
        <v>668</v>
      </c>
      <c r="CJ168" s="1" t="s">
        <v>700</v>
      </c>
      <c r="CK168" s="1" t="s">
        <v>861</v>
      </c>
      <c r="CL168" s="1" t="s">
        <v>9</v>
      </c>
      <c r="CM168" s="1" t="s">
        <v>692</v>
      </c>
      <c r="CN168" s="1" t="s">
        <v>611</v>
      </c>
      <c r="CO168" s="1" t="s">
        <v>2003</v>
      </c>
      <c r="CP168" s="1" t="s">
        <v>713</v>
      </c>
      <c r="CQ168" s="1" t="s">
        <v>1941</v>
      </c>
      <c r="CR168" s="1" t="s">
        <v>1300</v>
      </c>
      <c r="CS168" s="1" t="s">
        <v>647</v>
      </c>
      <c r="CT168" s="1" t="s">
        <v>866</v>
      </c>
      <c r="CU168" s="1" t="s">
        <v>1942</v>
      </c>
      <c r="CV168" s="1" t="s">
        <v>2104</v>
      </c>
      <c r="CW168" s="1" t="s">
        <v>732</v>
      </c>
      <c r="CX168" s="1" t="s">
        <v>661</v>
      </c>
      <c r="CY168" s="1" t="s">
        <v>940</v>
      </c>
      <c r="CZ168" s="1" t="s">
        <v>674</v>
      </c>
      <c r="DA168" s="1" t="s">
        <v>912</v>
      </c>
      <c r="DB168" s="1" t="s">
        <v>674</v>
      </c>
      <c r="DC168" s="1" t="s">
        <v>920</v>
      </c>
      <c r="DD168" s="1" t="s">
        <v>873</v>
      </c>
      <c r="DE168" s="1" t="s">
        <v>652</v>
      </c>
      <c r="DF168" s="1" t="s">
        <v>787</v>
      </c>
      <c r="DG168" s="1" t="s">
        <v>2105</v>
      </c>
      <c r="DH168" s="1" t="s">
        <v>622</v>
      </c>
      <c r="DI168" s="1" t="s">
        <v>646</v>
      </c>
      <c r="DJ168" s="1" t="s">
        <v>691</v>
      </c>
      <c r="DK168" s="1" t="s">
        <v>951</v>
      </c>
      <c r="DL168" s="1" t="s">
        <v>818</v>
      </c>
      <c r="DM168" s="1" t="s">
        <v>1145</v>
      </c>
      <c r="DN168" s="1" t="s">
        <v>798</v>
      </c>
      <c r="DO168" s="1" t="s">
        <v>1967</v>
      </c>
      <c r="DP168" s="1" t="s">
        <v>10</v>
      </c>
      <c r="DQ168" s="1" t="s">
        <v>637</v>
      </c>
    </row>
    <row r="169" spans="1:121" x14ac:dyDescent="0.25">
      <c r="A169" s="1" t="s">
        <v>238</v>
      </c>
      <c r="B169" s="1">
        <v>44692</v>
      </c>
      <c r="C169" s="1">
        <v>22</v>
      </c>
      <c r="D169" s="1">
        <v>19</v>
      </c>
      <c r="E169" s="1">
        <v>65</v>
      </c>
      <c r="F169" s="1">
        <v>306</v>
      </c>
      <c r="G169" s="1">
        <v>3</v>
      </c>
      <c r="H169" s="1">
        <v>252</v>
      </c>
      <c r="I169" s="1">
        <v>6</v>
      </c>
      <c r="J169" s="1">
        <v>156</v>
      </c>
      <c r="K169" s="1">
        <v>9</v>
      </c>
      <c r="L169" s="1">
        <v>4446</v>
      </c>
      <c r="M169" s="1">
        <v>62</v>
      </c>
      <c r="N169" s="1">
        <v>71</v>
      </c>
      <c r="O169" s="1">
        <v>12</v>
      </c>
      <c r="P169" s="1">
        <v>68</v>
      </c>
      <c r="Q169" s="1">
        <v>63</v>
      </c>
      <c r="R169" s="1">
        <v>56</v>
      </c>
      <c r="S169" s="1">
        <v>22</v>
      </c>
      <c r="T169" s="1">
        <v>49</v>
      </c>
      <c r="U169" s="1">
        <v>13</v>
      </c>
      <c r="V169" s="1">
        <v>165</v>
      </c>
      <c r="W169" s="1">
        <v>28</v>
      </c>
      <c r="X169" s="1">
        <v>75</v>
      </c>
      <c r="Y169" s="1">
        <v>1430</v>
      </c>
      <c r="Z169" s="1">
        <v>32</v>
      </c>
      <c r="AA169" s="1">
        <v>801</v>
      </c>
      <c r="AB169" s="1">
        <v>33</v>
      </c>
      <c r="AC169" s="1">
        <v>37</v>
      </c>
      <c r="AD169" s="1" t="s">
        <v>161</v>
      </c>
      <c r="AE169" s="1">
        <v>499</v>
      </c>
      <c r="AF169" s="1" t="s">
        <v>686</v>
      </c>
      <c r="AG169" s="1" t="s">
        <v>949</v>
      </c>
      <c r="AH169" s="1" t="s">
        <v>1164</v>
      </c>
      <c r="AI169" s="1" t="s">
        <v>1374</v>
      </c>
      <c r="AJ169" s="1" t="s">
        <v>702</v>
      </c>
      <c r="AK169" s="1" t="s">
        <v>1382</v>
      </c>
      <c r="AL169" s="1" t="s">
        <v>740</v>
      </c>
      <c r="AM169" s="1" t="s">
        <v>734</v>
      </c>
      <c r="AN169" s="1" t="s">
        <v>2102</v>
      </c>
      <c r="AO169" s="1" t="s">
        <v>723</v>
      </c>
      <c r="AP169" s="1" t="s">
        <v>1019</v>
      </c>
      <c r="AQ169" s="1" t="s">
        <v>727</v>
      </c>
      <c r="AR169" s="1" t="s">
        <v>662</v>
      </c>
      <c r="AS169" s="1" t="s">
        <v>993</v>
      </c>
      <c r="AT169" s="1" t="s">
        <v>766</v>
      </c>
      <c r="AU169" s="1" t="s">
        <v>889</v>
      </c>
      <c r="AV169" s="1" t="s">
        <v>1400</v>
      </c>
      <c r="AW169" s="1" t="s">
        <v>1075</v>
      </c>
      <c r="AX169" s="1" t="s">
        <v>1942</v>
      </c>
      <c r="AY169" s="1" t="s">
        <v>675</v>
      </c>
      <c r="AZ169" s="1" t="s">
        <v>764</v>
      </c>
      <c r="BA169" s="1" t="s">
        <v>629</v>
      </c>
      <c r="BB169" s="1" t="s">
        <v>1359</v>
      </c>
      <c r="BC169" s="1" t="s">
        <v>813</v>
      </c>
      <c r="BD169" s="1" t="s">
        <v>714</v>
      </c>
      <c r="BE169" s="1" t="s">
        <v>712</v>
      </c>
      <c r="BF169" s="1" t="s">
        <v>635</v>
      </c>
      <c r="BG169" s="1" t="s">
        <v>1400</v>
      </c>
      <c r="BH169" s="1" t="s">
        <v>1091</v>
      </c>
      <c r="BI169" s="1" t="s">
        <v>739</v>
      </c>
      <c r="BJ169" s="1" t="s">
        <v>883</v>
      </c>
      <c r="BK169" s="1" t="s">
        <v>802</v>
      </c>
      <c r="BL169" s="1" t="s">
        <v>1351</v>
      </c>
      <c r="BM169" s="1" t="s">
        <v>117</v>
      </c>
      <c r="BN169" s="1" t="s">
        <v>1040</v>
      </c>
      <c r="BO169" s="1" t="s">
        <v>1033</v>
      </c>
      <c r="BP169" s="1" t="s">
        <v>828</v>
      </c>
      <c r="BQ169" s="1" t="s">
        <v>1087</v>
      </c>
      <c r="BR169" s="1" t="s">
        <v>822</v>
      </c>
      <c r="BS169" s="1" t="s">
        <v>816</v>
      </c>
      <c r="BT169" s="1" t="s">
        <v>1399</v>
      </c>
      <c r="BU169" s="1" t="s">
        <v>658</v>
      </c>
      <c r="BV169" s="1" t="s">
        <v>889</v>
      </c>
      <c r="BW169" s="1" t="s">
        <v>648</v>
      </c>
      <c r="BX169" s="1" t="s">
        <v>1372</v>
      </c>
      <c r="BY169" s="1" t="s">
        <v>2085</v>
      </c>
      <c r="BZ169" s="1" t="s">
        <v>768</v>
      </c>
      <c r="CA169" s="1" t="s">
        <v>620</v>
      </c>
      <c r="CB169" s="1" t="s">
        <v>161</v>
      </c>
      <c r="CC169" s="1" t="s">
        <v>10</v>
      </c>
      <c r="CD169" s="1" t="s">
        <v>1912</v>
      </c>
      <c r="CE169" s="1" t="s">
        <v>2106</v>
      </c>
      <c r="CF169" s="1" t="s">
        <v>2107</v>
      </c>
      <c r="CG169" s="1" t="s">
        <v>630</v>
      </c>
      <c r="CH169" s="1" t="s">
        <v>986</v>
      </c>
      <c r="CI169" s="1" t="s">
        <v>668</v>
      </c>
      <c r="CJ169" s="1" t="s">
        <v>1166</v>
      </c>
      <c r="CK169" s="1" t="s">
        <v>889</v>
      </c>
      <c r="CL169" s="1" t="s">
        <v>9</v>
      </c>
      <c r="CM169" s="1" t="s">
        <v>734</v>
      </c>
      <c r="CN169" s="1" t="s">
        <v>1492</v>
      </c>
      <c r="CO169" s="1" t="s">
        <v>1808</v>
      </c>
      <c r="CP169" s="1" t="s">
        <v>713</v>
      </c>
      <c r="CQ169" s="1" t="s">
        <v>1016</v>
      </c>
      <c r="CR169" s="1" t="s">
        <v>680</v>
      </c>
      <c r="CS169" s="1" t="s">
        <v>647</v>
      </c>
      <c r="CT169" s="1" t="s">
        <v>866</v>
      </c>
      <c r="CU169" s="1" t="s">
        <v>1845</v>
      </c>
      <c r="CV169" s="1" t="s">
        <v>2025</v>
      </c>
      <c r="CW169" s="1" t="s">
        <v>1122</v>
      </c>
      <c r="CX169" s="1" t="s">
        <v>649</v>
      </c>
      <c r="CY169" s="1" t="s">
        <v>660</v>
      </c>
      <c r="CZ169" s="1" t="s">
        <v>674</v>
      </c>
      <c r="DA169" s="1" t="s">
        <v>912</v>
      </c>
      <c r="DB169" s="1" t="s">
        <v>674</v>
      </c>
      <c r="DC169" s="1" t="s">
        <v>920</v>
      </c>
      <c r="DD169" s="1" t="s">
        <v>873</v>
      </c>
      <c r="DE169" s="1" t="s">
        <v>845</v>
      </c>
      <c r="DF169" s="1" t="s">
        <v>964</v>
      </c>
      <c r="DG169" s="1" t="s">
        <v>2108</v>
      </c>
      <c r="DH169" s="1" t="s">
        <v>622</v>
      </c>
      <c r="DI169" s="1" t="s">
        <v>646</v>
      </c>
      <c r="DJ169" s="1" t="s">
        <v>691</v>
      </c>
      <c r="DK169" s="1" t="s">
        <v>873</v>
      </c>
      <c r="DL169" s="1" t="s">
        <v>730</v>
      </c>
      <c r="DM169" s="1" t="s">
        <v>1175</v>
      </c>
      <c r="DN169" s="1" t="s">
        <v>1031</v>
      </c>
      <c r="DO169" s="1" t="s">
        <v>1544</v>
      </c>
      <c r="DP169" s="1" t="s">
        <v>10</v>
      </c>
      <c r="DQ169" s="1" t="s">
        <v>637</v>
      </c>
    </row>
    <row r="170" spans="1:121" x14ac:dyDescent="0.25">
      <c r="A170" s="1" t="s">
        <v>239</v>
      </c>
      <c r="B170" s="1">
        <v>44761</v>
      </c>
      <c r="C170" s="1">
        <v>22</v>
      </c>
      <c r="D170" s="1">
        <v>19</v>
      </c>
      <c r="E170" s="1">
        <v>64</v>
      </c>
      <c r="F170" s="1">
        <v>309</v>
      </c>
      <c r="G170" s="1">
        <v>3</v>
      </c>
      <c r="H170" s="1">
        <v>253</v>
      </c>
      <c r="I170" s="1">
        <v>5</v>
      </c>
      <c r="J170" s="1">
        <v>155</v>
      </c>
      <c r="K170" s="1">
        <v>9</v>
      </c>
      <c r="L170" s="1">
        <v>4458</v>
      </c>
      <c r="M170" s="1">
        <v>61</v>
      </c>
      <c r="N170" s="1">
        <v>72</v>
      </c>
      <c r="O170" s="1">
        <v>12</v>
      </c>
      <c r="P170" s="1">
        <v>68</v>
      </c>
      <c r="Q170" s="1">
        <v>63</v>
      </c>
      <c r="R170" s="1">
        <v>56</v>
      </c>
      <c r="S170" s="1">
        <v>22</v>
      </c>
      <c r="T170" s="1">
        <v>49</v>
      </c>
      <c r="U170" s="1">
        <v>13</v>
      </c>
      <c r="V170" s="1">
        <v>162</v>
      </c>
      <c r="W170" s="1">
        <v>28</v>
      </c>
      <c r="X170" s="1">
        <v>78</v>
      </c>
      <c r="Y170" s="1">
        <v>1435</v>
      </c>
      <c r="Z170" s="1">
        <v>32</v>
      </c>
      <c r="AA170" s="1">
        <v>802</v>
      </c>
      <c r="AB170" s="1">
        <v>32</v>
      </c>
      <c r="AC170" s="1">
        <v>37</v>
      </c>
      <c r="AD170" s="1" t="s">
        <v>161</v>
      </c>
      <c r="AE170" s="1">
        <v>503</v>
      </c>
      <c r="AF170" s="1" t="s">
        <v>816</v>
      </c>
      <c r="AG170" s="1" t="s">
        <v>949</v>
      </c>
      <c r="AH170" s="1" t="s">
        <v>1273</v>
      </c>
      <c r="AI170" s="1" t="s">
        <v>763</v>
      </c>
      <c r="AJ170" s="1" t="s">
        <v>702</v>
      </c>
      <c r="AK170" s="1" t="s">
        <v>756</v>
      </c>
      <c r="AL170" s="1" t="s">
        <v>740</v>
      </c>
      <c r="AM170" s="1" t="s">
        <v>794</v>
      </c>
      <c r="AN170" s="1" t="s">
        <v>2109</v>
      </c>
      <c r="AO170" s="1" t="s">
        <v>723</v>
      </c>
      <c r="AP170" s="1" t="s">
        <v>1019</v>
      </c>
      <c r="AQ170" s="1" t="s">
        <v>1592</v>
      </c>
      <c r="AR170" s="1" t="s">
        <v>662</v>
      </c>
      <c r="AS170" s="1" t="s">
        <v>993</v>
      </c>
      <c r="AT170" s="1" t="s">
        <v>766</v>
      </c>
      <c r="AU170" s="1" t="s">
        <v>889</v>
      </c>
      <c r="AV170" s="1" t="s">
        <v>1400</v>
      </c>
      <c r="AW170" s="1" t="s">
        <v>642</v>
      </c>
      <c r="AX170" s="1" t="s">
        <v>1942</v>
      </c>
      <c r="AY170" s="1" t="s">
        <v>675</v>
      </c>
      <c r="AZ170" s="1" t="s">
        <v>626</v>
      </c>
      <c r="BA170" s="1" t="s">
        <v>629</v>
      </c>
      <c r="BB170" s="1" t="s">
        <v>1264</v>
      </c>
      <c r="BC170" s="1" t="s">
        <v>768</v>
      </c>
      <c r="BD170" s="1" t="s">
        <v>714</v>
      </c>
      <c r="BE170" s="1" t="s">
        <v>652</v>
      </c>
      <c r="BF170" s="1" t="s">
        <v>654</v>
      </c>
      <c r="BG170" s="1" t="s">
        <v>1400</v>
      </c>
      <c r="BH170" s="1" t="s">
        <v>1091</v>
      </c>
      <c r="BI170" s="1" t="s">
        <v>739</v>
      </c>
      <c r="BJ170" s="1" t="s">
        <v>883</v>
      </c>
      <c r="BK170" s="1" t="s">
        <v>629</v>
      </c>
      <c r="BL170" s="1" t="s">
        <v>770</v>
      </c>
      <c r="BM170" s="1" t="s">
        <v>117</v>
      </c>
      <c r="BN170" s="1" t="s">
        <v>1050</v>
      </c>
      <c r="BO170" s="1" t="s">
        <v>975</v>
      </c>
      <c r="BP170" s="1" t="s">
        <v>1007</v>
      </c>
      <c r="BQ170" s="1" t="s">
        <v>1087</v>
      </c>
      <c r="BR170" s="1" t="s">
        <v>951</v>
      </c>
      <c r="BS170" s="1" t="s">
        <v>686</v>
      </c>
      <c r="BT170" s="1" t="s">
        <v>1399</v>
      </c>
      <c r="BU170" s="1" t="s">
        <v>658</v>
      </c>
      <c r="BV170" s="1" t="s">
        <v>889</v>
      </c>
      <c r="BW170" s="1" t="s">
        <v>648</v>
      </c>
      <c r="BX170" s="1" t="s">
        <v>1874</v>
      </c>
      <c r="BY170" s="1" t="s">
        <v>2110</v>
      </c>
      <c r="BZ170" s="1" t="s">
        <v>843</v>
      </c>
      <c r="CA170" s="1" t="s">
        <v>620</v>
      </c>
      <c r="CB170" s="1" t="s">
        <v>161</v>
      </c>
      <c r="CC170" s="1" t="s">
        <v>10</v>
      </c>
      <c r="CD170" s="1" t="s">
        <v>1922</v>
      </c>
      <c r="CE170" s="1" t="s">
        <v>2111</v>
      </c>
      <c r="CF170" s="1" t="s">
        <v>1757</v>
      </c>
      <c r="CG170" s="1" t="s">
        <v>630</v>
      </c>
      <c r="CH170" s="1" t="s">
        <v>986</v>
      </c>
      <c r="CI170" s="1" t="s">
        <v>668</v>
      </c>
      <c r="CJ170" s="1" t="s">
        <v>1166</v>
      </c>
      <c r="CK170" s="1" t="s">
        <v>1056</v>
      </c>
      <c r="CL170" s="1" t="s">
        <v>9</v>
      </c>
      <c r="CM170" s="1" t="s">
        <v>794</v>
      </c>
      <c r="CN170" s="1" t="s">
        <v>1042</v>
      </c>
      <c r="CO170" s="1" t="s">
        <v>1057</v>
      </c>
      <c r="CP170" s="1" t="s">
        <v>713</v>
      </c>
      <c r="CQ170" s="1" t="s">
        <v>2112</v>
      </c>
      <c r="CR170" s="1" t="s">
        <v>680</v>
      </c>
      <c r="CS170" s="1" t="s">
        <v>647</v>
      </c>
      <c r="CT170" s="1" t="s">
        <v>866</v>
      </c>
      <c r="CU170" s="1" t="s">
        <v>1863</v>
      </c>
      <c r="CV170" s="1" t="s">
        <v>2104</v>
      </c>
      <c r="CW170" s="1" t="s">
        <v>1091</v>
      </c>
      <c r="CX170" s="1" t="s">
        <v>710</v>
      </c>
      <c r="CY170" s="1" t="s">
        <v>660</v>
      </c>
      <c r="CZ170" s="1" t="s">
        <v>674</v>
      </c>
      <c r="DA170" s="1" t="s">
        <v>912</v>
      </c>
      <c r="DB170" s="1" t="s">
        <v>674</v>
      </c>
      <c r="DC170" s="1" t="s">
        <v>1078</v>
      </c>
      <c r="DD170" s="1" t="s">
        <v>873</v>
      </c>
      <c r="DE170" s="1" t="s">
        <v>682</v>
      </c>
      <c r="DF170" s="1" t="s">
        <v>1029</v>
      </c>
      <c r="DG170" s="1" t="s">
        <v>1978</v>
      </c>
      <c r="DH170" s="1" t="s">
        <v>622</v>
      </c>
      <c r="DI170" s="1" t="s">
        <v>646</v>
      </c>
      <c r="DJ170" s="1" t="s">
        <v>951</v>
      </c>
      <c r="DK170" s="1" t="s">
        <v>907</v>
      </c>
      <c r="DL170" s="1" t="s">
        <v>730</v>
      </c>
      <c r="DM170" s="1" t="s">
        <v>1188</v>
      </c>
      <c r="DN170" s="1" t="s">
        <v>1031</v>
      </c>
      <c r="DO170" s="1" t="s">
        <v>1967</v>
      </c>
      <c r="DP170" s="1" t="s">
        <v>10</v>
      </c>
      <c r="DQ170" s="1" t="s">
        <v>637</v>
      </c>
    </row>
    <row r="171" spans="1:121" x14ac:dyDescent="0.25">
      <c r="A171" s="1" t="s">
        <v>240</v>
      </c>
      <c r="B171" s="1">
        <v>44761</v>
      </c>
      <c r="C171" s="1">
        <v>22</v>
      </c>
      <c r="D171" s="1">
        <v>19</v>
      </c>
      <c r="E171" s="1">
        <v>64</v>
      </c>
      <c r="F171" s="1">
        <v>309</v>
      </c>
      <c r="G171" s="1">
        <v>3</v>
      </c>
      <c r="H171" s="1">
        <v>253</v>
      </c>
      <c r="I171" s="1">
        <v>5</v>
      </c>
      <c r="J171" s="1">
        <v>156</v>
      </c>
      <c r="K171" s="1">
        <v>9</v>
      </c>
      <c r="L171" s="1">
        <v>4439</v>
      </c>
      <c r="M171" s="1">
        <v>60</v>
      </c>
      <c r="N171" s="1">
        <v>73</v>
      </c>
      <c r="O171" s="1">
        <v>12</v>
      </c>
      <c r="P171" s="1">
        <v>68</v>
      </c>
      <c r="Q171" s="1">
        <v>63</v>
      </c>
      <c r="R171" s="1">
        <v>55</v>
      </c>
      <c r="S171" s="1">
        <v>22</v>
      </c>
      <c r="T171" s="1">
        <v>49</v>
      </c>
      <c r="U171" s="1">
        <v>13</v>
      </c>
      <c r="V171" s="1">
        <v>162</v>
      </c>
      <c r="W171" s="1">
        <v>28</v>
      </c>
      <c r="X171" s="1">
        <v>80</v>
      </c>
      <c r="Y171" s="1">
        <v>1428</v>
      </c>
      <c r="Z171" s="1">
        <v>32</v>
      </c>
      <c r="AA171" s="1">
        <v>799</v>
      </c>
      <c r="AB171" s="1">
        <v>32</v>
      </c>
      <c r="AC171" s="1">
        <v>37</v>
      </c>
      <c r="AD171" s="1" t="s">
        <v>161</v>
      </c>
      <c r="AE171" s="1">
        <v>502</v>
      </c>
      <c r="AF171" s="1" t="s">
        <v>1176</v>
      </c>
      <c r="AG171" s="1" t="s">
        <v>819</v>
      </c>
      <c r="AH171" s="1" t="s">
        <v>1091</v>
      </c>
      <c r="AI171" s="1" t="s">
        <v>1119</v>
      </c>
      <c r="AJ171" s="1" t="s">
        <v>765</v>
      </c>
      <c r="AK171" s="1" t="s">
        <v>816</v>
      </c>
      <c r="AL171" s="1" t="s">
        <v>614</v>
      </c>
      <c r="AM171" s="1" t="s">
        <v>2093</v>
      </c>
      <c r="AN171" s="1" t="s">
        <v>2102</v>
      </c>
      <c r="AO171" s="1" t="s">
        <v>1179</v>
      </c>
      <c r="AP171" s="1" t="s">
        <v>661</v>
      </c>
      <c r="AQ171" s="1" t="s">
        <v>1034</v>
      </c>
      <c r="AR171" s="1" t="s">
        <v>662</v>
      </c>
      <c r="AS171" s="1" t="s">
        <v>993</v>
      </c>
      <c r="AT171" s="1" t="s">
        <v>766</v>
      </c>
      <c r="AU171" s="1" t="s">
        <v>889</v>
      </c>
      <c r="AV171" s="1" t="s">
        <v>1400</v>
      </c>
      <c r="AW171" s="1" t="s">
        <v>1368</v>
      </c>
      <c r="AX171" s="1" t="s">
        <v>1900</v>
      </c>
      <c r="AY171" s="1" t="s">
        <v>912</v>
      </c>
      <c r="AZ171" s="1" t="s">
        <v>764</v>
      </c>
      <c r="BA171" s="1" t="s">
        <v>629</v>
      </c>
      <c r="BB171" s="1" t="s">
        <v>669</v>
      </c>
      <c r="BC171" s="1" t="s">
        <v>843</v>
      </c>
      <c r="BD171" s="1" t="s">
        <v>714</v>
      </c>
      <c r="BE171" s="1" t="s">
        <v>652</v>
      </c>
      <c r="BF171" s="1" t="s">
        <v>1221</v>
      </c>
      <c r="BG171" s="1" t="s">
        <v>1400</v>
      </c>
      <c r="BH171" s="1" t="s">
        <v>640</v>
      </c>
      <c r="BI171" s="1" t="s">
        <v>739</v>
      </c>
      <c r="BJ171" s="1" t="s">
        <v>704</v>
      </c>
      <c r="BK171" s="1" t="s">
        <v>629</v>
      </c>
      <c r="BL171" s="1" t="s">
        <v>819</v>
      </c>
      <c r="BM171" s="1" t="s">
        <v>117</v>
      </c>
      <c r="BN171" s="1" t="s">
        <v>1050</v>
      </c>
      <c r="BO171" s="1" t="s">
        <v>913</v>
      </c>
      <c r="BP171" s="1" t="s">
        <v>1030</v>
      </c>
      <c r="BQ171" s="1" t="s">
        <v>1087</v>
      </c>
      <c r="BR171" s="1" t="s">
        <v>951</v>
      </c>
      <c r="BS171" s="1" t="s">
        <v>683</v>
      </c>
      <c r="BT171" s="1" t="s">
        <v>863</v>
      </c>
      <c r="BU171" s="1" t="s">
        <v>658</v>
      </c>
      <c r="BV171" s="1" t="s">
        <v>1056</v>
      </c>
      <c r="BW171" s="1" t="s">
        <v>648</v>
      </c>
      <c r="BX171" s="1" t="s">
        <v>1835</v>
      </c>
      <c r="BY171" s="1" t="s">
        <v>2085</v>
      </c>
      <c r="BZ171" s="1" t="s">
        <v>768</v>
      </c>
      <c r="CA171" s="1" t="s">
        <v>620</v>
      </c>
      <c r="CB171" s="1" t="s">
        <v>161</v>
      </c>
      <c r="CC171" s="1" t="s">
        <v>10</v>
      </c>
      <c r="CD171" s="1" t="s">
        <v>943</v>
      </c>
      <c r="CE171" s="1" t="s">
        <v>2113</v>
      </c>
      <c r="CF171" s="1" t="s">
        <v>2114</v>
      </c>
      <c r="CG171" s="1" t="s">
        <v>630</v>
      </c>
      <c r="CH171" s="1" t="s">
        <v>986</v>
      </c>
      <c r="CI171" s="1" t="s">
        <v>666</v>
      </c>
      <c r="CJ171" s="1" t="s">
        <v>700</v>
      </c>
      <c r="CK171" s="1" t="s">
        <v>1056</v>
      </c>
      <c r="CL171" s="1" t="s">
        <v>9</v>
      </c>
      <c r="CM171" s="1" t="s">
        <v>734</v>
      </c>
      <c r="CN171" s="1" t="s">
        <v>1815</v>
      </c>
      <c r="CO171" s="1" t="s">
        <v>2094</v>
      </c>
      <c r="CP171" s="1" t="s">
        <v>687</v>
      </c>
      <c r="CQ171" s="1" t="s">
        <v>2075</v>
      </c>
      <c r="CR171" s="1" t="s">
        <v>680</v>
      </c>
      <c r="CS171" s="1" t="s">
        <v>647</v>
      </c>
      <c r="CT171" s="1" t="s">
        <v>866</v>
      </c>
      <c r="CU171" s="1" t="s">
        <v>1852</v>
      </c>
      <c r="CV171" s="1" t="s">
        <v>2067</v>
      </c>
      <c r="CW171" s="1" t="s">
        <v>1139</v>
      </c>
      <c r="CX171" s="1" t="s">
        <v>710</v>
      </c>
      <c r="CY171" s="1" t="s">
        <v>940</v>
      </c>
      <c r="CZ171" s="1" t="s">
        <v>674</v>
      </c>
      <c r="DA171" s="1" t="s">
        <v>912</v>
      </c>
      <c r="DB171" s="1" t="s">
        <v>674</v>
      </c>
      <c r="DC171" s="1" t="s">
        <v>1078</v>
      </c>
      <c r="DD171" s="1" t="s">
        <v>822</v>
      </c>
      <c r="DE171" s="1" t="s">
        <v>726</v>
      </c>
      <c r="DF171" s="1" t="s">
        <v>971</v>
      </c>
      <c r="DG171" s="1" t="s">
        <v>2052</v>
      </c>
      <c r="DH171" s="1" t="s">
        <v>622</v>
      </c>
      <c r="DI171" s="1" t="s">
        <v>646</v>
      </c>
      <c r="DJ171" s="1" t="s">
        <v>907</v>
      </c>
      <c r="DK171" s="1" t="s">
        <v>873</v>
      </c>
      <c r="DL171" s="1" t="s">
        <v>727</v>
      </c>
      <c r="DM171" s="1" t="s">
        <v>1175</v>
      </c>
      <c r="DN171" s="1" t="s">
        <v>701</v>
      </c>
      <c r="DO171" s="1" t="s">
        <v>1131</v>
      </c>
      <c r="DP171" s="1" t="s">
        <v>10</v>
      </c>
      <c r="DQ171" s="1" t="s">
        <v>766</v>
      </c>
    </row>
    <row r="172" spans="1:121" x14ac:dyDescent="0.25">
      <c r="A172" s="1" t="s">
        <v>241</v>
      </c>
      <c r="B172" s="1">
        <v>44830</v>
      </c>
      <c r="C172" s="1">
        <v>22</v>
      </c>
      <c r="D172" s="1">
        <v>19</v>
      </c>
      <c r="E172" s="1">
        <v>64</v>
      </c>
      <c r="F172" s="1">
        <v>308</v>
      </c>
      <c r="G172" s="1">
        <v>3</v>
      </c>
      <c r="H172" s="1">
        <v>254</v>
      </c>
      <c r="I172" s="1">
        <v>5</v>
      </c>
      <c r="J172" s="1">
        <v>157</v>
      </c>
      <c r="K172" s="1">
        <v>9</v>
      </c>
      <c r="L172" s="1">
        <v>4448</v>
      </c>
      <c r="M172" s="1">
        <v>60</v>
      </c>
      <c r="N172" s="1">
        <v>74</v>
      </c>
      <c r="O172" s="1">
        <v>13</v>
      </c>
      <c r="P172" s="1">
        <v>74</v>
      </c>
      <c r="Q172" s="1">
        <v>63</v>
      </c>
      <c r="R172" s="1">
        <v>55</v>
      </c>
      <c r="S172" s="1">
        <v>22</v>
      </c>
      <c r="T172" s="1">
        <v>49</v>
      </c>
      <c r="U172" s="1">
        <v>13</v>
      </c>
      <c r="V172" s="1">
        <v>161</v>
      </c>
      <c r="W172" s="1">
        <v>28</v>
      </c>
      <c r="X172" s="1">
        <v>77</v>
      </c>
      <c r="Y172" s="1">
        <v>1433</v>
      </c>
      <c r="Z172" s="1">
        <v>33</v>
      </c>
      <c r="AA172" s="1">
        <v>801</v>
      </c>
      <c r="AB172" s="1">
        <v>32</v>
      </c>
      <c r="AC172" s="1">
        <v>41</v>
      </c>
      <c r="AD172" s="1" t="s">
        <v>161</v>
      </c>
      <c r="AE172" s="1">
        <v>508</v>
      </c>
      <c r="AF172" s="1" t="s">
        <v>1525</v>
      </c>
      <c r="AG172" s="1" t="s">
        <v>819</v>
      </c>
      <c r="AH172" s="1" t="s">
        <v>640</v>
      </c>
      <c r="AI172" s="1" t="s">
        <v>992</v>
      </c>
      <c r="AJ172" s="1" t="s">
        <v>765</v>
      </c>
      <c r="AK172" s="1" t="s">
        <v>872</v>
      </c>
      <c r="AL172" s="1" t="s">
        <v>614</v>
      </c>
      <c r="AM172" s="1" t="s">
        <v>1088</v>
      </c>
      <c r="AN172" s="1" t="s">
        <v>2115</v>
      </c>
      <c r="AO172" s="1" t="s">
        <v>1250</v>
      </c>
      <c r="AP172" s="1" t="s">
        <v>1019</v>
      </c>
      <c r="AQ172" s="1" t="s">
        <v>1586</v>
      </c>
      <c r="AR172" s="1" t="s">
        <v>662</v>
      </c>
      <c r="AS172" s="1" t="s">
        <v>993</v>
      </c>
      <c r="AT172" s="1" t="s">
        <v>766</v>
      </c>
      <c r="AU172" s="1" t="s">
        <v>889</v>
      </c>
      <c r="AV172" s="1" t="s">
        <v>1400</v>
      </c>
      <c r="AW172" s="1" t="s">
        <v>1383</v>
      </c>
      <c r="AX172" s="1" t="s">
        <v>1913</v>
      </c>
      <c r="AY172" s="1" t="s">
        <v>912</v>
      </c>
      <c r="AZ172" s="1" t="s">
        <v>1161</v>
      </c>
      <c r="BA172" s="1" t="s">
        <v>629</v>
      </c>
      <c r="BB172" s="1" t="s">
        <v>669</v>
      </c>
      <c r="BC172" s="1" t="s">
        <v>1295</v>
      </c>
      <c r="BD172" s="1" t="s">
        <v>778</v>
      </c>
      <c r="BE172" s="1" t="s">
        <v>777</v>
      </c>
      <c r="BF172" s="1" t="s">
        <v>1221</v>
      </c>
      <c r="BG172" s="1" t="s">
        <v>1400</v>
      </c>
      <c r="BH172" s="1" t="s">
        <v>1072</v>
      </c>
      <c r="BI172" s="1" t="s">
        <v>802</v>
      </c>
      <c r="BJ172" s="1" t="s">
        <v>883</v>
      </c>
      <c r="BK172" s="1" t="s">
        <v>629</v>
      </c>
      <c r="BL172" s="1" t="s">
        <v>791</v>
      </c>
      <c r="BM172" s="1" t="s">
        <v>117</v>
      </c>
      <c r="BN172" s="1" t="s">
        <v>1050</v>
      </c>
      <c r="BO172" s="1" t="s">
        <v>913</v>
      </c>
      <c r="BP172" s="1" t="s">
        <v>932</v>
      </c>
      <c r="BQ172" s="1" t="s">
        <v>1087</v>
      </c>
      <c r="BR172" s="1" t="s">
        <v>951</v>
      </c>
      <c r="BS172" s="1" t="s">
        <v>683</v>
      </c>
      <c r="BT172" s="1" t="s">
        <v>778</v>
      </c>
      <c r="BU172" s="1" t="s">
        <v>658</v>
      </c>
      <c r="BV172" s="1" t="s">
        <v>1056</v>
      </c>
      <c r="BW172" s="1" t="s">
        <v>709</v>
      </c>
      <c r="BX172" s="1" t="s">
        <v>2116</v>
      </c>
      <c r="BY172" s="1" t="s">
        <v>2117</v>
      </c>
      <c r="BZ172" s="1" t="s">
        <v>843</v>
      </c>
      <c r="CA172" s="1" t="s">
        <v>620</v>
      </c>
      <c r="CB172" s="1" t="s">
        <v>161</v>
      </c>
      <c r="CC172" s="1" t="s">
        <v>10</v>
      </c>
      <c r="CD172" s="1" t="s">
        <v>1922</v>
      </c>
      <c r="CE172" s="1" t="s">
        <v>2118</v>
      </c>
      <c r="CF172" s="1" t="s">
        <v>2074</v>
      </c>
      <c r="CG172" s="1" t="s">
        <v>630</v>
      </c>
      <c r="CH172" s="1" t="s">
        <v>986</v>
      </c>
      <c r="CI172" s="1" t="s">
        <v>839</v>
      </c>
      <c r="CJ172" s="1" t="s">
        <v>1166</v>
      </c>
      <c r="CK172" s="1" t="s">
        <v>889</v>
      </c>
      <c r="CL172" s="1" t="s">
        <v>9</v>
      </c>
      <c r="CM172" s="1" t="s">
        <v>1512</v>
      </c>
      <c r="CN172" s="1" t="s">
        <v>1921</v>
      </c>
      <c r="CO172" s="1" t="s">
        <v>2090</v>
      </c>
      <c r="CP172" s="1" t="s">
        <v>687</v>
      </c>
      <c r="CQ172" s="1" t="s">
        <v>2112</v>
      </c>
      <c r="CR172" s="1" t="s">
        <v>680</v>
      </c>
      <c r="CS172" s="1" t="s">
        <v>647</v>
      </c>
      <c r="CT172" s="1" t="s">
        <v>866</v>
      </c>
      <c r="CU172" s="1" t="s">
        <v>1828</v>
      </c>
      <c r="CV172" s="1" t="s">
        <v>2119</v>
      </c>
      <c r="CW172" s="1" t="s">
        <v>1055</v>
      </c>
      <c r="CX172" s="1" t="s">
        <v>659</v>
      </c>
      <c r="CY172" s="1" t="s">
        <v>940</v>
      </c>
      <c r="CZ172" s="1" t="s">
        <v>674</v>
      </c>
      <c r="DA172" s="1" t="s">
        <v>912</v>
      </c>
      <c r="DB172" s="1" t="s">
        <v>674</v>
      </c>
      <c r="DC172" s="1" t="s">
        <v>841</v>
      </c>
      <c r="DD172" s="1" t="s">
        <v>873</v>
      </c>
      <c r="DE172" s="1" t="s">
        <v>726</v>
      </c>
      <c r="DF172" s="1" t="s">
        <v>971</v>
      </c>
      <c r="DG172" s="1" t="s">
        <v>2068</v>
      </c>
      <c r="DH172" s="1" t="s">
        <v>657</v>
      </c>
      <c r="DI172" s="1" t="s">
        <v>1118</v>
      </c>
      <c r="DJ172" s="1" t="s">
        <v>822</v>
      </c>
      <c r="DK172" s="1" t="s">
        <v>822</v>
      </c>
      <c r="DL172" s="1" t="s">
        <v>1382</v>
      </c>
      <c r="DM172" s="1" t="s">
        <v>1379</v>
      </c>
      <c r="DN172" s="1" t="s">
        <v>701</v>
      </c>
      <c r="DO172" s="1" t="s">
        <v>1783</v>
      </c>
      <c r="DP172" s="1" t="s">
        <v>10</v>
      </c>
      <c r="DQ172" s="1" t="s">
        <v>766</v>
      </c>
    </row>
    <row r="173" spans="1:121" x14ac:dyDescent="0.25">
      <c r="A173" s="1" t="s">
        <v>242</v>
      </c>
      <c r="B173" s="1">
        <v>44895</v>
      </c>
      <c r="C173" s="1">
        <v>22</v>
      </c>
      <c r="D173" s="1">
        <v>19</v>
      </c>
      <c r="E173" s="1">
        <v>64</v>
      </c>
      <c r="F173" s="1">
        <v>306</v>
      </c>
      <c r="G173" s="1">
        <v>3</v>
      </c>
      <c r="H173" s="1">
        <v>255</v>
      </c>
      <c r="I173" s="1">
        <v>5</v>
      </c>
      <c r="J173" s="1">
        <v>151</v>
      </c>
      <c r="K173" s="1">
        <v>9</v>
      </c>
      <c r="L173" s="1">
        <v>4453</v>
      </c>
      <c r="M173" s="1">
        <v>60</v>
      </c>
      <c r="N173" s="1">
        <v>74</v>
      </c>
      <c r="O173" s="1">
        <v>13</v>
      </c>
      <c r="P173" s="1">
        <v>74</v>
      </c>
      <c r="Q173" s="1">
        <v>64</v>
      </c>
      <c r="R173" s="1">
        <v>55</v>
      </c>
      <c r="S173" s="1">
        <v>22</v>
      </c>
      <c r="T173" s="1">
        <v>49</v>
      </c>
      <c r="U173" s="1">
        <v>13</v>
      </c>
      <c r="V173" s="1">
        <v>164</v>
      </c>
      <c r="W173" s="1">
        <v>28</v>
      </c>
      <c r="X173" s="1">
        <v>77</v>
      </c>
      <c r="Y173" s="1">
        <v>1432</v>
      </c>
      <c r="Z173" s="1">
        <v>34</v>
      </c>
      <c r="AA173" s="1">
        <v>801</v>
      </c>
      <c r="AB173" s="1">
        <v>30</v>
      </c>
      <c r="AC173" s="1">
        <v>42</v>
      </c>
      <c r="AD173" s="1" t="s">
        <v>161</v>
      </c>
      <c r="AE173" s="1">
        <v>508</v>
      </c>
      <c r="AF173" s="1" t="s">
        <v>1525</v>
      </c>
      <c r="AG173" s="1" t="s">
        <v>705</v>
      </c>
      <c r="AH173" s="1" t="s">
        <v>1172</v>
      </c>
      <c r="AI173" s="1" t="s">
        <v>1286</v>
      </c>
      <c r="AJ173" s="1" t="s">
        <v>765</v>
      </c>
      <c r="AK173" s="1" t="s">
        <v>872</v>
      </c>
      <c r="AL173" s="1" t="s">
        <v>869</v>
      </c>
      <c r="AM173" s="1" t="s">
        <v>1219</v>
      </c>
      <c r="AN173" s="1" t="s">
        <v>1689</v>
      </c>
      <c r="AO173" s="1" t="s">
        <v>1250</v>
      </c>
      <c r="AP173" s="1" t="s">
        <v>978</v>
      </c>
      <c r="AQ173" s="1" t="s">
        <v>1034</v>
      </c>
      <c r="AR173" s="1" t="s">
        <v>892</v>
      </c>
      <c r="AS173" s="1" t="s">
        <v>993</v>
      </c>
      <c r="AT173" s="1" t="s">
        <v>766</v>
      </c>
      <c r="AU173" s="1" t="s">
        <v>889</v>
      </c>
      <c r="AV173" s="1" t="s">
        <v>1400</v>
      </c>
      <c r="AW173" s="1" t="s">
        <v>893</v>
      </c>
      <c r="AX173" s="1" t="s">
        <v>1950</v>
      </c>
      <c r="AY173" s="1" t="s">
        <v>912</v>
      </c>
      <c r="AZ173" s="1" t="s">
        <v>881</v>
      </c>
      <c r="BA173" s="1" t="s">
        <v>629</v>
      </c>
      <c r="BB173" s="1" t="s">
        <v>669</v>
      </c>
      <c r="BC173" s="1" t="s">
        <v>636</v>
      </c>
      <c r="BD173" s="1" t="s">
        <v>714</v>
      </c>
      <c r="BE173" s="1" t="s">
        <v>712</v>
      </c>
      <c r="BF173" s="1" t="s">
        <v>660</v>
      </c>
      <c r="BG173" s="1" t="s">
        <v>1400</v>
      </c>
      <c r="BH173" s="1" t="s">
        <v>1091</v>
      </c>
      <c r="BI173" s="1" t="s">
        <v>802</v>
      </c>
      <c r="BJ173" s="1" t="s">
        <v>883</v>
      </c>
      <c r="BK173" s="1" t="s">
        <v>739</v>
      </c>
      <c r="BL173" s="1" t="s">
        <v>819</v>
      </c>
      <c r="BM173" s="1" t="s">
        <v>117</v>
      </c>
      <c r="BN173" s="1" t="s">
        <v>1050</v>
      </c>
      <c r="BO173" s="1" t="s">
        <v>1033</v>
      </c>
      <c r="BP173" s="1" t="s">
        <v>1374</v>
      </c>
      <c r="BQ173" s="1" t="s">
        <v>1087</v>
      </c>
      <c r="BR173" s="1" t="s">
        <v>1114</v>
      </c>
      <c r="BS173" s="1" t="s">
        <v>683</v>
      </c>
      <c r="BT173" s="1" t="s">
        <v>654</v>
      </c>
      <c r="BU173" s="1" t="s">
        <v>658</v>
      </c>
      <c r="BV173" s="1" t="s">
        <v>1056</v>
      </c>
      <c r="BW173" s="1" t="s">
        <v>709</v>
      </c>
      <c r="BX173" s="1" t="s">
        <v>1911</v>
      </c>
      <c r="BY173" s="1" t="s">
        <v>2120</v>
      </c>
      <c r="BZ173" s="1" t="s">
        <v>843</v>
      </c>
      <c r="CA173" s="1" t="s">
        <v>620</v>
      </c>
      <c r="CB173" s="1" t="s">
        <v>9</v>
      </c>
      <c r="CC173" s="1" t="s">
        <v>10</v>
      </c>
      <c r="CD173" s="1" t="s">
        <v>1912</v>
      </c>
      <c r="CE173" s="1" t="s">
        <v>2121</v>
      </c>
      <c r="CF173" s="1" t="s">
        <v>1775</v>
      </c>
      <c r="CG173" s="1" t="s">
        <v>630</v>
      </c>
      <c r="CH173" s="1" t="s">
        <v>986</v>
      </c>
      <c r="CI173" s="1" t="s">
        <v>839</v>
      </c>
      <c r="CJ173" s="1" t="s">
        <v>1166</v>
      </c>
      <c r="CK173" s="1" t="s">
        <v>889</v>
      </c>
      <c r="CL173" s="1" t="s">
        <v>9</v>
      </c>
      <c r="CM173" s="1" t="s">
        <v>734</v>
      </c>
      <c r="CN173" s="1" t="s">
        <v>1052</v>
      </c>
      <c r="CO173" s="1" t="s">
        <v>2122</v>
      </c>
      <c r="CP173" s="1" t="s">
        <v>687</v>
      </c>
      <c r="CQ173" s="1" t="s">
        <v>1999</v>
      </c>
      <c r="CR173" s="1" t="s">
        <v>680</v>
      </c>
      <c r="CS173" s="1" t="s">
        <v>647</v>
      </c>
      <c r="CT173" s="1" t="s">
        <v>866</v>
      </c>
      <c r="CU173" s="1" t="s">
        <v>1860</v>
      </c>
      <c r="CV173" s="1" t="s">
        <v>2123</v>
      </c>
      <c r="CW173" s="1" t="s">
        <v>1055</v>
      </c>
      <c r="CX173" s="1" t="s">
        <v>978</v>
      </c>
      <c r="CY173" s="1" t="s">
        <v>1221</v>
      </c>
      <c r="CZ173" s="1" t="s">
        <v>674</v>
      </c>
      <c r="DA173" s="1" t="s">
        <v>912</v>
      </c>
      <c r="DB173" s="1" t="s">
        <v>674</v>
      </c>
      <c r="DC173" s="1" t="s">
        <v>1214</v>
      </c>
      <c r="DD173" s="1" t="s">
        <v>873</v>
      </c>
      <c r="DE173" s="1" t="s">
        <v>682</v>
      </c>
      <c r="DF173" s="1" t="s">
        <v>964</v>
      </c>
      <c r="DG173" s="1" t="s">
        <v>2124</v>
      </c>
      <c r="DH173" s="1" t="s">
        <v>657</v>
      </c>
      <c r="DI173" s="1" t="s">
        <v>1118</v>
      </c>
      <c r="DJ173" s="1" t="s">
        <v>822</v>
      </c>
      <c r="DK173" s="1" t="s">
        <v>822</v>
      </c>
      <c r="DL173" s="1" t="s">
        <v>1382</v>
      </c>
      <c r="DM173" s="1" t="s">
        <v>679</v>
      </c>
      <c r="DN173" s="1" t="s">
        <v>634</v>
      </c>
      <c r="DO173" s="1" t="s">
        <v>2125</v>
      </c>
      <c r="DP173" s="1" t="s">
        <v>10</v>
      </c>
      <c r="DQ173" s="1" t="s">
        <v>766</v>
      </c>
    </row>
    <row r="174" spans="1:121" x14ac:dyDescent="0.25">
      <c r="A174" s="1" t="s">
        <v>243</v>
      </c>
      <c r="B174" s="1">
        <v>44938</v>
      </c>
      <c r="C174" s="1">
        <v>21</v>
      </c>
      <c r="D174" s="1">
        <v>19</v>
      </c>
      <c r="E174" s="1">
        <v>64</v>
      </c>
      <c r="F174" s="1">
        <v>312</v>
      </c>
      <c r="G174" s="1">
        <v>3</v>
      </c>
      <c r="H174" s="1">
        <v>256</v>
      </c>
      <c r="I174" s="1">
        <v>5</v>
      </c>
      <c r="J174" s="1">
        <v>154</v>
      </c>
      <c r="K174" s="1">
        <v>9</v>
      </c>
      <c r="L174" s="1">
        <v>4449</v>
      </c>
      <c r="M174" s="1">
        <v>60</v>
      </c>
      <c r="N174" s="1">
        <v>75</v>
      </c>
      <c r="O174" s="1">
        <v>13</v>
      </c>
      <c r="P174" s="1">
        <v>74</v>
      </c>
      <c r="Q174" s="1">
        <v>64</v>
      </c>
      <c r="R174" s="1">
        <v>55</v>
      </c>
      <c r="S174" s="1">
        <v>22</v>
      </c>
      <c r="T174" s="1">
        <v>49</v>
      </c>
      <c r="U174" s="1">
        <v>13</v>
      </c>
      <c r="V174" s="1">
        <v>164</v>
      </c>
      <c r="W174" s="1">
        <v>28</v>
      </c>
      <c r="X174" s="1">
        <v>70</v>
      </c>
      <c r="Y174" s="1">
        <v>1437</v>
      </c>
      <c r="Z174" s="1">
        <v>34</v>
      </c>
      <c r="AA174" s="1">
        <v>802</v>
      </c>
      <c r="AB174" s="1">
        <v>31</v>
      </c>
      <c r="AC174" s="1">
        <v>42</v>
      </c>
      <c r="AD174" s="1" t="s">
        <v>161</v>
      </c>
      <c r="AE174" s="1">
        <v>512</v>
      </c>
      <c r="AF174" s="1" t="s">
        <v>1525</v>
      </c>
      <c r="AG174" s="1" t="s">
        <v>791</v>
      </c>
      <c r="AH174" s="1" t="s">
        <v>1172</v>
      </c>
      <c r="AI174" s="1" t="s">
        <v>1124</v>
      </c>
      <c r="AJ174" s="1" t="s">
        <v>741</v>
      </c>
      <c r="AK174" s="1" t="s">
        <v>874</v>
      </c>
      <c r="AL174" s="1" t="s">
        <v>614</v>
      </c>
      <c r="AM174" s="1" t="s">
        <v>990</v>
      </c>
      <c r="AN174" s="1" t="s">
        <v>1720</v>
      </c>
      <c r="AO174" s="1" t="s">
        <v>1204</v>
      </c>
      <c r="AP174" s="1" t="s">
        <v>1300</v>
      </c>
      <c r="AQ174" s="1" t="s">
        <v>1034</v>
      </c>
      <c r="AR174" s="1" t="s">
        <v>892</v>
      </c>
      <c r="AS174" s="1" t="s">
        <v>993</v>
      </c>
      <c r="AT174" s="1" t="s">
        <v>766</v>
      </c>
      <c r="AU174" s="1" t="s">
        <v>889</v>
      </c>
      <c r="AV174" s="1" t="s">
        <v>1400</v>
      </c>
      <c r="AW174" s="1" t="s">
        <v>642</v>
      </c>
      <c r="AX174" s="1" t="s">
        <v>1950</v>
      </c>
      <c r="AY174" s="1" t="s">
        <v>897</v>
      </c>
      <c r="AZ174" s="1" t="s">
        <v>881</v>
      </c>
      <c r="BA174" s="1" t="s">
        <v>629</v>
      </c>
      <c r="BB174" s="1" t="s">
        <v>720</v>
      </c>
      <c r="BC174" s="1" t="s">
        <v>636</v>
      </c>
      <c r="BD174" s="1" t="s">
        <v>714</v>
      </c>
      <c r="BE174" s="1" t="s">
        <v>652</v>
      </c>
      <c r="BF174" s="1" t="s">
        <v>940</v>
      </c>
      <c r="BG174" s="1" t="s">
        <v>1400</v>
      </c>
      <c r="BH174" s="1" t="s">
        <v>1139</v>
      </c>
      <c r="BI174" s="1" t="s">
        <v>802</v>
      </c>
      <c r="BJ174" s="1" t="s">
        <v>993</v>
      </c>
      <c r="BK174" s="1" t="s">
        <v>739</v>
      </c>
      <c r="BL174" s="1" t="s">
        <v>631</v>
      </c>
      <c r="BM174" s="1" t="s">
        <v>117</v>
      </c>
      <c r="BN174" s="1" t="s">
        <v>1050</v>
      </c>
      <c r="BO174" s="1" t="s">
        <v>1698</v>
      </c>
      <c r="BP174" s="1" t="s">
        <v>909</v>
      </c>
      <c r="BQ174" s="1" t="s">
        <v>1087</v>
      </c>
      <c r="BR174" s="1" t="s">
        <v>681</v>
      </c>
      <c r="BS174" s="1" t="s">
        <v>730</v>
      </c>
      <c r="BT174" s="1" t="s">
        <v>654</v>
      </c>
      <c r="BU174" s="1" t="s">
        <v>658</v>
      </c>
      <c r="BV174" s="1" t="s">
        <v>1056</v>
      </c>
      <c r="BW174" s="1" t="s">
        <v>709</v>
      </c>
      <c r="BX174" s="1" t="s">
        <v>1935</v>
      </c>
      <c r="BY174" s="1" t="s">
        <v>2126</v>
      </c>
      <c r="BZ174" s="1" t="s">
        <v>813</v>
      </c>
      <c r="CA174" s="1" t="s">
        <v>620</v>
      </c>
      <c r="CB174" s="1" t="s">
        <v>161</v>
      </c>
      <c r="CC174" s="1" t="s">
        <v>10</v>
      </c>
      <c r="CD174" s="1" t="s">
        <v>1899</v>
      </c>
      <c r="CE174" s="1" t="s">
        <v>2127</v>
      </c>
      <c r="CF174" s="1" t="s">
        <v>2128</v>
      </c>
      <c r="CG174" s="1" t="s">
        <v>630</v>
      </c>
      <c r="CH174" s="1" t="s">
        <v>986</v>
      </c>
      <c r="CI174" s="1" t="s">
        <v>839</v>
      </c>
      <c r="CJ174" s="1" t="s">
        <v>911</v>
      </c>
      <c r="CK174" s="1" t="s">
        <v>889</v>
      </c>
      <c r="CL174" s="1" t="s">
        <v>9</v>
      </c>
      <c r="CM174" s="1" t="s">
        <v>615</v>
      </c>
      <c r="CN174" s="1" t="s">
        <v>2129</v>
      </c>
      <c r="CO174" s="1" t="s">
        <v>2122</v>
      </c>
      <c r="CP174" s="1" t="s">
        <v>687</v>
      </c>
      <c r="CQ174" s="1" t="s">
        <v>2094</v>
      </c>
      <c r="CR174" s="1" t="s">
        <v>680</v>
      </c>
      <c r="CS174" s="1" t="s">
        <v>647</v>
      </c>
      <c r="CT174" s="1" t="s">
        <v>866</v>
      </c>
      <c r="CU174" s="1" t="s">
        <v>1828</v>
      </c>
      <c r="CV174" s="1" t="s">
        <v>2130</v>
      </c>
      <c r="CW174" s="1" t="s">
        <v>1172</v>
      </c>
      <c r="CX174" s="1" t="s">
        <v>978</v>
      </c>
      <c r="CY174" s="1" t="s">
        <v>1221</v>
      </c>
      <c r="CZ174" s="1" t="s">
        <v>674</v>
      </c>
      <c r="DA174" s="1" t="s">
        <v>830</v>
      </c>
      <c r="DB174" s="1" t="s">
        <v>674</v>
      </c>
      <c r="DC174" s="1" t="s">
        <v>920</v>
      </c>
      <c r="DD174" s="1" t="s">
        <v>873</v>
      </c>
      <c r="DE174" s="1" t="s">
        <v>726</v>
      </c>
      <c r="DF174" s="1" t="s">
        <v>908</v>
      </c>
      <c r="DG174" s="1" t="s">
        <v>1372</v>
      </c>
      <c r="DH174" s="1" t="s">
        <v>657</v>
      </c>
      <c r="DI174" s="1" t="s">
        <v>1118</v>
      </c>
      <c r="DJ174" s="1" t="s">
        <v>822</v>
      </c>
      <c r="DK174" s="1" t="s">
        <v>822</v>
      </c>
      <c r="DL174" s="1" t="s">
        <v>1600</v>
      </c>
      <c r="DM174" s="1" t="s">
        <v>679</v>
      </c>
      <c r="DN174" s="1" t="s">
        <v>634</v>
      </c>
      <c r="DO174" s="1" t="s">
        <v>1523</v>
      </c>
      <c r="DP174" s="1" t="s">
        <v>10</v>
      </c>
      <c r="DQ174" s="1" t="s">
        <v>637</v>
      </c>
    </row>
    <row r="175" spans="1:121" x14ac:dyDescent="0.25">
      <c r="A175" s="1" t="s">
        <v>244</v>
      </c>
      <c r="B175" s="1">
        <v>45015</v>
      </c>
      <c r="C175" s="1">
        <v>21</v>
      </c>
      <c r="D175" s="1">
        <v>19</v>
      </c>
      <c r="E175" s="1">
        <v>64</v>
      </c>
      <c r="F175" s="1">
        <v>313</v>
      </c>
      <c r="G175" s="1">
        <v>3</v>
      </c>
      <c r="H175" s="1">
        <v>256</v>
      </c>
      <c r="I175" s="1">
        <v>4</v>
      </c>
      <c r="J175" s="1">
        <v>153</v>
      </c>
      <c r="K175" s="1">
        <v>9</v>
      </c>
      <c r="L175" s="1">
        <v>4459</v>
      </c>
      <c r="M175" s="1">
        <v>58</v>
      </c>
      <c r="N175" s="1">
        <v>75</v>
      </c>
      <c r="O175" s="1">
        <v>13</v>
      </c>
      <c r="P175" s="1">
        <v>74</v>
      </c>
      <c r="Q175" s="1">
        <v>64</v>
      </c>
      <c r="R175" s="1">
        <v>55</v>
      </c>
      <c r="S175" s="1">
        <v>22</v>
      </c>
      <c r="T175" s="1">
        <v>49</v>
      </c>
      <c r="U175" s="1">
        <v>13</v>
      </c>
      <c r="V175" s="1">
        <v>164</v>
      </c>
      <c r="W175" s="1">
        <v>27</v>
      </c>
      <c r="X175" s="1">
        <v>70</v>
      </c>
      <c r="Y175" s="1">
        <v>1432</v>
      </c>
      <c r="Z175" s="1">
        <v>34</v>
      </c>
      <c r="AA175" s="1">
        <v>806</v>
      </c>
      <c r="AB175" s="1">
        <v>31</v>
      </c>
      <c r="AC175" s="1">
        <v>43</v>
      </c>
      <c r="AD175" s="1" t="s">
        <v>161</v>
      </c>
      <c r="AE175" s="1">
        <v>515</v>
      </c>
      <c r="AF175" s="1" t="s">
        <v>1525</v>
      </c>
      <c r="AG175" s="1" t="s">
        <v>876</v>
      </c>
      <c r="AH175" s="1" t="s">
        <v>1139</v>
      </c>
      <c r="AI175" s="1" t="s">
        <v>1316</v>
      </c>
      <c r="AJ175" s="1" t="s">
        <v>741</v>
      </c>
      <c r="AK175" s="1" t="s">
        <v>874</v>
      </c>
      <c r="AL175" s="1" t="s">
        <v>810</v>
      </c>
      <c r="AM175" s="1" t="s">
        <v>615</v>
      </c>
      <c r="AN175" s="1" t="s">
        <v>1720</v>
      </c>
      <c r="AO175" s="1" t="s">
        <v>1060</v>
      </c>
      <c r="AP175" s="1" t="s">
        <v>1300</v>
      </c>
      <c r="AQ175" s="1" t="s">
        <v>1207</v>
      </c>
      <c r="AR175" s="1" t="s">
        <v>892</v>
      </c>
      <c r="AS175" s="1" t="s">
        <v>993</v>
      </c>
      <c r="AT175" s="1" t="s">
        <v>766</v>
      </c>
      <c r="AU175" s="1" t="s">
        <v>889</v>
      </c>
      <c r="AV175" s="1" t="s">
        <v>1400</v>
      </c>
      <c r="AW175" s="1" t="s">
        <v>1695</v>
      </c>
      <c r="AX175" s="1" t="s">
        <v>1890</v>
      </c>
      <c r="AY175" s="1" t="s">
        <v>811</v>
      </c>
      <c r="AZ175" s="1" t="s">
        <v>829</v>
      </c>
      <c r="BA175" s="1" t="s">
        <v>629</v>
      </c>
      <c r="BB175" s="1" t="s">
        <v>720</v>
      </c>
      <c r="BC175" s="1" t="s">
        <v>703</v>
      </c>
      <c r="BD175" s="1" t="s">
        <v>778</v>
      </c>
      <c r="BE175" s="1" t="s">
        <v>652</v>
      </c>
      <c r="BF175" s="1" t="s">
        <v>940</v>
      </c>
      <c r="BG175" s="1" t="s">
        <v>1019</v>
      </c>
      <c r="BH175" s="1" t="s">
        <v>1139</v>
      </c>
      <c r="BI175" s="1" t="s">
        <v>802</v>
      </c>
      <c r="BJ175" s="1" t="s">
        <v>646</v>
      </c>
      <c r="BK175" s="1" t="s">
        <v>802</v>
      </c>
      <c r="BL175" s="1" t="s">
        <v>949</v>
      </c>
      <c r="BM175" s="1" t="s">
        <v>117</v>
      </c>
      <c r="BN175" s="1" t="s">
        <v>1040</v>
      </c>
      <c r="BO175" s="1" t="s">
        <v>1698</v>
      </c>
      <c r="BP175" s="1" t="s">
        <v>796</v>
      </c>
      <c r="BQ175" s="1" t="s">
        <v>1087</v>
      </c>
      <c r="BR175" s="1" t="s">
        <v>681</v>
      </c>
      <c r="BS175" s="1" t="s">
        <v>730</v>
      </c>
      <c r="BT175" s="1" t="s">
        <v>863</v>
      </c>
      <c r="BU175" s="1" t="s">
        <v>658</v>
      </c>
      <c r="BV175" s="1" t="s">
        <v>1056</v>
      </c>
      <c r="BW175" s="1" t="s">
        <v>709</v>
      </c>
      <c r="BX175" s="1" t="s">
        <v>2131</v>
      </c>
      <c r="BY175" s="1" t="s">
        <v>2132</v>
      </c>
      <c r="BZ175" s="1" t="s">
        <v>843</v>
      </c>
      <c r="CA175" s="1" t="s">
        <v>620</v>
      </c>
      <c r="CB175" s="1" t="s">
        <v>161</v>
      </c>
      <c r="CC175" s="1" t="s">
        <v>10</v>
      </c>
      <c r="CD175" s="1" t="s">
        <v>1899</v>
      </c>
      <c r="CE175" s="1" t="s">
        <v>2133</v>
      </c>
      <c r="CF175" s="1" t="s">
        <v>2089</v>
      </c>
      <c r="CG175" s="1" t="s">
        <v>630</v>
      </c>
      <c r="CH175" s="1" t="s">
        <v>986</v>
      </c>
      <c r="CI175" s="1" t="s">
        <v>666</v>
      </c>
      <c r="CJ175" s="1" t="s">
        <v>911</v>
      </c>
      <c r="CK175" s="1" t="s">
        <v>889</v>
      </c>
      <c r="CL175" s="1" t="s">
        <v>9</v>
      </c>
      <c r="CM175" s="1" t="s">
        <v>1219</v>
      </c>
      <c r="CN175" s="1" t="s">
        <v>1081</v>
      </c>
      <c r="CO175" s="1" t="s">
        <v>2094</v>
      </c>
      <c r="CP175" s="1" t="s">
        <v>687</v>
      </c>
      <c r="CQ175" s="1" t="s">
        <v>2112</v>
      </c>
      <c r="CR175" s="1" t="s">
        <v>1300</v>
      </c>
      <c r="CS175" s="1" t="s">
        <v>647</v>
      </c>
      <c r="CT175" s="1" t="s">
        <v>866</v>
      </c>
      <c r="CU175" s="1" t="s">
        <v>1803</v>
      </c>
      <c r="CV175" s="1" t="s">
        <v>2123</v>
      </c>
      <c r="CW175" s="1" t="s">
        <v>1055</v>
      </c>
      <c r="CX175" s="1" t="s">
        <v>649</v>
      </c>
      <c r="CY175" s="1" t="s">
        <v>927</v>
      </c>
      <c r="CZ175" s="1" t="s">
        <v>674</v>
      </c>
      <c r="DA175" s="1" t="s">
        <v>830</v>
      </c>
      <c r="DB175" s="1" t="s">
        <v>674</v>
      </c>
      <c r="DC175" s="1" t="s">
        <v>920</v>
      </c>
      <c r="DD175" s="1" t="s">
        <v>873</v>
      </c>
      <c r="DE175" s="1" t="s">
        <v>726</v>
      </c>
      <c r="DF175" s="1" t="s">
        <v>964</v>
      </c>
      <c r="DG175" s="1" t="s">
        <v>2134</v>
      </c>
      <c r="DH175" s="1" t="s">
        <v>621</v>
      </c>
      <c r="DI175" s="1" t="s">
        <v>1118</v>
      </c>
      <c r="DJ175" s="1" t="s">
        <v>822</v>
      </c>
      <c r="DK175" s="1" t="s">
        <v>907</v>
      </c>
      <c r="DL175" s="1" t="s">
        <v>1600</v>
      </c>
      <c r="DM175" s="1" t="s">
        <v>965</v>
      </c>
      <c r="DN175" s="1" t="s">
        <v>634</v>
      </c>
      <c r="DO175" s="1" t="s">
        <v>1553</v>
      </c>
      <c r="DP175" s="1" t="s">
        <v>10</v>
      </c>
      <c r="DQ175" s="1" t="s">
        <v>637</v>
      </c>
    </row>
    <row r="176" spans="1:121" x14ac:dyDescent="0.25">
      <c r="A176" s="1" t="s">
        <v>245</v>
      </c>
      <c r="B176" s="1">
        <v>45147</v>
      </c>
      <c r="C176" s="1">
        <v>20</v>
      </c>
      <c r="D176" s="1">
        <v>19</v>
      </c>
      <c r="E176" s="1">
        <v>59</v>
      </c>
      <c r="F176" s="1">
        <v>318</v>
      </c>
      <c r="G176" s="1">
        <v>3</v>
      </c>
      <c r="H176" s="1">
        <v>262</v>
      </c>
      <c r="I176" s="1">
        <v>4</v>
      </c>
      <c r="J176" s="1">
        <v>161</v>
      </c>
      <c r="K176" s="1">
        <v>9</v>
      </c>
      <c r="L176" s="1">
        <v>4452</v>
      </c>
      <c r="M176" s="1">
        <v>58</v>
      </c>
      <c r="N176" s="1">
        <v>75</v>
      </c>
      <c r="O176" s="1">
        <v>12</v>
      </c>
      <c r="P176" s="1">
        <v>74</v>
      </c>
      <c r="Q176" s="1">
        <v>63</v>
      </c>
      <c r="R176" s="1">
        <v>54</v>
      </c>
      <c r="S176" s="1">
        <v>22</v>
      </c>
      <c r="T176" s="1">
        <v>49</v>
      </c>
      <c r="U176" s="1">
        <v>13</v>
      </c>
      <c r="V176" s="1">
        <v>166</v>
      </c>
      <c r="W176" s="1">
        <v>27</v>
      </c>
      <c r="X176" s="1">
        <v>74</v>
      </c>
      <c r="Y176" s="1">
        <v>1442</v>
      </c>
      <c r="Z176" s="1">
        <v>34</v>
      </c>
      <c r="AA176" s="1">
        <v>809</v>
      </c>
      <c r="AB176" s="1">
        <v>31</v>
      </c>
      <c r="AC176" s="1">
        <v>39</v>
      </c>
      <c r="AD176" s="1" t="s">
        <v>161</v>
      </c>
      <c r="AE176" s="1">
        <v>518</v>
      </c>
      <c r="AF176" s="1" t="s">
        <v>727</v>
      </c>
      <c r="AG176" s="1" t="s">
        <v>949</v>
      </c>
      <c r="AH176" s="1" t="s">
        <v>1139</v>
      </c>
      <c r="AI176" s="1" t="s">
        <v>1124</v>
      </c>
      <c r="AJ176" s="1" t="s">
        <v>741</v>
      </c>
      <c r="AK176" s="1" t="s">
        <v>872</v>
      </c>
      <c r="AL176" s="1" t="s">
        <v>934</v>
      </c>
      <c r="AM176" s="1" t="s">
        <v>734</v>
      </c>
      <c r="AN176" s="1" t="s">
        <v>1720</v>
      </c>
      <c r="AO176" s="1" t="s">
        <v>786</v>
      </c>
      <c r="AP176" s="1" t="s">
        <v>1300</v>
      </c>
      <c r="AQ176" s="1" t="s">
        <v>1194</v>
      </c>
      <c r="AR176" s="1" t="s">
        <v>892</v>
      </c>
      <c r="AS176" s="1" t="s">
        <v>993</v>
      </c>
      <c r="AT176" s="1" t="s">
        <v>766</v>
      </c>
      <c r="AU176" s="1" t="s">
        <v>889</v>
      </c>
      <c r="AV176" s="1" t="s">
        <v>1400</v>
      </c>
      <c r="AW176" s="1" t="s">
        <v>1169</v>
      </c>
      <c r="AX176" s="1" t="s">
        <v>2000</v>
      </c>
      <c r="AY176" s="1" t="s">
        <v>675</v>
      </c>
      <c r="AZ176" s="1" t="s">
        <v>1369</v>
      </c>
      <c r="BA176" s="1" t="s">
        <v>629</v>
      </c>
      <c r="BB176" s="1" t="s">
        <v>1402</v>
      </c>
      <c r="BC176" s="1" t="s">
        <v>703</v>
      </c>
      <c r="BD176" s="1" t="s">
        <v>778</v>
      </c>
      <c r="BE176" s="1" t="s">
        <v>652</v>
      </c>
      <c r="BF176" s="1" t="s">
        <v>940</v>
      </c>
      <c r="BG176" s="1" t="s">
        <v>1019</v>
      </c>
      <c r="BH176" s="1" t="s">
        <v>1164</v>
      </c>
      <c r="BI176" s="1" t="s">
        <v>802</v>
      </c>
      <c r="BJ176" s="1" t="s">
        <v>1118</v>
      </c>
      <c r="BK176" s="1" t="s">
        <v>802</v>
      </c>
      <c r="BL176" s="1" t="s">
        <v>799</v>
      </c>
      <c r="BM176" s="1" t="s">
        <v>117</v>
      </c>
      <c r="BN176" s="1" t="s">
        <v>1040</v>
      </c>
      <c r="BO176" s="1" t="s">
        <v>884</v>
      </c>
      <c r="BP176" s="1" t="s">
        <v>1030</v>
      </c>
      <c r="BQ176" s="1" t="s">
        <v>1087</v>
      </c>
      <c r="BR176" s="1" t="s">
        <v>815</v>
      </c>
      <c r="BS176" s="1" t="s">
        <v>683</v>
      </c>
      <c r="BT176" s="1" t="s">
        <v>863</v>
      </c>
      <c r="BU176" s="1" t="s">
        <v>658</v>
      </c>
      <c r="BV176" s="1" t="s">
        <v>687</v>
      </c>
      <c r="BW176" s="1" t="s">
        <v>709</v>
      </c>
      <c r="BX176" s="1" t="s">
        <v>2135</v>
      </c>
      <c r="BY176" s="1" t="s">
        <v>2136</v>
      </c>
      <c r="BZ176" s="1" t="s">
        <v>813</v>
      </c>
      <c r="CA176" s="1" t="s">
        <v>986</v>
      </c>
      <c r="CB176" s="1" t="s">
        <v>161</v>
      </c>
      <c r="CC176" s="1" t="s">
        <v>10</v>
      </c>
      <c r="CD176" s="1" t="s">
        <v>1899</v>
      </c>
      <c r="CE176" s="1" t="s">
        <v>2137</v>
      </c>
      <c r="CF176" s="1" t="s">
        <v>2138</v>
      </c>
      <c r="CG176" s="1" t="s">
        <v>630</v>
      </c>
      <c r="CH176" s="1" t="s">
        <v>986</v>
      </c>
      <c r="CI176" s="1" t="s">
        <v>839</v>
      </c>
      <c r="CJ176" s="1" t="s">
        <v>911</v>
      </c>
      <c r="CK176" s="1" t="s">
        <v>861</v>
      </c>
      <c r="CL176" s="1" t="s">
        <v>9</v>
      </c>
      <c r="CM176" s="1" t="s">
        <v>1547</v>
      </c>
      <c r="CN176" s="1" t="s">
        <v>1081</v>
      </c>
      <c r="CO176" s="1" t="s">
        <v>1918</v>
      </c>
      <c r="CP176" s="1" t="s">
        <v>687</v>
      </c>
      <c r="CQ176" s="1" t="s">
        <v>1941</v>
      </c>
      <c r="CR176" s="1" t="s">
        <v>978</v>
      </c>
      <c r="CS176" s="1" t="s">
        <v>647</v>
      </c>
      <c r="CT176" s="1" t="s">
        <v>866</v>
      </c>
      <c r="CU176" s="1" t="s">
        <v>1822</v>
      </c>
      <c r="CV176" s="1" t="s">
        <v>1957</v>
      </c>
      <c r="CW176" s="1" t="s">
        <v>1072</v>
      </c>
      <c r="CX176" s="1" t="s">
        <v>661</v>
      </c>
      <c r="CY176" s="1" t="s">
        <v>927</v>
      </c>
      <c r="CZ176" s="1" t="s">
        <v>674</v>
      </c>
      <c r="DA176" s="1" t="s">
        <v>765</v>
      </c>
      <c r="DB176" s="1" t="s">
        <v>674</v>
      </c>
      <c r="DC176" s="1" t="s">
        <v>896</v>
      </c>
      <c r="DD176" s="1" t="s">
        <v>951</v>
      </c>
      <c r="DE176" s="1" t="s">
        <v>726</v>
      </c>
      <c r="DF176" s="1" t="s">
        <v>724</v>
      </c>
      <c r="DG176" s="1" t="s">
        <v>1805</v>
      </c>
      <c r="DH176" s="1" t="s">
        <v>621</v>
      </c>
      <c r="DI176" s="1" t="s">
        <v>993</v>
      </c>
      <c r="DJ176" s="1" t="s">
        <v>822</v>
      </c>
      <c r="DK176" s="1" t="s">
        <v>873</v>
      </c>
      <c r="DL176" s="1" t="s">
        <v>1600</v>
      </c>
      <c r="DM176" s="1" t="s">
        <v>1061</v>
      </c>
      <c r="DN176" s="1" t="s">
        <v>1899</v>
      </c>
      <c r="DO176" s="1" t="s">
        <v>1544</v>
      </c>
      <c r="DP176" s="1" t="s">
        <v>10</v>
      </c>
      <c r="DQ176" s="1" t="s">
        <v>629</v>
      </c>
    </row>
    <row r="177" spans="1:121" x14ac:dyDescent="0.25">
      <c r="A177" s="1" t="s">
        <v>246</v>
      </c>
      <c r="B177" s="1">
        <v>45271</v>
      </c>
      <c r="C177" s="1">
        <v>20</v>
      </c>
      <c r="D177" s="1">
        <v>19</v>
      </c>
      <c r="E177" s="1">
        <v>59</v>
      </c>
      <c r="F177" s="1">
        <v>320</v>
      </c>
      <c r="G177" s="1">
        <v>3</v>
      </c>
      <c r="H177" s="1">
        <v>263</v>
      </c>
      <c r="I177" s="1">
        <v>4</v>
      </c>
      <c r="J177" s="1">
        <v>162</v>
      </c>
      <c r="K177" s="1">
        <v>9</v>
      </c>
      <c r="L177" s="1">
        <v>4481</v>
      </c>
      <c r="M177" s="1">
        <v>58</v>
      </c>
      <c r="N177" s="1">
        <v>75</v>
      </c>
      <c r="O177" s="1">
        <v>12</v>
      </c>
      <c r="P177" s="1">
        <v>74</v>
      </c>
      <c r="Q177" s="1">
        <v>63</v>
      </c>
      <c r="R177" s="1">
        <v>55</v>
      </c>
      <c r="S177" s="1">
        <v>22</v>
      </c>
      <c r="T177" s="1">
        <v>49</v>
      </c>
      <c r="U177" s="1">
        <v>13</v>
      </c>
      <c r="V177" s="1">
        <v>171</v>
      </c>
      <c r="W177" s="1">
        <v>27</v>
      </c>
      <c r="X177" s="1">
        <v>74</v>
      </c>
      <c r="Y177" s="1">
        <v>1452</v>
      </c>
      <c r="Z177" s="1">
        <v>34</v>
      </c>
      <c r="AA177" s="1">
        <v>809</v>
      </c>
      <c r="AB177" s="1">
        <v>30</v>
      </c>
      <c r="AC177" s="1">
        <v>40</v>
      </c>
      <c r="AD177" s="1" t="s">
        <v>161</v>
      </c>
      <c r="AE177" s="1">
        <v>534</v>
      </c>
      <c r="AF177" s="1" t="s">
        <v>727</v>
      </c>
      <c r="AG177" s="1" t="s">
        <v>876</v>
      </c>
      <c r="AH177" s="1" t="s">
        <v>1055</v>
      </c>
      <c r="AI177" s="1" t="s">
        <v>749</v>
      </c>
      <c r="AJ177" s="1" t="s">
        <v>702</v>
      </c>
      <c r="AK177" s="1" t="s">
        <v>966</v>
      </c>
      <c r="AL177" s="1" t="s">
        <v>873</v>
      </c>
      <c r="AM177" s="1" t="s">
        <v>1512</v>
      </c>
      <c r="AN177" s="1" t="s">
        <v>2139</v>
      </c>
      <c r="AO177" s="1" t="s">
        <v>786</v>
      </c>
      <c r="AP177" s="1" t="s">
        <v>1300</v>
      </c>
      <c r="AQ177" s="1" t="s">
        <v>1194</v>
      </c>
      <c r="AR177" s="1" t="s">
        <v>892</v>
      </c>
      <c r="AS177" s="1" t="s">
        <v>993</v>
      </c>
      <c r="AT177" s="1" t="s">
        <v>766</v>
      </c>
      <c r="AU177" s="1" t="s">
        <v>861</v>
      </c>
      <c r="AV177" s="1" t="s">
        <v>1400</v>
      </c>
      <c r="AW177" s="1" t="s">
        <v>983</v>
      </c>
      <c r="AX177" s="1" t="s">
        <v>1897</v>
      </c>
      <c r="AY177" s="1" t="s">
        <v>612</v>
      </c>
      <c r="AZ177" s="1" t="s">
        <v>1218</v>
      </c>
      <c r="BA177" s="1" t="s">
        <v>766</v>
      </c>
      <c r="BB177" s="1" t="s">
        <v>1402</v>
      </c>
      <c r="BC177" s="1" t="s">
        <v>1232</v>
      </c>
      <c r="BD177" s="1" t="s">
        <v>778</v>
      </c>
      <c r="BE177" s="1" t="s">
        <v>860</v>
      </c>
      <c r="BF177" s="1" t="s">
        <v>940</v>
      </c>
      <c r="BG177" s="1" t="s">
        <v>1019</v>
      </c>
      <c r="BH177" s="1" t="s">
        <v>1164</v>
      </c>
      <c r="BI177" s="1" t="s">
        <v>802</v>
      </c>
      <c r="BJ177" s="1" t="s">
        <v>1118</v>
      </c>
      <c r="BK177" s="1" t="s">
        <v>802</v>
      </c>
      <c r="BL177" s="1" t="s">
        <v>768</v>
      </c>
      <c r="BM177" s="1" t="s">
        <v>117</v>
      </c>
      <c r="BN177" s="1" t="s">
        <v>1025</v>
      </c>
      <c r="BO177" s="1" t="s">
        <v>884</v>
      </c>
      <c r="BP177" s="1" t="s">
        <v>1198</v>
      </c>
      <c r="BQ177" s="1" t="s">
        <v>1087</v>
      </c>
      <c r="BR177" s="1" t="s">
        <v>758</v>
      </c>
      <c r="BS177" s="1" t="s">
        <v>756</v>
      </c>
      <c r="BT177" s="1" t="s">
        <v>982</v>
      </c>
      <c r="BU177" s="1" t="s">
        <v>658</v>
      </c>
      <c r="BV177" s="1" t="s">
        <v>687</v>
      </c>
      <c r="BW177" s="1" t="s">
        <v>709</v>
      </c>
      <c r="BX177" s="1" t="s">
        <v>1412</v>
      </c>
      <c r="BY177" s="1" t="s">
        <v>2140</v>
      </c>
      <c r="BZ177" s="1" t="s">
        <v>1187</v>
      </c>
      <c r="CA177" s="1" t="s">
        <v>986</v>
      </c>
      <c r="CB177" s="1" t="s">
        <v>161</v>
      </c>
      <c r="CC177" s="1" t="s">
        <v>10</v>
      </c>
      <c r="CD177" s="1" t="s">
        <v>634</v>
      </c>
      <c r="CE177" s="1" t="s">
        <v>2141</v>
      </c>
      <c r="CF177" s="1" t="s">
        <v>2142</v>
      </c>
      <c r="CG177" s="1" t="s">
        <v>630</v>
      </c>
      <c r="CH177" s="1" t="s">
        <v>986</v>
      </c>
      <c r="CI177" s="1" t="s">
        <v>839</v>
      </c>
      <c r="CJ177" s="1" t="s">
        <v>1116</v>
      </c>
      <c r="CK177" s="1" t="s">
        <v>687</v>
      </c>
      <c r="CL177" s="1" t="s">
        <v>9</v>
      </c>
      <c r="CM177" s="1" t="s">
        <v>990</v>
      </c>
      <c r="CN177" s="1" t="s">
        <v>1786</v>
      </c>
      <c r="CO177" s="1" t="s">
        <v>2143</v>
      </c>
      <c r="CP177" s="1" t="s">
        <v>687</v>
      </c>
      <c r="CQ177" s="1" t="s">
        <v>1999</v>
      </c>
      <c r="CR177" s="1" t="s">
        <v>1019</v>
      </c>
      <c r="CS177" s="1" t="s">
        <v>647</v>
      </c>
      <c r="CT177" s="1" t="s">
        <v>866</v>
      </c>
      <c r="CU177" s="1" t="s">
        <v>1838</v>
      </c>
      <c r="CV177" s="1" t="s">
        <v>2144</v>
      </c>
      <c r="CW177" s="1" t="s">
        <v>1122</v>
      </c>
      <c r="CX177" s="1" t="s">
        <v>661</v>
      </c>
      <c r="CY177" s="1" t="s">
        <v>927</v>
      </c>
      <c r="CZ177" s="1" t="s">
        <v>674</v>
      </c>
      <c r="DA177" s="1" t="s">
        <v>765</v>
      </c>
      <c r="DB177" s="1" t="s">
        <v>674</v>
      </c>
      <c r="DC177" s="1" t="s">
        <v>1339</v>
      </c>
      <c r="DD177" s="1" t="s">
        <v>907</v>
      </c>
      <c r="DE177" s="1" t="s">
        <v>1015</v>
      </c>
      <c r="DF177" s="1" t="s">
        <v>964</v>
      </c>
      <c r="DG177" s="1" t="s">
        <v>1893</v>
      </c>
      <c r="DH177" s="1" t="s">
        <v>621</v>
      </c>
      <c r="DI177" s="1" t="s">
        <v>993</v>
      </c>
      <c r="DJ177" s="1" t="s">
        <v>1251</v>
      </c>
      <c r="DK177" s="1" t="s">
        <v>873</v>
      </c>
      <c r="DL177" s="1" t="s">
        <v>727</v>
      </c>
      <c r="DM177" s="1" t="s">
        <v>788</v>
      </c>
      <c r="DN177" s="1" t="s">
        <v>634</v>
      </c>
      <c r="DO177" s="1" t="s">
        <v>2125</v>
      </c>
      <c r="DP177" s="1" t="s">
        <v>10</v>
      </c>
      <c r="DQ177" s="1" t="s">
        <v>802</v>
      </c>
    </row>
    <row r="178" spans="1:121" x14ac:dyDescent="0.25">
      <c r="A178" s="1" t="s">
        <v>247</v>
      </c>
      <c r="B178" s="1">
        <v>45126</v>
      </c>
      <c r="C178" s="1">
        <v>20</v>
      </c>
      <c r="D178" s="1">
        <v>19</v>
      </c>
      <c r="E178" s="1">
        <v>59</v>
      </c>
      <c r="F178" s="1">
        <v>319</v>
      </c>
      <c r="G178" s="1">
        <v>3</v>
      </c>
      <c r="H178" s="1">
        <v>263</v>
      </c>
      <c r="I178" s="1">
        <v>4</v>
      </c>
      <c r="J178" s="1">
        <v>164</v>
      </c>
      <c r="K178" s="1">
        <v>9</v>
      </c>
      <c r="L178" s="1">
        <v>4493</v>
      </c>
      <c r="M178" s="1">
        <v>57</v>
      </c>
      <c r="N178" s="1">
        <v>75</v>
      </c>
      <c r="O178" s="1">
        <v>12</v>
      </c>
      <c r="P178" s="1">
        <v>74</v>
      </c>
      <c r="Q178" s="1">
        <v>62</v>
      </c>
      <c r="R178" s="1">
        <v>55</v>
      </c>
      <c r="S178" s="1">
        <v>22</v>
      </c>
      <c r="T178" s="1">
        <v>48</v>
      </c>
      <c r="U178" s="1">
        <v>13</v>
      </c>
      <c r="V178" s="1">
        <v>173</v>
      </c>
      <c r="W178" s="1">
        <v>27</v>
      </c>
      <c r="X178" s="1">
        <v>75</v>
      </c>
      <c r="Y178" s="1">
        <v>1451</v>
      </c>
      <c r="Z178" s="1">
        <v>33</v>
      </c>
      <c r="AA178" s="1">
        <v>809</v>
      </c>
      <c r="AB178" s="1">
        <v>30</v>
      </c>
      <c r="AC178" s="1">
        <v>41</v>
      </c>
      <c r="AD178" s="1" t="s">
        <v>161</v>
      </c>
      <c r="AE178" s="1">
        <v>525</v>
      </c>
      <c r="AF178" s="1" t="s">
        <v>1367</v>
      </c>
      <c r="AG178" s="1" t="s">
        <v>1187</v>
      </c>
      <c r="AH178" s="1" t="s">
        <v>1091</v>
      </c>
      <c r="AI178" s="1" t="s">
        <v>880</v>
      </c>
      <c r="AJ178" s="1" t="s">
        <v>741</v>
      </c>
      <c r="AK178" s="1" t="s">
        <v>816</v>
      </c>
      <c r="AL178" s="1" t="s">
        <v>691</v>
      </c>
      <c r="AM178" s="1" t="s">
        <v>1088</v>
      </c>
      <c r="AN178" s="1" t="s">
        <v>1689</v>
      </c>
      <c r="AO178" s="1" t="s">
        <v>1060</v>
      </c>
      <c r="AP178" s="1" t="s">
        <v>1300</v>
      </c>
      <c r="AQ178" s="1" t="s">
        <v>977</v>
      </c>
      <c r="AR178" s="1" t="s">
        <v>892</v>
      </c>
      <c r="AS178" s="1" t="s">
        <v>993</v>
      </c>
      <c r="AT178" s="1" t="s">
        <v>766</v>
      </c>
      <c r="AU178" s="1" t="s">
        <v>861</v>
      </c>
      <c r="AV178" s="1" t="s">
        <v>1400</v>
      </c>
      <c r="AW178" s="1" t="s">
        <v>832</v>
      </c>
      <c r="AX178" s="1" t="s">
        <v>1977</v>
      </c>
      <c r="AY178" s="1" t="s">
        <v>675</v>
      </c>
      <c r="AZ178" s="1" t="s">
        <v>1218</v>
      </c>
      <c r="BA178" s="1" t="s">
        <v>766</v>
      </c>
      <c r="BB178" s="1" t="s">
        <v>1402</v>
      </c>
      <c r="BC178" s="1" t="s">
        <v>1232</v>
      </c>
      <c r="BD178" s="1" t="s">
        <v>778</v>
      </c>
      <c r="BE178" s="1" t="s">
        <v>860</v>
      </c>
      <c r="BF178" s="1" t="s">
        <v>654</v>
      </c>
      <c r="BG178" s="1" t="s">
        <v>661</v>
      </c>
      <c r="BH178" s="1" t="s">
        <v>1164</v>
      </c>
      <c r="BI178" s="1" t="s">
        <v>802</v>
      </c>
      <c r="BJ178" s="1" t="s">
        <v>1118</v>
      </c>
      <c r="BK178" s="1" t="s">
        <v>802</v>
      </c>
      <c r="BL178" s="1" t="s">
        <v>768</v>
      </c>
      <c r="BM178" s="1" t="s">
        <v>117</v>
      </c>
      <c r="BN178" s="1" t="s">
        <v>1040</v>
      </c>
      <c r="BO178" s="1" t="s">
        <v>1632</v>
      </c>
      <c r="BP178" s="1" t="s">
        <v>1286</v>
      </c>
      <c r="BQ178" s="1" t="s">
        <v>1087</v>
      </c>
      <c r="BR178" s="1" t="s">
        <v>685</v>
      </c>
      <c r="BS178" s="1" t="s">
        <v>683</v>
      </c>
      <c r="BT178" s="1" t="s">
        <v>982</v>
      </c>
      <c r="BU178" s="1" t="s">
        <v>658</v>
      </c>
      <c r="BV178" s="1" t="s">
        <v>687</v>
      </c>
      <c r="BW178" s="1" t="s">
        <v>709</v>
      </c>
      <c r="BX178" s="1" t="s">
        <v>1403</v>
      </c>
      <c r="BY178" s="1" t="s">
        <v>2145</v>
      </c>
      <c r="BZ178" s="1" t="s">
        <v>843</v>
      </c>
      <c r="CA178" s="1" t="s">
        <v>986</v>
      </c>
      <c r="CB178" s="1" t="s">
        <v>161</v>
      </c>
      <c r="CC178" s="1" t="s">
        <v>10</v>
      </c>
      <c r="CD178" s="1" t="s">
        <v>634</v>
      </c>
      <c r="CE178" s="1" t="s">
        <v>2146</v>
      </c>
      <c r="CF178" s="1" t="s">
        <v>2147</v>
      </c>
      <c r="CG178" s="1" t="s">
        <v>1133</v>
      </c>
      <c r="CH178" s="1" t="s">
        <v>986</v>
      </c>
      <c r="CI178" s="1" t="s">
        <v>839</v>
      </c>
      <c r="CJ178" s="1" t="s">
        <v>1116</v>
      </c>
      <c r="CK178" s="1" t="s">
        <v>687</v>
      </c>
      <c r="CL178" s="1" t="s">
        <v>9</v>
      </c>
      <c r="CM178" s="1" t="s">
        <v>1547</v>
      </c>
      <c r="CN178" s="1" t="s">
        <v>1081</v>
      </c>
      <c r="CO178" s="1" t="s">
        <v>2094</v>
      </c>
      <c r="CP178" s="1" t="s">
        <v>622</v>
      </c>
      <c r="CQ178" s="1" t="s">
        <v>1999</v>
      </c>
      <c r="CR178" s="1" t="s">
        <v>719</v>
      </c>
      <c r="CS178" s="1" t="s">
        <v>647</v>
      </c>
      <c r="CT178" s="1" t="s">
        <v>866</v>
      </c>
      <c r="CU178" s="1" t="s">
        <v>1913</v>
      </c>
      <c r="CV178" s="1" t="s">
        <v>2148</v>
      </c>
      <c r="CW178" s="1" t="s">
        <v>1091</v>
      </c>
      <c r="CX178" s="1" t="s">
        <v>1019</v>
      </c>
      <c r="CY178" s="1" t="s">
        <v>927</v>
      </c>
      <c r="CZ178" s="1" t="s">
        <v>674</v>
      </c>
      <c r="DA178" s="1" t="s">
        <v>765</v>
      </c>
      <c r="DB178" s="1" t="s">
        <v>674</v>
      </c>
      <c r="DC178" s="1" t="s">
        <v>670</v>
      </c>
      <c r="DD178" s="1" t="s">
        <v>907</v>
      </c>
      <c r="DE178" s="1" t="s">
        <v>860</v>
      </c>
      <c r="DF178" s="1" t="s">
        <v>1029</v>
      </c>
      <c r="DG178" s="1" t="s">
        <v>2016</v>
      </c>
      <c r="DH178" s="1" t="s">
        <v>621</v>
      </c>
      <c r="DI178" s="1" t="s">
        <v>993</v>
      </c>
      <c r="DJ178" s="1" t="s">
        <v>869</v>
      </c>
      <c r="DK178" s="1" t="s">
        <v>822</v>
      </c>
      <c r="DL178" s="1" t="s">
        <v>727</v>
      </c>
      <c r="DM178" s="1" t="s">
        <v>1314</v>
      </c>
      <c r="DN178" s="1" t="s">
        <v>634</v>
      </c>
      <c r="DO178" s="1" t="s">
        <v>1190</v>
      </c>
      <c r="DP178" s="1" t="s">
        <v>10</v>
      </c>
      <c r="DQ178" s="1" t="s">
        <v>644</v>
      </c>
    </row>
    <row r="179" spans="1:121" x14ac:dyDescent="0.25">
      <c r="A179" s="1" t="s">
        <v>248</v>
      </c>
      <c r="B179" s="1">
        <v>45120</v>
      </c>
      <c r="C179" s="1">
        <v>20</v>
      </c>
      <c r="D179" s="1">
        <v>20</v>
      </c>
      <c r="E179" s="1">
        <v>59</v>
      </c>
      <c r="F179" s="1">
        <v>318</v>
      </c>
      <c r="G179" s="1">
        <v>3</v>
      </c>
      <c r="H179" s="1">
        <v>264</v>
      </c>
      <c r="I179" s="1">
        <v>4</v>
      </c>
      <c r="J179" s="1">
        <v>164</v>
      </c>
      <c r="K179" s="1">
        <v>9</v>
      </c>
      <c r="L179" s="1">
        <v>4502</v>
      </c>
      <c r="M179" s="1">
        <v>57</v>
      </c>
      <c r="N179" s="1">
        <v>75</v>
      </c>
      <c r="O179" s="1">
        <v>12</v>
      </c>
      <c r="P179" s="1">
        <v>74</v>
      </c>
      <c r="Q179" s="1">
        <v>62</v>
      </c>
      <c r="R179" s="1">
        <v>56</v>
      </c>
      <c r="S179" s="1">
        <v>22</v>
      </c>
      <c r="T179" s="1">
        <v>49</v>
      </c>
      <c r="U179" s="1">
        <v>13</v>
      </c>
      <c r="V179" s="1">
        <v>167</v>
      </c>
      <c r="W179" s="1">
        <v>27</v>
      </c>
      <c r="X179" s="1">
        <v>74</v>
      </c>
      <c r="Y179" s="1">
        <v>1453</v>
      </c>
      <c r="Z179" s="1">
        <v>33</v>
      </c>
      <c r="AA179" s="1">
        <v>811</v>
      </c>
      <c r="AB179" s="1">
        <v>30</v>
      </c>
      <c r="AC179" s="1">
        <v>41</v>
      </c>
      <c r="AD179" s="1" t="s">
        <v>161</v>
      </c>
      <c r="AE179" s="1">
        <v>521</v>
      </c>
      <c r="AF179" s="1" t="s">
        <v>1367</v>
      </c>
      <c r="AG179" s="1" t="s">
        <v>813</v>
      </c>
      <c r="AH179" s="1" t="s">
        <v>1072</v>
      </c>
      <c r="AI179" s="1" t="s">
        <v>1198</v>
      </c>
      <c r="AJ179" s="1" t="s">
        <v>1221</v>
      </c>
      <c r="AK179" s="1" t="s">
        <v>727</v>
      </c>
      <c r="AL179" s="1" t="s">
        <v>614</v>
      </c>
      <c r="AM179" s="1" t="s">
        <v>1512</v>
      </c>
      <c r="AN179" s="1" t="s">
        <v>2149</v>
      </c>
      <c r="AO179" s="1" t="s">
        <v>1168</v>
      </c>
      <c r="AP179" s="1" t="s">
        <v>1300</v>
      </c>
      <c r="AQ179" s="1" t="s">
        <v>1070</v>
      </c>
      <c r="AR179" s="1" t="s">
        <v>892</v>
      </c>
      <c r="AS179" s="1" t="s">
        <v>618</v>
      </c>
      <c r="AT179" s="1" t="s">
        <v>766</v>
      </c>
      <c r="AU179" s="1" t="s">
        <v>861</v>
      </c>
      <c r="AV179" s="1" t="s">
        <v>839</v>
      </c>
      <c r="AW179" s="1" t="s">
        <v>1089</v>
      </c>
      <c r="AX179" s="1" t="s">
        <v>1944</v>
      </c>
      <c r="AY179" s="1" t="s">
        <v>612</v>
      </c>
      <c r="AZ179" s="1" t="s">
        <v>1369</v>
      </c>
      <c r="BA179" s="1" t="s">
        <v>766</v>
      </c>
      <c r="BB179" s="1" t="s">
        <v>720</v>
      </c>
      <c r="BC179" s="1" t="s">
        <v>636</v>
      </c>
      <c r="BD179" s="1" t="s">
        <v>778</v>
      </c>
      <c r="BE179" s="1" t="s">
        <v>845</v>
      </c>
      <c r="BF179" s="1" t="s">
        <v>654</v>
      </c>
      <c r="BG179" s="1" t="s">
        <v>661</v>
      </c>
      <c r="BH179" s="1" t="s">
        <v>1139</v>
      </c>
      <c r="BI179" s="1" t="s">
        <v>802</v>
      </c>
      <c r="BJ179" s="1" t="s">
        <v>1118</v>
      </c>
      <c r="BK179" s="1" t="s">
        <v>739</v>
      </c>
      <c r="BL179" s="1" t="s">
        <v>813</v>
      </c>
      <c r="BM179" s="1" t="s">
        <v>117</v>
      </c>
      <c r="BN179" s="1" t="s">
        <v>1040</v>
      </c>
      <c r="BO179" s="1" t="s">
        <v>1745</v>
      </c>
      <c r="BP179" s="1" t="s">
        <v>1316</v>
      </c>
      <c r="BQ179" s="1" t="s">
        <v>1087</v>
      </c>
      <c r="BR179" s="1" t="s">
        <v>1010</v>
      </c>
      <c r="BS179" s="1" t="s">
        <v>683</v>
      </c>
      <c r="BT179" s="1" t="s">
        <v>982</v>
      </c>
      <c r="BU179" s="1" t="s">
        <v>658</v>
      </c>
      <c r="BV179" s="1" t="s">
        <v>687</v>
      </c>
      <c r="BW179" s="1" t="s">
        <v>648</v>
      </c>
      <c r="BX179" s="1" t="s">
        <v>1943</v>
      </c>
      <c r="BY179" s="1" t="s">
        <v>2150</v>
      </c>
      <c r="BZ179" s="1" t="s">
        <v>768</v>
      </c>
      <c r="CA179" s="1" t="s">
        <v>986</v>
      </c>
      <c r="CB179" s="1" t="s">
        <v>9</v>
      </c>
      <c r="CC179" s="1" t="s">
        <v>10</v>
      </c>
      <c r="CD179" s="1" t="s">
        <v>982</v>
      </c>
      <c r="CE179" s="1" t="s">
        <v>2151</v>
      </c>
      <c r="CF179" s="1" t="s">
        <v>2152</v>
      </c>
      <c r="CG179" s="1" t="s">
        <v>1133</v>
      </c>
      <c r="CH179" s="1" t="s">
        <v>674</v>
      </c>
      <c r="CI179" s="1" t="s">
        <v>839</v>
      </c>
      <c r="CJ179" s="1" t="s">
        <v>1114</v>
      </c>
      <c r="CK179" s="1" t="s">
        <v>687</v>
      </c>
      <c r="CL179" s="1" t="s">
        <v>9</v>
      </c>
      <c r="CM179" s="1" t="s">
        <v>1219</v>
      </c>
      <c r="CN179" s="1" t="s">
        <v>1761</v>
      </c>
      <c r="CO179" s="1" t="s">
        <v>1925</v>
      </c>
      <c r="CP179" s="1" t="s">
        <v>653</v>
      </c>
      <c r="CQ179" s="1" t="s">
        <v>2112</v>
      </c>
      <c r="CR179" s="1" t="s">
        <v>710</v>
      </c>
      <c r="CS179" s="1" t="s">
        <v>647</v>
      </c>
      <c r="CT179" s="1" t="s">
        <v>866</v>
      </c>
      <c r="CU179" s="1" t="s">
        <v>1913</v>
      </c>
      <c r="CV179" s="1" t="s">
        <v>2148</v>
      </c>
      <c r="CW179" s="1" t="s">
        <v>1139</v>
      </c>
      <c r="CX179" s="1" t="s">
        <v>661</v>
      </c>
      <c r="CY179" s="1" t="s">
        <v>927</v>
      </c>
      <c r="CZ179" s="1" t="s">
        <v>674</v>
      </c>
      <c r="DA179" s="1" t="s">
        <v>830</v>
      </c>
      <c r="DB179" s="1" t="s">
        <v>674</v>
      </c>
      <c r="DC179" s="1" t="s">
        <v>670</v>
      </c>
      <c r="DD179" s="1" t="s">
        <v>873</v>
      </c>
      <c r="DE179" s="1" t="s">
        <v>652</v>
      </c>
      <c r="DF179" s="1" t="s">
        <v>1065</v>
      </c>
      <c r="DG179" s="1" t="s">
        <v>2006</v>
      </c>
      <c r="DH179" s="1" t="s">
        <v>827</v>
      </c>
      <c r="DI179" s="1" t="s">
        <v>993</v>
      </c>
      <c r="DJ179" s="1" t="s">
        <v>869</v>
      </c>
      <c r="DK179" s="1" t="s">
        <v>873</v>
      </c>
      <c r="DL179" s="1" t="s">
        <v>1382</v>
      </c>
      <c r="DM179" s="1" t="s">
        <v>1321</v>
      </c>
      <c r="DN179" s="1" t="s">
        <v>701</v>
      </c>
      <c r="DO179" s="1" t="s">
        <v>1117</v>
      </c>
      <c r="DP179" s="1" t="s">
        <v>10</v>
      </c>
      <c r="DQ179" s="1" t="s">
        <v>985</v>
      </c>
    </row>
    <row r="180" spans="1:121" x14ac:dyDescent="0.25">
      <c r="A180" s="1" t="s">
        <v>249</v>
      </c>
      <c r="B180" s="1">
        <v>45182</v>
      </c>
      <c r="C180" s="1">
        <v>20</v>
      </c>
      <c r="D180" s="1">
        <v>20</v>
      </c>
      <c r="E180" s="1">
        <v>59</v>
      </c>
      <c r="F180" s="1">
        <v>318</v>
      </c>
      <c r="G180" s="1">
        <v>3</v>
      </c>
      <c r="H180" s="1">
        <v>264</v>
      </c>
      <c r="I180" s="1">
        <v>4</v>
      </c>
      <c r="J180" s="1">
        <v>166</v>
      </c>
      <c r="K180" s="1">
        <v>9</v>
      </c>
      <c r="L180" s="1">
        <v>4519</v>
      </c>
      <c r="M180" s="1">
        <v>57</v>
      </c>
      <c r="N180" s="1">
        <v>75</v>
      </c>
      <c r="O180" s="1">
        <v>12</v>
      </c>
      <c r="P180" s="1">
        <v>74</v>
      </c>
      <c r="Q180" s="1">
        <v>62</v>
      </c>
      <c r="R180" s="1">
        <v>56</v>
      </c>
      <c r="S180" s="1">
        <v>22</v>
      </c>
      <c r="T180" s="1">
        <v>47</v>
      </c>
      <c r="U180" s="1">
        <v>13</v>
      </c>
      <c r="V180" s="1">
        <v>167</v>
      </c>
      <c r="W180" s="1">
        <v>27</v>
      </c>
      <c r="X180" s="1">
        <v>74</v>
      </c>
      <c r="Y180" s="1">
        <v>1453</v>
      </c>
      <c r="Z180" s="1">
        <v>32</v>
      </c>
      <c r="AA180" s="1">
        <v>809</v>
      </c>
      <c r="AB180" s="1">
        <v>30</v>
      </c>
      <c r="AC180" s="1">
        <v>41</v>
      </c>
      <c r="AD180" s="1" t="s">
        <v>161</v>
      </c>
      <c r="AE180" s="1">
        <v>522</v>
      </c>
      <c r="AF180" s="1" t="s">
        <v>1367</v>
      </c>
      <c r="AG180" s="1" t="s">
        <v>768</v>
      </c>
      <c r="AH180" s="1" t="s">
        <v>1072</v>
      </c>
      <c r="AI180" s="1" t="s">
        <v>1030</v>
      </c>
      <c r="AJ180" s="1" t="s">
        <v>1221</v>
      </c>
      <c r="AK180" s="1" t="s">
        <v>730</v>
      </c>
      <c r="AL180" s="1" t="s">
        <v>934</v>
      </c>
      <c r="AM180" s="1" t="s">
        <v>1512</v>
      </c>
      <c r="AN180" s="1" t="s">
        <v>2153</v>
      </c>
      <c r="AO180" s="1" t="s">
        <v>1079</v>
      </c>
      <c r="AP180" s="1" t="s">
        <v>1300</v>
      </c>
      <c r="AQ180" s="1" t="s">
        <v>1070</v>
      </c>
      <c r="AR180" s="1" t="s">
        <v>892</v>
      </c>
      <c r="AS180" s="1" t="s">
        <v>618</v>
      </c>
      <c r="AT180" s="1" t="s">
        <v>766</v>
      </c>
      <c r="AU180" s="1" t="s">
        <v>861</v>
      </c>
      <c r="AV180" s="1" t="s">
        <v>839</v>
      </c>
      <c r="AW180" s="1" t="s">
        <v>1012</v>
      </c>
      <c r="AX180" s="1" t="s">
        <v>2031</v>
      </c>
      <c r="AY180" s="1" t="s">
        <v>635</v>
      </c>
      <c r="AZ180" s="1" t="s">
        <v>829</v>
      </c>
      <c r="BA180" s="1" t="s">
        <v>766</v>
      </c>
      <c r="BB180" s="1" t="s">
        <v>720</v>
      </c>
      <c r="BC180" s="1" t="s">
        <v>636</v>
      </c>
      <c r="BD180" s="1" t="s">
        <v>778</v>
      </c>
      <c r="BE180" s="1" t="s">
        <v>860</v>
      </c>
      <c r="BF180" s="1" t="s">
        <v>654</v>
      </c>
      <c r="BG180" s="1" t="s">
        <v>661</v>
      </c>
      <c r="BH180" s="1" t="s">
        <v>1139</v>
      </c>
      <c r="BI180" s="1" t="s">
        <v>802</v>
      </c>
      <c r="BJ180" s="1" t="s">
        <v>1118</v>
      </c>
      <c r="BK180" s="1" t="s">
        <v>739</v>
      </c>
      <c r="BL180" s="1" t="s">
        <v>843</v>
      </c>
      <c r="BM180" s="1" t="s">
        <v>117</v>
      </c>
      <c r="BN180" s="1" t="s">
        <v>1050</v>
      </c>
      <c r="BO180" s="1" t="s">
        <v>1215</v>
      </c>
      <c r="BP180" s="1" t="s">
        <v>1124</v>
      </c>
      <c r="BQ180" s="1" t="s">
        <v>879</v>
      </c>
      <c r="BR180" s="1" t="s">
        <v>1010</v>
      </c>
      <c r="BS180" s="1" t="s">
        <v>874</v>
      </c>
      <c r="BT180" s="1" t="s">
        <v>660</v>
      </c>
      <c r="BU180" s="1" t="s">
        <v>658</v>
      </c>
      <c r="BV180" s="1" t="s">
        <v>622</v>
      </c>
      <c r="BW180" s="1" t="s">
        <v>648</v>
      </c>
      <c r="BX180" s="1" t="s">
        <v>1871</v>
      </c>
      <c r="BY180" s="1" t="s">
        <v>2154</v>
      </c>
      <c r="BZ180" s="1" t="s">
        <v>677</v>
      </c>
      <c r="CA180" s="1" t="s">
        <v>986</v>
      </c>
      <c r="CB180" s="1" t="s">
        <v>10</v>
      </c>
      <c r="CC180" s="1" t="s">
        <v>10</v>
      </c>
      <c r="CD180" s="1" t="s">
        <v>714</v>
      </c>
      <c r="CE180" s="1" t="s">
        <v>2155</v>
      </c>
      <c r="CF180" s="1" t="s">
        <v>1704</v>
      </c>
      <c r="CG180" s="1" t="s">
        <v>1402</v>
      </c>
      <c r="CH180" s="1" t="s">
        <v>674</v>
      </c>
      <c r="CI180" s="1" t="s">
        <v>1400</v>
      </c>
      <c r="CJ180" s="1" t="s">
        <v>790</v>
      </c>
      <c r="CK180" s="1" t="s">
        <v>687</v>
      </c>
      <c r="CL180" s="1" t="s">
        <v>9</v>
      </c>
      <c r="CM180" s="1" t="s">
        <v>1547</v>
      </c>
      <c r="CN180" s="1" t="s">
        <v>2010</v>
      </c>
      <c r="CO180" s="1" t="s">
        <v>1047</v>
      </c>
      <c r="CP180" s="1" t="s">
        <v>713</v>
      </c>
      <c r="CQ180" s="1" t="s">
        <v>1016</v>
      </c>
      <c r="CR180" s="1" t="s">
        <v>649</v>
      </c>
      <c r="CS180" s="1" t="s">
        <v>647</v>
      </c>
      <c r="CT180" s="1" t="s">
        <v>866</v>
      </c>
      <c r="CU180" s="1" t="s">
        <v>1845</v>
      </c>
      <c r="CV180" s="1" t="s">
        <v>2156</v>
      </c>
      <c r="CW180" s="1" t="s">
        <v>1091</v>
      </c>
      <c r="CX180" s="1" t="s">
        <v>710</v>
      </c>
      <c r="CY180" s="1" t="s">
        <v>927</v>
      </c>
      <c r="CZ180" s="1" t="s">
        <v>674</v>
      </c>
      <c r="DA180" s="1" t="s">
        <v>765</v>
      </c>
      <c r="DB180" s="1" t="s">
        <v>674</v>
      </c>
      <c r="DC180" s="1" t="s">
        <v>1358</v>
      </c>
      <c r="DD180" s="1" t="s">
        <v>873</v>
      </c>
      <c r="DE180" s="1" t="s">
        <v>777</v>
      </c>
      <c r="DF180" s="1" t="s">
        <v>1065</v>
      </c>
      <c r="DG180" s="1" t="s">
        <v>2108</v>
      </c>
      <c r="DH180" s="1" t="s">
        <v>827</v>
      </c>
      <c r="DI180" s="1" t="s">
        <v>993</v>
      </c>
      <c r="DJ180" s="1" t="s">
        <v>869</v>
      </c>
      <c r="DK180" s="1" t="s">
        <v>822</v>
      </c>
      <c r="DL180" s="1" t="s">
        <v>1397</v>
      </c>
      <c r="DM180" s="1" t="s">
        <v>1285</v>
      </c>
      <c r="DN180" s="1" t="s">
        <v>1031</v>
      </c>
      <c r="DO180" s="1" t="s">
        <v>1177</v>
      </c>
      <c r="DP180" s="1" t="s">
        <v>10</v>
      </c>
      <c r="DQ180" s="1" t="s">
        <v>985</v>
      </c>
    </row>
    <row r="181" spans="1:121" x14ac:dyDescent="0.25">
      <c r="A181" s="1" t="s">
        <v>250</v>
      </c>
      <c r="B181" s="1">
        <v>45257</v>
      </c>
      <c r="C181" s="1">
        <v>20</v>
      </c>
      <c r="D181" s="1">
        <v>20</v>
      </c>
      <c r="E181" s="1">
        <v>59</v>
      </c>
      <c r="F181" s="1">
        <v>318</v>
      </c>
      <c r="G181" s="1">
        <v>3</v>
      </c>
      <c r="H181" s="1">
        <v>264</v>
      </c>
      <c r="I181" s="1">
        <v>4</v>
      </c>
      <c r="J181" s="1">
        <v>161</v>
      </c>
      <c r="K181" s="1">
        <v>9</v>
      </c>
      <c r="L181" s="1">
        <v>4528</v>
      </c>
      <c r="M181" s="1">
        <v>57</v>
      </c>
      <c r="N181" s="1">
        <v>74</v>
      </c>
      <c r="O181" s="1">
        <v>12</v>
      </c>
      <c r="P181" s="1">
        <v>74</v>
      </c>
      <c r="Q181" s="1">
        <v>62</v>
      </c>
      <c r="R181" s="1">
        <v>56</v>
      </c>
      <c r="S181" s="1">
        <v>22</v>
      </c>
      <c r="T181" s="1">
        <v>47</v>
      </c>
      <c r="U181" s="1">
        <v>13</v>
      </c>
      <c r="V181" s="1">
        <v>165</v>
      </c>
      <c r="W181" s="1">
        <v>27</v>
      </c>
      <c r="X181" s="1">
        <v>74</v>
      </c>
      <c r="Y181" s="1">
        <v>1460</v>
      </c>
      <c r="Z181" s="1">
        <v>32</v>
      </c>
      <c r="AA181" s="1">
        <v>806</v>
      </c>
      <c r="AB181" s="1">
        <v>30</v>
      </c>
      <c r="AC181" s="1">
        <v>43</v>
      </c>
      <c r="AD181" s="1" t="s">
        <v>161</v>
      </c>
      <c r="AE181" s="1">
        <v>526</v>
      </c>
      <c r="AF181" s="1" t="s">
        <v>756</v>
      </c>
      <c r="AG181" s="1" t="s">
        <v>768</v>
      </c>
      <c r="AH181" s="1" t="s">
        <v>1072</v>
      </c>
      <c r="AI181" s="1" t="s">
        <v>1030</v>
      </c>
      <c r="AJ181" s="1" t="s">
        <v>1221</v>
      </c>
      <c r="AK181" s="1" t="s">
        <v>730</v>
      </c>
      <c r="AL181" s="1" t="s">
        <v>934</v>
      </c>
      <c r="AM181" s="1" t="s">
        <v>990</v>
      </c>
      <c r="AN181" s="1" t="s">
        <v>2157</v>
      </c>
      <c r="AO181" s="1" t="s">
        <v>1381</v>
      </c>
      <c r="AP181" s="1" t="s">
        <v>978</v>
      </c>
      <c r="AQ181" s="1" t="s">
        <v>1243</v>
      </c>
      <c r="AR181" s="1" t="s">
        <v>892</v>
      </c>
      <c r="AS181" s="1" t="s">
        <v>618</v>
      </c>
      <c r="AT181" s="1" t="s">
        <v>766</v>
      </c>
      <c r="AU181" s="1" t="s">
        <v>889</v>
      </c>
      <c r="AV181" s="1" t="s">
        <v>1331</v>
      </c>
      <c r="AW181" s="1" t="s">
        <v>1169</v>
      </c>
      <c r="AX181" s="1" t="s">
        <v>1937</v>
      </c>
      <c r="AY181" s="1" t="s">
        <v>612</v>
      </c>
      <c r="AZ181" s="1" t="s">
        <v>1132</v>
      </c>
      <c r="BA181" s="1" t="s">
        <v>766</v>
      </c>
      <c r="BB181" s="1" t="s">
        <v>720</v>
      </c>
      <c r="BC181" s="1" t="s">
        <v>636</v>
      </c>
      <c r="BD181" s="1" t="s">
        <v>778</v>
      </c>
      <c r="BE181" s="1" t="s">
        <v>845</v>
      </c>
      <c r="BF181" s="1" t="s">
        <v>654</v>
      </c>
      <c r="BG181" s="1" t="s">
        <v>661</v>
      </c>
      <c r="BH181" s="1" t="s">
        <v>1055</v>
      </c>
      <c r="BI181" s="1" t="s">
        <v>802</v>
      </c>
      <c r="BJ181" s="1" t="s">
        <v>1118</v>
      </c>
      <c r="BK181" s="1" t="s">
        <v>739</v>
      </c>
      <c r="BL181" s="1" t="s">
        <v>876</v>
      </c>
      <c r="BM181" s="1" t="s">
        <v>117</v>
      </c>
      <c r="BN181" s="1" t="s">
        <v>1025</v>
      </c>
      <c r="BO181" s="1" t="s">
        <v>1215</v>
      </c>
      <c r="BP181" s="1" t="s">
        <v>1124</v>
      </c>
      <c r="BQ181" s="1" t="s">
        <v>879</v>
      </c>
      <c r="BR181" s="1" t="s">
        <v>911</v>
      </c>
      <c r="BS181" s="1" t="s">
        <v>872</v>
      </c>
      <c r="BT181" s="1" t="s">
        <v>660</v>
      </c>
      <c r="BU181" s="1" t="s">
        <v>658</v>
      </c>
      <c r="BV181" s="1" t="s">
        <v>713</v>
      </c>
      <c r="BW181" s="1" t="s">
        <v>648</v>
      </c>
      <c r="BX181" s="1" t="s">
        <v>2158</v>
      </c>
      <c r="BY181" s="1" t="s">
        <v>2159</v>
      </c>
      <c r="BZ181" s="1" t="s">
        <v>677</v>
      </c>
      <c r="CA181" s="1" t="s">
        <v>986</v>
      </c>
      <c r="CB181" s="1" t="s">
        <v>10</v>
      </c>
      <c r="CC181" s="1" t="s">
        <v>10</v>
      </c>
      <c r="CD181" s="1" t="s">
        <v>714</v>
      </c>
      <c r="CE181" s="1" t="s">
        <v>2160</v>
      </c>
      <c r="CF181" s="1" t="s">
        <v>2161</v>
      </c>
      <c r="CG181" s="1" t="s">
        <v>1402</v>
      </c>
      <c r="CH181" s="1" t="s">
        <v>674</v>
      </c>
      <c r="CI181" s="1" t="s">
        <v>1400</v>
      </c>
      <c r="CJ181" s="1" t="s">
        <v>1116</v>
      </c>
      <c r="CK181" s="1" t="s">
        <v>861</v>
      </c>
      <c r="CL181" s="1" t="s">
        <v>9</v>
      </c>
      <c r="CM181" s="1" t="s">
        <v>692</v>
      </c>
      <c r="CN181" s="1" t="s">
        <v>1815</v>
      </c>
      <c r="CO181" s="1" t="s">
        <v>1796</v>
      </c>
      <c r="CP181" s="1" t="s">
        <v>889</v>
      </c>
      <c r="CQ181" s="1" t="s">
        <v>2162</v>
      </c>
      <c r="CR181" s="1" t="s">
        <v>649</v>
      </c>
      <c r="CS181" s="1" t="s">
        <v>647</v>
      </c>
      <c r="CT181" s="1" t="s">
        <v>1133</v>
      </c>
      <c r="CU181" s="1" t="s">
        <v>1838</v>
      </c>
      <c r="CV181" s="1" t="s">
        <v>2163</v>
      </c>
      <c r="CW181" s="1" t="s">
        <v>1072</v>
      </c>
      <c r="CX181" s="1" t="s">
        <v>710</v>
      </c>
      <c r="CY181" s="1" t="s">
        <v>927</v>
      </c>
      <c r="CZ181" s="1" t="s">
        <v>674</v>
      </c>
      <c r="DA181" s="1" t="s">
        <v>627</v>
      </c>
      <c r="DB181" s="1" t="s">
        <v>674</v>
      </c>
      <c r="DC181" s="1" t="s">
        <v>670</v>
      </c>
      <c r="DD181" s="1" t="s">
        <v>873</v>
      </c>
      <c r="DE181" s="1" t="s">
        <v>777</v>
      </c>
      <c r="DF181" s="1" t="s">
        <v>1307</v>
      </c>
      <c r="DG181" s="1" t="s">
        <v>2006</v>
      </c>
      <c r="DH181" s="1" t="s">
        <v>827</v>
      </c>
      <c r="DI181" s="1" t="s">
        <v>646</v>
      </c>
      <c r="DJ181" s="1" t="s">
        <v>614</v>
      </c>
      <c r="DK181" s="1" t="s">
        <v>822</v>
      </c>
      <c r="DL181" s="1" t="s">
        <v>756</v>
      </c>
      <c r="DM181" s="1" t="s">
        <v>1314</v>
      </c>
      <c r="DN181" s="1" t="s">
        <v>1031</v>
      </c>
      <c r="DO181" s="1" t="s">
        <v>1415</v>
      </c>
      <c r="DP181" s="1" t="s">
        <v>10</v>
      </c>
      <c r="DQ181" s="1" t="s">
        <v>985</v>
      </c>
    </row>
    <row r="182" spans="1:121" x14ac:dyDescent="0.25">
      <c r="A182" s="1" t="s">
        <v>251</v>
      </c>
      <c r="B182" s="1">
        <v>45343</v>
      </c>
      <c r="C182" s="1">
        <v>20</v>
      </c>
      <c r="D182" s="1">
        <v>20</v>
      </c>
      <c r="E182" s="1">
        <v>59</v>
      </c>
      <c r="F182" s="1">
        <v>318</v>
      </c>
      <c r="G182" s="1">
        <v>3</v>
      </c>
      <c r="H182" s="1">
        <v>264</v>
      </c>
      <c r="I182" s="1">
        <v>4</v>
      </c>
      <c r="J182" s="1">
        <v>161</v>
      </c>
      <c r="K182" s="1">
        <v>9</v>
      </c>
      <c r="L182" s="1">
        <v>4533</v>
      </c>
      <c r="M182" s="1">
        <v>57</v>
      </c>
      <c r="N182" s="1">
        <v>74</v>
      </c>
      <c r="O182" s="1">
        <v>12</v>
      </c>
      <c r="P182" s="1">
        <v>74</v>
      </c>
      <c r="Q182" s="1">
        <v>62</v>
      </c>
      <c r="R182" s="1">
        <v>56</v>
      </c>
      <c r="S182" s="1">
        <v>22</v>
      </c>
      <c r="T182" s="1">
        <v>47</v>
      </c>
      <c r="U182" s="1">
        <v>13</v>
      </c>
      <c r="V182" s="1">
        <v>166</v>
      </c>
      <c r="W182" s="1">
        <v>27</v>
      </c>
      <c r="X182" s="1">
        <v>74</v>
      </c>
      <c r="Y182" s="1">
        <v>1466</v>
      </c>
      <c r="Z182" s="1">
        <v>32</v>
      </c>
      <c r="AA182" s="1">
        <v>815</v>
      </c>
      <c r="AB182" s="1">
        <v>30</v>
      </c>
      <c r="AC182" s="1">
        <v>43</v>
      </c>
      <c r="AD182" s="1" t="s">
        <v>161</v>
      </c>
      <c r="AE182" s="1">
        <v>527</v>
      </c>
      <c r="AF182" s="1" t="s">
        <v>756</v>
      </c>
      <c r="AG182" s="1" t="s">
        <v>843</v>
      </c>
      <c r="AH182" s="1" t="s">
        <v>1072</v>
      </c>
      <c r="AI182" s="1" t="s">
        <v>852</v>
      </c>
      <c r="AJ182" s="1" t="s">
        <v>1221</v>
      </c>
      <c r="AK182" s="1" t="s">
        <v>756</v>
      </c>
      <c r="AL182" s="1" t="s">
        <v>614</v>
      </c>
      <c r="AM182" s="1" t="s">
        <v>990</v>
      </c>
      <c r="AN182" s="1" t="s">
        <v>2164</v>
      </c>
      <c r="AO182" s="1" t="s">
        <v>1128</v>
      </c>
      <c r="AP182" s="1" t="s">
        <v>978</v>
      </c>
      <c r="AQ182" s="1" t="s">
        <v>1243</v>
      </c>
      <c r="AR182" s="1" t="s">
        <v>892</v>
      </c>
      <c r="AS182" s="1" t="s">
        <v>618</v>
      </c>
      <c r="AT182" s="1" t="s">
        <v>766</v>
      </c>
      <c r="AU182" s="1" t="s">
        <v>889</v>
      </c>
      <c r="AV182" s="1" t="s">
        <v>1331</v>
      </c>
      <c r="AW182" s="1" t="s">
        <v>1169</v>
      </c>
      <c r="AX182" s="1" t="s">
        <v>1994</v>
      </c>
      <c r="AY182" s="1" t="s">
        <v>612</v>
      </c>
      <c r="AZ182" s="1" t="s">
        <v>1218</v>
      </c>
      <c r="BA182" s="1" t="s">
        <v>766</v>
      </c>
      <c r="BB182" s="1" t="s">
        <v>1359</v>
      </c>
      <c r="BC182" s="1" t="s">
        <v>1232</v>
      </c>
      <c r="BD182" s="1" t="s">
        <v>714</v>
      </c>
      <c r="BE182" s="1" t="s">
        <v>845</v>
      </c>
      <c r="BF182" s="1" t="s">
        <v>654</v>
      </c>
      <c r="BG182" s="1" t="s">
        <v>661</v>
      </c>
      <c r="BH182" s="1" t="s">
        <v>1055</v>
      </c>
      <c r="BI182" s="1" t="s">
        <v>802</v>
      </c>
      <c r="BJ182" s="1" t="s">
        <v>1118</v>
      </c>
      <c r="BK182" s="1" t="s">
        <v>739</v>
      </c>
      <c r="BL182" s="1" t="s">
        <v>705</v>
      </c>
      <c r="BM182" s="1" t="s">
        <v>117</v>
      </c>
      <c r="BN182" s="1" t="s">
        <v>1025</v>
      </c>
      <c r="BO182" s="1" t="s">
        <v>1215</v>
      </c>
      <c r="BP182" s="1" t="s">
        <v>1286</v>
      </c>
      <c r="BQ182" s="1" t="s">
        <v>653</v>
      </c>
      <c r="BR182" s="1" t="s">
        <v>911</v>
      </c>
      <c r="BS182" s="1" t="s">
        <v>816</v>
      </c>
      <c r="BT182" s="1" t="s">
        <v>660</v>
      </c>
      <c r="BU182" s="1" t="s">
        <v>658</v>
      </c>
      <c r="BV182" s="1" t="s">
        <v>713</v>
      </c>
      <c r="BW182" s="1" t="s">
        <v>648</v>
      </c>
      <c r="BX182" s="1" t="s">
        <v>2165</v>
      </c>
      <c r="BY182" s="1" t="s">
        <v>2166</v>
      </c>
      <c r="BZ182" s="1" t="s">
        <v>703</v>
      </c>
      <c r="CA182" s="1" t="s">
        <v>986</v>
      </c>
      <c r="CB182" s="1" t="s">
        <v>9</v>
      </c>
      <c r="CC182" s="1" t="s">
        <v>10</v>
      </c>
      <c r="CD182" s="1" t="s">
        <v>714</v>
      </c>
      <c r="CE182" s="1" t="s">
        <v>2167</v>
      </c>
      <c r="CF182" s="1" t="s">
        <v>2168</v>
      </c>
      <c r="CG182" s="1" t="s">
        <v>1402</v>
      </c>
      <c r="CH182" s="1" t="s">
        <v>674</v>
      </c>
      <c r="CI182" s="1" t="s">
        <v>1331</v>
      </c>
      <c r="CJ182" s="1" t="s">
        <v>758</v>
      </c>
      <c r="CK182" s="1" t="s">
        <v>861</v>
      </c>
      <c r="CL182" s="1" t="s">
        <v>9</v>
      </c>
      <c r="CM182" s="1" t="s">
        <v>692</v>
      </c>
      <c r="CN182" s="1" t="s">
        <v>2010</v>
      </c>
      <c r="CO182" s="1" t="s">
        <v>1909</v>
      </c>
      <c r="CP182" s="1" t="s">
        <v>889</v>
      </c>
      <c r="CQ182" s="1" t="s">
        <v>996</v>
      </c>
      <c r="CR182" s="1" t="s">
        <v>661</v>
      </c>
      <c r="CS182" s="1" t="s">
        <v>647</v>
      </c>
      <c r="CT182" s="1" t="s">
        <v>1133</v>
      </c>
      <c r="CU182" s="1" t="s">
        <v>1838</v>
      </c>
      <c r="CV182" s="1" t="s">
        <v>2169</v>
      </c>
      <c r="CW182" s="1" t="s">
        <v>1091</v>
      </c>
      <c r="CX182" s="1" t="s">
        <v>710</v>
      </c>
      <c r="CY182" s="1" t="s">
        <v>635</v>
      </c>
      <c r="CZ182" s="1" t="s">
        <v>674</v>
      </c>
      <c r="DA182" s="1" t="s">
        <v>627</v>
      </c>
      <c r="DB182" s="1" t="s">
        <v>674</v>
      </c>
      <c r="DC182" s="1" t="s">
        <v>1127</v>
      </c>
      <c r="DD182" s="1" t="s">
        <v>873</v>
      </c>
      <c r="DE182" s="1" t="s">
        <v>652</v>
      </c>
      <c r="DF182" s="1" t="s">
        <v>971</v>
      </c>
      <c r="DG182" s="1" t="s">
        <v>2070</v>
      </c>
      <c r="DH182" s="1" t="s">
        <v>827</v>
      </c>
      <c r="DI182" s="1" t="s">
        <v>646</v>
      </c>
      <c r="DJ182" s="1" t="s">
        <v>614</v>
      </c>
      <c r="DK182" s="1" t="s">
        <v>691</v>
      </c>
      <c r="DL182" s="1" t="s">
        <v>730</v>
      </c>
      <c r="DM182" s="1" t="s">
        <v>1379</v>
      </c>
      <c r="DN182" s="1" t="s">
        <v>1031</v>
      </c>
      <c r="DO182" s="1" t="s">
        <v>1415</v>
      </c>
      <c r="DP182" s="1" t="s">
        <v>10</v>
      </c>
      <c r="DQ182" s="1" t="s">
        <v>769</v>
      </c>
    </row>
    <row r="183" spans="1:121" x14ac:dyDescent="0.25">
      <c r="A183" s="1" t="s">
        <v>252</v>
      </c>
      <c r="B183" s="1">
        <v>45363</v>
      </c>
      <c r="C183" s="1">
        <v>20</v>
      </c>
      <c r="D183" s="1">
        <v>20</v>
      </c>
      <c r="E183" s="1">
        <v>59</v>
      </c>
      <c r="F183" s="1">
        <v>319</v>
      </c>
      <c r="G183" s="1">
        <v>3</v>
      </c>
      <c r="H183" s="1">
        <v>265</v>
      </c>
      <c r="I183" s="1">
        <v>4</v>
      </c>
      <c r="J183" s="1">
        <v>161</v>
      </c>
      <c r="K183" s="1">
        <v>9</v>
      </c>
      <c r="L183" s="1">
        <v>4531</v>
      </c>
      <c r="M183" s="1">
        <v>60</v>
      </c>
      <c r="N183" s="1">
        <v>75</v>
      </c>
      <c r="O183" s="1">
        <v>12</v>
      </c>
      <c r="P183" s="1">
        <v>74</v>
      </c>
      <c r="Q183" s="1">
        <v>62</v>
      </c>
      <c r="R183" s="1">
        <v>55</v>
      </c>
      <c r="S183" s="1">
        <v>23</v>
      </c>
      <c r="T183" s="1">
        <v>47</v>
      </c>
      <c r="U183" s="1">
        <v>13</v>
      </c>
      <c r="V183" s="1">
        <v>170</v>
      </c>
      <c r="W183" s="1">
        <v>27</v>
      </c>
      <c r="X183" s="1">
        <v>74</v>
      </c>
      <c r="Y183" s="1">
        <v>1472</v>
      </c>
      <c r="Z183" s="1">
        <v>28</v>
      </c>
      <c r="AA183" s="1">
        <v>812</v>
      </c>
      <c r="AB183" s="1">
        <v>30</v>
      </c>
      <c r="AC183" s="1">
        <v>43</v>
      </c>
      <c r="AD183" s="1" t="s">
        <v>161</v>
      </c>
      <c r="AE183" s="1">
        <v>525</v>
      </c>
      <c r="AF183" s="1" t="s">
        <v>727</v>
      </c>
      <c r="AG183" s="1" t="s">
        <v>768</v>
      </c>
      <c r="AH183" s="1" t="s">
        <v>1072</v>
      </c>
      <c r="AI183" s="1" t="s">
        <v>828</v>
      </c>
      <c r="AJ183" s="1" t="s">
        <v>654</v>
      </c>
      <c r="AK183" s="1" t="s">
        <v>686</v>
      </c>
      <c r="AL183" s="1" t="s">
        <v>810</v>
      </c>
      <c r="AM183" s="1" t="s">
        <v>913</v>
      </c>
      <c r="AN183" s="1" t="s">
        <v>2164</v>
      </c>
      <c r="AO183" s="1" t="s">
        <v>1144</v>
      </c>
      <c r="AP183" s="1" t="s">
        <v>978</v>
      </c>
      <c r="AQ183" s="1" t="s">
        <v>1397</v>
      </c>
      <c r="AR183" s="1" t="s">
        <v>892</v>
      </c>
      <c r="AS183" s="1" t="s">
        <v>618</v>
      </c>
      <c r="AT183" s="1" t="s">
        <v>766</v>
      </c>
      <c r="AU183" s="1" t="s">
        <v>889</v>
      </c>
      <c r="AV183" s="1" t="s">
        <v>1400</v>
      </c>
      <c r="AW183" s="1" t="s">
        <v>1238</v>
      </c>
      <c r="AX183" s="1" t="s">
        <v>1897</v>
      </c>
      <c r="AY183" s="1" t="s">
        <v>675</v>
      </c>
      <c r="AZ183" s="1" t="s">
        <v>1008</v>
      </c>
      <c r="BA183" s="1" t="s">
        <v>766</v>
      </c>
      <c r="BB183" s="1" t="s">
        <v>1359</v>
      </c>
      <c r="BC183" s="1" t="s">
        <v>843</v>
      </c>
      <c r="BD183" s="1" t="s">
        <v>863</v>
      </c>
      <c r="BE183" s="1" t="s">
        <v>995</v>
      </c>
      <c r="BF183" s="1" t="s">
        <v>940</v>
      </c>
      <c r="BG183" s="1" t="s">
        <v>661</v>
      </c>
      <c r="BH183" s="1" t="s">
        <v>1164</v>
      </c>
      <c r="BI183" s="1" t="s">
        <v>802</v>
      </c>
      <c r="BJ183" s="1" t="s">
        <v>704</v>
      </c>
      <c r="BK183" s="1" t="s">
        <v>739</v>
      </c>
      <c r="BL183" s="1" t="s">
        <v>1351</v>
      </c>
      <c r="BM183" s="1" t="s">
        <v>117</v>
      </c>
      <c r="BN183" s="1" t="s">
        <v>1273</v>
      </c>
      <c r="BO183" s="1" t="s">
        <v>855</v>
      </c>
      <c r="BP183" s="1" t="s">
        <v>1198</v>
      </c>
      <c r="BQ183" s="1" t="s">
        <v>653</v>
      </c>
      <c r="BR183" s="1" t="s">
        <v>911</v>
      </c>
      <c r="BS183" s="1" t="s">
        <v>816</v>
      </c>
      <c r="BT183" s="1" t="s">
        <v>940</v>
      </c>
      <c r="BU183" s="1" t="s">
        <v>658</v>
      </c>
      <c r="BV183" s="1" t="s">
        <v>713</v>
      </c>
      <c r="BW183" s="1" t="s">
        <v>680</v>
      </c>
      <c r="BX183" s="1" t="s">
        <v>2170</v>
      </c>
      <c r="BY183" s="1" t="s">
        <v>2171</v>
      </c>
      <c r="BZ183" s="1" t="s">
        <v>1320</v>
      </c>
      <c r="CA183" s="1" t="s">
        <v>986</v>
      </c>
      <c r="CB183" s="1" t="s">
        <v>9</v>
      </c>
      <c r="CC183" s="1" t="s">
        <v>10</v>
      </c>
      <c r="CD183" s="1" t="s">
        <v>654</v>
      </c>
      <c r="CE183" s="1" t="s">
        <v>2172</v>
      </c>
      <c r="CF183" s="1" t="s">
        <v>2147</v>
      </c>
      <c r="CG183" s="1" t="s">
        <v>643</v>
      </c>
      <c r="CH183" s="1" t="s">
        <v>674</v>
      </c>
      <c r="CI183" s="1" t="s">
        <v>883</v>
      </c>
      <c r="CJ183" s="1" t="s">
        <v>1116</v>
      </c>
      <c r="CK183" s="1" t="s">
        <v>861</v>
      </c>
      <c r="CL183" s="1" t="s">
        <v>9</v>
      </c>
      <c r="CM183" s="1" t="s">
        <v>615</v>
      </c>
      <c r="CN183" s="1" t="s">
        <v>1081</v>
      </c>
      <c r="CO183" s="1" t="s">
        <v>1047</v>
      </c>
      <c r="CP183" s="1" t="s">
        <v>861</v>
      </c>
      <c r="CQ183" s="1" t="s">
        <v>2162</v>
      </c>
      <c r="CR183" s="1" t="s">
        <v>661</v>
      </c>
      <c r="CS183" s="1" t="s">
        <v>647</v>
      </c>
      <c r="CT183" s="1" t="s">
        <v>1133</v>
      </c>
      <c r="CU183" s="1" t="s">
        <v>1869</v>
      </c>
      <c r="CV183" s="1" t="s">
        <v>2148</v>
      </c>
      <c r="CW183" s="1" t="s">
        <v>1172</v>
      </c>
      <c r="CX183" s="1" t="s">
        <v>719</v>
      </c>
      <c r="CY183" s="1" t="s">
        <v>635</v>
      </c>
      <c r="CZ183" s="1" t="s">
        <v>662</v>
      </c>
      <c r="DA183" s="1" t="s">
        <v>627</v>
      </c>
      <c r="DB183" s="1" t="s">
        <v>674</v>
      </c>
      <c r="DC183" s="1" t="s">
        <v>783</v>
      </c>
      <c r="DD183" s="1" t="s">
        <v>907</v>
      </c>
      <c r="DE183" s="1" t="s">
        <v>652</v>
      </c>
      <c r="DF183" s="1" t="s">
        <v>908</v>
      </c>
      <c r="DG183" s="1" t="s">
        <v>1945</v>
      </c>
      <c r="DH183" s="1" t="s">
        <v>827</v>
      </c>
      <c r="DI183" s="1" t="s">
        <v>646</v>
      </c>
      <c r="DJ183" s="1" t="s">
        <v>810</v>
      </c>
      <c r="DK183" s="1" t="s">
        <v>691</v>
      </c>
      <c r="DL183" s="1" t="s">
        <v>818</v>
      </c>
      <c r="DM183" s="1" t="s">
        <v>1061</v>
      </c>
      <c r="DN183" s="1" t="s">
        <v>1031</v>
      </c>
      <c r="DO183" s="1" t="s">
        <v>1407</v>
      </c>
      <c r="DP183" s="1" t="s">
        <v>10</v>
      </c>
      <c r="DQ183" s="1" t="s">
        <v>769</v>
      </c>
    </row>
    <row r="184" spans="1:121" x14ac:dyDescent="0.25">
      <c r="A184" s="1" t="s">
        <v>253</v>
      </c>
      <c r="B184" s="1">
        <v>45442</v>
      </c>
      <c r="C184" s="1">
        <v>20</v>
      </c>
      <c r="D184" s="1">
        <v>21</v>
      </c>
      <c r="E184" s="1">
        <v>60</v>
      </c>
      <c r="F184" s="1">
        <v>320</v>
      </c>
      <c r="G184" s="1">
        <v>3</v>
      </c>
      <c r="H184" s="1">
        <v>265</v>
      </c>
      <c r="I184" s="1">
        <v>4</v>
      </c>
      <c r="J184" s="1">
        <v>161</v>
      </c>
      <c r="K184" s="1">
        <v>9</v>
      </c>
      <c r="L184" s="1">
        <v>4548</v>
      </c>
      <c r="M184" s="1">
        <v>60</v>
      </c>
      <c r="N184" s="1">
        <v>75</v>
      </c>
      <c r="O184" s="1">
        <v>12</v>
      </c>
      <c r="P184" s="1">
        <v>73</v>
      </c>
      <c r="Q184" s="1">
        <v>62</v>
      </c>
      <c r="R184" s="1">
        <v>56</v>
      </c>
      <c r="S184" s="1">
        <v>23</v>
      </c>
      <c r="T184" s="1">
        <v>46</v>
      </c>
      <c r="U184" s="1">
        <v>13</v>
      </c>
      <c r="V184" s="1">
        <v>168</v>
      </c>
      <c r="W184" s="1">
        <v>27</v>
      </c>
      <c r="X184" s="1">
        <v>75</v>
      </c>
      <c r="Y184" s="1">
        <v>1471</v>
      </c>
      <c r="Z184" s="1">
        <v>28</v>
      </c>
      <c r="AA184" s="1">
        <v>811</v>
      </c>
      <c r="AB184" s="1">
        <v>30</v>
      </c>
      <c r="AC184" s="1">
        <v>43</v>
      </c>
      <c r="AD184" s="1" t="s">
        <v>161</v>
      </c>
      <c r="AE184" s="1">
        <v>528</v>
      </c>
      <c r="AF184" s="1" t="s">
        <v>683</v>
      </c>
      <c r="AG184" s="1" t="s">
        <v>768</v>
      </c>
      <c r="AH184" s="1" t="s">
        <v>640</v>
      </c>
      <c r="AI184" s="1" t="s">
        <v>1286</v>
      </c>
      <c r="AJ184" s="1" t="s">
        <v>778</v>
      </c>
      <c r="AK184" s="1" t="s">
        <v>686</v>
      </c>
      <c r="AL184" s="1" t="s">
        <v>869</v>
      </c>
      <c r="AM184" s="1" t="s">
        <v>975</v>
      </c>
      <c r="AN184" s="1" t="s">
        <v>2173</v>
      </c>
      <c r="AO184" s="1" t="s">
        <v>1193</v>
      </c>
      <c r="AP184" s="1" t="s">
        <v>978</v>
      </c>
      <c r="AQ184" s="1" t="s">
        <v>1397</v>
      </c>
      <c r="AR184" s="1" t="s">
        <v>892</v>
      </c>
      <c r="AS184" s="1" t="s">
        <v>618</v>
      </c>
      <c r="AT184" s="1" t="s">
        <v>1018</v>
      </c>
      <c r="AU184" s="1" t="s">
        <v>889</v>
      </c>
      <c r="AV184" s="1" t="s">
        <v>1331</v>
      </c>
      <c r="AW184" s="1" t="s">
        <v>1150</v>
      </c>
      <c r="AX184" s="1" t="s">
        <v>1879</v>
      </c>
      <c r="AY184" s="1" t="s">
        <v>675</v>
      </c>
      <c r="AZ184" s="1" t="s">
        <v>973</v>
      </c>
      <c r="BA184" s="1" t="s">
        <v>766</v>
      </c>
      <c r="BB184" s="1" t="s">
        <v>1359</v>
      </c>
      <c r="BC184" s="1" t="s">
        <v>768</v>
      </c>
      <c r="BD184" s="1" t="s">
        <v>863</v>
      </c>
      <c r="BE184" s="1" t="s">
        <v>995</v>
      </c>
      <c r="BF184" s="1" t="s">
        <v>940</v>
      </c>
      <c r="BG184" s="1" t="s">
        <v>661</v>
      </c>
      <c r="BH184" s="1" t="s">
        <v>1055</v>
      </c>
      <c r="BI184" s="1" t="s">
        <v>802</v>
      </c>
      <c r="BJ184" s="1" t="s">
        <v>704</v>
      </c>
      <c r="BK184" s="1" t="s">
        <v>739</v>
      </c>
      <c r="BL184" s="1" t="s">
        <v>969</v>
      </c>
      <c r="BM184" s="1" t="s">
        <v>117</v>
      </c>
      <c r="BN184" s="1" t="s">
        <v>1273</v>
      </c>
      <c r="BO184" s="1" t="s">
        <v>855</v>
      </c>
      <c r="BP184" s="1" t="s">
        <v>1316</v>
      </c>
      <c r="BQ184" s="1" t="s">
        <v>653</v>
      </c>
      <c r="BR184" s="1" t="s">
        <v>911</v>
      </c>
      <c r="BS184" s="1" t="s">
        <v>818</v>
      </c>
      <c r="BT184" s="1" t="s">
        <v>940</v>
      </c>
      <c r="BU184" s="1" t="s">
        <v>658</v>
      </c>
      <c r="BV184" s="1" t="s">
        <v>687</v>
      </c>
      <c r="BW184" s="1" t="s">
        <v>1300</v>
      </c>
      <c r="BX184" s="1" t="s">
        <v>2174</v>
      </c>
      <c r="BY184" s="1" t="s">
        <v>2175</v>
      </c>
      <c r="BZ184" s="1" t="s">
        <v>1232</v>
      </c>
      <c r="CA184" s="1" t="s">
        <v>986</v>
      </c>
      <c r="CB184" s="1" t="s">
        <v>9</v>
      </c>
      <c r="CC184" s="1" t="s">
        <v>10</v>
      </c>
      <c r="CD184" s="1" t="s">
        <v>660</v>
      </c>
      <c r="CE184" s="1" t="s">
        <v>2176</v>
      </c>
      <c r="CF184" s="1" t="s">
        <v>1704</v>
      </c>
      <c r="CG184" s="1" t="s">
        <v>643</v>
      </c>
      <c r="CH184" s="1" t="s">
        <v>674</v>
      </c>
      <c r="CI184" s="1" t="s">
        <v>704</v>
      </c>
      <c r="CJ184" s="1" t="s">
        <v>681</v>
      </c>
      <c r="CK184" s="1" t="s">
        <v>687</v>
      </c>
      <c r="CL184" s="1" t="s">
        <v>9</v>
      </c>
      <c r="CM184" s="1" t="s">
        <v>1547</v>
      </c>
      <c r="CN184" s="1" t="s">
        <v>1081</v>
      </c>
      <c r="CO184" s="1" t="s">
        <v>1047</v>
      </c>
      <c r="CP184" s="1" t="s">
        <v>687</v>
      </c>
      <c r="CQ184" s="1" t="s">
        <v>2021</v>
      </c>
      <c r="CR184" s="1" t="s">
        <v>649</v>
      </c>
      <c r="CS184" s="1" t="s">
        <v>647</v>
      </c>
      <c r="CT184" s="1" t="s">
        <v>1133</v>
      </c>
      <c r="CU184" s="1" t="s">
        <v>2177</v>
      </c>
      <c r="CV184" s="1" t="s">
        <v>2156</v>
      </c>
      <c r="CW184" s="1" t="s">
        <v>1055</v>
      </c>
      <c r="CX184" s="1" t="s">
        <v>719</v>
      </c>
      <c r="CY184" s="1" t="s">
        <v>612</v>
      </c>
      <c r="CZ184" s="1" t="s">
        <v>662</v>
      </c>
      <c r="DA184" s="1" t="s">
        <v>627</v>
      </c>
      <c r="DB184" s="1" t="s">
        <v>674</v>
      </c>
      <c r="DC184" s="1" t="s">
        <v>841</v>
      </c>
      <c r="DD184" s="1" t="s">
        <v>907</v>
      </c>
      <c r="DE184" s="1" t="s">
        <v>652</v>
      </c>
      <c r="DF184" s="1" t="s">
        <v>724</v>
      </c>
      <c r="DG184" s="1" t="s">
        <v>2071</v>
      </c>
      <c r="DH184" s="1" t="s">
        <v>827</v>
      </c>
      <c r="DI184" s="1" t="s">
        <v>646</v>
      </c>
      <c r="DJ184" s="1" t="s">
        <v>614</v>
      </c>
      <c r="DK184" s="1" t="s">
        <v>691</v>
      </c>
      <c r="DL184" s="1" t="s">
        <v>816</v>
      </c>
      <c r="DM184" s="1" t="s">
        <v>679</v>
      </c>
      <c r="DN184" s="1" t="s">
        <v>701</v>
      </c>
      <c r="DO184" s="1" t="s">
        <v>1064</v>
      </c>
      <c r="DP184" s="1" t="s">
        <v>10</v>
      </c>
      <c r="DQ184" s="1" t="s">
        <v>769</v>
      </c>
    </row>
    <row r="185" spans="1:121" x14ac:dyDescent="0.25">
      <c r="A185" s="1" t="s">
        <v>254</v>
      </c>
      <c r="B185" s="1">
        <v>45495</v>
      </c>
      <c r="C185" s="1">
        <v>20</v>
      </c>
      <c r="D185" s="1">
        <v>21</v>
      </c>
      <c r="E185" s="1">
        <v>60</v>
      </c>
      <c r="F185" s="1">
        <v>321</v>
      </c>
      <c r="G185" s="1">
        <v>3</v>
      </c>
      <c r="H185" s="1">
        <v>264</v>
      </c>
      <c r="I185" s="1">
        <v>4</v>
      </c>
      <c r="J185" s="1">
        <v>163</v>
      </c>
      <c r="K185" s="1">
        <v>9</v>
      </c>
      <c r="L185" s="1">
        <v>4548</v>
      </c>
      <c r="M185" s="1">
        <v>61</v>
      </c>
      <c r="N185" s="1">
        <v>75</v>
      </c>
      <c r="O185" s="1">
        <v>12</v>
      </c>
      <c r="P185" s="1">
        <v>73</v>
      </c>
      <c r="Q185" s="1">
        <v>62</v>
      </c>
      <c r="R185" s="1">
        <v>56</v>
      </c>
      <c r="S185" s="1">
        <v>23</v>
      </c>
      <c r="T185" s="1">
        <v>46</v>
      </c>
      <c r="U185" s="1">
        <v>13</v>
      </c>
      <c r="V185" s="1">
        <v>167</v>
      </c>
      <c r="W185" s="1">
        <v>26</v>
      </c>
      <c r="X185" s="1">
        <v>75</v>
      </c>
      <c r="Y185" s="1">
        <v>1470</v>
      </c>
      <c r="Z185" s="1">
        <v>28</v>
      </c>
      <c r="AA185" s="1">
        <v>805</v>
      </c>
      <c r="AB185" s="1">
        <v>31</v>
      </c>
      <c r="AC185" s="1">
        <v>46</v>
      </c>
      <c r="AD185" s="1" t="s">
        <v>161</v>
      </c>
      <c r="AE185" s="1">
        <v>525</v>
      </c>
      <c r="AF185" s="1" t="s">
        <v>683</v>
      </c>
      <c r="AG185" s="1" t="s">
        <v>677</v>
      </c>
      <c r="AH185" s="1" t="s">
        <v>640</v>
      </c>
      <c r="AI185" s="1" t="s">
        <v>1124</v>
      </c>
      <c r="AJ185" s="1" t="s">
        <v>863</v>
      </c>
      <c r="AK185" s="1" t="s">
        <v>816</v>
      </c>
      <c r="AL185" s="1" t="s">
        <v>614</v>
      </c>
      <c r="AM185" s="1" t="s">
        <v>1206</v>
      </c>
      <c r="AN185" s="1" t="s">
        <v>2178</v>
      </c>
      <c r="AO185" s="1" t="s">
        <v>1250</v>
      </c>
      <c r="AP185" s="1" t="s">
        <v>659</v>
      </c>
      <c r="AQ185" s="1" t="s">
        <v>1586</v>
      </c>
      <c r="AR185" s="1" t="s">
        <v>662</v>
      </c>
      <c r="AS185" s="1" t="s">
        <v>618</v>
      </c>
      <c r="AT185" s="1" t="s">
        <v>1018</v>
      </c>
      <c r="AU185" s="1" t="s">
        <v>889</v>
      </c>
      <c r="AV185" s="1" t="s">
        <v>1400</v>
      </c>
      <c r="AW185" s="1" t="s">
        <v>1089</v>
      </c>
      <c r="AX185" s="1" t="s">
        <v>1900</v>
      </c>
      <c r="AY185" s="1" t="s">
        <v>741</v>
      </c>
      <c r="AZ185" s="1" t="s">
        <v>1085</v>
      </c>
      <c r="BA185" s="1" t="s">
        <v>766</v>
      </c>
      <c r="BB185" s="1" t="s">
        <v>1359</v>
      </c>
      <c r="BC185" s="1" t="s">
        <v>1295</v>
      </c>
      <c r="BD185" s="1" t="s">
        <v>778</v>
      </c>
      <c r="BE185" s="1" t="s">
        <v>652</v>
      </c>
      <c r="BF185" s="1" t="s">
        <v>940</v>
      </c>
      <c r="BG185" s="1" t="s">
        <v>661</v>
      </c>
      <c r="BH185" s="1" t="s">
        <v>1091</v>
      </c>
      <c r="BI185" s="1" t="s">
        <v>802</v>
      </c>
      <c r="BJ185" s="1" t="s">
        <v>704</v>
      </c>
      <c r="BK185" s="1" t="s">
        <v>739</v>
      </c>
      <c r="BL185" s="1" t="s">
        <v>925</v>
      </c>
      <c r="BM185" s="1" t="s">
        <v>117</v>
      </c>
      <c r="BN185" s="1" t="s">
        <v>682</v>
      </c>
      <c r="BO185" s="1" t="s">
        <v>884</v>
      </c>
      <c r="BP185" s="1" t="s">
        <v>717</v>
      </c>
      <c r="BQ185" s="1" t="s">
        <v>653</v>
      </c>
      <c r="BR185" s="1" t="s">
        <v>911</v>
      </c>
      <c r="BS185" s="1" t="s">
        <v>1112</v>
      </c>
      <c r="BT185" s="1" t="s">
        <v>660</v>
      </c>
      <c r="BU185" s="1" t="s">
        <v>658</v>
      </c>
      <c r="BV185" s="1" t="s">
        <v>861</v>
      </c>
      <c r="BW185" s="1" t="s">
        <v>1300</v>
      </c>
      <c r="BX185" s="1" t="s">
        <v>2179</v>
      </c>
      <c r="BY185" s="1" t="s">
        <v>2180</v>
      </c>
      <c r="BZ185" s="1" t="s">
        <v>636</v>
      </c>
      <c r="CA185" s="1" t="s">
        <v>674</v>
      </c>
      <c r="CB185" s="1" t="s">
        <v>9</v>
      </c>
      <c r="CC185" s="1" t="s">
        <v>10</v>
      </c>
      <c r="CD185" s="1" t="s">
        <v>654</v>
      </c>
      <c r="CE185" s="1" t="s">
        <v>2181</v>
      </c>
      <c r="CF185" s="1" t="s">
        <v>2182</v>
      </c>
      <c r="CG185" s="1" t="s">
        <v>643</v>
      </c>
      <c r="CH185" s="1" t="s">
        <v>674</v>
      </c>
      <c r="CI185" s="1" t="s">
        <v>883</v>
      </c>
      <c r="CJ185" s="1" t="s">
        <v>758</v>
      </c>
      <c r="CK185" s="1" t="s">
        <v>687</v>
      </c>
      <c r="CL185" s="1" t="s">
        <v>9</v>
      </c>
      <c r="CM185" s="1" t="s">
        <v>1512</v>
      </c>
      <c r="CN185" s="1" t="s">
        <v>2129</v>
      </c>
      <c r="CO185" s="1" t="s">
        <v>1808</v>
      </c>
      <c r="CP185" s="1" t="s">
        <v>687</v>
      </c>
      <c r="CQ185" s="1" t="s">
        <v>2021</v>
      </c>
      <c r="CR185" s="1" t="s">
        <v>649</v>
      </c>
      <c r="CS185" s="1" t="s">
        <v>647</v>
      </c>
      <c r="CT185" s="1" t="s">
        <v>1133</v>
      </c>
      <c r="CU185" s="1" t="s">
        <v>1860</v>
      </c>
      <c r="CV185" s="1" t="s">
        <v>2183</v>
      </c>
      <c r="CW185" s="1" t="s">
        <v>1055</v>
      </c>
      <c r="CX185" s="1" t="s">
        <v>661</v>
      </c>
      <c r="CY185" s="1" t="s">
        <v>612</v>
      </c>
      <c r="CZ185" s="1" t="s">
        <v>662</v>
      </c>
      <c r="DA185" s="1" t="s">
        <v>627</v>
      </c>
      <c r="DB185" s="1" t="s">
        <v>674</v>
      </c>
      <c r="DC185" s="1" t="s">
        <v>1111</v>
      </c>
      <c r="DD185" s="1" t="s">
        <v>907</v>
      </c>
      <c r="DE185" s="1" t="s">
        <v>860</v>
      </c>
      <c r="DF185" s="1" t="s">
        <v>678</v>
      </c>
      <c r="DG185" s="1" t="s">
        <v>1805</v>
      </c>
      <c r="DH185" s="1" t="s">
        <v>827</v>
      </c>
      <c r="DI185" s="1" t="s">
        <v>704</v>
      </c>
      <c r="DJ185" s="1" t="s">
        <v>632</v>
      </c>
      <c r="DK185" s="1" t="s">
        <v>1251</v>
      </c>
      <c r="DL185" s="1" t="s">
        <v>683</v>
      </c>
      <c r="DM185" s="1" t="s">
        <v>1302</v>
      </c>
      <c r="DN185" s="1" t="s">
        <v>701</v>
      </c>
      <c r="DO185" s="1" t="s">
        <v>1053</v>
      </c>
      <c r="DP185" s="1" t="s">
        <v>10</v>
      </c>
      <c r="DQ185" s="1" t="s">
        <v>769</v>
      </c>
    </row>
    <row r="186" spans="1:121" x14ac:dyDescent="0.25">
      <c r="A186" s="1" t="s">
        <v>255</v>
      </c>
      <c r="B186" s="1">
        <v>45564</v>
      </c>
      <c r="C186" s="1">
        <v>20</v>
      </c>
      <c r="D186" s="1">
        <v>21</v>
      </c>
      <c r="E186" s="1">
        <v>60</v>
      </c>
      <c r="F186" s="1">
        <v>322</v>
      </c>
      <c r="G186" s="1">
        <v>3</v>
      </c>
      <c r="H186" s="1">
        <v>264</v>
      </c>
      <c r="I186" s="1">
        <v>4</v>
      </c>
      <c r="J186" s="1">
        <v>162</v>
      </c>
      <c r="K186" s="1">
        <v>9</v>
      </c>
      <c r="L186" s="1">
        <v>4555</v>
      </c>
      <c r="M186" s="1">
        <v>61</v>
      </c>
      <c r="N186" s="1">
        <v>75</v>
      </c>
      <c r="O186" s="1">
        <v>12</v>
      </c>
      <c r="P186" s="1">
        <v>73</v>
      </c>
      <c r="Q186" s="1">
        <v>62</v>
      </c>
      <c r="R186" s="1">
        <v>56</v>
      </c>
      <c r="S186" s="1">
        <v>23</v>
      </c>
      <c r="T186" s="1">
        <v>46</v>
      </c>
      <c r="U186" s="1">
        <v>13</v>
      </c>
      <c r="V186" s="1">
        <v>167</v>
      </c>
      <c r="W186" s="1">
        <v>26</v>
      </c>
      <c r="X186" s="1">
        <v>76</v>
      </c>
      <c r="Y186" s="1">
        <v>1483</v>
      </c>
      <c r="Z186" s="1">
        <v>28</v>
      </c>
      <c r="AA186" s="1">
        <v>811</v>
      </c>
      <c r="AB186" s="1">
        <v>31</v>
      </c>
      <c r="AC186" s="1">
        <v>46</v>
      </c>
      <c r="AD186" s="1" t="s">
        <v>161</v>
      </c>
      <c r="AE186" s="1">
        <v>529</v>
      </c>
      <c r="AF186" s="1" t="s">
        <v>756</v>
      </c>
      <c r="AG186" s="1" t="s">
        <v>843</v>
      </c>
      <c r="AH186" s="1" t="s">
        <v>1072</v>
      </c>
      <c r="AI186" s="1" t="s">
        <v>1580</v>
      </c>
      <c r="AJ186" s="1" t="s">
        <v>863</v>
      </c>
      <c r="AK186" s="1" t="s">
        <v>872</v>
      </c>
      <c r="AL186" s="1" t="s">
        <v>934</v>
      </c>
      <c r="AM186" s="1" t="s">
        <v>1219</v>
      </c>
      <c r="AN186" s="1" t="s">
        <v>2184</v>
      </c>
      <c r="AO186" s="1" t="s">
        <v>1049</v>
      </c>
      <c r="AP186" s="1" t="s">
        <v>659</v>
      </c>
      <c r="AQ186" s="1" t="s">
        <v>1181</v>
      </c>
      <c r="AR186" s="1" t="s">
        <v>674</v>
      </c>
      <c r="AS186" s="1" t="s">
        <v>618</v>
      </c>
      <c r="AT186" s="1" t="s">
        <v>1018</v>
      </c>
      <c r="AU186" s="1" t="s">
        <v>889</v>
      </c>
      <c r="AV186" s="1" t="s">
        <v>1400</v>
      </c>
      <c r="AW186" s="1" t="s">
        <v>1089</v>
      </c>
      <c r="AX186" s="1" t="s">
        <v>1905</v>
      </c>
      <c r="AY186" s="1" t="s">
        <v>741</v>
      </c>
      <c r="AZ186" s="1" t="s">
        <v>1008</v>
      </c>
      <c r="BA186" s="1" t="s">
        <v>766</v>
      </c>
      <c r="BB186" s="1" t="s">
        <v>1359</v>
      </c>
      <c r="BC186" s="1" t="s">
        <v>1187</v>
      </c>
      <c r="BD186" s="1" t="s">
        <v>654</v>
      </c>
      <c r="BE186" s="1" t="s">
        <v>777</v>
      </c>
      <c r="BF186" s="1" t="s">
        <v>940</v>
      </c>
      <c r="BG186" s="1" t="s">
        <v>661</v>
      </c>
      <c r="BH186" s="1" t="s">
        <v>1139</v>
      </c>
      <c r="BI186" s="1" t="s">
        <v>802</v>
      </c>
      <c r="BJ186" s="1" t="s">
        <v>704</v>
      </c>
      <c r="BK186" s="1" t="s">
        <v>629</v>
      </c>
      <c r="BL186" s="1" t="s">
        <v>925</v>
      </c>
      <c r="BM186" s="1" t="s">
        <v>117</v>
      </c>
      <c r="BN186" s="1" t="s">
        <v>726</v>
      </c>
      <c r="BO186" s="1" t="s">
        <v>1698</v>
      </c>
      <c r="BP186" s="1" t="s">
        <v>1580</v>
      </c>
      <c r="BQ186" s="1" t="s">
        <v>713</v>
      </c>
      <c r="BR186" s="1" t="s">
        <v>911</v>
      </c>
      <c r="BS186" s="1" t="s">
        <v>1112</v>
      </c>
      <c r="BT186" s="1" t="s">
        <v>940</v>
      </c>
      <c r="BU186" s="1" t="s">
        <v>658</v>
      </c>
      <c r="BV186" s="1" t="s">
        <v>713</v>
      </c>
      <c r="BW186" s="1" t="s">
        <v>710</v>
      </c>
      <c r="BX186" s="1" t="s">
        <v>2185</v>
      </c>
      <c r="BY186" s="1" t="s">
        <v>2186</v>
      </c>
      <c r="BZ186" s="1" t="s">
        <v>636</v>
      </c>
      <c r="CA186" s="1" t="s">
        <v>674</v>
      </c>
      <c r="CB186" s="1" t="s">
        <v>9</v>
      </c>
      <c r="CC186" s="1" t="s">
        <v>10</v>
      </c>
      <c r="CD186" s="1" t="s">
        <v>654</v>
      </c>
      <c r="CE186" s="1" t="s">
        <v>2187</v>
      </c>
      <c r="CF186" s="1" t="s">
        <v>2188</v>
      </c>
      <c r="CG186" s="1" t="s">
        <v>643</v>
      </c>
      <c r="CH186" s="1" t="s">
        <v>674</v>
      </c>
      <c r="CI186" s="1" t="s">
        <v>883</v>
      </c>
      <c r="CJ186" s="1" t="s">
        <v>729</v>
      </c>
      <c r="CK186" s="1" t="s">
        <v>687</v>
      </c>
      <c r="CL186" s="1" t="s">
        <v>9</v>
      </c>
      <c r="CM186" s="1" t="s">
        <v>615</v>
      </c>
      <c r="CN186" s="1" t="s">
        <v>2010</v>
      </c>
      <c r="CO186" s="1" t="s">
        <v>1796</v>
      </c>
      <c r="CP186" s="1" t="s">
        <v>687</v>
      </c>
      <c r="CQ186" s="1" t="s">
        <v>2021</v>
      </c>
      <c r="CR186" s="1" t="s">
        <v>649</v>
      </c>
      <c r="CS186" s="1" t="s">
        <v>647</v>
      </c>
      <c r="CT186" s="1" t="s">
        <v>1133</v>
      </c>
      <c r="CU186" s="1" t="s">
        <v>2177</v>
      </c>
      <c r="CV186" s="1" t="s">
        <v>2189</v>
      </c>
      <c r="CW186" s="1" t="s">
        <v>640</v>
      </c>
      <c r="CX186" s="1" t="s">
        <v>649</v>
      </c>
      <c r="CY186" s="1" t="s">
        <v>635</v>
      </c>
      <c r="CZ186" s="1" t="s">
        <v>662</v>
      </c>
      <c r="DA186" s="1" t="s">
        <v>627</v>
      </c>
      <c r="DB186" s="1" t="s">
        <v>674</v>
      </c>
      <c r="DC186" s="1" t="s">
        <v>1078</v>
      </c>
      <c r="DD186" s="1" t="s">
        <v>1114</v>
      </c>
      <c r="DE186" s="1" t="s">
        <v>845</v>
      </c>
      <c r="DF186" s="1" t="s">
        <v>678</v>
      </c>
      <c r="DG186" s="1" t="s">
        <v>2190</v>
      </c>
      <c r="DH186" s="1" t="s">
        <v>827</v>
      </c>
      <c r="DI186" s="1" t="s">
        <v>704</v>
      </c>
      <c r="DJ186" s="1" t="s">
        <v>740</v>
      </c>
      <c r="DK186" s="1" t="s">
        <v>1251</v>
      </c>
      <c r="DL186" s="1" t="s">
        <v>683</v>
      </c>
      <c r="DM186" s="1" t="s">
        <v>1314</v>
      </c>
      <c r="DN186" s="1" t="s">
        <v>701</v>
      </c>
      <c r="DO186" s="1" t="s">
        <v>1053</v>
      </c>
      <c r="DP186" s="1" t="s">
        <v>10</v>
      </c>
      <c r="DQ186" s="1" t="s">
        <v>769</v>
      </c>
    </row>
    <row r="187" spans="1:121" x14ac:dyDescent="0.25">
      <c r="A187" s="1" t="s">
        <v>256</v>
      </c>
      <c r="B187" s="1">
        <v>45656</v>
      </c>
      <c r="C187" s="1">
        <v>20</v>
      </c>
      <c r="D187" s="1">
        <v>21</v>
      </c>
      <c r="E187" s="1">
        <v>61</v>
      </c>
      <c r="F187" s="1">
        <v>324</v>
      </c>
      <c r="G187" s="1">
        <v>3</v>
      </c>
      <c r="H187" s="1">
        <v>270</v>
      </c>
      <c r="I187" s="1">
        <v>4</v>
      </c>
      <c r="J187" s="1">
        <v>160</v>
      </c>
      <c r="K187" s="1">
        <v>9</v>
      </c>
      <c r="L187" s="1">
        <v>4566</v>
      </c>
      <c r="M187" s="1">
        <v>61</v>
      </c>
      <c r="N187" s="1">
        <v>75</v>
      </c>
      <c r="O187" s="1">
        <v>12</v>
      </c>
      <c r="P187" s="1">
        <v>73</v>
      </c>
      <c r="Q187" s="1">
        <v>62</v>
      </c>
      <c r="R187" s="1">
        <v>56</v>
      </c>
      <c r="S187" s="1">
        <v>23</v>
      </c>
      <c r="T187" s="1">
        <v>46</v>
      </c>
      <c r="U187" s="1">
        <v>13</v>
      </c>
      <c r="V187" s="1">
        <v>168</v>
      </c>
      <c r="W187" s="1">
        <v>25</v>
      </c>
      <c r="X187" s="1">
        <v>79</v>
      </c>
      <c r="Y187" s="1">
        <v>1487</v>
      </c>
      <c r="Z187" s="1">
        <v>28</v>
      </c>
      <c r="AA187" s="1">
        <v>819</v>
      </c>
      <c r="AB187" s="1">
        <v>31</v>
      </c>
      <c r="AC187" s="1">
        <v>46</v>
      </c>
      <c r="AD187" s="1" t="s">
        <v>161</v>
      </c>
      <c r="AE187" s="1">
        <v>530</v>
      </c>
      <c r="AF187" s="1" t="s">
        <v>1176</v>
      </c>
      <c r="AG187" s="1" t="s">
        <v>813</v>
      </c>
      <c r="AH187" s="1" t="s">
        <v>1107</v>
      </c>
      <c r="AI187" s="1" t="s">
        <v>664</v>
      </c>
      <c r="AJ187" s="1" t="s">
        <v>863</v>
      </c>
      <c r="AK187" s="1" t="s">
        <v>686</v>
      </c>
      <c r="AL187" s="1" t="s">
        <v>934</v>
      </c>
      <c r="AM187" s="1" t="s">
        <v>990</v>
      </c>
      <c r="AN187" s="1" t="s">
        <v>2191</v>
      </c>
      <c r="AO187" s="1" t="s">
        <v>1096</v>
      </c>
      <c r="AP187" s="1" t="s">
        <v>978</v>
      </c>
      <c r="AQ187" s="1" t="s">
        <v>1275</v>
      </c>
      <c r="AR187" s="1" t="s">
        <v>674</v>
      </c>
      <c r="AS187" s="1" t="s">
        <v>618</v>
      </c>
      <c r="AT187" s="1" t="s">
        <v>1018</v>
      </c>
      <c r="AU187" s="1" t="s">
        <v>889</v>
      </c>
      <c r="AV187" s="1" t="s">
        <v>1400</v>
      </c>
      <c r="AW187" s="1" t="s">
        <v>832</v>
      </c>
      <c r="AX187" s="1" t="s">
        <v>1873</v>
      </c>
      <c r="AY187" s="1" t="s">
        <v>741</v>
      </c>
      <c r="AZ187" s="1" t="s">
        <v>962</v>
      </c>
      <c r="BA187" s="1" t="s">
        <v>766</v>
      </c>
      <c r="BB187" s="1" t="s">
        <v>1359</v>
      </c>
      <c r="BC187" s="1" t="s">
        <v>1187</v>
      </c>
      <c r="BD187" s="1" t="s">
        <v>1221</v>
      </c>
      <c r="BE187" s="1" t="s">
        <v>652</v>
      </c>
      <c r="BF187" s="1" t="s">
        <v>940</v>
      </c>
      <c r="BG187" s="1" t="s">
        <v>661</v>
      </c>
      <c r="BH187" s="1" t="s">
        <v>1055</v>
      </c>
      <c r="BI187" s="1" t="s">
        <v>802</v>
      </c>
      <c r="BJ187" s="1" t="s">
        <v>704</v>
      </c>
      <c r="BK187" s="1" t="s">
        <v>629</v>
      </c>
      <c r="BL187" s="1" t="s">
        <v>631</v>
      </c>
      <c r="BM187" s="1" t="s">
        <v>117</v>
      </c>
      <c r="BN187" s="1" t="s">
        <v>682</v>
      </c>
      <c r="BO187" s="1" t="s">
        <v>975</v>
      </c>
      <c r="BP187" s="1" t="s">
        <v>1580</v>
      </c>
      <c r="BQ187" s="1" t="s">
        <v>713</v>
      </c>
      <c r="BR187" s="1" t="s">
        <v>954</v>
      </c>
      <c r="BS187" s="1" t="s">
        <v>1112</v>
      </c>
      <c r="BT187" s="1" t="s">
        <v>1221</v>
      </c>
      <c r="BU187" s="1" t="s">
        <v>658</v>
      </c>
      <c r="BV187" s="1" t="s">
        <v>623</v>
      </c>
      <c r="BW187" s="1" t="s">
        <v>978</v>
      </c>
      <c r="BX187" s="1" t="s">
        <v>2165</v>
      </c>
      <c r="BY187" s="1" t="s">
        <v>2192</v>
      </c>
      <c r="BZ187" s="1" t="s">
        <v>1338</v>
      </c>
      <c r="CA187" s="1" t="s">
        <v>674</v>
      </c>
      <c r="CB187" s="1" t="s">
        <v>9</v>
      </c>
      <c r="CC187" s="1" t="s">
        <v>10</v>
      </c>
      <c r="CD187" s="1" t="s">
        <v>714</v>
      </c>
      <c r="CE187" s="1" t="s">
        <v>2193</v>
      </c>
      <c r="CF187" s="1" t="s">
        <v>2152</v>
      </c>
      <c r="CG187" s="1" t="s">
        <v>643</v>
      </c>
      <c r="CH187" s="1" t="s">
        <v>674</v>
      </c>
      <c r="CI187" s="1" t="s">
        <v>993</v>
      </c>
      <c r="CJ187" s="1" t="s">
        <v>729</v>
      </c>
      <c r="CK187" s="1" t="s">
        <v>1056</v>
      </c>
      <c r="CL187" s="1" t="s">
        <v>9</v>
      </c>
      <c r="CM187" s="1" t="s">
        <v>734</v>
      </c>
      <c r="CN187" s="1" t="s">
        <v>2129</v>
      </c>
      <c r="CO187" s="1" t="s">
        <v>1796</v>
      </c>
      <c r="CP187" s="1" t="s">
        <v>687</v>
      </c>
      <c r="CQ187" s="1" t="s">
        <v>2004</v>
      </c>
      <c r="CR187" s="1" t="s">
        <v>649</v>
      </c>
      <c r="CS187" s="1" t="s">
        <v>647</v>
      </c>
      <c r="CT187" s="1" t="s">
        <v>1133</v>
      </c>
      <c r="CU187" s="1" t="s">
        <v>699</v>
      </c>
      <c r="CV187" s="1" t="s">
        <v>2194</v>
      </c>
      <c r="CW187" s="1" t="s">
        <v>640</v>
      </c>
      <c r="CX187" s="1" t="s">
        <v>710</v>
      </c>
      <c r="CY187" s="1" t="s">
        <v>635</v>
      </c>
      <c r="CZ187" s="1" t="s">
        <v>662</v>
      </c>
      <c r="DA187" s="1" t="s">
        <v>627</v>
      </c>
      <c r="DB187" s="1" t="s">
        <v>674</v>
      </c>
      <c r="DC187" s="1" t="s">
        <v>920</v>
      </c>
      <c r="DD187" s="1" t="s">
        <v>1114</v>
      </c>
      <c r="DE187" s="1" t="s">
        <v>845</v>
      </c>
      <c r="DF187" s="1" t="s">
        <v>908</v>
      </c>
      <c r="DG187" s="1" t="s">
        <v>2134</v>
      </c>
      <c r="DH187" s="1" t="s">
        <v>621</v>
      </c>
      <c r="DI187" s="1" t="s">
        <v>883</v>
      </c>
      <c r="DJ187" s="1" t="s">
        <v>740</v>
      </c>
      <c r="DK187" s="1" t="s">
        <v>1251</v>
      </c>
      <c r="DL187" s="1" t="s">
        <v>816</v>
      </c>
      <c r="DM187" s="1" t="s">
        <v>1285</v>
      </c>
      <c r="DN187" s="1" t="s">
        <v>701</v>
      </c>
      <c r="DO187" s="1" t="s">
        <v>1415</v>
      </c>
      <c r="DP187" s="1" t="s">
        <v>9</v>
      </c>
      <c r="DQ187" s="1" t="s">
        <v>769</v>
      </c>
    </row>
    <row r="188" spans="1:121" x14ac:dyDescent="0.25">
      <c r="A188" s="1" t="s">
        <v>257</v>
      </c>
      <c r="B188" s="1">
        <v>45755</v>
      </c>
      <c r="C188" s="1">
        <v>20</v>
      </c>
      <c r="D188" s="1">
        <v>22</v>
      </c>
      <c r="E188" s="1">
        <v>61</v>
      </c>
      <c r="F188" s="1">
        <v>324</v>
      </c>
      <c r="G188" s="1">
        <v>3</v>
      </c>
      <c r="H188" s="1">
        <v>269</v>
      </c>
      <c r="I188" s="1">
        <v>4</v>
      </c>
      <c r="J188" s="1">
        <v>161</v>
      </c>
      <c r="K188" s="1">
        <v>9</v>
      </c>
      <c r="L188" s="1">
        <v>4583</v>
      </c>
      <c r="M188" s="1">
        <v>61</v>
      </c>
      <c r="N188" s="1">
        <v>74</v>
      </c>
      <c r="O188" s="1">
        <v>12</v>
      </c>
      <c r="P188" s="1">
        <v>72</v>
      </c>
      <c r="Q188" s="1">
        <v>62</v>
      </c>
      <c r="R188" s="1">
        <v>56</v>
      </c>
      <c r="S188" s="1">
        <v>24</v>
      </c>
      <c r="T188" s="1">
        <v>46</v>
      </c>
      <c r="U188" s="1">
        <v>13</v>
      </c>
      <c r="V188" s="1">
        <v>168</v>
      </c>
      <c r="W188" s="1">
        <v>25</v>
      </c>
      <c r="X188" s="1">
        <v>79</v>
      </c>
      <c r="Y188" s="1">
        <v>1493</v>
      </c>
      <c r="Z188" s="1">
        <v>28</v>
      </c>
      <c r="AA188" s="1">
        <v>818</v>
      </c>
      <c r="AB188" s="1">
        <v>31</v>
      </c>
      <c r="AC188" s="1">
        <v>43</v>
      </c>
      <c r="AD188" s="1" t="s">
        <v>161</v>
      </c>
      <c r="AE188" s="1">
        <v>531</v>
      </c>
      <c r="AF188" s="1" t="s">
        <v>730</v>
      </c>
      <c r="AG188" s="1" t="s">
        <v>799</v>
      </c>
      <c r="AH188" s="1" t="s">
        <v>1107</v>
      </c>
      <c r="AI188" s="1" t="s">
        <v>1020</v>
      </c>
      <c r="AJ188" s="1" t="s">
        <v>714</v>
      </c>
      <c r="AK188" s="1" t="s">
        <v>968</v>
      </c>
      <c r="AL188" s="1" t="s">
        <v>810</v>
      </c>
      <c r="AM188" s="1" t="s">
        <v>1512</v>
      </c>
      <c r="AN188" s="1" t="s">
        <v>2195</v>
      </c>
      <c r="AO188" s="1" t="s">
        <v>1254</v>
      </c>
      <c r="AP188" s="1" t="s">
        <v>978</v>
      </c>
      <c r="AQ188" s="1" t="s">
        <v>1034</v>
      </c>
      <c r="AR188" s="1" t="s">
        <v>674</v>
      </c>
      <c r="AS188" s="1" t="s">
        <v>618</v>
      </c>
      <c r="AT188" s="1" t="s">
        <v>1018</v>
      </c>
      <c r="AU188" s="1" t="s">
        <v>889</v>
      </c>
      <c r="AV188" s="1" t="s">
        <v>1400</v>
      </c>
      <c r="AW188" s="1" t="s">
        <v>1120</v>
      </c>
      <c r="AX188" s="1" t="s">
        <v>1838</v>
      </c>
      <c r="AY188" s="1" t="s">
        <v>767</v>
      </c>
      <c r="AZ188" s="1" t="s">
        <v>1008</v>
      </c>
      <c r="BA188" s="1" t="s">
        <v>766</v>
      </c>
      <c r="BB188" s="1" t="s">
        <v>669</v>
      </c>
      <c r="BC188" s="1" t="s">
        <v>1232</v>
      </c>
      <c r="BD188" s="1" t="s">
        <v>654</v>
      </c>
      <c r="BE188" s="1" t="s">
        <v>860</v>
      </c>
      <c r="BF188" s="1" t="s">
        <v>940</v>
      </c>
      <c r="BG188" s="1" t="s">
        <v>649</v>
      </c>
      <c r="BH188" s="1" t="s">
        <v>1107</v>
      </c>
      <c r="BI188" s="1" t="s">
        <v>802</v>
      </c>
      <c r="BJ188" s="1" t="s">
        <v>704</v>
      </c>
      <c r="BK188" s="1" t="s">
        <v>629</v>
      </c>
      <c r="BL188" s="1" t="s">
        <v>969</v>
      </c>
      <c r="BM188" s="1" t="s">
        <v>117</v>
      </c>
      <c r="BN188" s="1" t="s">
        <v>682</v>
      </c>
      <c r="BO188" s="1" t="s">
        <v>975</v>
      </c>
      <c r="BP188" s="1" t="s">
        <v>1443</v>
      </c>
      <c r="BQ188" s="1" t="s">
        <v>713</v>
      </c>
      <c r="BR188" s="1" t="s">
        <v>954</v>
      </c>
      <c r="BS188" s="1" t="s">
        <v>872</v>
      </c>
      <c r="BT188" s="1" t="s">
        <v>940</v>
      </c>
      <c r="BU188" s="1" t="s">
        <v>658</v>
      </c>
      <c r="BV188" s="1" t="s">
        <v>696</v>
      </c>
      <c r="BW188" s="1" t="s">
        <v>978</v>
      </c>
      <c r="BX188" s="1" t="s">
        <v>2196</v>
      </c>
      <c r="BY188" s="1" t="s">
        <v>2197</v>
      </c>
      <c r="BZ188" s="1" t="s">
        <v>1232</v>
      </c>
      <c r="CA188" s="1" t="s">
        <v>674</v>
      </c>
      <c r="CB188" s="1" t="s">
        <v>9</v>
      </c>
      <c r="CC188" s="1" t="s">
        <v>10</v>
      </c>
      <c r="CD188" s="1" t="s">
        <v>654</v>
      </c>
      <c r="CE188" s="1" t="s">
        <v>2198</v>
      </c>
      <c r="CF188" s="1" t="s">
        <v>1642</v>
      </c>
      <c r="CG188" s="1" t="s">
        <v>643</v>
      </c>
      <c r="CH188" s="1" t="s">
        <v>674</v>
      </c>
      <c r="CI188" s="1" t="s">
        <v>993</v>
      </c>
      <c r="CJ188" s="1" t="s">
        <v>729</v>
      </c>
      <c r="CK188" s="1" t="s">
        <v>696</v>
      </c>
      <c r="CL188" s="1" t="s">
        <v>9</v>
      </c>
      <c r="CM188" s="1" t="s">
        <v>615</v>
      </c>
      <c r="CN188" s="1" t="s">
        <v>694</v>
      </c>
      <c r="CO188" s="1" t="s">
        <v>1788</v>
      </c>
      <c r="CP188" s="1" t="s">
        <v>889</v>
      </c>
      <c r="CQ188" s="1" t="s">
        <v>1016</v>
      </c>
      <c r="CR188" s="1" t="s">
        <v>661</v>
      </c>
      <c r="CS188" s="1" t="s">
        <v>647</v>
      </c>
      <c r="CT188" s="1" t="s">
        <v>1133</v>
      </c>
      <c r="CU188" s="1" t="s">
        <v>1789</v>
      </c>
      <c r="CV188" s="1" t="s">
        <v>2199</v>
      </c>
      <c r="CW188" s="1" t="s">
        <v>640</v>
      </c>
      <c r="CX188" s="1" t="s">
        <v>710</v>
      </c>
      <c r="CY188" s="1" t="s">
        <v>612</v>
      </c>
      <c r="CZ188" s="1" t="s">
        <v>662</v>
      </c>
      <c r="DA188" s="1" t="s">
        <v>627</v>
      </c>
      <c r="DB188" s="1" t="s">
        <v>674</v>
      </c>
      <c r="DC188" s="1" t="s">
        <v>1271</v>
      </c>
      <c r="DD188" s="1" t="s">
        <v>1114</v>
      </c>
      <c r="DE188" s="1" t="s">
        <v>652</v>
      </c>
      <c r="DF188" s="1" t="s">
        <v>678</v>
      </c>
      <c r="DG188" s="1" t="s">
        <v>1931</v>
      </c>
      <c r="DH188" s="1" t="s">
        <v>827</v>
      </c>
      <c r="DI188" s="1" t="s">
        <v>883</v>
      </c>
      <c r="DJ188" s="1" t="s">
        <v>632</v>
      </c>
      <c r="DK188" s="1" t="s">
        <v>691</v>
      </c>
      <c r="DL188" s="1" t="s">
        <v>816</v>
      </c>
      <c r="DM188" s="1" t="s">
        <v>1302</v>
      </c>
      <c r="DN188" s="1" t="s">
        <v>634</v>
      </c>
      <c r="DO188" s="1" t="s">
        <v>1415</v>
      </c>
      <c r="DP188" s="1" t="s">
        <v>9</v>
      </c>
      <c r="DQ188" s="1" t="s">
        <v>769</v>
      </c>
    </row>
    <row r="189" spans="1:121" x14ac:dyDescent="0.25">
      <c r="A189" s="1" t="s">
        <v>258</v>
      </c>
      <c r="B189" s="1">
        <v>45848</v>
      </c>
      <c r="C189" s="1">
        <v>19</v>
      </c>
      <c r="D189" s="1">
        <v>22</v>
      </c>
      <c r="E189" s="1">
        <v>61</v>
      </c>
      <c r="F189" s="1">
        <v>324</v>
      </c>
      <c r="G189" s="1">
        <v>3</v>
      </c>
      <c r="H189" s="1">
        <v>272</v>
      </c>
      <c r="I189" s="1">
        <v>4</v>
      </c>
      <c r="J189" s="1">
        <v>162</v>
      </c>
      <c r="K189" s="1">
        <v>9</v>
      </c>
      <c r="L189" s="1">
        <v>4605</v>
      </c>
      <c r="M189" s="1">
        <v>61</v>
      </c>
      <c r="N189" s="1">
        <v>75</v>
      </c>
      <c r="O189" s="1">
        <v>15</v>
      </c>
      <c r="P189" s="1">
        <v>72</v>
      </c>
      <c r="Q189" s="1">
        <v>63</v>
      </c>
      <c r="R189" s="1">
        <v>57</v>
      </c>
      <c r="S189" s="1">
        <v>23</v>
      </c>
      <c r="T189" s="1">
        <v>45</v>
      </c>
      <c r="U189" s="1">
        <v>13</v>
      </c>
      <c r="V189" s="1">
        <v>168</v>
      </c>
      <c r="W189" s="1">
        <v>25</v>
      </c>
      <c r="X189" s="1">
        <v>79</v>
      </c>
      <c r="Y189" s="1">
        <v>1491</v>
      </c>
      <c r="Z189" s="1">
        <v>28</v>
      </c>
      <c r="AA189" s="1">
        <v>816</v>
      </c>
      <c r="AB189" s="1">
        <v>37</v>
      </c>
      <c r="AC189" s="1">
        <v>43</v>
      </c>
      <c r="AD189" s="1" t="s">
        <v>161</v>
      </c>
      <c r="AE189" s="1">
        <v>527</v>
      </c>
      <c r="AF189" s="1" t="s">
        <v>683</v>
      </c>
      <c r="AG189" s="1" t="s">
        <v>677</v>
      </c>
      <c r="AH189" s="1" t="s">
        <v>1209</v>
      </c>
      <c r="AI189" s="1" t="s">
        <v>707</v>
      </c>
      <c r="AJ189" s="1" t="s">
        <v>714</v>
      </c>
      <c r="AK189" s="1" t="s">
        <v>847</v>
      </c>
      <c r="AL189" s="1" t="s">
        <v>614</v>
      </c>
      <c r="AM189" s="1" t="s">
        <v>692</v>
      </c>
      <c r="AN189" s="1" t="s">
        <v>2200</v>
      </c>
      <c r="AO189" s="1" t="s">
        <v>697</v>
      </c>
      <c r="AP189" s="1" t="s">
        <v>978</v>
      </c>
      <c r="AQ189" s="1" t="s">
        <v>1592</v>
      </c>
      <c r="AR189" s="1" t="s">
        <v>674</v>
      </c>
      <c r="AS189" s="1" t="s">
        <v>618</v>
      </c>
      <c r="AT189" s="1" t="s">
        <v>1018</v>
      </c>
      <c r="AU189" s="1" t="s">
        <v>889</v>
      </c>
      <c r="AV189" s="1" t="s">
        <v>1400</v>
      </c>
      <c r="AW189" s="1" t="s">
        <v>2201</v>
      </c>
      <c r="AX189" s="1" t="s">
        <v>1814</v>
      </c>
      <c r="AY189" s="1" t="s">
        <v>741</v>
      </c>
      <c r="AZ189" s="1" t="s">
        <v>999</v>
      </c>
      <c r="BA189" s="1" t="s">
        <v>766</v>
      </c>
      <c r="BB189" s="1" t="s">
        <v>669</v>
      </c>
      <c r="BC189" s="1" t="s">
        <v>1232</v>
      </c>
      <c r="BD189" s="1" t="s">
        <v>654</v>
      </c>
      <c r="BE189" s="1" t="s">
        <v>652</v>
      </c>
      <c r="BF189" s="1" t="s">
        <v>927</v>
      </c>
      <c r="BG189" s="1" t="s">
        <v>659</v>
      </c>
      <c r="BH189" s="1" t="s">
        <v>1209</v>
      </c>
      <c r="BI189" s="1" t="s">
        <v>629</v>
      </c>
      <c r="BJ189" s="1" t="s">
        <v>1118</v>
      </c>
      <c r="BK189" s="1" t="s">
        <v>629</v>
      </c>
      <c r="BL189" s="1" t="s">
        <v>631</v>
      </c>
      <c r="BM189" s="1" t="s">
        <v>117</v>
      </c>
      <c r="BN189" s="1" t="s">
        <v>682</v>
      </c>
      <c r="BO189" s="1" t="s">
        <v>1033</v>
      </c>
      <c r="BP189" s="1" t="s">
        <v>864</v>
      </c>
      <c r="BQ189" s="1" t="s">
        <v>713</v>
      </c>
      <c r="BR189" s="1" t="s">
        <v>954</v>
      </c>
      <c r="BS189" s="1" t="s">
        <v>816</v>
      </c>
      <c r="BT189" s="1" t="s">
        <v>940</v>
      </c>
      <c r="BU189" s="1" t="s">
        <v>658</v>
      </c>
      <c r="BV189" s="1" t="s">
        <v>696</v>
      </c>
      <c r="BW189" s="1" t="s">
        <v>978</v>
      </c>
      <c r="BX189" s="1" t="s">
        <v>2196</v>
      </c>
      <c r="BY189" s="1" t="s">
        <v>2202</v>
      </c>
      <c r="BZ189" s="1" t="s">
        <v>1338</v>
      </c>
      <c r="CA189" s="1" t="s">
        <v>674</v>
      </c>
      <c r="CB189" s="1" t="s">
        <v>9</v>
      </c>
      <c r="CC189" s="1" t="s">
        <v>10</v>
      </c>
      <c r="CD189" s="1" t="s">
        <v>654</v>
      </c>
      <c r="CE189" s="1" t="s">
        <v>2203</v>
      </c>
      <c r="CF189" s="1" t="s">
        <v>2204</v>
      </c>
      <c r="CG189" s="1" t="s">
        <v>1133</v>
      </c>
      <c r="CH189" s="1" t="s">
        <v>674</v>
      </c>
      <c r="CI189" s="1" t="s">
        <v>993</v>
      </c>
      <c r="CJ189" s="1" t="s">
        <v>633</v>
      </c>
      <c r="CK189" s="1" t="s">
        <v>696</v>
      </c>
      <c r="CL189" s="1" t="s">
        <v>9</v>
      </c>
      <c r="CM189" s="1" t="s">
        <v>734</v>
      </c>
      <c r="CN189" s="1" t="s">
        <v>694</v>
      </c>
      <c r="CO189" s="1" t="s">
        <v>1788</v>
      </c>
      <c r="CP189" s="1" t="s">
        <v>622</v>
      </c>
      <c r="CQ189" s="1" t="s">
        <v>2143</v>
      </c>
      <c r="CR189" s="1" t="s">
        <v>661</v>
      </c>
      <c r="CS189" s="1" t="s">
        <v>647</v>
      </c>
      <c r="CT189" s="1" t="s">
        <v>1133</v>
      </c>
      <c r="CU189" s="1" t="s">
        <v>1959</v>
      </c>
      <c r="CV189" s="1" t="s">
        <v>2199</v>
      </c>
      <c r="CW189" s="1" t="s">
        <v>1122</v>
      </c>
      <c r="CX189" s="1" t="s">
        <v>659</v>
      </c>
      <c r="CY189" s="1" t="s">
        <v>612</v>
      </c>
      <c r="CZ189" s="1" t="s">
        <v>662</v>
      </c>
      <c r="DA189" s="1" t="s">
        <v>627</v>
      </c>
      <c r="DB189" s="1" t="s">
        <v>674</v>
      </c>
      <c r="DC189" s="1" t="s">
        <v>783</v>
      </c>
      <c r="DD189" s="1" t="s">
        <v>1114</v>
      </c>
      <c r="DE189" s="1" t="s">
        <v>777</v>
      </c>
      <c r="DF189" s="1" t="s">
        <v>724</v>
      </c>
      <c r="DG189" s="1" t="s">
        <v>1966</v>
      </c>
      <c r="DH189" s="1" t="s">
        <v>827</v>
      </c>
      <c r="DI189" s="1" t="s">
        <v>993</v>
      </c>
      <c r="DJ189" s="1" t="s">
        <v>632</v>
      </c>
      <c r="DK189" s="1" t="s">
        <v>1251</v>
      </c>
      <c r="DL189" s="1" t="s">
        <v>686</v>
      </c>
      <c r="DM189" s="1" t="s">
        <v>1506</v>
      </c>
      <c r="DN189" s="1" t="s">
        <v>634</v>
      </c>
      <c r="DO189" s="1" t="s">
        <v>1064</v>
      </c>
      <c r="DP189" s="1" t="s">
        <v>9</v>
      </c>
      <c r="DQ189" s="1" t="s">
        <v>985</v>
      </c>
    </row>
    <row r="190" spans="1:121" x14ac:dyDescent="0.25">
      <c r="A190" s="1" t="s">
        <v>259</v>
      </c>
      <c r="B190" s="1">
        <v>45796</v>
      </c>
      <c r="C190" s="1">
        <v>20</v>
      </c>
      <c r="D190" s="1">
        <v>23</v>
      </c>
      <c r="E190" s="1">
        <v>62</v>
      </c>
      <c r="F190" s="1">
        <v>328</v>
      </c>
      <c r="G190" s="1">
        <v>3</v>
      </c>
      <c r="H190" s="1">
        <v>278</v>
      </c>
      <c r="I190" s="1">
        <v>4</v>
      </c>
      <c r="J190" s="1">
        <v>163</v>
      </c>
      <c r="K190" s="1">
        <v>9</v>
      </c>
      <c r="L190" s="1">
        <v>4600</v>
      </c>
      <c r="M190" s="1">
        <v>62</v>
      </c>
      <c r="N190" s="1">
        <v>75</v>
      </c>
      <c r="O190" s="1">
        <v>15</v>
      </c>
      <c r="P190" s="1">
        <v>72</v>
      </c>
      <c r="Q190" s="1">
        <v>67</v>
      </c>
      <c r="R190" s="1">
        <v>53</v>
      </c>
      <c r="S190" s="1">
        <v>23</v>
      </c>
      <c r="T190" s="1">
        <v>46</v>
      </c>
      <c r="U190" s="1">
        <v>14</v>
      </c>
      <c r="V190" s="1">
        <v>169</v>
      </c>
      <c r="W190" s="1">
        <v>25</v>
      </c>
      <c r="X190" s="1">
        <v>77</v>
      </c>
      <c r="Y190" s="1">
        <v>1498</v>
      </c>
      <c r="Z190" s="1">
        <v>28</v>
      </c>
      <c r="AA190" s="1">
        <v>818</v>
      </c>
      <c r="AB190" s="1">
        <v>37</v>
      </c>
      <c r="AC190" s="1">
        <v>42</v>
      </c>
      <c r="AD190" s="1" t="s">
        <v>161</v>
      </c>
      <c r="AE190" s="1">
        <v>525</v>
      </c>
      <c r="AF190" s="1" t="s">
        <v>1525</v>
      </c>
      <c r="AG190" s="1" t="s">
        <v>1024</v>
      </c>
      <c r="AH190" s="1" t="s">
        <v>1122</v>
      </c>
      <c r="AI190" s="1" t="s">
        <v>1695</v>
      </c>
      <c r="AJ190" s="1" t="s">
        <v>943</v>
      </c>
      <c r="AK190" s="1" t="s">
        <v>731</v>
      </c>
      <c r="AL190" s="1" t="s">
        <v>822</v>
      </c>
      <c r="AM190" s="1" t="s">
        <v>615</v>
      </c>
      <c r="AN190" s="1" t="s">
        <v>2149</v>
      </c>
      <c r="AO190" s="1" t="s">
        <v>1144</v>
      </c>
      <c r="AP190" s="1" t="s">
        <v>1300</v>
      </c>
      <c r="AQ190" s="1" t="s">
        <v>1207</v>
      </c>
      <c r="AR190" s="1" t="s">
        <v>658</v>
      </c>
      <c r="AS190" s="1" t="s">
        <v>618</v>
      </c>
      <c r="AT190" s="1" t="s">
        <v>1018</v>
      </c>
      <c r="AU190" s="1" t="s">
        <v>889</v>
      </c>
      <c r="AV190" s="1" t="s">
        <v>1400</v>
      </c>
      <c r="AW190" s="1" t="s">
        <v>1105</v>
      </c>
      <c r="AX190" s="1" t="s">
        <v>1852</v>
      </c>
      <c r="AY190" s="1" t="s">
        <v>741</v>
      </c>
      <c r="AZ190" s="1" t="s">
        <v>962</v>
      </c>
      <c r="BA190" s="1" t="s">
        <v>766</v>
      </c>
      <c r="BB190" s="1" t="s">
        <v>669</v>
      </c>
      <c r="BC190" s="1" t="s">
        <v>636</v>
      </c>
      <c r="BD190" s="1" t="s">
        <v>654</v>
      </c>
      <c r="BE190" s="1" t="s">
        <v>777</v>
      </c>
      <c r="BF190" s="1" t="s">
        <v>927</v>
      </c>
      <c r="BG190" s="1" t="s">
        <v>659</v>
      </c>
      <c r="BH190" s="1" t="s">
        <v>1122</v>
      </c>
      <c r="BI190" s="1" t="s">
        <v>629</v>
      </c>
      <c r="BJ190" s="1" t="s">
        <v>1192</v>
      </c>
      <c r="BK190" s="1" t="s">
        <v>629</v>
      </c>
      <c r="BL190" s="1" t="s">
        <v>770</v>
      </c>
      <c r="BM190" s="1" t="s">
        <v>117</v>
      </c>
      <c r="BN190" s="1" t="s">
        <v>995</v>
      </c>
      <c r="BO190" s="1" t="s">
        <v>975</v>
      </c>
      <c r="BP190" s="1" t="s">
        <v>664</v>
      </c>
      <c r="BQ190" s="1" t="s">
        <v>713</v>
      </c>
      <c r="BR190" s="1" t="s">
        <v>1134</v>
      </c>
      <c r="BS190" s="1" t="s">
        <v>730</v>
      </c>
      <c r="BT190" s="1" t="s">
        <v>654</v>
      </c>
      <c r="BU190" s="1" t="s">
        <v>658</v>
      </c>
      <c r="BV190" s="1" t="s">
        <v>861</v>
      </c>
      <c r="BW190" s="1" t="s">
        <v>978</v>
      </c>
      <c r="BX190" s="1" t="s">
        <v>2205</v>
      </c>
      <c r="BY190" s="1" t="s">
        <v>2206</v>
      </c>
      <c r="BZ190" s="1" t="s">
        <v>703</v>
      </c>
      <c r="CA190" s="1" t="s">
        <v>674</v>
      </c>
      <c r="CB190" s="1" t="s">
        <v>9</v>
      </c>
      <c r="CC190" s="1" t="s">
        <v>10</v>
      </c>
      <c r="CD190" s="1" t="s">
        <v>778</v>
      </c>
      <c r="CE190" s="1" t="s">
        <v>2207</v>
      </c>
      <c r="CF190" s="1" t="s">
        <v>2208</v>
      </c>
      <c r="CG190" s="1" t="s">
        <v>1133</v>
      </c>
      <c r="CH190" s="1" t="s">
        <v>674</v>
      </c>
      <c r="CI190" s="1" t="s">
        <v>993</v>
      </c>
      <c r="CJ190" s="1" t="s">
        <v>685</v>
      </c>
      <c r="CK190" s="1" t="s">
        <v>709</v>
      </c>
      <c r="CL190" s="1" t="s">
        <v>9</v>
      </c>
      <c r="CM190" s="1" t="s">
        <v>615</v>
      </c>
      <c r="CN190" s="1" t="s">
        <v>617</v>
      </c>
      <c r="CO190" s="1" t="s">
        <v>1796</v>
      </c>
      <c r="CP190" s="1" t="s">
        <v>622</v>
      </c>
      <c r="CQ190" s="1" t="s">
        <v>1047</v>
      </c>
      <c r="CR190" s="1" t="s">
        <v>661</v>
      </c>
      <c r="CS190" s="1" t="s">
        <v>647</v>
      </c>
      <c r="CT190" s="1" t="s">
        <v>630</v>
      </c>
      <c r="CU190" s="1" t="s">
        <v>1869</v>
      </c>
      <c r="CV190" s="1" t="s">
        <v>2194</v>
      </c>
      <c r="CW190" s="1" t="s">
        <v>732</v>
      </c>
      <c r="CX190" s="1" t="s">
        <v>680</v>
      </c>
      <c r="CY190" s="1" t="s">
        <v>675</v>
      </c>
      <c r="CZ190" s="1" t="s">
        <v>69</v>
      </c>
      <c r="DA190" s="1" t="s">
        <v>627</v>
      </c>
      <c r="DB190" s="1" t="s">
        <v>674</v>
      </c>
      <c r="DC190" s="1" t="s">
        <v>1111</v>
      </c>
      <c r="DD190" s="1" t="s">
        <v>1114</v>
      </c>
      <c r="DE190" s="1" t="s">
        <v>777</v>
      </c>
      <c r="DF190" s="1" t="s">
        <v>787</v>
      </c>
      <c r="DG190" s="1" t="s">
        <v>1966</v>
      </c>
      <c r="DH190" s="1" t="s">
        <v>827</v>
      </c>
      <c r="DI190" s="1" t="s">
        <v>993</v>
      </c>
      <c r="DJ190" s="1" t="s">
        <v>632</v>
      </c>
      <c r="DK190" s="1" t="s">
        <v>1251</v>
      </c>
      <c r="DL190" s="1" t="s">
        <v>756</v>
      </c>
      <c r="DM190" s="1" t="s">
        <v>1637</v>
      </c>
      <c r="DN190" s="1" t="s">
        <v>634</v>
      </c>
      <c r="DO190" s="1" t="s">
        <v>1190</v>
      </c>
      <c r="DP190" s="1" t="s">
        <v>9</v>
      </c>
      <c r="DQ190" s="1" t="s">
        <v>644</v>
      </c>
    </row>
    <row r="191" spans="1:121" x14ac:dyDescent="0.25">
      <c r="A191" s="1" t="s">
        <v>260</v>
      </c>
      <c r="B191" s="1">
        <v>45848</v>
      </c>
      <c r="C191" s="1">
        <v>19</v>
      </c>
      <c r="D191" s="1">
        <v>24</v>
      </c>
      <c r="E191" s="1">
        <v>62</v>
      </c>
      <c r="F191" s="1">
        <v>328</v>
      </c>
      <c r="G191" s="1">
        <v>3</v>
      </c>
      <c r="H191" s="1">
        <v>278</v>
      </c>
      <c r="I191" s="1">
        <v>4</v>
      </c>
      <c r="J191" s="1">
        <v>159</v>
      </c>
      <c r="K191" s="1">
        <v>9</v>
      </c>
      <c r="L191" s="1">
        <v>4593</v>
      </c>
      <c r="M191" s="1">
        <v>62</v>
      </c>
      <c r="N191" s="1">
        <v>75</v>
      </c>
      <c r="O191" s="1">
        <v>15</v>
      </c>
      <c r="P191" s="1">
        <v>72</v>
      </c>
      <c r="Q191" s="1">
        <v>70</v>
      </c>
      <c r="R191" s="1">
        <v>53</v>
      </c>
      <c r="S191" s="1">
        <v>23</v>
      </c>
      <c r="T191" s="1">
        <v>48</v>
      </c>
      <c r="U191" s="1">
        <v>14</v>
      </c>
      <c r="V191" s="1">
        <v>177</v>
      </c>
      <c r="W191" s="1">
        <v>25</v>
      </c>
      <c r="X191" s="1">
        <v>76</v>
      </c>
      <c r="Y191" s="1">
        <v>1504</v>
      </c>
      <c r="Z191" s="1">
        <v>28</v>
      </c>
      <c r="AA191" s="1">
        <v>817</v>
      </c>
      <c r="AB191" s="1">
        <v>37</v>
      </c>
      <c r="AC191" s="1">
        <v>42</v>
      </c>
      <c r="AD191" s="1" t="s">
        <v>161</v>
      </c>
      <c r="AE191" s="1">
        <v>525</v>
      </c>
      <c r="AF191" s="1" t="s">
        <v>1525</v>
      </c>
      <c r="AG191" s="1" t="s">
        <v>900</v>
      </c>
      <c r="AH191" s="1" t="s">
        <v>640</v>
      </c>
      <c r="AI191" s="1" t="s">
        <v>1383</v>
      </c>
      <c r="AJ191" s="1" t="s">
        <v>778</v>
      </c>
      <c r="AK191" s="1" t="s">
        <v>905</v>
      </c>
      <c r="AL191" s="1" t="s">
        <v>873</v>
      </c>
      <c r="AM191" s="1" t="s">
        <v>615</v>
      </c>
      <c r="AN191" s="1" t="s">
        <v>1697</v>
      </c>
      <c r="AO191" s="1" t="s">
        <v>1193</v>
      </c>
      <c r="AP191" s="1" t="s">
        <v>1300</v>
      </c>
      <c r="AQ191" s="1" t="s">
        <v>1194</v>
      </c>
      <c r="AR191" s="1" t="s">
        <v>647</v>
      </c>
      <c r="AS191" s="1" t="s">
        <v>618</v>
      </c>
      <c r="AT191" s="1" t="s">
        <v>1018</v>
      </c>
      <c r="AU191" s="1" t="s">
        <v>889</v>
      </c>
      <c r="AV191" s="1" t="s">
        <v>1192</v>
      </c>
      <c r="AW191" s="1" t="s">
        <v>2209</v>
      </c>
      <c r="AX191" s="1" t="s">
        <v>1852</v>
      </c>
      <c r="AY191" s="1" t="s">
        <v>767</v>
      </c>
      <c r="AZ191" s="1" t="s">
        <v>1237</v>
      </c>
      <c r="BA191" s="1" t="s">
        <v>766</v>
      </c>
      <c r="BB191" s="1" t="s">
        <v>1022</v>
      </c>
      <c r="BC191" s="1" t="s">
        <v>1320</v>
      </c>
      <c r="BD191" s="1" t="s">
        <v>654</v>
      </c>
      <c r="BE191" s="1" t="s">
        <v>712</v>
      </c>
      <c r="BF191" s="1" t="s">
        <v>635</v>
      </c>
      <c r="BG191" s="1" t="s">
        <v>659</v>
      </c>
      <c r="BH191" s="1" t="s">
        <v>610</v>
      </c>
      <c r="BI191" s="1" t="s">
        <v>629</v>
      </c>
      <c r="BJ191" s="1" t="s">
        <v>666</v>
      </c>
      <c r="BK191" s="1" t="s">
        <v>739</v>
      </c>
      <c r="BL191" s="1" t="s">
        <v>949</v>
      </c>
      <c r="BM191" s="1" t="s">
        <v>117</v>
      </c>
      <c r="BN191" s="1" t="s">
        <v>1050</v>
      </c>
      <c r="BO191" s="1" t="s">
        <v>884</v>
      </c>
      <c r="BP191" s="1" t="s">
        <v>1075</v>
      </c>
      <c r="BQ191" s="1" t="s">
        <v>687</v>
      </c>
      <c r="BR191" s="1" t="s">
        <v>911</v>
      </c>
      <c r="BS191" s="1" t="s">
        <v>756</v>
      </c>
      <c r="BT191" s="1" t="s">
        <v>778</v>
      </c>
      <c r="BU191" s="1" t="s">
        <v>647</v>
      </c>
      <c r="BV191" s="1" t="s">
        <v>889</v>
      </c>
      <c r="BW191" s="1" t="s">
        <v>680</v>
      </c>
      <c r="BX191" s="1" t="s">
        <v>1765</v>
      </c>
      <c r="BY191" s="1" t="s">
        <v>2210</v>
      </c>
      <c r="BZ191" s="1" t="s">
        <v>636</v>
      </c>
      <c r="CA191" s="1" t="s">
        <v>674</v>
      </c>
      <c r="CB191" s="1" t="s">
        <v>9</v>
      </c>
      <c r="CC191" s="1" t="s">
        <v>10</v>
      </c>
      <c r="CD191" s="1" t="s">
        <v>940</v>
      </c>
      <c r="CE191" s="1" t="s">
        <v>2211</v>
      </c>
      <c r="CF191" s="1" t="s">
        <v>1585</v>
      </c>
      <c r="CG191" s="1" t="s">
        <v>1133</v>
      </c>
      <c r="CH191" s="1" t="s">
        <v>674</v>
      </c>
      <c r="CI191" s="1" t="s">
        <v>993</v>
      </c>
      <c r="CJ191" s="1" t="s">
        <v>685</v>
      </c>
      <c r="CK191" s="1" t="s">
        <v>709</v>
      </c>
      <c r="CL191" s="1" t="s">
        <v>9</v>
      </c>
      <c r="CM191" s="1" t="s">
        <v>734</v>
      </c>
      <c r="CN191" s="1" t="s">
        <v>2010</v>
      </c>
      <c r="CO191" s="1" t="s">
        <v>1140</v>
      </c>
      <c r="CP191" s="1" t="s">
        <v>622</v>
      </c>
      <c r="CQ191" s="1" t="s">
        <v>2020</v>
      </c>
      <c r="CR191" s="1" t="s">
        <v>661</v>
      </c>
      <c r="CS191" s="1" t="s">
        <v>887</v>
      </c>
      <c r="CT191" s="1" t="s">
        <v>1133</v>
      </c>
      <c r="CU191" s="1" t="s">
        <v>1845</v>
      </c>
      <c r="CV191" s="1" t="s">
        <v>2169</v>
      </c>
      <c r="CW191" s="1" t="s">
        <v>792</v>
      </c>
      <c r="CX191" s="1" t="s">
        <v>680</v>
      </c>
      <c r="CY191" s="1" t="s">
        <v>675</v>
      </c>
      <c r="CZ191" s="1" t="s">
        <v>69</v>
      </c>
      <c r="DA191" s="1" t="s">
        <v>868</v>
      </c>
      <c r="DB191" s="1" t="s">
        <v>674</v>
      </c>
      <c r="DC191" s="1" t="s">
        <v>1078</v>
      </c>
      <c r="DD191" s="1" t="s">
        <v>1114</v>
      </c>
      <c r="DE191" s="1" t="s">
        <v>1015</v>
      </c>
      <c r="DF191" s="1" t="s">
        <v>971</v>
      </c>
      <c r="DG191" s="1" t="s">
        <v>2190</v>
      </c>
      <c r="DH191" s="1" t="s">
        <v>827</v>
      </c>
      <c r="DI191" s="1" t="s">
        <v>993</v>
      </c>
      <c r="DJ191" s="1" t="s">
        <v>899</v>
      </c>
      <c r="DK191" s="1" t="s">
        <v>691</v>
      </c>
      <c r="DL191" s="1" t="s">
        <v>727</v>
      </c>
      <c r="DM191" s="1" t="s">
        <v>1281</v>
      </c>
      <c r="DN191" s="1" t="s">
        <v>1912</v>
      </c>
      <c r="DO191" s="1" t="s">
        <v>1117</v>
      </c>
      <c r="DP191" s="1" t="s">
        <v>9</v>
      </c>
      <c r="DQ191" s="1" t="s">
        <v>644</v>
      </c>
    </row>
    <row r="192" spans="1:121" x14ac:dyDescent="0.25">
      <c r="A192" s="1" t="s">
        <v>261</v>
      </c>
      <c r="B192" s="1">
        <v>45894</v>
      </c>
      <c r="C192" s="1">
        <v>19</v>
      </c>
      <c r="D192" s="1">
        <v>25</v>
      </c>
      <c r="E192" s="1">
        <v>63</v>
      </c>
      <c r="F192" s="1">
        <v>325</v>
      </c>
      <c r="G192" s="1">
        <v>3</v>
      </c>
      <c r="H192" s="1">
        <v>277</v>
      </c>
      <c r="I192" s="1">
        <v>4</v>
      </c>
      <c r="J192" s="1">
        <v>158</v>
      </c>
      <c r="K192" s="1">
        <v>9</v>
      </c>
      <c r="L192" s="1">
        <v>4609</v>
      </c>
      <c r="M192" s="1">
        <v>62</v>
      </c>
      <c r="N192" s="1">
        <v>75</v>
      </c>
      <c r="O192" s="1">
        <v>15</v>
      </c>
      <c r="P192" s="1">
        <v>72</v>
      </c>
      <c r="Q192" s="1">
        <v>69</v>
      </c>
      <c r="R192" s="1">
        <v>52</v>
      </c>
      <c r="S192" s="1">
        <v>23</v>
      </c>
      <c r="T192" s="1">
        <v>48</v>
      </c>
      <c r="U192" s="1">
        <v>14</v>
      </c>
      <c r="V192" s="1">
        <v>177</v>
      </c>
      <c r="W192" s="1">
        <v>25</v>
      </c>
      <c r="X192" s="1">
        <v>72</v>
      </c>
      <c r="Y192" s="1">
        <v>1504</v>
      </c>
      <c r="Z192" s="1">
        <v>28</v>
      </c>
      <c r="AA192" s="1">
        <v>818</v>
      </c>
      <c r="AB192" s="1">
        <v>37</v>
      </c>
      <c r="AC192" s="1">
        <v>46</v>
      </c>
      <c r="AD192" s="1" t="s">
        <v>161</v>
      </c>
      <c r="AE192" s="1">
        <v>517</v>
      </c>
      <c r="AF192" s="1" t="s">
        <v>818</v>
      </c>
      <c r="AG192" s="1" t="s">
        <v>813</v>
      </c>
      <c r="AH192" s="1" t="s">
        <v>640</v>
      </c>
      <c r="AI192" s="1" t="s">
        <v>2212</v>
      </c>
      <c r="AJ192" s="1" t="s">
        <v>778</v>
      </c>
      <c r="AK192" s="1" t="s">
        <v>1103</v>
      </c>
      <c r="AL192" s="1" t="s">
        <v>873</v>
      </c>
      <c r="AM192" s="1" t="s">
        <v>1547</v>
      </c>
      <c r="AN192" s="1" t="s">
        <v>2200</v>
      </c>
      <c r="AO192" s="1" t="s">
        <v>1128</v>
      </c>
      <c r="AP192" s="1" t="s">
        <v>680</v>
      </c>
      <c r="AQ192" s="1" t="s">
        <v>1170</v>
      </c>
      <c r="AR192" s="1" t="s">
        <v>647</v>
      </c>
      <c r="AS192" s="1" t="s">
        <v>618</v>
      </c>
      <c r="AT192" s="1" t="s">
        <v>1018</v>
      </c>
      <c r="AU192" s="1" t="s">
        <v>889</v>
      </c>
      <c r="AV192" s="1" t="s">
        <v>1331</v>
      </c>
      <c r="AW192" s="1" t="s">
        <v>956</v>
      </c>
      <c r="AX192" s="1" t="s">
        <v>1821</v>
      </c>
      <c r="AY192" s="1" t="s">
        <v>675</v>
      </c>
      <c r="AZ192" s="1" t="s">
        <v>1008</v>
      </c>
      <c r="BA192" s="1" t="s">
        <v>766</v>
      </c>
      <c r="BB192" s="1" t="s">
        <v>1022</v>
      </c>
      <c r="BC192" s="1" t="s">
        <v>1346</v>
      </c>
      <c r="BD192" s="1" t="s">
        <v>778</v>
      </c>
      <c r="BE192" s="1" t="s">
        <v>712</v>
      </c>
      <c r="BF192" s="1" t="s">
        <v>635</v>
      </c>
      <c r="BG192" s="1" t="s">
        <v>659</v>
      </c>
      <c r="BH192" s="1" t="s">
        <v>610</v>
      </c>
      <c r="BI192" s="1" t="s">
        <v>629</v>
      </c>
      <c r="BJ192" s="1" t="s">
        <v>666</v>
      </c>
      <c r="BK192" s="1" t="s">
        <v>739</v>
      </c>
      <c r="BL192" s="1" t="s">
        <v>876</v>
      </c>
      <c r="BM192" s="1" t="s">
        <v>117</v>
      </c>
      <c r="BN192" s="1" t="s">
        <v>1050</v>
      </c>
      <c r="BO192" s="1" t="s">
        <v>1632</v>
      </c>
      <c r="BP192" s="1" t="s">
        <v>864</v>
      </c>
      <c r="BQ192" s="1" t="s">
        <v>687</v>
      </c>
      <c r="BR192" s="1" t="s">
        <v>911</v>
      </c>
      <c r="BS192" s="1" t="s">
        <v>818</v>
      </c>
      <c r="BT192" s="1" t="s">
        <v>714</v>
      </c>
      <c r="BU192" s="1" t="s">
        <v>647</v>
      </c>
      <c r="BV192" s="1" t="s">
        <v>1056</v>
      </c>
      <c r="BW192" s="1" t="s">
        <v>774</v>
      </c>
      <c r="BX192" s="1" t="s">
        <v>1758</v>
      </c>
      <c r="BY192" s="1" t="s">
        <v>2213</v>
      </c>
      <c r="BZ192" s="1" t="s">
        <v>703</v>
      </c>
      <c r="CA192" s="1" t="s">
        <v>674</v>
      </c>
      <c r="CB192" s="1" t="s">
        <v>9</v>
      </c>
      <c r="CC192" s="1" t="s">
        <v>10</v>
      </c>
      <c r="CD192" s="1" t="s">
        <v>778</v>
      </c>
      <c r="CE192" s="1" t="s">
        <v>2214</v>
      </c>
      <c r="CF192" s="1" t="s">
        <v>2215</v>
      </c>
      <c r="CG192" s="1" t="s">
        <v>1133</v>
      </c>
      <c r="CH192" s="1" t="s">
        <v>674</v>
      </c>
      <c r="CI192" s="1" t="s">
        <v>883</v>
      </c>
      <c r="CJ192" s="1" t="s">
        <v>685</v>
      </c>
      <c r="CK192" s="1" t="s">
        <v>648</v>
      </c>
      <c r="CL192" s="1" t="s">
        <v>9</v>
      </c>
      <c r="CM192" s="1" t="s">
        <v>1006</v>
      </c>
      <c r="CN192" s="1" t="s">
        <v>611</v>
      </c>
      <c r="CO192" s="1" t="s">
        <v>1788</v>
      </c>
      <c r="CP192" s="1" t="s">
        <v>622</v>
      </c>
      <c r="CQ192" s="1" t="s">
        <v>1057</v>
      </c>
      <c r="CR192" s="1" t="s">
        <v>1019</v>
      </c>
      <c r="CS192" s="1" t="s">
        <v>658</v>
      </c>
      <c r="CT192" s="1" t="s">
        <v>866</v>
      </c>
      <c r="CU192" s="1" t="s">
        <v>1913</v>
      </c>
      <c r="CV192" s="1" t="s">
        <v>2199</v>
      </c>
      <c r="CW192" s="1" t="s">
        <v>848</v>
      </c>
      <c r="CX192" s="1" t="s">
        <v>774</v>
      </c>
      <c r="CY192" s="1" t="s">
        <v>675</v>
      </c>
      <c r="CZ192" s="1" t="s">
        <v>10</v>
      </c>
      <c r="DA192" s="1" t="s">
        <v>765</v>
      </c>
      <c r="DB192" s="1" t="s">
        <v>674</v>
      </c>
      <c r="DC192" s="1" t="s">
        <v>1008</v>
      </c>
      <c r="DD192" s="1" t="s">
        <v>1114</v>
      </c>
      <c r="DE192" s="1" t="s">
        <v>726</v>
      </c>
      <c r="DF192" s="1" t="s">
        <v>724</v>
      </c>
      <c r="DG192" s="1" t="s">
        <v>1388</v>
      </c>
      <c r="DH192" s="1" t="s">
        <v>879</v>
      </c>
      <c r="DI192" s="1" t="s">
        <v>993</v>
      </c>
      <c r="DJ192" s="1" t="s">
        <v>899</v>
      </c>
      <c r="DK192" s="1" t="s">
        <v>691</v>
      </c>
      <c r="DL192" s="1" t="s">
        <v>1525</v>
      </c>
      <c r="DM192" s="1" t="s">
        <v>2216</v>
      </c>
      <c r="DN192" s="1" t="s">
        <v>1912</v>
      </c>
      <c r="DO192" s="1" t="s">
        <v>1177</v>
      </c>
      <c r="DP192" s="1" t="s">
        <v>9</v>
      </c>
      <c r="DQ192" s="1" t="s">
        <v>644</v>
      </c>
    </row>
    <row r="193" spans="1:121" x14ac:dyDescent="0.25">
      <c r="A193" s="1" t="s">
        <v>262</v>
      </c>
      <c r="B193" s="1">
        <v>46007</v>
      </c>
      <c r="C193" s="1">
        <v>20</v>
      </c>
      <c r="D193" s="1">
        <v>30</v>
      </c>
      <c r="E193" s="1">
        <v>63</v>
      </c>
      <c r="F193" s="1">
        <v>320</v>
      </c>
      <c r="G193" s="1">
        <v>3</v>
      </c>
      <c r="H193" s="1">
        <v>274</v>
      </c>
      <c r="I193" s="1">
        <v>4</v>
      </c>
      <c r="J193" s="1">
        <v>158</v>
      </c>
      <c r="K193" s="1">
        <v>9</v>
      </c>
      <c r="L193" s="1">
        <v>4616</v>
      </c>
      <c r="M193" s="1">
        <v>62</v>
      </c>
      <c r="N193" s="1">
        <v>80</v>
      </c>
      <c r="O193" s="1">
        <v>15</v>
      </c>
      <c r="P193" s="1">
        <v>72</v>
      </c>
      <c r="Q193" s="1">
        <v>69</v>
      </c>
      <c r="R193" s="1">
        <v>54</v>
      </c>
      <c r="S193" s="1">
        <v>23</v>
      </c>
      <c r="T193" s="1">
        <v>48</v>
      </c>
      <c r="U193" s="1">
        <v>14</v>
      </c>
      <c r="V193" s="1">
        <v>177</v>
      </c>
      <c r="W193" s="1">
        <v>26</v>
      </c>
      <c r="X193" s="1">
        <v>71</v>
      </c>
      <c r="Y193" s="1">
        <v>1515</v>
      </c>
      <c r="Z193" s="1">
        <v>28</v>
      </c>
      <c r="AA193" s="1">
        <v>819</v>
      </c>
      <c r="AB193" s="1">
        <v>36</v>
      </c>
      <c r="AC193" s="1">
        <v>46</v>
      </c>
      <c r="AD193" s="1" t="s">
        <v>161</v>
      </c>
      <c r="AE193" s="1">
        <v>519</v>
      </c>
      <c r="AF193" s="1" t="s">
        <v>874</v>
      </c>
      <c r="AG193" s="1" t="s">
        <v>1355</v>
      </c>
      <c r="AH193" s="1" t="s">
        <v>610</v>
      </c>
      <c r="AI193" s="1" t="s">
        <v>893</v>
      </c>
      <c r="AJ193" s="1" t="s">
        <v>714</v>
      </c>
      <c r="AK193" s="1" t="s">
        <v>1027</v>
      </c>
      <c r="AL193" s="1" t="s">
        <v>907</v>
      </c>
      <c r="AM193" s="1" t="s">
        <v>1547</v>
      </c>
      <c r="AN193" s="1" t="s">
        <v>2195</v>
      </c>
      <c r="AO193" s="1" t="s">
        <v>1128</v>
      </c>
      <c r="AP193" s="1" t="s">
        <v>680</v>
      </c>
      <c r="AQ193" s="1" t="s">
        <v>1194</v>
      </c>
      <c r="AR193" s="1" t="s">
        <v>647</v>
      </c>
      <c r="AS193" s="1" t="s">
        <v>618</v>
      </c>
      <c r="AT193" s="1" t="s">
        <v>1018</v>
      </c>
      <c r="AU193" s="1" t="s">
        <v>1056</v>
      </c>
      <c r="AV193" s="1" t="s">
        <v>1331</v>
      </c>
      <c r="AW193" s="1" t="s">
        <v>885</v>
      </c>
      <c r="AX193" s="1" t="s">
        <v>1869</v>
      </c>
      <c r="AY193" s="1" t="s">
        <v>675</v>
      </c>
      <c r="AZ193" s="1" t="s">
        <v>1111</v>
      </c>
      <c r="BA193" s="1" t="s">
        <v>637</v>
      </c>
      <c r="BB193" s="1" t="s">
        <v>1022</v>
      </c>
      <c r="BC193" s="1" t="s">
        <v>1320</v>
      </c>
      <c r="BD193" s="1" t="s">
        <v>778</v>
      </c>
      <c r="BE193" s="1" t="s">
        <v>712</v>
      </c>
      <c r="BF193" s="1" t="s">
        <v>612</v>
      </c>
      <c r="BG193" s="1" t="s">
        <v>659</v>
      </c>
      <c r="BH193" s="1" t="s">
        <v>1122</v>
      </c>
      <c r="BI193" s="1" t="s">
        <v>629</v>
      </c>
      <c r="BJ193" s="1" t="s">
        <v>666</v>
      </c>
      <c r="BK193" s="1" t="s">
        <v>739</v>
      </c>
      <c r="BL193" s="1" t="s">
        <v>639</v>
      </c>
      <c r="BM193" s="1" t="s">
        <v>117</v>
      </c>
      <c r="BN193" s="1" t="s">
        <v>1050</v>
      </c>
      <c r="BO193" s="1" t="s">
        <v>913</v>
      </c>
      <c r="BP193" s="1" t="s">
        <v>1020</v>
      </c>
      <c r="BQ193" s="1" t="s">
        <v>861</v>
      </c>
      <c r="BR193" s="1" t="s">
        <v>954</v>
      </c>
      <c r="BS193" s="1" t="s">
        <v>816</v>
      </c>
      <c r="BT193" s="1" t="s">
        <v>778</v>
      </c>
      <c r="BU193" s="1" t="s">
        <v>647</v>
      </c>
      <c r="BV193" s="1" t="s">
        <v>1056</v>
      </c>
      <c r="BW193" s="1" t="s">
        <v>774</v>
      </c>
      <c r="BX193" s="1" t="s">
        <v>2196</v>
      </c>
      <c r="BY193" s="1" t="s">
        <v>2217</v>
      </c>
      <c r="BZ193" s="1" t="s">
        <v>1656</v>
      </c>
      <c r="CA193" s="1" t="s">
        <v>674</v>
      </c>
      <c r="CB193" s="1" t="s">
        <v>9</v>
      </c>
      <c r="CC193" s="1" t="s">
        <v>10</v>
      </c>
      <c r="CD193" s="1" t="s">
        <v>778</v>
      </c>
      <c r="CE193" s="1" t="s">
        <v>2218</v>
      </c>
      <c r="CF193" s="1" t="s">
        <v>1357</v>
      </c>
      <c r="CG193" s="1" t="s">
        <v>1133</v>
      </c>
      <c r="CH193" s="1" t="s">
        <v>674</v>
      </c>
      <c r="CI193" s="1" t="s">
        <v>883</v>
      </c>
      <c r="CJ193" s="1" t="s">
        <v>685</v>
      </c>
      <c r="CK193" s="1" t="s">
        <v>774</v>
      </c>
      <c r="CL193" s="1" t="s">
        <v>9</v>
      </c>
      <c r="CM193" s="1" t="s">
        <v>850</v>
      </c>
      <c r="CN193" s="1" t="s">
        <v>1809</v>
      </c>
      <c r="CO193" s="1" t="s">
        <v>1837</v>
      </c>
      <c r="CP193" s="1" t="s">
        <v>622</v>
      </c>
      <c r="CQ193" s="1" t="s">
        <v>2219</v>
      </c>
      <c r="CR193" s="1" t="s">
        <v>1019</v>
      </c>
      <c r="CS193" s="1" t="s">
        <v>658</v>
      </c>
      <c r="CT193" s="1" t="s">
        <v>669</v>
      </c>
      <c r="CU193" s="1" t="s">
        <v>1942</v>
      </c>
      <c r="CV193" s="1" t="s">
        <v>2220</v>
      </c>
      <c r="CW193" s="1" t="s">
        <v>936</v>
      </c>
      <c r="CX193" s="1" t="s">
        <v>774</v>
      </c>
      <c r="CY193" s="1" t="s">
        <v>675</v>
      </c>
      <c r="CZ193" s="1" t="s">
        <v>10</v>
      </c>
      <c r="DA193" s="1" t="s">
        <v>765</v>
      </c>
      <c r="DB193" s="1" t="s">
        <v>674</v>
      </c>
      <c r="DC193" s="1" t="s">
        <v>1008</v>
      </c>
      <c r="DD193" s="1" t="s">
        <v>951</v>
      </c>
      <c r="DE193" s="1" t="s">
        <v>726</v>
      </c>
      <c r="DF193" s="1" t="s">
        <v>693</v>
      </c>
      <c r="DG193" s="1" t="s">
        <v>2221</v>
      </c>
      <c r="DH193" s="1" t="s">
        <v>879</v>
      </c>
      <c r="DI193" s="1" t="s">
        <v>646</v>
      </c>
      <c r="DJ193" s="1" t="s">
        <v>899</v>
      </c>
      <c r="DK193" s="1" t="s">
        <v>691</v>
      </c>
      <c r="DL193" s="1" t="s">
        <v>1525</v>
      </c>
      <c r="DM193" s="1" t="s">
        <v>1506</v>
      </c>
      <c r="DN193" s="1" t="s">
        <v>1912</v>
      </c>
      <c r="DO193" s="1" t="s">
        <v>1117</v>
      </c>
      <c r="DP193" s="1" t="s">
        <v>9</v>
      </c>
      <c r="DQ193" s="1" t="s">
        <v>644</v>
      </c>
    </row>
    <row r="194" spans="1:121" x14ac:dyDescent="0.25">
      <c r="A194" s="1" t="s">
        <v>263</v>
      </c>
      <c r="B194" s="1">
        <v>46127</v>
      </c>
      <c r="C194" s="1">
        <v>20</v>
      </c>
      <c r="D194" s="1">
        <v>30</v>
      </c>
      <c r="E194" s="1">
        <v>63</v>
      </c>
      <c r="F194" s="1">
        <v>322</v>
      </c>
      <c r="G194" s="1">
        <v>3</v>
      </c>
      <c r="H194" s="1">
        <v>274</v>
      </c>
      <c r="I194" s="1">
        <v>4</v>
      </c>
      <c r="J194" s="1">
        <v>159</v>
      </c>
      <c r="K194" s="1">
        <v>9</v>
      </c>
      <c r="L194" s="1">
        <v>4622</v>
      </c>
      <c r="M194" s="1">
        <v>62</v>
      </c>
      <c r="N194" s="1">
        <v>81</v>
      </c>
      <c r="O194" s="1">
        <v>15</v>
      </c>
      <c r="P194" s="1">
        <v>73</v>
      </c>
      <c r="Q194" s="1">
        <v>68</v>
      </c>
      <c r="R194" s="1">
        <v>54</v>
      </c>
      <c r="S194" s="1">
        <v>23</v>
      </c>
      <c r="T194" s="1">
        <v>48</v>
      </c>
      <c r="U194" s="1">
        <v>14</v>
      </c>
      <c r="V194" s="1">
        <v>178</v>
      </c>
      <c r="W194" s="1">
        <v>26</v>
      </c>
      <c r="X194" s="1">
        <v>71</v>
      </c>
      <c r="Y194" s="1">
        <v>1519</v>
      </c>
      <c r="Z194" s="1">
        <v>27</v>
      </c>
      <c r="AA194" s="1">
        <v>819</v>
      </c>
      <c r="AB194" s="1">
        <v>37</v>
      </c>
      <c r="AC194" s="1">
        <v>46</v>
      </c>
      <c r="AD194" s="1" t="s">
        <v>161</v>
      </c>
      <c r="AE194" s="1">
        <v>519</v>
      </c>
      <c r="AF194" s="1" t="s">
        <v>966</v>
      </c>
      <c r="AG194" s="1" t="s">
        <v>1656</v>
      </c>
      <c r="AH194" s="1" t="s">
        <v>610</v>
      </c>
      <c r="AI194" s="1" t="s">
        <v>1383</v>
      </c>
      <c r="AJ194" s="1" t="s">
        <v>863</v>
      </c>
      <c r="AK194" s="1" t="s">
        <v>924</v>
      </c>
      <c r="AL194" s="1" t="s">
        <v>951</v>
      </c>
      <c r="AM194" s="1" t="s">
        <v>1512</v>
      </c>
      <c r="AN194" s="1" t="s">
        <v>2222</v>
      </c>
      <c r="AO194" s="1" t="s">
        <v>1159</v>
      </c>
      <c r="AP194" s="1" t="s">
        <v>680</v>
      </c>
      <c r="AQ194" s="1" t="s">
        <v>1194</v>
      </c>
      <c r="AR194" s="1" t="s">
        <v>647</v>
      </c>
      <c r="AS194" s="1" t="s">
        <v>618</v>
      </c>
      <c r="AT194" s="1" t="s">
        <v>1018</v>
      </c>
      <c r="AU194" s="1" t="s">
        <v>1056</v>
      </c>
      <c r="AV194" s="1" t="s">
        <v>1331</v>
      </c>
      <c r="AW194" s="1" t="s">
        <v>1299</v>
      </c>
      <c r="AX194" s="1" t="s">
        <v>2223</v>
      </c>
      <c r="AY194" s="1" t="s">
        <v>675</v>
      </c>
      <c r="AZ194" s="1" t="s">
        <v>841</v>
      </c>
      <c r="BA194" s="1" t="s">
        <v>637</v>
      </c>
      <c r="BB194" s="1" t="s">
        <v>1022</v>
      </c>
      <c r="BC194" s="1" t="s">
        <v>1346</v>
      </c>
      <c r="BD194" s="1" t="s">
        <v>778</v>
      </c>
      <c r="BE194" s="1" t="s">
        <v>652</v>
      </c>
      <c r="BF194" s="1" t="s">
        <v>635</v>
      </c>
      <c r="BG194" s="1" t="s">
        <v>659</v>
      </c>
      <c r="BH194" s="1" t="s">
        <v>1107</v>
      </c>
      <c r="BI194" s="1" t="s">
        <v>629</v>
      </c>
      <c r="BJ194" s="1" t="s">
        <v>666</v>
      </c>
      <c r="BK194" s="1" t="s">
        <v>739</v>
      </c>
      <c r="BL194" s="1" t="s">
        <v>799</v>
      </c>
      <c r="BM194" s="1" t="s">
        <v>117</v>
      </c>
      <c r="BN194" s="1" t="s">
        <v>726</v>
      </c>
      <c r="BO194" s="1" t="s">
        <v>1698</v>
      </c>
      <c r="BP194" s="1" t="s">
        <v>1075</v>
      </c>
      <c r="BQ194" s="1" t="s">
        <v>889</v>
      </c>
      <c r="BR194" s="1" t="s">
        <v>954</v>
      </c>
      <c r="BS194" s="1" t="s">
        <v>818</v>
      </c>
      <c r="BT194" s="1" t="s">
        <v>982</v>
      </c>
      <c r="BU194" s="1" t="s">
        <v>647</v>
      </c>
      <c r="BV194" s="1" t="s">
        <v>1056</v>
      </c>
      <c r="BW194" s="1" t="s">
        <v>709</v>
      </c>
      <c r="BX194" s="1" t="s">
        <v>1751</v>
      </c>
      <c r="BY194" s="1" t="s">
        <v>2224</v>
      </c>
      <c r="BZ194" s="1" t="s">
        <v>1656</v>
      </c>
      <c r="CA194" s="1" t="s">
        <v>674</v>
      </c>
      <c r="CB194" s="1" t="s">
        <v>9</v>
      </c>
      <c r="CC194" s="1" t="s">
        <v>10</v>
      </c>
      <c r="CD194" s="1" t="s">
        <v>778</v>
      </c>
      <c r="CE194" s="1" t="s">
        <v>2225</v>
      </c>
      <c r="CF194" s="1" t="s">
        <v>1322</v>
      </c>
      <c r="CG194" s="1" t="s">
        <v>630</v>
      </c>
      <c r="CH194" s="1" t="s">
        <v>674</v>
      </c>
      <c r="CI194" s="1" t="s">
        <v>883</v>
      </c>
      <c r="CJ194" s="1" t="s">
        <v>633</v>
      </c>
      <c r="CK194" s="1" t="s">
        <v>774</v>
      </c>
      <c r="CL194" s="1" t="s">
        <v>9</v>
      </c>
      <c r="CM194" s="1" t="s">
        <v>850</v>
      </c>
      <c r="CN194" s="1" t="s">
        <v>1492</v>
      </c>
      <c r="CO194" s="1" t="s">
        <v>1851</v>
      </c>
      <c r="CP194" s="1" t="s">
        <v>622</v>
      </c>
      <c r="CQ194" s="1" t="s">
        <v>1918</v>
      </c>
      <c r="CR194" s="1" t="s">
        <v>659</v>
      </c>
      <c r="CS194" s="1" t="s">
        <v>658</v>
      </c>
      <c r="CT194" s="1" t="s">
        <v>1402</v>
      </c>
      <c r="CU194" s="1" t="s">
        <v>1942</v>
      </c>
      <c r="CV194" s="1" t="s">
        <v>2220</v>
      </c>
      <c r="CW194" s="1" t="s">
        <v>1427</v>
      </c>
      <c r="CX194" s="1" t="s">
        <v>680</v>
      </c>
      <c r="CY194" s="1" t="s">
        <v>675</v>
      </c>
      <c r="CZ194" s="1" t="s">
        <v>10</v>
      </c>
      <c r="DA194" s="1" t="s">
        <v>765</v>
      </c>
      <c r="DB194" s="1" t="s">
        <v>674</v>
      </c>
      <c r="DC194" s="1" t="s">
        <v>962</v>
      </c>
      <c r="DD194" s="1" t="s">
        <v>951</v>
      </c>
      <c r="DE194" s="1" t="s">
        <v>995</v>
      </c>
      <c r="DF194" s="1" t="s">
        <v>878</v>
      </c>
      <c r="DG194" s="1" t="s">
        <v>2134</v>
      </c>
      <c r="DH194" s="1" t="s">
        <v>827</v>
      </c>
      <c r="DI194" s="1" t="s">
        <v>646</v>
      </c>
      <c r="DJ194" s="1" t="s">
        <v>899</v>
      </c>
      <c r="DK194" s="1" t="s">
        <v>869</v>
      </c>
      <c r="DL194" s="1" t="s">
        <v>818</v>
      </c>
      <c r="DM194" s="1" t="s">
        <v>1211</v>
      </c>
      <c r="DN194" s="1" t="s">
        <v>1922</v>
      </c>
      <c r="DO194" s="1" t="s">
        <v>1117</v>
      </c>
      <c r="DP194" s="1" t="s">
        <v>9</v>
      </c>
      <c r="DQ194" s="1" t="s">
        <v>644</v>
      </c>
    </row>
    <row r="195" spans="1:121" x14ac:dyDescent="0.25">
      <c r="A195" s="1" t="s">
        <v>264</v>
      </c>
      <c r="B195" s="1">
        <v>46199</v>
      </c>
      <c r="C195" s="1">
        <v>20</v>
      </c>
      <c r="D195" s="1">
        <v>30</v>
      </c>
      <c r="E195" s="1">
        <v>64</v>
      </c>
      <c r="F195" s="1">
        <v>324</v>
      </c>
      <c r="G195" s="1">
        <v>3</v>
      </c>
      <c r="H195" s="1">
        <v>270</v>
      </c>
      <c r="I195" s="1">
        <v>4</v>
      </c>
      <c r="J195" s="1">
        <v>160</v>
      </c>
      <c r="K195" s="1">
        <v>9</v>
      </c>
      <c r="L195" s="1">
        <v>4622</v>
      </c>
      <c r="M195" s="1">
        <v>61</v>
      </c>
      <c r="N195" s="1">
        <v>82</v>
      </c>
      <c r="O195" s="1">
        <v>15</v>
      </c>
      <c r="P195" s="1">
        <v>74</v>
      </c>
      <c r="Q195" s="1">
        <v>66</v>
      </c>
      <c r="R195" s="1">
        <v>54</v>
      </c>
      <c r="S195" s="1">
        <v>23</v>
      </c>
      <c r="T195" s="1">
        <v>48</v>
      </c>
      <c r="U195" s="1">
        <v>14</v>
      </c>
      <c r="V195" s="1">
        <v>183</v>
      </c>
      <c r="W195" s="1">
        <v>26</v>
      </c>
      <c r="X195" s="1">
        <v>69</v>
      </c>
      <c r="Y195" s="1">
        <v>1521</v>
      </c>
      <c r="Z195" s="1">
        <v>27</v>
      </c>
      <c r="AA195" s="1">
        <v>824</v>
      </c>
      <c r="AB195" s="1">
        <v>38</v>
      </c>
      <c r="AC195" s="1">
        <v>46</v>
      </c>
      <c r="AD195" s="1" t="s">
        <v>161</v>
      </c>
      <c r="AE195" s="1">
        <v>516</v>
      </c>
      <c r="AF195" s="1" t="s">
        <v>759</v>
      </c>
      <c r="AG195" s="1" t="s">
        <v>1355</v>
      </c>
      <c r="AH195" s="1" t="s">
        <v>610</v>
      </c>
      <c r="AI195" s="1" t="s">
        <v>983</v>
      </c>
      <c r="AJ195" s="1" t="s">
        <v>863</v>
      </c>
      <c r="AK195" s="1" t="s">
        <v>1307</v>
      </c>
      <c r="AL195" s="1" t="s">
        <v>951</v>
      </c>
      <c r="AM195" s="1" t="s">
        <v>1547</v>
      </c>
      <c r="AN195" s="1" t="s">
        <v>2200</v>
      </c>
      <c r="AO195" s="1" t="s">
        <v>932</v>
      </c>
      <c r="AP195" s="1" t="s">
        <v>978</v>
      </c>
      <c r="AQ195" s="1" t="s">
        <v>1243</v>
      </c>
      <c r="AR195" s="1" t="s">
        <v>647</v>
      </c>
      <c r="AS195" s="1" t="s">
        <v>825</v>
      </c>
      <c r="AT195" s="1" t="s">
        <v>1018</v>
      </c>
      <c r="AU195" s="1" t="s">
        <v>1056</v>
      </c>
      <c r="AV195" s="1" t="s">
        <v>1331</v>
      </c>
      <c r="AW195" s="1" t="s">
        <v>956</v>
      </c>
      <c r="AX195" s="1" t="s">
        <v>1789</v>
      </c>
      <c r="AY195" s="1" t="s">
        <v>612</v>
      </c>
      <c r="AZ195" s="1" t="s">
        <v>920</v>
      </c>
      <c r="BA195" s="1" t="s">
        <v>637</v>
      </c>
      <c r="BB195" s="1" t="s">
        <v>1022</v>
      </c>
      <c r="BC195" s="1" t="s">
        <v>1338</v>
      </c>
      <c r="BD195" s="1" t="s">
        <v>943</v>
      </c>
      <c r="BE195" s="1" t="s">
        <v>1265</v>
      </c>
      <c r="BF195" s="1" t="s">
        <v>675</v>
      </c>
      <c r="BG195" s="1" t="s">
        <v>978</v>
      </c>
      <c r="BH195" s="1" t="s">
        <v>1122</v>
      </c>
      <c r="BI195" s="1" t="s">
        <v>629</v>
      </c>
      <c r="BJ195" s="1" t="s">
        <v>666</v>
      </c>
      <c r="BK195" s="1" t="s">
        <v>739</v>
      </c>
      <c r="BL195" s="1" t="s">
        <v>876</v>
      </c>
      <c r="BM195" s="1" t="s">
        <v>117</v>
      </c>
      <c r="BN195" s="1" t="s">
        <v>726</v>
      </c>
      <c r="BO195" s="1" t="s">
        <v>1698</v>
      </c>
      <c r="BP195" s="1" t="s">
        <v>1109</v>
      </c>
      <c r="BQ195" s="1" t="s">
        <v>623</v>
      </c>
      <c r="BR195" s="1" t="s">
        <v>954</v>
      </c>
      <c r="BS195" s="1" t="s">
        <v>727</v>
      </c>
      <c r="BT195" s="1" t="s">
        <v>714</v>
      </c>
      <c r="BU195" s="1" t="s">
        <v>647</v>
      </c>
      <c r="BV195" s="1" t="s">
        <v>889</v>
      </c>
      <c r="BW195" s="1" t="s">
        <v>709</v>
      </c>
      <c r="BX195" s="1" t="s">
        <v>2226</v>
      </c>
      <c r="BY195" s="1" t="s">
        <v>2227</v>
      </c>
      <c r="BZ195" s="1" t="s">
        <v>1627</v>
      </c>
      <c r="CA195" s="1" t="s">
        <v>674</v>
      </c>
      <c r="CB195" s="1" t="s">
        <v>9</v>
      </c>
      <c r="CC195" s="1" t="s">
        <v>10</v>
      </c>
      <c r="CD195" s="1" t="s">
        <v>778</v>
      </c>
      <c r="CE195" s="1" t="s">
        <v>2228</v>
      </c>
      <c r="CF195" s="1" t="s">
        <v>2229</v>
      </c>
      <c r="CG195" s="1" t="s">
        <v>1133</v>
      </c>
      <c r="CH195" s="1" t="s">
        <v>674</v>
      </c>
      <c r="CI195" s="1" t="s">
        <v>704</v>
      </c>
      <c r="CJ195" s="1" t="s">
        <v>633</v>
      </c>
      <c r="CK195" s="1" t="s">
        <v>774</v>
      </c>
      <c r="CL195" s="1" t="s">
        <v>9</v>
      </c>
      <c r="CM195" s="1" t="s">
        <v>1324</v>
      </c>
      <c r="CN195" s="1" t="s">
        <v>821</v>
      </c>
      <c r="CO195" s="1" t="s">
        <v>1844</v>
      </c>
      <c r="CP195" s="1" t="s">
        <v>622</v>
      </c>
      <c r="CQ195" s="1" t="s">
        <v>1057</v>
      </c>
      <c r="CR195" s="1" t="s">
        <v>978</v>
      </c>
      <c r="CS195" s="1" t="s">
        <v>887</v>
      </c>
      <c r="CT195" s="1" t="s">
        <v>1402</v>
      </c>
      <c r="CU195" s="1" t="s">
        <v>1845</v>
      </c>
      <c r="CV195" s="1" t="s">
        <v>2189</v>
      </c>
      <c r="CW195" s="1" t="s">
        <v>1135</v>
      </c>
      <c r="CX195" s="1" t="s">
        <v>696</v>
      </c>
      <c r="CY195" s="1" t="s">
        <v>635</v>
      </c>
      <c r="CZ195" s="1" t="s">
        <v>10</v>
      </c>
      <c r="DA195" s="1" t="s">
        <v>618</v>
      </c>
      <c r="DB195" s="1" t="s">
        <v>674</v>
      </c>
      <c r="DC195" s="1" t="s">
        <v>999</v>
      </c>
      <c r="DD195" s="1" t="s">
        <v>951</v>
      </c>
      <c r="DE195" s="1" t="s">
        <v>995</v>
      </c>
      <c r="DF195" s="1" t="s">
        <v>1082</v>
      </c>
      <c r="DG195" s="1" t="s">
        <v>1848</v>
      </c>
      <c r="DH195" s="1" t="s">
        <v>827</v>
      </c>
      <c r="DI195" s="1" t="s">
        <v>646</v>
      </c>
      <c r="DJ195" s="1" t="s">
        <v>899</v>
      </c>
      <c r="DK195" s="1" t="s">
        <v>869</v>
      </c>
      <c r="DL195" s="1" t="s">
        <v>816</v>
      </c>
      <c r="DM195" s="1" t="s">
        <v>1228</v>
      </c>
      <c r="DN195" s="1" t="s">
        <v>1899</v>
      </c>
      <c r="DO195" s="1" t="s">
        <v>1429</v>
      </c>
      <c r="DP195" s="1" t="s">
        <v>9</v>
      </c>
      <c r="DQ195" s="1" t="s">
        <v>644</v>
      </c>
    </row>
    <row r="196" spans="1:121" x14ac:dyDescent="0.25">
      <c r="A196" s="1" t="s">
        <v>265</v>
      </c>
      <c r="B196" s="1">
        <v>46276</v>
      </c>
      <c r="C196" s="1">
        <v>21</v>
      </c>
      <c r="D196" s="1">
        <v>30</v>
      </c>
      <c r="E196" s="1">
        <v>64</v>
      </c>
      <c r="F196" s="1">
        <v>325</v>
      </c>
      <c r="G196" s="1">
        <v>3</v>
      </c>
      <c r="H196" s="1">
        <v>263</v>
      </c>
      <c r="I196" s="1">
        <v>4</v>
      </c>
      <c r="J196" s="1">
        <v>169</v>
      </c>
      <c r="K196" s="1">
        <v>9</v>
      </c>
      <c r="L196" s="1">
        <v>4612</v>
      </c>
      <c r="M196" s="1">
        <v>61</v>
      </c>
      <c r="N196" s="1">
        <v>82</v>
      </c>
      <c r="O196" s="1">
        <v>15</v>
      </c>
      <c r="P196" s="1">
        <v>74</v>
      </c>
      <c r="Q196" s="1">
        <v>65</v>
      </c>
      <c r="R196" s="1">
        <v>55</v>
      </c>
      <c r="S196" s="1">
        <v>23</v>
      </c>
      <c r="T196" s="1">
        <v>48</v>
      </c>
      <c r="U196" s="1">
        <v>14</v>
      </c>
      <c r="V196" s="1">
        <v>183</v>
      </c>
      <c r="W196" s="1">
        <v>25</v>
      </c>
      <c r="X196" s="1">
        <v>69</v>
      </c>
      <c r="Y196" s="1">
        <v>1522</v>
      </c>
      <c r="Z196" s="1">
        <v>27</v>
      </c>
      <c r="AA196" s="1">
        <v>825</v>
      </c>
      <c r="AB196" s="1">
        <v>37</v>
      </c>
      <c r="AC196" s="1">
        <v>47</v>
      </c>
      <c r="AD196" s="1" t="s">
        <v>161</v>
      </c>
      <c r="AE196" s="1">
        <v>515</v>
      </c>
      <c r="AF196" s="1" t="s">
        <v>875</v>
      </c>
      <c r="AG196" s="1" t="s">
        <v>1355</v>
      </c>
      <c r="AH196" s="1" t="s">
        <v>732</v>
      </c>
      <c r="AI196" s="1" t="s">
        <v>2212</v>
      </c>
      <c r="AJ196" s="1" t="s">
        <v>863</v>
      </c>
      <c r="AK196" s="1" t="s">
        <v>1029</v>
      </c>
      <c r="AL196" s="1" t="s">
        <v>873</v>
      </c>
      <c r="AM196" s="1" t="s">
        <v>990</v>
      </c>
      <c r="AN196" s="1" t="s">
        <v>2230</v>
      </c>
      <c r="AO196" s="1" t="s">
        <v>828</v>
      </c>
      <c r="AP196" s="1" t="s">
        <v>1300</v>
      </c>
      <c r="AQ196" s="1" t="s">
        <v>1136</v>
      </c>
      <c r="AR196" s="1" t="s">
        <v>647</v>
      </c>
      <c r="AS196" s="1" t="s">
        <v>704</v>
      </c>
      <c r="AT196" s="1" t="s">
        <v>1018</v>
      </c>
      <c r="AU196" s="1" t="s">
        <v>1056</v>
      </c>
      <c r="AV196" s="1" t="s">
        <v>1236</v>
      </c>
      <c r="AW196" s="1" t="s">
        <v>956</v>
      </c>
      <c r="AX196" s="1" t="s">
        <v>1839</v>
      </c>
      <c r="AY196" s="1" t="s">
        <v>635</v>
      </c>
      <c r="AZ196" s="1" t="s">
        <v>1214</v>
      </c>
      <c r="BA196" s="1" t="s">
        <v>637</v>
      </c>
      <c r="BB196" s="1" t="s">
        <v>769</v>
      </c>
      <c r="BC196" s="1" t="s">
        <v>1338</v>
      </c>
      <c r="BD196" s="1" t="s">
        <v>1922</v>
      </c>
      <c r="BE196" s="1" t="s">
        <v>1265</v>
      </c>
      <c r="BF196" s="1" t="s">
        <v>675</v>
      </c>
      <c r="BG196" s="1" t="s">
        <v>649</v>
      </c>
      <c r="BH196" s="1" t="s">
        <v>1122</v>
      </c>
      <c r="BI196" s="1" t="s">
        <v>629</v>
      </c>
      <c r="BJ196" s="1" t="s">
        <v>666</v>
      </c>
      <c r="BK196" s="1" t="s">
        <v>739</v>
      </c>
      <c r="BL196" s="1" t="s">
        <v>631</v>
      </c>
      <c r="BM196" s="1" t="s">
        <v>117</v>
      </c>
      <c r="BN196" s="1" t="s">
        <v>1025</v>
      </c>
      <c r="BO196" s="1" t="s">
        <v>1698</v>
      </c>
      <c r="BP196" s="1" t="s">
        <v>1075</v>
      </c>
      <c r="BQ196" s="1" t="s">
        <v>623</v>
      </c>
      <c r="BR196" s="1" t="s">
        <v>1134</v>
      </c>
      <c r="BS196" s="1" t="s">
        <v>683</v>
      </c>
      <c r="BT196" s="1" t="s">
        <v>714</v>
      </c>
      <c r="BU196" s="1" t="s">
        <v>887</v>
      </c>
      <c r="BV196" s="1" t="s">
        <v>687</v>
      </c>
      <c r="BW196" s="1" t="s">
        <v>709</v>
      </c>
      <c r="BX196" s="1" t="s">
        <v>1758</v>
      </c>
      <c r="BY196" s="1" t="s">
        <v>2231</v>
      </c>
      <c r="BZ196" s="1" t="s">
        <v>1436</v>
      </c>
      <c r="CA196" s="1" t="s">
        <v>674</v>
      </c>
      <c r="CB196" s="1" t="s">
        <v>9</v>
      </c>
      <c r="CC196" s="1" t="s">
        <v>10</v>
      </c>
      <c r="CD196" s="1" t="s">
        <v>778</v>
      </c>
      <c r="CE196" s="1" t="s">
        <v>2232</v>
      </c>
      <c r="CF196" s="1" t="s">
        <v>2233</v>
      </c>
      <c r="CG196" s="1" t="s">
        <v>1133</v>
      </c>
      <c r="CH196" s="1" t="s">
        <v>674</v>
      </c>
      <c r="CI196" s="1" t="s">
        <v>883</v>
      </c>
      <c r="CJ196" s="1" t="s">
        <v>1010</v>
      </c>
      <c r="CK196" s="1" t="s">
        <v>710</v>
      </c>
      <c r="CL196" s="1" t="s">
        <v>9</v>
      </c>
      <c r="CM196" s="1" t="s">
        <v>1006</v>
      </c>
      <c r="CN196" s="1" t="s">
        <v>1958</v>
      </c>
      <c r="CO196" s="1" t="s">
        <v>1165</v>
      </c>
      <c r="CP196" s="1" t="s">
        <v>622</v>
      </c>
      <c r="CQ196" s="1" t="s">
        <v>1896</v>
      </c>
      <c r="CR196" s="1" t="s">
        <v>978</v>
      </c>
      <c r="CS196" s="1" t="s">
        <v>887</v>
      </c>
      <c r="CT196" s="1" t="s">
        <v>720</v>
      </c>
      <c r="CU196" s="1" t="s">
        <v>1863</v>
      </c>
      <c r="CV196" s="1" t="s">
        <v>2169</v>
      </c>
      <c r="CW196" s="1" t="s">
        <v>1135</v>
      </c>
      <c r="CX196" s="1" t="s">
        <v>696</v>
      </c>
      <c r="CY196" s="1" t="s">
        <v>635</v>
      </c>
      <c r="CZ196" s="1" t="s">
        <v>10</v>
      </c>
      <c r="DA196" s="1" t="s">
        <v>618</v>
      </c>
      <c r="DB196" s="1" t="s">
        <v>674</v>
      </c>
      <c r="DC196" s="1" t="s">
        <v>1214</v>
      </c>
      <c r="DD196" s="1" t="s">
        <v>790</v>
      </c>
      <c r="DE196" s="1" t="s">
        <v>726</v>
      </c>
      <c r="DF196" s="1" t="s">
        <v>849</v>
      </c>
      <c r="DG196" s="1" t="s">
        <v>1799</v>
      </c>
      <c r="DH196" s="1" t="s">
        <v>827</v>
      </c>
      <c r="DI196" s="1" t="s">
        <v>646</v>
      </c>
      <c r="DJ196" s="1" t="s">
        <v>899</v>
      </c>
      <c r="DK196" s="1" t="s">
        <v>1251</v>
      </c>
      <c r="DL196" s="1" t="s">
        <v>816</v>
      </c>
      <c r="DM196" s="1" t="s">
        <v>2234</v>
      </c>
      <c r="DN196" s="1" t="s">
        <v>1912</v>
      </c>
      <c r="DO196" s="1" t="s">
        <v>1190</v>
      </c>
      <c r="DP196" s="1" t="s">
        <v>9</v>
      </c>
      <c r="DQ196" s="1" t="s">
        <v>644</v>
      </c>
    </row>
    <row r="197" spans="1:121" x14ac:dyDescent="0.25">
      <c r="A197" s="1" t="s">
        <v>266</v>
      </c>
      <c r="B197" s="1">
        <v>46381</v>
      </c>
      <c r="C197" s="1">
        <v>21</v>
      </c>
      <c r="D197" s="1">
        <v>30</v>
      </c>
      <c r="E197" s="1">
        <v>64</v>
      </c>
      <c r="F197" s="1">
        <v>329</v>
      </c>
      <c r="G197" s="1">
        <v>2</v>
      </c>
      <c r="H197" s="1">
        <v>263</v>
      </c>
      <c r="I197" s="1">
        <v>4</v>
      </c>
      <c r="J197" s="1">
        <v>168</v>
      </c>
      <c r="K197" s="1">
        <v>9</v>
      </c>
      <c r="L197" s="1">
        <v>4610</v>
      </c>
      <c r="M197" s="1">
        <v>61</v>
      </c>
      <c r="N197" s="1">
        <v>82</v>
      </c>
      <c r="O197" s="1">
        <v>15</v>
      </c>
      <c r="P197" s="1">
        <v>74</v>
      </c>
      <c r="Q197" s="1">
        <v>62</v>
      </c>
      <c r="R197" s="1">
        <v>55</v>
      </c>
      <c r="S197" s="1">
        <v>23</v>
      </c>
      <c r="T197" s="1">
        <v>48</v>
      </c>
      <c r="U197" s="1">
        <v>13</v>
      </c>
      <c r="V197" s="1">
        <v>183</v>
      </c>
      <c r="W197" s="1">
        <v>25</v>
      </c>
      <c r="X197" s="1">
        <v>69</v>
      </c>
      <c r="Y197" s="1">
        <v>1532</v>
      </c>
      <c r="Z197" s="1">
        <v>27</v>
      </c>
      <c r="AA197" s="1">
        <v>826</v>
      </c>
      <c r="AB197" s="1">
        <v>38</v>
      </c>
      <c r="AC197" s="1">
        <v>47</v>
      </c>
      <c r="AD197" s="1" t="s">
        <v>161</v>
      </c>
      <c r="AE197" s="1">
        <v>517</v>
      </c>
      <c r="AF197" s="1" t="s">
        <v>1115</v>
      </c>
      <c r="AG197" s="1" t="s">
        <v>1656</v>
      </c>
      <c r="AH197" s="1" t="s">
        <v>760</v>
      </c>
      <c r="AI197" s="1" t="s">
        <v>772</v>
      </c>
      <c r="AJ197" s="1" t="s">
        <v>863</v>
      </c>
      <c r="AK197" s="1" t="s">
        <v>929</v>
      </c>
      <c r="AL197" s="1" t="s">
        <v>873</v>
      </c>
      <c r="AM197" s="1" t="s">
        <v>615</v>
      </c>
      <c r="AN197" s="1" t="s">
        <v>2191</v>
      </c>
      <c r="AO197" s="1" t="s">
        <v>796</v>
      </c>
      <c r="AP197" s="1" t="s">
        <v>1300</v>
      </c>
      <c r="AQ197" s="1" t="s">
        <v>931</v>
      </c>
      <c r="AR197" s="1" t="s">
        <v>647</v>
      </c>
      <c r="AS197" s="1" t="s">
        <v>704</v>
      </c>
      <c r="AT197" s="1" t="s">
        <v>1018</v>
      </c>
      <c r="AU197" s="1" t="s">
        <v>1056</v>
      </c>
      <c r="AV197" s="1" t="s">
        <v>1236</v>
      </c>
      <c r="AW197" s="1" t="s">
        <v>1069</v>
      </c>
      <c r="AX197" s="1" t="s">
        <v>1864</v>
      </c>
      <c r="AY197" s="1" t="s">
        <v>635</v>
      </c>
      <c r="AZ197" s="1" t="s">
        <v>920</v>
      </c>
      <c r="BA197" s="1" t="s">
        <v>637</v>
      </c>
      <c r="BB197" s="1" t="s">
        <v>769</v>
      </c>
      <c r="BC197" s="1" t="s">
        <v>1338</v>
      </c>
      <c r="BD197" s="1" t="s">
        <v>1922</v>
      </c>
      <c r="BE197" s="1" t="s">
        <v>1265</v>
      </c>
      <c r="BF197" s="1" t="s">
        <v>897</v>
      </c>
      <c r="BG197" s="1" t="s">
        <v>649</v>
      </c>
      <c r="BH197" s="1" t="s">
        <v>640</v>
      </c>
      <c r="BI197" s="1" t="s">
        <v>629</v>
      </c>
      <c r="BJ197" s="1" t="s">
        <v>666</v>
      </c>
      <c r="BK197" s="1" t="s">
        <v>739</v>
      </c>
      <c r="BL197" s="1" t="s">
        <v>631</v>
      </c>
      <c r="BM197" s="1" t="s">
        <v>117</v>
      </c>
      <c r="BN197" s="1" t="s">
        <v>1164</v>
      </c>
      <c r="BO197" s="1" t="s">
        <v>1033</v>
      </c>
      <c r="BP197" s="1" t="s">
        <v>893</v>
      </c>
      <c r="BQ197" s="1" t="s">
        <v>623</v>
      </c>
      <c r="BR197" s="1" t="s">
        <v>1149</v>
      </c>
      <c r="BS197" s="1" t="s">
        <v>683</v>
      </c>
      <c r="BT197" s="1" t="s">
        <v>654</v>
      </c>
      <c r="BU197" s="1" t="s">
        <v>887</v>
      </c>
      <c r="BV197" s="1" t="s">
        <v>687</v>
      </c>
      <c r="BW197" s="1" t="s">
        <v>774</v>
      </c>
      <c r="BX197" s="1" t="s">
        <v>2235</v>
      </c>
      <c r="BY197" s="1" t="s">
        <v>2236</v>
      </c>
      <c r="BZ197" s="1" t="s">
        <v>1436</v>
      </c>
      <c r="CA197" s="1" t="s">
        <v>674</v>
      </c>
      <c r="CB197" s="1" t="s">
        <v>9</v>
      </c>
      <c r="CC197" s="1" t="s">
        <v>10</v>
      </c>
      <c r="CD197" s="1" t="s">
        <v>778</v>
      </c>
      <c r="CE197" s="1" t="s">
        <v>2237</v>
      </c>
      <c r="CF197" s="1" t="s">
        <v>2238</v>
      </c>
      <c r="CG197" s="1" t="s">
        <v>1133</v>
      </c>
      <c r="CH197" s="1" t="s">
        <v>674</v>
      </c>
      <c r="CI197" s="1" t="s">
        <v>993</v>
      </c>
      <c r="CJ197" s="1" t="s">
        <v>633</v>
      </c>
      <c r="CK197" s="1" t="s">
        <v>659</v>
      </c>
      <c r="CL197" s="1" t="s">
        <v>9</v>
      </c>
      <c r="CM197" s="1" t="s">
        <v>1006</v>
      </c>
      <c r="CN197" s="1" t="s">
        <v>1063</v>
      </c>
      <c r="CO197" s="1" t="s">
        <v>1173</v>
      </c>
      <c r="CP197" s="1" t="s">
        <v>622</v>
      </c>
      <c r="CQ197" s="1" t="s">
        <v>1788</v>
      </c>
      <c r="CR197" s="1" t="s">
        <v>661</v>
      </c>
      <c r="CS197" s="1" t="s">
        <v>887</v>
      </c>
      <c r="CT197" s="1" t="s">
        <v>720</v>
      </c>
      <c r="CU197" s="1" t="s">
        <v>1838</v>
      </c>
      <c r="CV197" s="1" t="s">
        <v>2189</v>
      </c>
      <c r="CW197" s="1" t="s">
        <v>1135</v>
      </c>
      <c r="CX197" s="1" t="s">
        <v>696</v>
      </c>
      <c r="CY197" s="1" t="s">
        <v>635</v>
      </c>
      <c r="CZ197" s="1" t="s">
        <v>10</v>
      </c>
      <c r="DA197" s="1" t="s">
        <v>618</v>
      </c>
      <c r="DB197" s="1" t="s">
        <v>674</v>
      </c>
      <c r="DC197" s="1" t="s">
        <v>841</v>
      </c>
      <c r="DD197" s="1" t="s">
        <v>790</v>
      </c>
      <c r="DE197" s="1" t="s">
        <v>682</v>
      </c>
      <c r="DF197" s="1" t="s">
        <v>761</v>
      </c>
      <c r="DG197" s="1" t="s">
        <v>1842</v>
      </c>
      <c r="DH197" s="1" t="s">
        <v>827</v>
      </c>
      <c r="DI197" s="1" t="s">
        <v>646</v>
      </c>
      <c r="DJ197" s="1" t="s">
        <v>899</v>
      </c>
      <c r="DK197" s="1" t="s">
        <v>869</v>
      </c>
      <c r="DL197" s="1" t="s">
        <v>816</v>
      </c>
      <c r="DM197" s="1" t="s">
        <v>1294</v>
      </c>
      <c r="DN197" s="1" t="s">
        <v>1912</v>
      </c>
      <c r="DO197" s="1" t="s">
        <v>1131</v>
      </c>
      <c r="DP197" s="1" t="s">
        <v>9</v>
      </c>
      <c r="DQ197" s="1" t="s">
        <v>644</v>
      </c>
    </row>
    <row r="198" spans="1:121" x14ac:dyDescent="0.25">
      <c r="A198" s="1" t="s">
        <v>267</v>
      </c>
      <c r="B198" s="1">
        <v>46479</v>
      </c>
      <c r="C198" s="1">
        <v>21</v>
      </c>
      <c r="D198" s="1">
        <v>29</v>
      </c>
      <c r="E198" s="1">
        <v>62</v>
      </c>
      <c r="F198" s="1">
        <v>329</v>
      </c>
      <c r="G198" s="1">
        <v>2</v>
      </c>
      <c r="H198" s="1">
        <v>263</v>
      </c>
      <c r="I198" s="1">
        <v>4</v>
      </c>
      <c r="J198" s="1">
        <v>173</v>
      </c>
      <c r="K198" s="1">
        <v>9</v>
      </c>
      <c r="L198" s="1">
        <v>4620</v>
      </c>
      <c r="M198" s="1">
        <v>61</v>
      </c>
      <c r="N198" s="1">
        <v>82</v>
      </c>
      <c r="O198" s="1">
        <v>15</v>
      </c>
      <c r="P198" s="1">
        <v>74</v>
      </c>
      <c r="Q198" s="1">
        <v>64</v>
      </c>
      <c r="R198" s="1">
        <v>55</v>
      </c>
      <c r="S198" s="1">
        <v>23</v>
      </c>
      <c r="T198" s="1">
        <v>48</v>
      </c>
      <c r="U198" s="1">
        <v>13</v>
      </c>
      <c r="V198" s="1">
        <v>183</v>
      </c>
      <c r="W198" s="1">
        <v>24</v>
      </c>
      <c r="X198" s="1">
        <v>69</v>
      </c>
      <c r="Y198" s="1">
        <v>1528</v>
      </c>
      <c r="Z198" s="1">
        <v>27</v>
      </c>
      <c r="AA198" s="1">
        <v>825</v>
      </c>
      <c r="AB198" s="1">
        <v>38</v>
      </c>
      <c r="AC198" s="1">
        <v>46</v>
      </c>
      <c r="AD198" s="1" t="s">
        <v>161</v>
      </c>
      <c r="AE198" s="1">
        <v>515</v>
      </c>
      <c r="AF198" s="1" t="s">
        <v>1115</v>
      </c>
      <c r="AG198" s="1" t="s">
        <v>1656</v>
      </c>
      <c r="AH198" s="1" t="s">
        <v>1427</v>
      </c>
      <c r="AI198" s="1" t="s">
        <v>1150</v>
      </c>
      <c r="AJ198" s="1" t="s">
        <v>863</v>
      </c>
      <c r="AK198" s="1" t="s">
        <v>929</v>
      </c>
      <c r="AL198" s="1" t="s">
        <v>815</v>
      </c>
      <c r="AM198" s="1" t="s">
        <v>1547</v>
      </c>
      <c r="AN198" s="1" t="s">
        <v>2230</v>
      </c>
      <c r="AO198" s="1" t="s">
        <v>828</v>
      </c>
      <c r="AP198" s="1" t="s">
        <v>1300</v>
      </c>
      <c r="AQ198" s="1" t="s">
        <v>931</v>
      </c>
      <c r="AR198" s="1" t="s">
        <v>647</v>
      </c>
      <c r="AS198" s="1" t="s">
        <v>825</v>
      </c>
      <c r="AT198" s="1" t="s">
        <v>1018</v>
      </c>
      <c r="AU198" s="1" t="s">
        <v>1056</v>
      </c>
      <c r="AV198" s="1" t="s">
        <v>1236</v>
      </c>
      <c r="AW198" s="1" t="s">
        <v>2239</v>
      </c>
      <c r="AX198" s="1" t="s">
        <v>910</v>
      </c>
      <c r="AY198" s="1" t="s">
        <v>635</v>
      </c>
      <c r="AZ198" s="1" t="s">
        <v>841</v>
      </c>
      <c r="BA198" s="1" t="s">
        <v>879</v>
      </c>
      <c r="BB198" s="1" t="s">
        <v>769</v>
      </c>
      <c r="BC198" s="1" t="s">
        <v>1338</v>
      </c>
      <c r="BD198" s="1" t="s">
        <v>1922</v>
      </c>
      <c r="BE198" s="1" t="s">
        <v>1265</v>
      </c>
      <c r="BF198" s="1" t="s">
        <v>897</v>
      </c>
      <c r="BG198" s="1" t="s">
        <v>649</v>
      </c>
      <c r="BH198" s="1" t="s">
        <v>640</v>
      </c>
      <c r="BI198" s="1" t="s">
        <v>629</v>
      </c>
      <c r="BJ198" s="1" t="s">
        <v>839</v>
      </c>
      <c r="BK198" s="1" t="s">
        <v>739</v>
      </c>
      <c r="BL198" s="1" t="s">
        <v>631</v>
      </c>
      <c r="BM198" s="1" t="s">
        <v>117</v>
      </c>
      <c r="BN198" s="1" t="s">
        <v>1164</v>
      </c>
      <c r="BO198" s="1" t="s">
        <v>937</v>
      </c>
      <c r="BP198" s="1" t="s">
        <v>1446</v>
      </c>
      <c r="BQ198" s="1" t="s">
        <v>696</v>
      </c>
      <c r="BR198" s="1" t="s">
        <v>777</v>
      </c>
      <c r="BS198" s="1" t="s">
        <v>818</v>
      </c>
      <c r="BT198" s="1" t="s">
        <v>654</v>
      </c>
      <c r="BU198" s="1" t="s">
        <v>887</v>
      </c>
      <c r="BV198" s="1" t="s">
        <v>861</v>
      </c>
      <c r="BW198" s="1" t="s">
        <v>774</v>
      </c>
      <c r="BX198" s="1" t="s">
        <v>2205</v>
      </c>
      <c r="BY198" s="1" t="s">
        <v>2240</v>
      </c>
      <c r="BZ198" s="1" t="s">
        <v>1320</v>
      </c>
      <c r="CA198" s="1" t="s">
        <v>674</v>
      </c>
      <c r="CB198" s="1" t="s">
        <v>9</v>
      </c>
      <c r="CC198" s="1" t="s">
        <v>10</v>
      </c>
      <c r="CD198" s="1" t="s">
        <v>714</v>
      </c>
      <c r="CE198" s="1" t="s">
        <v>2241</v>
      </c>
      <c r="CF198" s="1" t="s">
        <v>1253</v>
      </c>
      <c r="CG198" s="1" t="s">
        <v>1133</v>
      </c>
      <c r="CH198" s="1" t="s">
        <v>674</v>
      </c>
      <c r="CI198" s="1" t="s">
        <v>993</v>
      </c>
      <c r="CJ198" s="1" t="s">
        <v>700</v>
      </c>
      <c r="CK198" s="1" t="s">
        <v>659</v>
      </c>
      <c r="CL198" s="1" t="s">
        <v>9</v>
      </c>
      <c r="CM198" s="1" t="s">
        <v>1340</v>
      </c>
      <c r="CN198" s="1" t="s">
        <v>690</v>
      </c>
      <c r="CO198" s="1" t="s">
        <v>1754</v>
      </c>
      <c r="CP198" s="1" t="s">
        <v>621</v>
      </c>
      <c r="CQ198" s="1" t="s">
        <v>2242</v>
      </c>
      <c r="CR198" s="1" t="s">
        <v>1019</v>
      </c>
      <c r="CS198" s="1" t="s">
        <v>887</v>
      </c>
      <c r="CT198" s="1" t="s">
        <v>720</v>
      </c>
      <c r="CU198" s="1" t="s">
        <v>1852</v>
      </c>
      <c r="CV198" s="1" t="s">
        <v>2169</v>
      </c>
      <c r="CW198" s="1" t="s">
        <v>609</v>
      </c>
      <c r="CX198" s="1" t="s">
        <v>696</v>
      </c>
      <c r="CY198" s="1" t="s">
        <v>635</v>
      </c>
      <c r="CZ198" s="1" t="s">
        <v>10</v>
      </c>
      <c r="DA198" s="1" t="s">
        <v>618</v>
      </c>
      <c r="DB198" s="1" t="s">
        <v>674</v>
      </c>
      <c r="DC198" s="1" t="s">
        <v>1111</v>
      </c>
      <c r="DD198" s="1" t="s">
        <v>790</v>
      </c>
      <c r="DE198" s="1" t="s">
        <v>845</v>
      </c>
      <c r="DF198" s="1" t="s">
        <v>823</v>
      </c>
      <c r="DG198" s="1" t="s">
        <v>1904</v>
      </c>
      <c r="DH198" s="1" t="s">
        <v>827</v>
      </c>
      <c r="DI198" s="1" t="s">
        <v>646</v>
      </c>
      <c r="DJ198" s="1" t="s">
        <v>899</v>
      </c>
      <c r="DK198" s="1" t="s">
        <v>869</v>
      </c>
      <c r="DL198" s="1" t="s">
        <v>686</v>
      </c>
      <c r="DM198" s="1" t="s">
        <v>1578</v>
      </c>
      <c r="DN198" s="1" t="s">
        <v>1912</v>
      </c>
      <c r="DO198" s="1" t="s">
        <v>1131</v>
      </c>
      <c r="DP198" s="1" t="s">
        <v>9</v>
      </c>
      <c r="DQ198" s="1" t="s">
        <v>644</v>
      </c>
    </row>
    <row r="199" spans="1:121" x14ac:dyDescent="0.25">
      <c r="A199" s="1" t="s">
        <v>268</v>
      </c>
      <c r="B199" s="1">
        <v>46533</v>
      </c>
      <c r="C199" s="1">
        <v>21</v>
      </c>
      <c r="D199" s="1">
        <v>29</v>
      </c>
      <c r="E199" s="1">
        <v>62</v>
      </c>
      <c r="F199" s="1">
        <v>330</v>
      </c>
      <c r="G199" s="1">
        <v>2</v>
      </c>
      <c r="H199" s="1">
        <v>264</v>
      </c>
      <c r="I199" s="1">
        <v>4</v>
      </c>
      <c r="J199" s="1">
        <v>173</v>
      </c>
      <c r="K199" s="1">
        <v>9</v>
      </c>
      <c r="L199" s="1">
        <v>4602</v>
      </c>
      <c r="M199" s="1">
        <v>61</v>
      </c>
      <c r="N199" s="1">
        <v>82</v>
      </c>
      <c r="O199" s="1">
        <v>15</v>
      </c>
      <c r="P199" s="1">
        <v>74</v>
      </c>
      <c r="Q199" s="1">
        <v>64</v>
      </c>
      <c r="R199" s="1">
        <v>55</v>
      </c>
      <c r="S199" s="1">
        <v>23</v>
      </c>
      <c r="T199" s="1">
        <v>51</v>
      </c>
      <c r="U199" s="1">
        <v>13</v>
      </c>
      <c r="V199" s="1">
        <v>163</v>
      </c>
      <c r="W199" s="1">
        <v>25</v>
      </c>
      <c r="X199" s="1">
        <v>72</v>
      </c>
      <c r="Y199" s="1">
        <v>1521</v>
      </c>
      <c r="Z199" s="1">
        <v>29</v>
      </c>
      <c r="AA199" s="1">
        <v>830</v>
      </c>
      <c r="AB199" s="1">
        <v>38</v>
      </c>
      <c r="AC199" s="1">
        <v>46</v>
      </c>
      <c r="AD199" s="1" t="s">
        <v>161</v>
      </c>
      <c r="AE199" s="1">
        <v>513</v>
      </c>
      <c r="AF199" s="1" t="s">
        <v>1103</v>
      </c>
      <c r="AG199" s="1" t="s">
        <v>1456</v>
      </c>
      <c r="AH199" s="1" t="s">
        <v>760</v>
      </c>
      <c r="AI199" s="1" t="s">
        <v>1089</v>
      </c>
      <c r="AJ199" s="1" t="s">
        <v>863</v>
      </c>
      <c r="AK199" s="1" t="s">
        <v>1065</v>
      </c>
      <c r="AL199" s="1" t="s">
        <v>729</v>
      </c>
      <c r="AM199" s="1" t="s">
        <v>615</v>
      </c>
      <c r="AN199" s="1" t="s">
        <v>2243</v>
      </c>
      <c r="AO199" s="1" t="s">
        <v>1030</v>
      </c>
      <c r="AP199" s="1" t="s">
        <v>1300</v>
      </c>
      <c r="AQ199" s="1" t="s">
        <v>931</v>
      </c>
      <c r="AR199" s="1" t="s">
        <v>647</v>
      </c>
      <c r="AS199" s="1" t="s">
        <v>825</v>
      </c>
      <c r="AT199" s="1" t="s">
        <v>1018</v>
      </c>
      <c r="AU199" s="1" t="s">
        <v>1056</v>
      </c>
      <c r="AV199" s="1" t="s">
        <v>1192</v>
      </c>
      <c r="AW199" s="1" t="s">
        <v>2244</v>
      </c>
      <c r="AX199" s="1" t="s">
        <v>1864</v>
      </c>
      <c r="AY199" s="1" t="s">
        <v>927</v>
      </c>
      <c r="AZ199" s="1" t="s">
        <v>752</v>
      </c>
      <c r="BA199" s="1" t="s">
        <v>1087</v>
      </c>
      <c r="BB199" s="1" t="s">
        <v>769</v>
      </c>
      <c r="BC199" s="1" t="s">
        <v>1346</v>
      </c>
      <c r="BD199" s="1" t="s">
        <v>1922</v>
      </c>
      <c r="BE199" s="1" t="s">
        <v>1265</v>
      </c>
      <c r="BF199" s="1" t="s">
        <v>897</v>
      </c>
      <c r="BG199" s="1" t="s">
        <v>649</v>
      </c>
      <c r="BH199" s="1" t="s">
        <v>1072</v>
      </c>
      <c r="BI199" s="1" t="s">
        <v>629</v>
      </c>
      <c r="BJ199" s="1" t="s">
        <v>1400</v>
      </c>
      <c r="BK199" s="1" t="s">
        <v>739</v>
      </c>
      <c r="BL199" s="1" t="s">
        <v>631</v>
      </c>
      <c r="BM199" s="1" t="s">
        <v>117</v>
      </c>
      <c r="BN199" s="1" t="s">
        <v>1164</v>
      </c>
      <c r="BO199" s="1" t="s">
        <v>2093</v>
      </c>
      <c r="BP199" s="1" t="s">
        <v>893</v>
      </c>
      <c r="BQ199" s="1" t="s">
        <v>687</v>
      </c>
      <c r="BR199" s="1" t="s">
        <v>845</v>
      </c>
      <c r="BS199" s="1" t="s">
        <v>872</v>
      </c>
      <c r="BT199" s="1" t="s">
        <v>982</v>
      </c>
      <c r="BU199" s="1" t="s">
        <v>887</v>
      </c>
      <c r="BV199" s="1" t="s">
        <v>861</v>
      </c>
      <c r="BW199" s="1" t="s">
        <v>680</v>
      </c>
      <c r="BX199" s="1" t="s">
        <v>2196</v>
      </c>
      <c r="BY199" s="1" t="s">
        <v>2245</v>
      </c>
      <c r="BZ199" s="1" t="s">
        <v>1346</v>
      </c>
      <c r="CA199" s="1" t="s">
        <v>674</v>
      </c>
      <c r="CB199" s="1" t="s">
        <v>9</v>
      </c>
      <c r="CC199" s="1" t="s">
        <v>10</v>
      </c>
      <c r="CD199" s="1" t="s">
        <v>982</v>
      </c>
      <c r="CE199" s="1" t="s">
        <v>2246</v>
      </c>
      <c r="CF199" s="1" t="s">
        <v>2247</v>
      </c>
      <c r="CG199" s="1" t="s">
        <v>1133</v>
      </c>
      <c r="CH199" s="1" t="s">
        <v>674</v>
      </c>
      <c r="CI199" s="1" t="s">
        <v>993</v>
      </c>
      <c r="CJ199" s="1" t="s">
        <v>1265</v>
      </c>
      <c r="CK199" s="1" t="s">
        <v>659</v>
      </c>
      <c r="CL199" s="1" t="s">
        <v>9</v>
      </c>
      <c r="CM199" s="1" t="s">
        <v>850</v>
      </c>
      <c r="CN199" s="1" t="s">
        <v>1052</v>
      </c>
      <c r="CO199" s="1" t="s">
        <v>1754</v>
      </c>
      <c r="CP199" s="1" t="s">
        <v>621</v>
      </c>
      <c r="CQ199" s="1" t="s">
        <v>2248</v>
      </c>
      <c r="CR199" s="1" t="s">
        <v>1019</v>
      </c>
      <c r="CS199" s="1" t="s">
        <v>887</v>
      </c>
      <c r="CT199" s="1" t="s">
        <v>720</v>
      </c>
      <c r="CU199" s="1" t="s">
        <v>1852</v>
      </c>
      <c r="CV199" s="1" t="s">
        <v>2249</v>
      </c>
      <c r="CW199" s="1" t="s">
        <v>705</v>
      </c>
      <c r="CX199" s="1" t="s">
        <v>696</v>
      </c>
      <c r="CY199" s="1" t="s">
        <v>635</v>
      </c>
      <c r="CZ199" s="1" t="s">
        <v>10</v>
      </c>
      <c r="DA199" s="1" t="s">
        <v>618</v>
      </c>
      <c r="DB199" s="1" t="s">
        <v>674</v>
      </c>
      <c r="DC199" s="1" t="s">
        <v>1142</v>
      </c>
      <c r="DD199" s="1" t="s">
        <v>790</v>
      </c>
      <c r="DE199" s="1" t="s">
        <v>845</v>
      </c>
      <c r="DF199" s="1" t="s">
        <v>761</v>
      </c>
      <c r="DG199" s="1" t="s">
        <v>1935</v>
      </c>
      <c r="DH199" s="1" t="s">
        <v>827</v>
      </c>
      <c r="DI199" s="1" t="s">
        <v>646</v>
      </c>
      <c r="DJ199" s="1" t="s">
        <v>899</v>
      </c>
      <c r="DK199" s="1" t="s">
        <v>869</v>
      </c>
      <c r="DL199" s="1" t="s">
        <v>686</v>
      </c>
      <c r="DM199" s="1" t="s">
        <v>1569</v>
      </c>
      <c r="DN199" s="1" t="s">
        <v>869</v>
      </c>
      <c r="DO199" s="1" t="s">
        <v>1422</v>
      </c>
      <c r="DP199" s="1" t="s">
        <v>9</v>
      </c>
      <c r="DQ199" s="1" t="s">
        <v>644</v>
      </c>
    </row>
    <row r="200" spans="1:121" x14ac:dyDescent="0.25">
      <c r="A200" s="1" t="s">
        <v>269</v>
      </c>
      <c r="B200" s="1">
        <v>46634</v>
      </c>
      <c r="C200" s="1">
        <v>21</v>
      </c>
      <c r="D200" s="1">
        <v>29</v>
      </c>
      <c r="E200" s="1">
        <v>62</v>
      </c>
      <c r="F200" s="1">
        <v>332</v>
      </c>
      <c r="G200" s="1">
        <v>2</v>
      </c>
      <c r="H200" s="1">
        <v>264</v>
      </c>
      <c r="I200" s="1">
        <v>4</v>
      </c>
      <c r="J200" s="1">
        <v>173</v>
      </c>
      <c r="K200" s="1">
        <v>9</v>
      </c>
      <c r="L200" s="1">
        <v>4606</v>
      </c>
      <c r="M200" s="1">
        <v>61</v>
      </c>
      <c r="N200" s="1">
        <v>82</v>
      </c>
      <c r="O200" s="1">
        <v>14</v>
      </c>
      <c r="P200" s="1">
        <v>74</v>
      </c>
      <c r="Q200" s="1">
        <v>64</v>
      </c>
      <c r="R200" s="1">
        <v>54</v>
      </c>
      <c r="S200" s="1">
        <v>23</v>
      </c>
      <c r="T200" s="1">
        <v>50</v>
      </c>
      <c r="U200" s="1">
        <v>13</v>
      </c>
      <c r="V200" s="1">
        <v>164</v>
      </c>
      <c r="W200" s="1">
        <v>26</v>
      </c>
      <c r="X200" s="1">
        <v>72</v>
      </c>
      <c r="Y200" s="1">
        <v>1524</v>
      </c>
      <c r="Z200" s="1">
        <v>30</v>
      </c>
      <c r="AA200" s="1">
        <v>825</v>
      </c>
      <c r="AB200" s="1">
        <v>39</v>
      </c>
      <c r="AC200" s="1">
        <v>48</v>
      </c>
      <c r="AD200" s="1" t="s">
        <v>161</v>
      </c>
      <c r="AE200" s="1">
        <v>517</v>
      </c>
      <c r="AF200" s="1" t="s">
        <v>1191</v>
      </c>
      <c r="AG200" s="1" t="s">
        <v>1419</v>
      </c>
      <c r="AH200" s="1" t="s">
        <v>760</v>
      </c>
      <c r="AI200" s="1" t="s">
        <v>1012</v>
      </c>
      <c r="AJ200" s="1" t="s">
        <v>1912</v>
      </c>
      <c r="AK200" s="1" t="s">
        <v>1307</v>
      </c>
      <c r="AL200" s="1" t="s">
        <v>1010</v>
      </c>
      <c r="AM200" s="1" t="s">
        <v>615</v>
      </c>
      <c r="AN200" s="1" t="s">
        <v>2184</v>
      </c>
      <c r="AO200" s="1" t="s">
        <v>1030</v>
      </c>
      <c r="AP200" s="1" t="s">
        <v>1300</v>
      </c>
      <c r="AQ200" s="1" t="s">
        <v>957</v>
      </c>
      <c r="AR200" s="1" t="s">
        <v>647</v>
      </c>
      <c r="AS200" s="1" t="s">
        <v>825</v>
      </c>
      <c r="AT200" s="1" t="s">
        <v>1018</v>
      </c>
      <c r="AU200" s="1" t="s">
        <v>1056</v>
      </c>
      <c r="AV200" s="1" t="s">
        <v>1084</v>
      </c>
      <c r="AW200" s="1" t="s">
        <v>956</v>
      </c>
      <c r="AX200" s="1" t="s">
        <v>1542</v>
      </c>
      <c r="AY200" s="1" t="s">
        <v>612</v>
      </c>
      <c r="AZ200" s="1" t="s">
        <v>1323</v>
      </c>
      <c r="BA200" s="1" t="s">
        <v>1087</v>
      </c>
      <c r="BB200" s="1" t="s">
        <v>985</v>
      </c>
      <c r="BC200" s="1" t="s">
        <v>1320</v>
      </c>
      <c r="BD200" s="1" t="s">
        <v>1899</v>
      </c>
      <c r="BE200" s="1" t="s">
        <v>1764</v>
      </c>
      <c r="BF200" s="1" t="s">
        <v>897</v>
      </c>
      <c r="BG200" s="1" t="s">
        <v>839</v>
      </c>
      <c r="BH200" s="1" t="s">
        <v>640</v>
      </c>
      <c r="BI200" s="1" t="s">
        <v>739</v>
      </c>
      <c r="BJ200" s="1" t="s">
        <v>1400</v>
      </c>
      <c r="BK200" s="1" t="s">
        <v>739</v>
      </c>
      <c r="BL200" s="1" t="s">
        <v>1351</v>
      </c>
      <c r="BM200" s="1" t="s">
        <v>117</v>
      </c>
      <c r="BN200" s="1" t="s">
        <v>1139</v>
      </c>
      <c r="BO200" s="1" t="s">
        <v>1547</v>
      </c>
      <c r="BP200" s="1" t="s">
        <v>917</v>
      </c>
      <c r="BQ200" s="1" t="s">
        <v>687</v>
      </c>
      <c r="BR200" s="1" t="s">
        <v>845</v>
      </c>
      <c r="BS200" s="1" t="s">
        <v>966</v>
      </c>
      <c r="BT200" s="1" t="s">
        <v>778</v>
      </c>
      <c r="BU200" s="1" t="s">
        <v>647</v>
      </c>
      <c r="BV200" s="1" t="s">
        <v>861</v>
      </c>
      <c r="BW200" s="1" t="s">
        <v>978</v>
      </c>
      <c r="BX200" s="1" t="s">
        <v>2196</v>
      </c>
      <c r="BY200" s="1" t="s">
        <v>1014</v>
      </c>
      <c r="BZ200" s="1" t="s">
        <v>1346</v>
      </c>
      <c r="CA200" s="1" t="s">
        <v>674</v>
      </c>
      <c r="CB200" s="1" t="s">
        <v>9</v>
      </c>
      <c r="CC200" s="1" t="s">
        <v>10</v>
      </c>
      <c r="CD200" s="1" t="s">
        <v>943</v>
      </c>
      <c r="CE200" s="1" t="s">
        <v>2250</v>
      </c>
      <c r="CF200" s="1" t="s">
        <v>2251</v>
      </c>
      <c r="CG200" s="1" t="s">
        <v>1133</v>
      </c>
      <c r="CH200" s="1" t="s">
        <v>674</v>
      </c>
      <c r="CI200" s="1" t="s">
        <v>883</v>
      </c>
      <c r="CJ200" s="1" t="s">
        <v>1764</v>
      </c>
      <c r="CK200" s="1" t="s">
        <v>709</v>
      </c>
      <c r="CL200" s="1" t="s">
        <v>9</v>
      </c>
      <c r="CM200" s="1" t="s">
        <v>1324</v>
      </c>
      <c r="CN200" s="1" t="s">
        <v>1958</v>
      </c>
      <c r="CO200" s="1" t="s">
        <v>1227</v>
      </c>
      <c r="CP200" s="1" t="s">
        <v>621</v>
      </c>
      <c r="CQ200" s="1" t="s">
        <v>1773</v>
      </c>
      <c r="CR200" s="1" t="s">
        <v>1019</v>
      </c>
      <c r="CS200" s="1" t="s">
        <v>887</v>
      </c>
      <c r="CT200" s="1" t="s">
        <v>720</v>
      </c>
      <c r="CU200" s="1" t="s">
        <v>1814</v>
      </c>
      <c r="CV200" s="1" t="s">
        <v>2163</v>
      </c>
      <c r="CW200" s="1" t="s">
        <v>876</v>
      </c>
      <c r="CX200" s="1" t="s">
        <v>623</v>
      </c>
      <c r="CY200" s="1" t="s">
        <v>635</v>
      </c>
      <c r="CZ200" s="1" t="s">
        <v>10</v>
      </c>
      <c r="DA200" s="1" t="s">
        <v>618</v>
      </c>
      <c r="DB200" s="1" t="s">
        <v>674</v>
      </c>
      <c r="DC200" s="1" t="s">
        <v>1142</v>
      </c>
      <c r="DD200" s="1" t="s">
        <v>1114</v>
      </c>
      <c r="DE200" s="1" t="s">
        <v>1015</v>
      </c>
      <c r="DF200" s="1" t="s">
        <v>795</v>
      </c>
      <c r="DG200" s="1" t="s">
        <v>1835</v>
      </c>
      <c r="DH200" s="1" t="s">
        <v>621</v>
      </c>
      <c r="DI200" s="1" t="s">
        <v>1118</v>
      </c>
      <c r="DJ200" s="1" t="s">
        <v>673</v>
      </c>
      <c r="DK200" s="1" t="s">
        <v>1251</v>
      </c>
      <c r="DL200" s="1" t="s">
        <v>686</v>
      </c>
      <c r="DM200" s="1" t="s">
        <v>1477</v>
      </c>
      <c r="DN200" s="1" t="s">
        <v>869</v>
      </c>
      <c r="DO200" s="1" t="s">
        <v>1117</v>
      </c>
      <c r="DP200" s="1" t="s">
        <v>9</v>
      </c>
      <c r="DQ200" s="1" t="s">
        <v>644</v>
      </c>
    </row>
    <row r="201" spans="1:121" x14ac:dyDescent="0.25">
      <c r="A201" s="1" t="s">
        <v>270</v>
      </c>
      <c r="B201" s="1">
        <v>46777</v>
      </c>
      <c r="C201" s="1">
        <v>22</v>
      </c>
      <c r="D201" s="1">
        <v>30</v>
      </c>
      <c r="E201" s="1">
        <v>61</v>
      </c>
      <c r="F201" s="1">
        <v>334</v>
      </c>
      <c r="G201" s="1">
        <v>2</v>
      </c>
      <c r="H201" s="1">
        <v>267</v>
      </c>
      <c r="I201" s="1">
        <v>4</v>
      </c>
      <c r="J201" s="1">
        <v>173</v>
      </c>
      <c r="K201" s="1">
        <v>9</v>
      </c>
      <c r="L201" s="1">
        <v>4597</v>
      </c>
      <c r="M201" s="1">
        <v>60</v>
      </c>
      <c r="N201" s="1">
        <v>82</v>
      </c>
      <c r="O201" s="1">
        <v>14</v>
      </c>
      <c r="P201" s="1">
        <v>74</v>
      </c>
      <c r="Q201" s="1">
        <v>65</v>
      </c>
      <c r="R201" s="1">
        <v>53</v>
      </c>
      <c r="S201" s="1">
        <v>23</v>
      </c>
      <c r="T201" s="1">
        <v>50</v>
      </c>
      <c r="U201" s="1">
        <v>13</v>
      </c>
      <c r="V201" s="1">
        <v>164</v>
      </c>
      <c r="W201" s="1">
        <v>26</v>
      </c>
      <c r="X201" s="1">
        <v>72</v>
      </c>
      <c r="Y201" s="1">
        <v>1533</v>
      </c>
      <c r="Z201" s="1">
        <v>30</v>
      </c>
      <c r="AA201" s="1">
        <v>826</v>
      </c>
      <c r="AB201" s="1">
        <v>39</v>
      </c>
      <c r="AC201" s="1">
        <v>48</v>
      </c>
      <c r="AD201" s="1" t="s">
        <v>161</v>
      </c>
      <c r="AE201" s="1">
        <v>523</v>
      </c>
      <c r="AF201" s="1" t="s">
        <v>1307</v>
      </c>
      <c r="AG201" s="1" t="s">
        <v>2015</v>
      </c>
      <c r="AH201" s="1" t="s">
        <v>732</v>
      </c>
      <c r="AI201" s="1" t="s">
        <v>832</v>
      </c>
      <c r="AJ201" s="1" t="s">
        <v>1912</v>
      </c>
      <c r="AK201" s="1" t="s">
        <v>964</v>
      </c>
      <c r="AL201" s="1" t="s">
        <v>633</v>
      </c>
      <c r="AM201" s="1" t="s">
        <v>734</v>
      </c>
      <c r="AN201" s="1" t="s">
        <v>2252</v>
      </c>
      <c r="AO201" s="1" t="s">
        <v>909</v>
      </c>
      <c r="AP201" s="1" t="s">
        <v>978</v>
      </c>
      <c r="AQ201" s="1" t="s">
        <v>914</v>
      </c>
      <c r="AR201" s="1" t="s">
        <v>647</v>
      </c>
      <c r="AS201" s="1" t="s">
        <v>624</v>
      </c>
      <c r="AT201" s="1" t="s">
        <v>1018</v>
      </c>
      <c r="AU201" s="1" t="s">
        <v>1056</v>
      </c>
      <c r="AV201" s="1" t="s">
        <v>1084</v>
      </c>
      <c r="AW201" s="1" t="s">
        <v>2244</v>
      </c>
      <c r="AX201" s="1" t="s">
        <v>1023</v>
      </c>
      <c r="AY201" s="1" t="s">
        <v>675</v>
      </c>
      <c r="AZ201" s="1" t="s">
        <v>896</v>
      </c>
      <c r="BA201" s="1" t="s">
        <v>1087</v>
      </c>
      <c r="BB201" s="1" t="s">
        <v>985</v>
      </c>
      <c r="BC201" s="1" t="s">
        <v>1338</v>
      </c>
      <c r="BD201" s="1" t="s">
        <v>701</v>
      </c>
      <c r="BE201" s="1" t="s">
        <v>1265</v>
      </c>
      <c r="BF201" s="1" t="s">
        <v>702</v>
      </c>
      <c r="BG201" s="1" t="s">
        <v>839</v>
      </c>
      <c r="BH201" s="1" t="s">
        <v>760</v>
      </c>
      <c r="BI201" s="1" t="s">
        <v>739</v>
      </c>
      <c r="BJ201" s="1" t="s">
        <v>839</v>
      </c>
      <c r="BK201" s="1" t="s">
        <v>739</v>
      </c>
      <c r="BL201" s="1" t="s">
        <v>1351</v>
      </c>
      <c r="BM201" s="1" t="s">
        <v>117</v>
      </c>
      <c r="BN201" s="1" t="s">
        <v>1427</v>
      </c>
      <c r="BO201" s="1" t="s">
        <v>1547</v>
      </c>
      <c r="BP201" s="1" t="s">
        <v>749</v>
      </c>
      <c r="BQ201" s="1" t="s">
        <v>687</v>
      </c>
      <c r="BR201" s="1" t="s">
        <v>845</v>
      </c>
      <c r="BS201" s="1" t="s">
        <v>688</v>
      </c>
      <c r="BT201" s="1" t="s">
        <v>778</v>
      </c>
      <c r="BU201" s="1" t="s">
        <v>647</v>
      </c>
      <c r="BV201" s="1" t="s">
        <v>861</v>
      </c>
      <c r="BW201" s="1" t="s">
        <v>978</v>
      </c>
      <c r="BX201" s="1" t="s">
        <v>2253</v>
      </c>
      <c r="BY201" s="1" t="s">
        <v>834</v>
      </c>
      <c r="BZ201" s="1" t="s">
        <v>1338</v>
      </c>
      <c r="CA201" s="1" t="s">
        <v>674</v>
      </c>
      <c r="CB201" s="1" t="s">
        <v>9</v>
      </c>
      <c r="CC201" s="1" t="s">
        <v>10</v>
      </c>
      <c r="CD201" s="1" t="s">
        <v>1922</v>
      </c>
      <c r="CE201" s="1" t="s">
        <v>2254</v>
      </c>
      <c r="CF201" s="1" t="s">
        <v>2255</v>
      </c>
      <c r="CG201" s="1" t="s">
        <v>1133</v>
      </c>
      <c r="CH201" s="1" t="s">
        <v>674</v>
      </c>
      <c r="CI201" s="1" t="s">
        <v>883</v>
      </c>
      <c r="CJ201" s="1" t="s">
        <v>1764</v>
      </c>
      <c r="CK201" s="1" t="s">
        <v>709</v>
      </c>
      <c r="CL201" s="1" t="s">
        <v>9</v>
      </c>
      <c r="CM201" s="1" t="s">
        <v>1006</v>
      </c>
      <c r="CN201" s="1" t="s">
        <v>1921</v>
      </c>
      <c r="CO201" s="1" t="s">
        <v>1737</v>
      </c>
      <c r="CP201" s="1" t="s">
        <v>687</v>
      </c>
      <c r="CQ201" s="1" t="s">
        <v>1183</v>
      </c>
      <c r="CR201" s="1" t="s">
        <v>1019</v>
      </c>
      <c r="CS201" s="1" t="s">
        <v>643</v>
      </c>
      <c r="CT201" s="1" t="s">
        <v>669</v>
      </c>
      <c r="CU201" s="1" t="s">
        <v>628</v>
      </c>
      <c r="CV201" s="1" t="s">
        <v>2163</v>
      </c>
      <c r="CW201" s="1" t="s">
        <v>949</v>
      </c>
      <c r="CX201" s="1" t="s">
        <v>623</v>
      </c>
      <c r="CY201" s="1" t="s">
        <v>635</v>
      </c>
      <c r="CZ201" s="1" t="s">
        <v>10</v>
      </c>
      <c r="DA201" s="1" t="s">
        <v>618</v>
      </c>
      <c r="DB201" s="1" t="s">
        <v>674</v>
      </c>
      <c r="DC201" s="1" t="s">
        <v>1271</v>
      </c>
      <c r="DD201" s="1" t="s">
        <v>822</v>
      </c>
      <c r="DE201" s="1" t="s">
        <v>1015</v>
      </c>
      <c r="DF201" s="1" t="s">
        <v>901</v>
      </c>
      <c r="DG201" s="1" t="s">
        <v>2116</v>
      </c>
      <c r="DH201" s="1" t="s">
        <v>621</v>
      </c>
      <c r="DI201" s="1" t="s">
        <v>646</v>
      </c>
      <c r="DJ201" s="1" t="s">
        <v>673</v>
      </c>
      <c r="DK201" s="1" t="s">
        <v>951</v>
      </c>
      <c r="DL201" s="1" t="s">
        <v>816</v>
      </c>
      <c r="DM201" s="1" t="s">
        <v>1420</v>
      </c>
      <c r="DN201" s="1" t="s">
        <v>907</v>
      </c>
      <c r="DO201" s="1" t="s">
        <v>1429</v>
      </c>
      <c r="DP201" s="1" t="s">
        <v>9</v>
      </c>
      <c r="DQ201" s="1" t="s">
        <v>644</v>
      </c>
    </row>
    <row r="202" spans="1:121" x14ac:dyDescent="0.25">
      <c r="A202" s="1" t="s">
        <v>271</v>
      </c>
      <c r="B202" s="1">
        <v>46702</v>
      </c>
      <c r="C202" s="1">
        <v>22</v>
      </c>
      <c r="D202" s="1">
        <v>31</v>
      </c>
      <c r="E202" s="1">
        <v>61</v>
      </c>
      <c r="F202" s="1">
        <v>335</v>
      </c>
      <c r="G202" s="1">
        <v>2</v>
      </c>
      <c r="H202" s="1">
        <v>264</v>
      </c>
      <c r="I202" s="1">
        <v>4</v>
      </c>
      <c r="J202" s="1">
        <v>169</v>
      </c>
      <c r="K202" s="1">
        <v>9</v>
      </c>
      <c r="L202" s="1">
        <v>4599</v>
      </c>
      <c r="M202" s="1">
        <v>60</v>
      </c>
      <c r="N202" s="1">
        <v>84</v>
      </c>
      <c r="O202" s="1">
        <v>14</v>
      </c>
      <c r="P202" s="1">
        <v>74</v>
      </c>
      <c r="Q202" s="1">
        <v>65</v>
      </c>
      <c r="R202" s="1">
        <v>53</v>
      </c>
      <c r="S202" s="1">
        <v>23</v>
      </c>
      <c r="T202" s="1">
        <v>48</v>
      </c>
      <c r="U202" s="1">
        <v>13</v>
      </c>
      <c r="V202" s="1">
        <v>163</v>
      </c>
      <c r="W202" s="1">
        <v>26</v>
      </c>
      <c r="X202" s="1">
        <v>73</v>
      </c>
      <c r="Y202" s="1">
        <v>1532</v>
      </c>
      <c r="Z202" s="1">
        <v>30</v>
      </c>
      <c r="AA202" s="1">
        <v>826</v>
      </c>
      <c r="AB202" s="1">
        <v>40</v>
      </c>
      <c r="AC202" s="1">
        <v>48</v>
      </c>
      <c r="AD202" s="1" t="s">
        <v>161</v>
      </c>
      <c r="AE202" s="1">
        <v>526</v>
      </c>
      <c r="AF202" s="1" t="s">
        <v>1298</v>
      </c>
      <c r="AG202" s="1" t="s">
        <v>785</v>
      </c>
      <c r="AH202" s="1" t="s">
        <v>1025</v>
      </c>
      <c r="AI202" s="1" t="s">
        <v>1695</v>
      </c>
      <c r="AJ202" s="1" t="s">
        <v>634</v>
      </c>
      <c r="AK202" s="1" t="s">
        <v>724</v>
      </c>
      <c r="AL202" s="1" t="s">
        <v>633</v>
      </c>
      <c r="AM202" s="1" t="s">
        <v>850</v>
      </c>
      <c r="AN202" s="1" t="s">
        <v>2243</v>
      </c>
      <c r="AO202" s="1" t="s">
        <v>1159</v>
      </c>
      <c r="AP202" s="1" t="s">
        <v>978</v>
      </c>
      <c r="AQ202" s="1" t="s">
        <v>826</v>
      </c>
      <c r="AR202" s="1" t="s">
        <v>647</v>
      </c>
      <c r="AS202" s="1" t="s">
        <v>618</v>
      </c>
      <c r="AT202" s="1" t="s">
        <v>1018</v>
      </c>
      <c r="AU202" s="1" t="s">
        <v>1056</v>
      </c>
      <c r="AV202" s="1" t="s">
        <v>646</v>
      </c>
      <c r="AW202" s="1" t="s">
        <v>2239</v>
      </c>
      <c r="AX202" s="1" t="s">
        <v>933</v>
      </c>
      <c r="AY202" s="1" t="s">
        <v>635</v>
      </c>
      <c r="AZ202" s="1" t="s">
        <v>1271</v>
      </c>
      <c r="BA202" s="1" t="s">
        <v>1087</v>
      </c>
      <c r="BB202" s="1" t="s">
        <v>769</v>
      </c>
      <c r="BC202" s="1" t="s">
        <v>1355</v>
      </c>
      <c r="BD202" s="1" t="s">
        <v>701</v>
      </c>
      <c r="BE202" s="1" t="s">
        <v>1265</v>
      </c>
      <c r="BF202" s="1" t="s">
        <v>702</v>
      </c>
      <c r="BG202" s="1" t="s">
        <v>1019</v>
      </c>
      <c r="BH202" s="1" t="s">
        <v>610</v>
      </c>
      <c r="BI202" s="1" t="s">
        <v>739</v>
      </c>
      <c r="BJ202" s="1" t="s">
        <v>839</v>
      </c>
      <c r="BK202" s="1" t="s">
        <v>766</v>
      </c>
      <c r="BL202" s="1" t="s">
        <v>689</v>
      </c>
      <c r="BM202" s="1" t="s">
        <v>117</v>
      </c>
      <c r="BN202" s="1" t="s">
        <v>820</v>
      </c>
      <c r="BO202" s="1" t="s">
        <v>734</v>
      </c>
      <c r="BP202" s="1" t="s">
        <v>664</v>
      </c>
      <c r="BQ202" s="1" t="s">
        <v>696</v>
      </c>
      <c r="BR202" s="1" t="s">
        <v>860</v>
      </c>
      <c r="BS202" s="1" t="s">
        <v>966</v>
      </c>
      <c r="BT202" s="1" t="s">
        <v>654</v>
      </c>
      <c r="BU202" s="1" t="s">
        <v>647</v>
      </c>
      <c r="BV202" s="1" t="s">
        <v>861</v>
      </c>
      <c r="BW202" s="1" t="s">
        <v>978</v>
      </c>
      <c r="BX202" s="1" t="s">
        <v>2256</v>
      </c>
      <c r="BY202" s="1" t="s">
        <v>2257</v>
      </c>
      <c r="BZ202" s="1" t="s">
        <v>1338</v>
      </c>
      <c r="CA202" s="1" t="s">
        <v>674</v>
      </c>
      <c r="CB202" s="1" t="s">
        <v>9</v>
      </c>
      <c r="CC202" s="1" t="s">
        <v>10</v>
      </c>
      <c r="CD202" s="1" t="s">
        <v>1922</v>
      </c>
      <c r="CE202" s="1" t="s">
        <v>2258</v>
      </c>
      <c r="CF202" s="1" t="s">
        <v>2259</v>
      </c>
      <c r="CG202" s="1" t="s">
        <v>1133</v>
      </c>
      <c r="CH202" s="1" t="s">
        <v>674</v>
      </c>
      <c r="CI202" s="1" t="s">
        <v>704</v>
      </c>
      <c r="CJ202" s="1" t="s">
        <v>1764</v>
      </c>
      <c r="CK202" s="1" t="s">
        <v>709</v>
      </c>
      <c r="CL202" s="1" t="s">
        <v>9</v>
      </c>
      <c r="CM202" s="1" t="s">
        <v>1415</v>
      </c>
      <c r="CN202" s="1" t="s">
        <v>690</v>
      </c>
      <c r="CO202" s="1" t="s">
        <v>2260</v>
      </c>
      <c r="CP202" s="1" t="s">
        <v>687</v>
      </c>
      <c r="CQ202" s="1" t="s">
        <v>2261</v>
      </c>
      <c r="CR202" s="1" t="s">
        <v>719</v>
      </c>
      <c r="CS202" s="1" t="s">
        <v>643</v>
      </c>
      <c r="CT202" s="1" t="s">
        <v>669</v>
      </c>
      <c r="CU202" s="1" t="s">
        <v>1231</v>
      </c>
      <c r="CV202" s="1" t="s">
        <v>2262</v>
      </c>
      <c r="CW202" s="1" t="s">
        <v>799</v>
      </c>
      <c r="CX202" s="1" t="s">
        <v>623</v>
      </c>
      <c r="CY202" s="1" t="s">
        <v>635</v>
      </c>
      <c r="CZ202" s="1" t="s">
        <v>10</v>
      </c>
      <c r="DA202" s="1" t="s">
        <v>618</v>
      </c>
      <c r="DB202" s="1" t="s">
        <v>674</v>
      </c>
      <c r="DC202" s="1" t="s">
        <v>920</v>
      </c>
      <c r="DD202" s="1" t="s">
        <v>869</v>
      </c>
      <c r="DE202" s="1" t="s">
        <v>726</v>
      </c>
      <c r="DF202" s="1" t="s">
        <v>693</v>
      </c>
      <c r="DG202" s="1" t="s">
        <v>2263</v>
      </c>
      <c r="DH202" s="1" t="s">
        <v>621</v>
      </c>
      <c r="DI202" s="1" t="s">
        <v>646</v>
      </c>
      <c r="DJ202" s="1" t="s">
        <v>673</v>
      </c>
      <c r="DK202" s="1" t="s">
        <v>951</v>
      </c>
      <c r="DL202" s="1" t="s">
        <v>874</v>
      </c>
      <c r="DM202" s="1" t="s">
        <v>2038</v>
      </c>
      <c r="DN202" s="1" t="s">
        <v>907</v>
      </c>
      <c r="DO202" s="1" t="s">
        <v>1523</v>
      </c>
      <c r="DP202" s="1" t="s">
        <v>9</v>
      </c>
      <c r="DQ202" s="1" t="s">
        <v>644</v>
      </c>
    </row>
    <row r="203" spans="1:121" x14ac:dyDescent="0.25">
      <c r="A203" s="1" t="s">
        <v>272</v>
      </c>
      <c r="B203" s="1">
        <v>46719</v>
      </c>
      <c r="C203" s="1">
        <v>21</v>
      </c>
      <c r="D203" s="1">
        <v>30</v>
      </c>
      <c r="E203" s="1">
        <v>61</v>
      </c>
      <c r="F203" s="1">
        <v>335</v>
      </c>
      <c r="G203" s="1">
        <v>2</v>
      </c>
      <c r="H203" s="1">
        <v>263</v>
      </c>
      <c r="I203" s="1">
        <v>4</v>
      </c>
      <c r="J203" s="1">
        <v>170</v>
      </c>
      <c r="K203" s="1">
        <v>8</v>
      </c>
      <c r="L203" s="1">
        <v>4592</v>
      </c>
      <c r="M203" s="1">
        <v>60</v>
      </c>
      <c r="N203" s="1">
        <v>84</v>
      </c>
      <c r="O203" s="1">
        <v>14</v>
      </c>
      <c r="P203" s="1">
        <v>74</v>
      </c>
      <c r="Q203" s="1">
        <v>65</v>
      </c>
      <c r="R203" s="1">
        <v>54</v>
      </c>
      <c r="S203" s="1">
        <v>23</v>
      </c>
      <c r="T203" s="1">
        <v>48</v>
      </c>
      <c r="U203" s="1">
        <v>13</v>
      </c>
      <c r="V203" s="1">
        <v>164</v>
      </c>
      <c r="W203" s="1">
        <v>25</v>
      </c>
      <c r="X203" s="1">
        <v>77</v>
      </c>
      <c r="Y203" s="1">
        <v>1535</v>
      </c>
      <c r="Z203" s="1">
        <v>30</v>
      </c>
      <c r="AA203" s="1">
        <v>822</v>
      </c>
      <c r="AB203" s="1">
        <v>39</v>
      </c>
      <c r="AC203" s="1">
        <v>48</v>
      </c>
      <c r="AD203" s="1" t="s">
        <v>161</v>
      </c>
      <c r="AE203" s="1">
        <v>525</v>
      </c>
      <c r="AF203" s="1" t="s">
        <v>929</v>
      </c>
      <c r="AG203" s="1" t="s">
        <v>2264</v>
      </c>
      <c r="AH203" s="1" t="s">
        <v>1025</v>
      </c>
      <c r="AI203" s="1" t="s">
        <v>1150</v>
      </c>
      <c r="AJ203" s="1" t="s">
        <v>798</v>
      </c>
      <c r="AK203" s="1" t="s">
        <v>755</v>
      </c>
      <c r="AL203" s="1" t="s">
        <v>685</v>
      </c>
      <c r="AM203" s="1" t="s">
        <v>692</v>
      </c>
      <c r="AN203" s="1" t="s">
        <v>2191</v>
      </c>
      <c r="AO203" s="1" t="s">
        <v>697</v>
      </c>
      <c r="AP203" s="1" t="s">
        <v>659</v>
      </c>
      <c r="AQ203" s="1" t="s">
        <v>773</v>
      </c>
      <c r="AR203" s="1" t="s">
        <v>647</v>
      </c>
      <c r="AS203" s="1" t="s">
        <v>868</v>
      </c>
      <c r="AT203" s="1" t="s">
        <v>1018</v>
      </c>
      <c r="AU203" s="1" t="s">
        <v>861</v>
      </c>
      <c r="AV203" s="1" t="s">
        <v>646</v>
      </c>
      <c r="AW203" s="1" t="s">
        <v>885</v>
      </c>
      <c r="AX203" s="1" t="s">
        <v>953</v>
      </c>
      <c r="AY203" s="1" t="s">
        <v>927</v>
      </c>
      <c r="AZ203" s="1" t="s">
        <v>867</v>
      </c>
      <c r="BA203" s="1" t="s">
        <v>1087</v>
      </c>
      <c r="BB203" s="1" t="s">
        <v>769</v>
      </c>
      <c r="BC203" s="1" t="s">
        <v>1656</v>
      </c>
      <c r="BD203" s="1" t="s">
        <v>701</v>
      </c>
      <c r="BE203" s="1" t="s">
        <v>1265</v>
      </c>
      <c r="BF203" s="1" t="s">
        <v>702</v>
      </c>
      <c r="BG203" s="1" t="s">
        <v>1019</v>
      </c>
      <c r="BH203" s="1" t="s">
        <v>1107</v>
      </c>
      <c r="BI203" s="1" t="s">
        <v>629</v>
      </c>
      <c r="BJ203" s="1" t="s">
        <v>839</v>
      </c>
      <c r="BK203" s="1" t="s">
        <v>766</v>
      </c>
      <c r="BL203" s="1" t="s">
        <v>609</v>
      </c>
      <c r="BM203" s="1" t="s">
        <v>117</v>
      </c>
      <c r="BN203" s="1" t="s">
        <v>792</v>
      </c>
      <c r="BO203" s="1" t="s">
        <v>794</v>
      </c>
      <c r="BP203" s="1" t="s">
        <v>749</v>
      </c>
      <c r="BQ203" s="1" t="s">
        <v>648</v>
      </c>
      <c r="BR203" s="1" t="s">
        <v>1015</v>
      </c>
      <c r="BS203" s="1" t="s">
        <v>874</v>
      </c>
      <c r="BT203" s="1" t="s">
        <v>982</v>
      </c>
      <c r="BU203" s="1" t="s">
        <v>887</v>
      </c>
      <c r="BV203" s="1" t="s">
        <v>861</v>
      </c>
      <c r="BW203" s="1" t="s">
        <v>978</v>
      </c>
      <c r="BX203" s="1" t="s">
        <v>1426</v>
      </c>
      <c r="BY203" s="1" t="s">
        <v>2265</v>
      </c>
      <c r="BZ203" s="1" t="s">
        <v>1355</v>
      </c>
      <c r="CA203" s="1" t="s">
        <v>674</v>
      </c>
      <c r="CB203" s="1" t="s">
        <v>10</v>
      </c>
      <c r="CC203" s="1" t="s">
        <v>10</v>
      </c>
      <c r="CD203" s="1" t="s">
        <v>1912</v>
      </c>
      <c r="CE203" s="1" t="s">
        <v>2258</v>
      </c>
      <c r="CF203" s="1" t="s">
        <v>1691</v>
      </c>
      <c r="CG203" s="1" t="s">
        <v>866</v>
      </c>
      <c r="CH203" s="1" t="s">
        <v>674</v>
      </c>
      <c r="CI203" s="1" t="s">
        <v>618</v>
      </c>
      <c r="CJ203" s="1" t="s">
        <v>1764</v>
      </c>
      <c r="CK203" s="1" t="s">
        <v>623</v>
      </c>
      <c r="CL203" s="1" t="s">
        <v>9</v>
      </c>
      <c r="CM203" s="1" t="s">
        <v>1006</v>
      </c>
      <c r="CN203" s="1" t="s">
        <v>1885</v>
      </c>
      <c r="CO203" s="1" t="s">
        <v>2266</v>
      </c>
      <c r="CP203" s="1" t="s">
        <v>687</v>
      </c>
      <c r="CQ203" s="1" t="s">
        <v>2261</v>
      </c>
      <c r="CR203" s="1" t="s">
        <v>719</v>
      </c>
      <c r="CS203" s="1" t="s">
        <v>643</v>
      </c>
      <c r="CT203" s="1" t="s">
        <v>1264</v>
      </c>
      <c r="CU203" s="1" t="s">
        <v>784</v>
      </c>
      <c r="CV203" s="1" t="s">
        <v>2267</v>
      </c>
      <c r="CW203" s="1" t="s">
        <v>791</v>
      </c>
      <c r="CX203" s="1" t="s">
        <v>623</v>
      </c>
      <c r="CY203" s="1" t="s">
        <v>635</v>
      </c>
      <c r="CZ203" s="1" t="s">
        <v>10</v>
      </c>
      <c r="DA203" s="1" t="s">
        <v>618</v>
      </c>
      <c r="DB203" s="1" t="s">
        <v>674</v>
      </c>
      <c r="DC203" s="1" t="s">
        <v>752</v>
      </c>
      <c r="DD203" s="1" t="s">
        <v>614</v>
      </c>
      <c r="DE203" s="1" t="s">
        <v>682</v>
      </c>
      <c r="DF203" s="1" t="s">
        <v>761</v>
      </c>
      <c r="DG203" s="1" t="s">
        <v>2268</v>
      </c>
      <c r="DH203" s="1" t="s">
        <v>621</v>
      </c>
      <c r="DI203" s="1" t="s">
        <v>993</v>
      </c>
      <c r="DJ203" s="1" t="s">
        <v>740</v>
      </c>
      <c r="DK203" s="1" t="s">
        <v>951</v>
      </c>
      <c r="DL203" s="1" t="s">
        <v>688</v>
      </c>
      <c r="DM203" s="1" t="s">
        <v>1569</v>
      </c>
      <c r="DN203" s="1" t="s">
        <v>873</v>
      </c>
      <c r="DO203" s="1" t="s">
        <v>1544</v>
      </c>
      <c r="DP203" s="1" t="s">
        <v>9</v>
      </c>
      <c r="DQ203" s="1" t="s">
        <v>644</v>
      </c>
    </row>
    <row r="204" spans="1:121" x14ac:dyDescent="0.25">
      <c r="A204" s="1" t="s">
        <v>273</v>
      </c>
      <c r="B204" s="1">
        <v>46779</v>
      </c>
      <c r="C204" s="1">
        <v>20</v>
      </c>
      <c r="D204" s="1">
        <v>30</v>
      </c>
      <c r="E204" s="1">
        <v>61</v>
      </c>
      <c r="F204" s="1">
        <v>336</v>
      </c>
      <c r="G204" s="1">
        <v>2</v>
      </c>
      <c r="H204" s="1">
        <v>265</v>
      </c>
      <c r="I204" s="1">
        <v>4</v>
      </c>
      <c r="J204" s="1">
        <v>169</v>
      </c>
      <c r="K204" s="1">
        <v>8</v>
      </c>
      <c r="L204" s="1">
        <v>4591</v>
      </c>
      <c r="M204" s="1">
        <v>59</v>
      </c>
      <c r="N204" s="1">
        <v>84</v>
      </c>
      <c r="O204" s="1">
        <v>14</v>
      </c>
      <c r="P204" s="1">
        <v>75</v>
      </c>
      <c r="Q204" s="1">
        <v>65</v>
      </c>
      <c r="R204" s="1">
        <v>54</v>
      </c>
      <c r="S204" s="1">
        <v>23</v>
      </c>
      <c r="T204" s="1">
        <v>48</v>
      </c>
      <c r="U204" s="1">
        <v>13</v>
      </c>
      <c r="V204" s="1">
        <v>164</v>
      </c>
      <c r="W204" s="1">
        <v>24</v>
      </c>
      <c r="X204" s="1">
        <v>77</v>
      </c>
      <c r="Y204" s="1">
        <v>1553</v>
      </c>
      <c r="Z204" s="1">
        <v>30</v>
      </c>
      <c r="AA204" s="1">
        <v>818</v>
      </c>
      <c r="AB204" s="1">
        <v>39</v>
      </c>
      <c r="AC204" s="1">
        <v>48</v>
      </c>
      <c r="AD204" s="1" t="s">
        <v>161</v>
      </c>
      <c r="AE204" s="1">
        <v>525</v>
      </c>
      <c r="AF204" s="1" t="s">
        <v>1044</v>
      </c>
      <c r="AG204" s="1" t="s">
        <v>1419</v>
      </c>
      <c r="AH204" s="1" t="s">
        <v>1273</v>
      </c>
      <c r="AI204" s="1" t="s">
        <v>1012</v>
      </c>
      <c r="AJ204" s="1" t="s">
        <v>982</v>
      </c>
      <c r="AK204" s="1" t="s">
        <v>928</v>
      </c>
      <c r="AL204" s="1" t="s">
        <v>729</v>
      </c>
      <c r="AM204" s="1" t="s">
        <v>734</v>
      </c>
      <c r="AN204" s="1" t="s">
        <v>2262</v>
      </c>
      <c r="AO204" s="1" t="s">
        <v>1217</v>
      </c>
      <c r="AP204" s="1" t="s">
        <v>659</v>
      </c>
      <c r="AQ204" s="1" t="s">
        <v>645</v>
      </c>
      <c r="AR204" s="1" t="s">
        <v>647</v>
      </c>
      <c r="AS204" s="1" t="s">
        <v>868</v>
      </c>
      <c r="AT204" s="1" t="s">
        <v>1018</v>
      </c>
      <c r="AU204" s="1" t="s">
        <v>861</v>
      </c>
      <c r="AV204" s="1" t="s">
        <v>993</v>
      </c>
      <c r="AW204" s="1" t="s">
        <v>2244</v>
      </c>
      <c r="AX204" s="1" t="s">
        <v>1337</v>
      </c>
      <c r="AY204" s="1" t="s">
        <v>1221</v>
      </c>
      <c r="AZ204" s="1" t="s">
        <v>1323</v>
      </c>
      <c r="BA204" s="1" t="s">
        <v>879</v>
      </c>
      <c r="BB204" s="1" t="s">
        <v>769</v>
      </c>
      <c r="BC204" s="1" t="s">
        <v>1656</v>
      </c>
      <c r="BD204" s="1" t="s">
        <v>701</v>
      </c>
      <c r="BE204" s="1" t="s">
        <v>1265</v>
      </c>
      <c r="BF204" s="1" t="s">
        <v>702</v>
      </c>
      <c r="BG204" s="1" t="s">
        <v>1019</v>
      </c>
      <c r="BH204" s="1" t="s">
        <v>1107</v>
      </c>
      <c r="BI204" s="1" t="s">
        <v>629</v>
      </c>
      <c r="BJ204" s="1" t="s">
        <v>839</v>
      </c>
      <c r="BK204" s="1" t="s">
        <v>766</v>
      </c>
      <c r="BL204" s="1" t="s">
        <v>876</v>
      </c>
      <c r="BM204" s="1" t="s">
        <v>117</v>
      </c>
      <c r="BN204" s="1" t="s">
        <v>820</v>
      </c>
      <c r="BO204" s="1" t="s">
        <v>794</v>
      </c>
      <c r="BP204" s="1" t="s">
        <v>1124</v>
      </c>
      <c r="BQ204" s="1" t="s">
        <v>648</v>
      </c>
      <c r="BR204" s="1" t="s">
        <v>1015</v>
      </c>
      <c r="BS204" s="1" t="s">
        <v>874</v>
      </c>
      <c r="BT204" s="1" t="s">
        <v>982</v>
      </c>
      <c r="BU204" s="1" t="s">
        <v>887</v>
      </c>
      <c r="BV204" s="1" t="s">
        <v>889</v>
      </c>
      <c r="BW204" s="1" t="s">
        <v>978</v>
      </c>
      <c r="BX204" s="1" t="s">
        <v>1538</v>
      </c>
      <c r="BY204" s="1" t="s">
        <v>2269</v>
      </c>
      <c r="BZ204" s="1" t="s">
        <v>1338</v>
      </c>
      <c r="CA204" s="1" t="s">
        <v>674</v>
      </c>
      <c r="CB204" s="1" t="s">
        <v>9</v>
      </c>
      <c r="CC204" s="1" t="s">
        <v>10</v>
      </c>
      <c r="CD204" s="1" t="s">
        <v>1912</v>
      </c>
      <c r="CE204" s="1" t="s">
        <v>2270</v>
      </c>
      <c r="CF204" s="1" t="s">
        <v>2271</v>
      </c>
      <c r="CG204" s="1" t="s">
        <v>866</v>
      </c>
      <c r="CH204" s="1" t="s">
        <v>674</v>
      </c>
      <c r="CI204" s="1" t="s">
        <v>618</v>
      </c>
      <c r="CJ204" s="1" t="s">
        <v>712</v>
      </c>
      <c r="CK204" s="1" t="s">
        <v>687</v>
      </c>
      <c r="CL204" s="1" t="s">
        <v>9</v>
      </c>
      <c r="CM204" s="1" t="s">
        <v>1043</v>
      </c>
      <c r="CN204" s="1" t="s">
        <v>1885</v>
      </c>
      <c r="CO204" s="1" t="s">
        <v>2260</v>
      </c>
      <c r="CP204" s="1" t="s">
        <v>861</v>
      </c>
      <c r="CQ204" s="1" t="s">
        <v>1196</v>
      </c>
      <c r="CR204" s="1" t="s">
        <v>719</v>
      </c>
      <c r="CS204" s="1" t="s">
        <v>643</v>
      </c>
      <c r="CT204" s="1" t="s">
        <v>1359</v>
      </c>
      <c r="CU204" s="1" t="s">
        <v>1487</v>
      </c>
      <c r="CV204" s="1" t="s">
        <v>2272</v>
      </c>
      <c r="CW204" s="1" t="s">
        <v>819</v>
      </c>
      <c r="CX204" s="1" t="s">
        <v>623</v>
      </c>
      <c r="CY204" s="1" t="s">
        <v>1221</v>
      </c>
      <c r="CZ204" s="1" t="s">
        <v>10</v>
      </c>
      <c r="DA204" s="1" t="s">
        <v>618</v>
      </c>
      <c r="DB204" s="1" t="s">
        <v>674</v>
      </c>
      <c r="DC204" s="1" t="s">
        <v>920</v>
      </c>
      <c r="DD204" s="1" t="s">
        <v>810</v>
      </c>
      <c r="DE204" s="1" t="s">
        <v>995</v>
      </c>
      <c r="DF204" s="1" t="s">
        <v>928</v>
      </c>
      <c r="DG204" s="1" t="s">
        <v>2005</v>
      </c>
      <c r="DH204" s="1" t="s">
        <v>621</v>
      </c>
      <c r="DI204" s="1" t="s">
        <v>993</v>
      </c>
      <c r="DJ204" s="1" t="s">
        <v>740</v>
      </c>
      <c r="DK204" s="1" t="s">
        <v>1114</v>
      </c>
      <c r="DL204" s="1" t="s">
        <v>875</v>
      </c>
      <c r="DM204" s="1" t="s">
        <v>1312</v>
      </c>
      <c r="DN204" s="1" t="s">
        <v>873</v>
      </c>
      <c r="DO204" s="1" t="s">
        <v>1553</v>
      </c>
      <c r="DP204" s="1" t="s">
        <v>9</v>
      </c>
      <c r="DQ204" s="1" t="s">
        <v>802</v>
      </c>
    </row>
    <row r="205" spans="1:121" x14ac:dyDescent="0.25">
      <c r="A205" s="1" t="s">
        <v>274</v>
      </c>
      <c r="B205" s="1">
        <v>46847</v>
      </c>
      <c r="C205" s="1">
        <v>19</v>
      </c>
      <c r="D205" s="1">
        <v>30</v>
      </c>
      <c r="E205" s="1">
        <v>61</v>
      </c>
      <c r="F205" s="1">
        <v>335</v>
      </c>
      <c r="G205" s="1">
        <v>2</v>
      </c>
      <c r="H205" s="1">
        <v>264</v>
      </c>
      <c r="I205" s="1">
        <v>4</v>
      </c>
      <c r="J205" s="1">
        <v>167</v>
      </c>
      <c r="K205" s="1">
        <v>8</v>
      </c>
      <c r="L205" s="1">
        <v>4600</v>
      </c>
      <c r="M205" s="1">
        <v>59</v>
      </c>
      <c r="N205" s="1">
        <v>81</v>
      </c>
      <c r="O205" s="1">
        <v>14</v>
      </c>
      <c r="P205" s="1">
        <v>75</v>
      </c>
      <c r="Q205" s="1">
        <v>65</v>
      </c>
      <c r="R205" s="1">
        <v>54</v>
      </c>
      <c r="S205" s="1">
        <v>23</v>
      </c>
      <c r="T205" s="1">
        <v>50</v>
      </c>
      <c r="U205" s="1">
        <v>13</v>
      </c>
      <c r="V205" s="1">
        <v>164</v>
      </c>
      <c r="W205" s="1">
        <v>24</v>
      </c>
      <c r="X205" s="1">
        <v>81</v>
      </c>
      <c r="Y205" s="1">
        <v>1553</v>
      </c>
      <c r="Z205" s="1">
        <v>30</v>
      </c>
      <c r="AA205" s="1">
        <v>820</v>
      </c>
      <c r="AB205" s="1">
        <v>39</v>
      </c>
      <c r="AC205" s="1">
        <v>48</v>
      </c>
      <c r="AD205" s="1" t="s">
        <v>161</v>
      </c>
      <c r="AE205" s="1">
        <v>517</v>
      </c>
      <c r="AF205" s="1" t="s">
        <v>908</v>
      </c>
      <c r="AG205" s="1" t="s">
        <v>1436</v>
      </c>
      <c r="AH205" s="1" t="s">
        <v>1025</v>
      </c>
      <c r="AI205" s="1" t="s">
        <v>856</v>
      </c>
      <c r="AJ205" s="1" t="s">
        <v>982</v>
      </c>
      <c r="AK205" s="1" t="s">
        <v>928</v>
      </c>
      <c r="AL205" s="1" t="s">
        <v>729</v>
      </c>
      <c r="AM205" s="1" t="s">
        <v>692</v>
      </c>
      <c r="AN205" s="1" t="s">
        <v>2267</v>
      </c>
      <c r="AO205" s="1" t="s">
        <v>1217</v>
      </c>
      <c r="AP205" s="1" t="s">
        <v>659</v>
      </c>
      <c r="AQ205" s="1" t="s">
        <v>886</v>
      </c>
      <c r="AR205" s="1" t="s">
        <v>647</v>
      </c>
      <c r="AS205" s="1" t="s">
        <v>868</v>
      </c>
      <c r="AT205" s="1" t="s">
        <v>1018</v>
      </c>
      <c r="AU205" s="1" t="s">
        <v>861</v>
      </c>
      <c r="AV205" s="1" t="s">
        <v>993</v>
      </c>
      <c r="AW205" s="1" t="s">
        <v>956</v>
      </c>
      <c r="AX205" s="1" t="s">
        <v>1023</v>
      </c>
      <c r="AY205" s="1" t="s">
        <v>1221</v>
      </c>
      <c r="AZ205" s="1" t="s">
        <v>1358</v>
      </c>
      <c r="BA205" s="1" t="s">
        <v>1087</v>
      </c>
      <c r="BB205" s="1" t="s">
        <v>769</v>
      </c>
      <c r="BC205" s="1" t="s">
        <v>1627</v>
      </c>
      <c r="BD205" s="1" t="s">
        <v>701</v>
      </c>
      <c r="BE205" s="1" t="s">
        <v>1265</v>
      </c>
      <c r="BF205" s="1" t="s">
        <v>702</v>
      </c>
      <c r="BG205" s="1" t="s">
        <v>1019</v>
      </c>
      <c r="BH205" s="1" t="s">
        <v>1209</v>
      </c>
      <c r="BI205" s="1" t="s">
        <v>629</v>
      </c>
      <c r="BJ205" s="1" t="s">
        <v>839</v>
      </c>
      <c r="BK205" s="1" t="s">
        <v>766</v>
      </c>
      <c r="BL205" s="1" t="s">
        <v>705</v>
      </c>
      <c r="BM205" s="1" t="s">
        <v>117</v>
      </c>
      <c r="BN205" s="1" t="s">
        <v>820</v>
      </c>
      <c r="BO205" s="1" t="s">
        <v>850</v>
      </c>
      <c r="BP205" s="1" t="s">
        <v>749</v>
      </c>
      <c r="BQ205" s="1" t="s">
        <v>648</v>
      </c>
      <c r="BR205" s="1" t="s">
        <v>1015</v>
      </c>
      <c r="BS205" s="1" t="s">
        <v>608</v>
      </c>
      <c r="BT205" s="1" t="s">
        <v>1094</v>
      </c>
      <c r="BU205" s="1" t="s">
        <v>887</v>
      </c>
      <c r="BV205" s="1" t="s">
        <v>889</v>
      </c>
      <c r="BW205" s="1" t="s">
        <v>978</v>
      </c>
      <c r="BX205" s="1" t="s">
        <v>2256</v>
      </c>
      <c r="BY205" s="1" t="s">
        <v>745</v>
      </c>
      <c r="BZ205" s="1" t="s">
        <v>1320</v>
      </c>
      <c r="CA205" s="1" t="s">
        <v>662</v>
      </c>
      <c r="CB205" s="1" t="s">
        <v>117</v>
      </c>
      <c r="CC205" s="1" t="s">
        <v>10</v>
      </c>
      <c r="CD205" s="1" t="s">
        <v>1922</v>
      </c>
      <c r="CE205" s="1" t="s">
        <v>2273</v>
      </c>
      <c r="CF205" s="1" t="s">
        <v>1003</v>
      </c>
      <c r="CG205" s="1" t="s">
        <v>866</v>
      </c>
      <c r="CH205" s="1" t="s">
        <v>674</v>
      </c>
      <c r="CI205" s="1" t="s">
        <v>618</v>
      </c>
      <c r="CJ205" s="1" t="s">
        <v>712</v>
      </c>
      <c r="CK205" s="1" t="s">
        <v>687</v>
      </c>
      <c r="CL205" s="1" t="s">
        <v>9</v>
      </c>
      <c r="CM205" s="1" t="s">
        <v>1415</v>
      </c>
      <c r="CN205" s="1" t="s">
        <v>1761</v>
      </c>
      <c r="CO205" s="1" t="s">
        <v>2274</v>
      </c>
      <c r="CP205" s="1" t="s">
        <v>861</v>
      </c>
      <c r="CQ205" s="1" t="s">
        <v>1819</v>
      </c>
      <c r="CR205" s="1" t="s">
        <v>668</v>
      </c>
      <c r="CS205" s="1" t="s">
        <v>643</v>
      </c>
      <c r="CT205" s="1" t="s">
        <v>1359</v>
      </c>
      <c r="CU205" s="1" t="s">
        <v>1455</v>
      </c>
      <c r="CV205" s="1" t="s">
        <v>2243</v>
      </c>
      <c r="CW205" s="1" t="s">
        <v>770</v>
      </c>
      <c r="CX205" s="1" t="s">
        <v>623</v>
      </c>
      <c r="CY205" s="1" t="s">
        <v>1221</v>
      </c>
      <c r="CZ205" s="1" t="s">
        <v>10</v>
      </c>
      <c r="DA205" s="1" t="s">
        <v>825</v>
      </c>
      <c r="DB205" s="1" t="s">
        <v>674</v>
      </c>
      <c r="DC205" s="1" t="s">
        <v>920</v>
      </c>
      <c r="DD205" s="1" t="s">
        <v>740</v>
      </c>
      <c r="DE205" s="1" t="s">
        <v>682</v>
      </c>
      <c r="DF205" s="1" t="s">
        <v>787</v>
      </c>
      <c r="DG205" s="1" t="s">
        <v>1935</v>
      </c>
      <c r="DH205" s="1" t="s">
        <v>621</v>
      </c>
      <c r="DI205" s="1" t="s">
        <v>993</v>
      </c>
      <c r="DJ205" s="1" t="s">
        <v>740</v>
      </c>
      <c r="DK205" s="1" t="s">
        <v>951</v>
      </c>
      <c r="DL205" s="1" t="s">
        <v>1158</v>
      </c>
      <c r="DM205" s="1" t="s">
        <v>679</v>
      </c>
      <c r="DN205" s="1" t="s">
        <v>873</v>
      </c>
      <c r="DO205" s="1" t="s">
        <v>1967</v>
      </c>
      <c r="DP205" s="1" t="s">
        <v>9</v>
      </c>
      <c r="DQ205" s="1" t="s">
        <v>802</v>
      </c>
    </row>
    <row r="206" spans="1:121" x14ac:dyDescent="0.25">
      <c r="A206" s="1" t="s">
        <v>275</v>
      </c>
      <c r="B206" s="1">
        <v>46941</v>
      </c>
      <c r="C206" s="1">
        <v>18</v>
      </c>
      <c r="D206" s="1">
        <v>30</v>
      </c>
      <c r="E206" s="1">
        <v>61</v>
      </c>
      <c r="F206" s="1">
        <v>338</v>
      </c>
      <c r="G206" s="1">
        <v>2</v>
      </c>
      <c r="H206" s="1">
        <v>265</v>
      </c>
      <c r="I206" s="1">
        <v>4</v>
      </c>
      <c r="J206" s="1">
        <v>169</v>
      </c>
      <c r="K206" s="1">
        <v>8</v>
      </c>
      <c r="L206" s="1">
        <v>4617</v>
      </c>
      <c r="M206" s="1">
        <v>59</v>
      </c>
      <c r="N206" s="1">
        <v>81</v>
      </c>
      <c r="O206" s="1">
        <v>14</v>
      </c>
      <c r="P206" s="1">
        <v>68</v>
      </c>
      <c r="Q206" s="1">
        <v>65</v>
      </c>
      <c r="R206" s="1">
        <v>55</v>
      </c>
      <c r="S206" s="1">
        <v>23</v>
      </c>
      <c r="T206" s="1">
        <v>50</v>
      </c>
      <c r="U206" s="1">
        <v>13</v>
      </c>
      <c r="V206" s="1">
        <v>164</v>
      </c>
      <c r="W206" s="1">
        <v>24</v>
      </c>
      <c r="X206" s="1">
        <v>79</v>
      </c>
      <c r="Y206" s="1">
        <v>1558</v>
      </c>
      <c r="Z206" s="1">
        <v>30</v>
      </c>
      <c r="AA206" s="1">
        <v>823</v>
      </c>
      <c r="AB206" s="1">
        <v>39</v>
      </c>
      <c r="AC206" s="1">
        <v>48</v>
      </c>
      <c r="AD206" s="1" t="s">
        <v>161</v>
      </c>
      <c r="AE206" s="1">
        <v>521</v>
      </c>
      <c r="AF206" s="1" t="s">
        <v>1029</v>
      </c>
      <c r="AG206" s="1" t="s">
        <v>1436</v>
      </c>
      <c r="AH206" s="1" t="s">
        <v>1025</v>
      </c>
      <c r="AI206" s="1" t="s">
        <v>1105</v>
      </c>
      <c r="AJ206" s="1" t="s">
        <v>1399</v>
      </c>
      <c r="AK206" s="1" t="s">
        <v>761</v>
      </c>
      <c r="AL206" s="1" t="s">
        <v>903</v>
      </c>
      <c r="AM206" s="1" t="s">
        <v>734</v>
      </c>
      <c r="AN206" s="1" t="s">
        <v>2252</v>
      </c>
      <c r="AO206" s="1" t="s">
        <v>1374</v>
      </c>
      <c r="AP206" s="1" t="s">
        <v>978</v>
      </c>
      <c r="AQ206" s="1" t="s">
        <v>886</v>
      </c>
      <c r="AR206" s="1" t="s">
        <v>647</v>
      </c>
      <c r="AS206" s="1" t="s">
        <v>627</v>
      </c>
      <c r="AT206" s="1" t="s">
        <v>637</v>
      </c>
      <c r="AU206" s="1" t="s">
        <v>861</v>
      </c>
      <c r="AV206" s="1" t="s">
        <v>993</v>
      </c>
      <c r="AW206" s="1" t="s">
        <v>938</v>
      </c>
      <c r="AX206" s="1" t="s">
        <v>933</v>
      </c>
      <c r="AY206" s="1" t="s">
        <v>1221</v>
      </c>
      <c r="AZ206" s="1" t="s">
        <v>1339</v>
      </c>
      <c r="BA206" s="1" t="s">
        <v>637</v>
      </c>
      <c r="BB206" s="1" t="s">
        <v>985</v>
      </c>
      <c r="BC206" s="1" t="s">
        <v>1436</v>
      </c>
      <c r="BD206" s="1" t="s">
        <v>701</v>
      </c>
      <c r="BE206" s="1" t="s">
        <v>1265</v>
      </c>
      <c r="BF206" s="1" t="s">
        <v>702</v>
      </c>
      <c r="BG206" s="1" t="s">
        <v>1019</v>
      </c>
      <c r="BH206" s="1" t="s">
        <v>1209</v>
      </c>
      <c r="BI206" s="1" t="s">
        <v>629</v>
      </c>
      <c r="BJ206" s="1" t="s">
        <v>839</v>
      </c>
      <c r="BK206" s="1" t="s">
        <v>766</v>
      </c>
      <c r="BL206" s="1" t="s">
        <v>609</v>
      </c>
      <c r="BM206" s="1" t="s">
        <v>117</v>
      </c>
      <c r="BN206" s="1" t="s">
        <v>820</v>
      </c>
      <c r="BO206" s="1" t="s">
        <v>1043</v>
      </c>
      <c r="BP206" s="1" t="s">
        <v>664</v>
      </c>
      <c r="BQ206" s="1" t="s">
        <v>648</v>
      </c>
      <c r="BR206" s="1" t="s">
        <v>1015</v>
      </c>
      <c r="BS206" s="1" t="s">
        <v>759</v>
      </c>
      <c r="BT206" s="1" t="s">
        <v>1094</v>
      </c>
      <c r="BU206" s="1" t="s">
        <v>887</v>
      </c>
      <c r="BV206" s="1" t="s">
        <v>889</v>
      </c>
      <c r="BW206" s="1" t="s">
        <v>978</v>
      </c>
      <c r="BX206" s="1" t="s">
        <v>2256</v>
      </c>
      <c r="BY206" s="1" t="s">
        <v>2257</v>
      </c>
      <c r="BZ206" s="1" t="s">
        <v>1320</v>
      </c>
      <c r="CA206" s="1" t="s">
        <v>662</v>
      </c>
      <c r="CB206" s="1" t="s">
        <v>117</v>
      </c>
      <c r="CC206" s="1" t="s">
        <v>10</v>
      </c>
      <c r="CD206" s="1" t="s">
        <v>1922</v>
      </c>
      <c r="CE206" s="1" t="s">
        <v>2275</v>
      </c>
      <c r="CF206" s="1" t="s">
        <v>967</v>
      </c>
      <c r="CG206" s="1" t="s">
        <v>866</v>
      </c>
      <c r="CH206" s="1" t="s">
        <v>674</v>
      </c>
      <c r="CI206" s="1" t="s">
        <v>618</v>
      </c>
      <c r="CJ206" s="1" t="s">
        <v>777</v>
      </c>
      <c r="CK206" s="1" t="s">
        <v>687</v>
      </c>
      <c r="CL206" s="1" t="s">
        <v>9</v>
      </c>
      <c r="CM206" s="1" t="s">
        <v>1006</v>
      </c>
      <c r="CN206" s="1" t="s">
        <v>2010</v>
      </c>
      <c r="CO206" s="1" t="s">
        <v>1726</v>
      </c>
      <c r="CP206" s="1" t="s">
        <v>889</v>
      </c>
      <c r="CQ206" s="1" t="s">
        <v>1196</v>
      </c>
      <c r="CR206" s="1" t="s">
        <v>668</v>
      </c>
      <c r="CS206" s="1" t="s">
        <v>643</v>
      </c>
      <c r="CT206" s="1" t="s">
        <v>1359</v>
      </c>
      <c r="CU206" s="1" t="s">
        <v>1450</v>
      </c>
      <c r="CV206" s="1" t="s">
        <v>2272</v>
      </c>
      <c r="CW206" s="1" t="s">
        <v>791</v>
      </c>
      <c r="CX206" s="1" t="s">
        <v>709</v>
      </c>
      <c r="CY206" s="1" t="s">
        <v>612</v>
      </c>
      <c r="CZ206" s="1" t="s">
        <v>10</v>
      </c>
      <c r="DA206" s="1" t="s">
        <v>825</v>
      </c>
      <c r="DB206" s="1" t="s">
        <v>674</v>
      </c>
      <c r="DC206" s="1" t="s">
        <v>752</v>
      </c>
      <c r="DD206" s="1" t="s">
        <v>740</v>
      </c>
      <c r="DE206" s="1" t="s">
        <v>1050</v>
      </c>
      <c r="DF206" s="1" t="s">
        <v>1224</v>
      </c>
      <c r="DG206" s="1" t="s">
        <v>2276</v>
      </c>
      <c r="DH206" s="1" t="s">
        <v>621</v>
      </c>
      <c r="DI206" s="1" t="s">
        <v>993</v>
      </c>
      <c r="DJ206" s="1" t="s">
        <v>740</v>
      </c>
      <c r="DK206" s="1" t="s">
        <v>951</v>
      </c>
      <c r="DL206" s="1" t="s">
        <v>1027</v>
      </c>
      <c r="DM206" s="1" t="s">
        <v>1145</v>
      </c>
      <c r="DN206" s="1" t="s">
        <v>873</v>
      </c>
      <c r="DO206" s="1" t="s">
        <v>1967</v>
      </c>
      <c r="DP206" s="1" t="s">
        <v>9</v>
      </c>
      <c r="DQ206" s="1" t="s">
        <v>802</v>
      </c>
    </row>
    <row r="207" spans="1:121" x14ac:dyDescent="0.25">
      <c r="A207" s="1" t="s">
        <v>276</v>
      </c>
      <c r="B207" s="1">
        <v>46946</v>
      </c>
      <c r="C207" s="1">
        <v>18</v>
      </c>
      <c r="D207" s="1">
        <v>30</v>
      </c>
      <c r="E207" s="1">
        <v>61</v>
      </c>
      <c r="F207" s="1">
        <v>344</v>
      </c>
      <c r="G207" s="1">
        <v>2</v>
      </c>
      <c r="H207" s="1">
        <v>265</v>
      </c>
      <c r="I207" s="1">
        <v>4</v>
      </c>
      <c r="J207" s="1">
        <v>170</v>
      </c>
      <c r="K207" s="1">
        <v>8</v>
      </c>
      <c r="L207" s="1">
        <v>4611</v>
      </c>
      <c r="M207" s="1">
        <v>59</v>
      </c>
      <c r="N207" s="1">
        <v>77</v>
      </c>
      <c r="O207" s="1">
        <v>18</v>
      </c>
      <c r="P207" s="1">
        <v>70</v>
      </c>
      <c r="Q207" s="1">
        <v>65</v>
      </c>
      <c r="R207" s="1">
        <v>55</v>
      </c>
      <c r="S207" s="1">
        <v>23</v>
      </c>
      <c r="T207" s="1">
        <v>50</v>
      </c>
      <c r="U207" s="1">
        <v>13</v>
      </c>
      <c r="V207" s="1">
        <v>167</v>
      </c>
      <c r="W207" s="1">
        <v>25</v>
      </c>
      <c r="X207" s="1">
        <v>82</v>
      </c>
      <c r="Y207" s="1">
        <v>1552</v>
      </c>
      <c r="Z207" s="1">
        <v>30</v>
      </c>
      <c r="AA207" s="1">
        <v>830</v>
      </c>
      <c r="AB207" s="1">
        <v>40</v>
      </c>
      <c r="AC207" s="1">
        <v>48</v>
      </c>
      <c r="AD207" s="1" t="s">
        <v>161</v>
      </c>
      <c r="AE207" s="1">
        <v>526</v>
      </c>
      <c r="AF207" s="1" t="s">
        <v>908</v>
      </c>
      <c r="AG207" s="1" t="s">
        <v>1656</v>
      </c>
      <c r="AH207" s="1" t="s">
        <v>1164</v>
      </c>
      <c r="AI207" s="1" t="s">
        <v>2201</v>
      </c>
      <c r="AJ207" s="1" t="s">
        <v>1399</v>
      </c>
      <c r="AK207" s="1" t="s">
        <v>901</v>
      </c>
      <c r="AL207" s="1" t="s">
        <v>729</v>
      </c>
      <c r="AM207" s="1" t="s">
        <v>734</v>
      </c>
      <c r="AN207" s="1" t="s">
        <v>2277</v>
      </c>
      <c r="AO207" s="1" t="s">
        <v>1007</v>
      </c>
      <c r="AP207" s="1" t="s">
        <v>978</v>
      </c>
      <c r="AQ207" s="1" t="s">
        <v>886</v>
      </c>
      <c r="AR207" s="1" t="s">
        <v>647</v>
      </c>
      <c r="AS207" s="1" t="s">
        <v>741</v>
      </c>
      <c r="AT207" s="1" t="s">
        <v>766</v>
      </c>
      <c r="AU207" s="1" t="s">
        <v>861</v>
      </c>
      <c r="AV207" s="1" t="s">
        <v>993</v>
      </c>
      <c r="AW207" s="1" t="s">
        <v>832</v>
      </c>
      <c r="AX207" s="1" t="s">
        <v>1009</v>
      </c>
      <c r="AY207" s="1" t="s">
        <v>1221</v>
      </c>
      <c r="AZ207" s="1" t="s">
        <v>1984</v>
      </c>
      <c r="BA207" s="1" t="s">
        <v>637</v>
      </c>
      <c r="BB207" s="1" t="s">
        <v>1264</v>
      </c>
      <c r="BC207" s="1" t="s">
        <v>1395</v>
      </c>
      <c r="BD207" s="1" t="s">
        <v>1031</v>
      </c>
      <c r="BE207" s="1" t="s">
        <v>1265</v>
      </c>
      <c r="BF207" s="1" t="s">
        <v>702</v>
      </c>
      <c r="BG207" s="1" t="s">
        <v>1019</v>
      </c>
      <c r="BH207" s="1" t="s">
        <v>610</v>
      </c>
      <c r="BI207" s="1" t="s">
        <v>879</v>
      </c>
      <c r="BJ207" s="1" t="s">
        <v>839</v>
      </c>
      <c r="BK207" s="1" t="s">
        <v>766</v>
      </c>
      <c r="BL207" s="1" t="s">
        <v>925</v>
      </c>
      <c r="BM207" s="1" t="s">
        <v>117</v>
      </c>
      <c r="BN207" s="1" t="s">
        <v>848</v>
      </c>
      <c r="BO207" s="1" t="s">
        <v>1053</v>
      </c>
      <c r="BP207" s="1" t="s">
        <v>664</v>
      </c>
      <c r="BQ207" s="1" t="s">
        <v>696</v>
      </c>
      <c r="BR207" s="1" t="s">
        <v>1025</v>
      </c>
      <c r="BS207" s="1" t="s">
        <v>731</v>
      </c>
      <c r="BT207" s="1" t="s">
        <v>1202</v>
      </c>
      <c r="BU207" s="1" t="s">
        <v>887</v>
      </c>
      <c r="BV207" s="1" t="s">
        <v>889</v>
      </c>
      <c r="BW207" s="1" t="s">
        <v>648</v>
      </c>
      <c r="BX207" s="1" t="s">
        <v>1549</v>
      </c>
      <c r="BY207" s="1" t="s">
        <v>2278</v>
      </c>
      <c r="BZ207" s="1" t="s">
        <v>1346</v>
      </c>
      <c r="CA207" s="1" t="s">
        <v>662</v>
      </c>
      <c r="CB207" s="1" t="s">
        <v>9</v>
      </c>
      <c r="CC207" s="1" t="s">
        <v>10</v>
      </c>
      <c r="CD207" s="1" t="s">
        <v>1899</v>
      </c>
      <c r="CE207" s="1" t="s">
        <v>2275</v>
      </c>
      <c r="CF207" s="1" t="s">
        <v>2279</v>
      </c>
      <c r="CG207" s="1" t="s">
        <v>866</v>
      </c>
      <c r="CH207" s="1" t="s">
        <v>674</v>
      </c>
      <c r="CI207" s="1" t="s">
        <v>618</v>
      </c>
      <c r="CJ207" s="1" t="s">
        <v>1149</v>
      </c>
      <c r="CK207" s="1" t="s">
        <v>713</v>
      </c>
      <c r="CL207" s="1" t="s">
        <v>9</v>
      </c>
      <c r="CM207" s="1" t="s">
        <v>1324</v>
      </c>
      <c r="CN207" s="1" t="s">
        <v>1885</v>
      </c>
      <c r="CO207" s="1" t="s">
        <v>2274</v>
      </c>
      <c r="CP207" s="1" t="s">
        <v>889</v>
      </c>
      <c r="CQ207" s="1" t="s">
        <v>1210</v>
      </c>
      <c r="CR207" s="1" t="s">
        <v>668</v>
      </c>
      <c r="CS207" s="1" t="s">
        <v>1133</v>
      </c>
      <c r="CT207" s="1" t="s">
        <v>1359</v>
      </c>
      <c r="CU207" s="1" t="s">
        <v>784</v>
      </c>
      <c r="CV207" s="1" t="s">
        <v>2249</v>
      </c>
      <c r="CW207" s="1" t="s">
        <v>819</v>
      </c>
      <c r="CX207" s="1" t="s">
        <v>648</v>
      </c>
      <c r="CY207" s="1" t="s">
        <v>612</v>
      </c>
      <c r="CZ207" s="1" t="s">
        <v>10</v>
      </c>
      <c r="DA207" s="1" t="s">
        <v>704</v>
      </c>
      <c r="DB207" s="1" t="s">
        <v>674</v>
      </c>
      <c r="DC207" s="1" t="s">
        <v>752</v>
      </c>
      <c r="DD207" s="1" t="s">
        <v>740</v>
      </c>
      <c r="DE207" s="1" t="s">
        <v>682</v>
      </c>
      <c r="DF207" s="1" t="s">
        <v>755</v>
      </c>
      <c r="DG207" s="1" t="s">
        <v>1935</v>
      </c>
      <c r="DH207" s="1" t="s">
        <v>827</v>
      </c>
      <c r="DI207" s="1" t="s">
        <v>993</v>
      </c>
      <c r="DJ207" s="1" t="s">
        <v>899</v>
      </c>
      <c r="DK207" s="1" t="s">
        <v>1114</v>
      </c>
      <c r="DL207" s="1" t="s">
        <v>1027</v>
      </c>
      <c r="DM207" s="1" t="s">
        <v>844</v>
      </c>
      <c r="DN207" s="1" t="s">
        <v>822</v>
      </c>
      <c r="DO207" s="1" t="s">
        <v>1429</v>
      </c>
      <c r="DP207" s="1" t="s">
        <v>9</v>
      </c>
      <c r="DQ207" s="1" t="s">
        <v>802</v>
      </c>
    </row>
    <row r="208" spans="1:121" x14ac:dyDescent="0.25">
      <c r="A208" s="1" t="s">
        <v>277</v>
      </c>
      <c r="B208" s="1">
        <v>47067</v>
      </c>
      <c r="C208" s="1">
        <v>18</v>
      </c>
      <c r="D208" s="1">
        <v>30</v>
      </c>
      <c r="E208" s="1">
        <v>63</v>
      </c>
      <c r="F208" s="1">
        <v>349</v>
      </c>
      <c r="G208" s="1">
        <v>2</v>
      </c>
      <c r="H208" s="1">
        <v>263</v>
      </c>
      <c r="I208" s="1">
        <v>4</v>
      </c>
      <c r="J208" s="1">
        <v>170</v>
      </c>
      <c r="K208" s="1">
        <v>8</v>
      </c>
      <c r="L208" s="1">
        <v>4616</v>
      </c>
      <c r="M208" s="1">
        <v>60</v>
      </c>
      <c r="N208" s="1">
        <v>80</v>
      </c>
      <c r="O208" s="1">
        <v>18</v>
      </c>
      <c r="P208" s="1">
        <v>68</v>
      </c>
      <c r="Q208" s="1">
        <v>65</v>
      </c>
      <c r="R208" s="1">
        <v>55</v>
      </c>
      <c r="S208" s="1">
        <v>23</v>
      </c>
      <c r="T208" s="1">
        <v>49</v>
      </c>
      <c r="U208" s="1">
        <v>13</v>
      </c>
      <c r="V208" s="1">
        <v>168</v>
      </c>
      <c r="W208" s="1">
        <v>25</v>
      </c>
      <c r="X208" s="1">
        <v>78</v>
      </c>
      <c r="Y208" s="1">
        <v>1555</v>
      </c>
      <c r="Z208" s="1">
        <v>30</v>
      </c>
      <c r="AA208" s="1">
        <v>835</v>
      </c>
      <c r="AB208" s="1">
        <v>39</v>
      </c>
      <c r="AC208" s="1">
        <v>48</v>
      </c>
      <c r="AD208" s="1" t="s">
        <v>161</v>
      </c>
      <c r="AE208" s="1">
        <v>528</v>
      </c>
      <c r="AF208" s="1" t="s">
        <v>971</v>
      </c>
      <c r="AG208" s="1" t="s">
        <v>1456</v>
      </c>
      <c r="AH208" s="1" t="s">
        <v>1164</v>
      </c>
      <c r="AI208" s="1" t="s">
        <v>885</v>
      </c>
      <c r="AJ208" s="1" t="s">
        <v>863</v>
      </c>
      <c r="AK208" s="1" t="s">
        <v>761</v>
      </c>
      <c r="AL208" s="1" t="s">
        <v>903</v>
      </c>
      <c r="AM208" s="1" t="s">
        <v>1547</v>
      </c>
      <c r="AN208" s="1" t="s">
        <v>2178</v>
      </c>
      <c r="AO208" s="1" t="s">
        <v>1217</v>
      </c>
      <c r="AP208" s="1" t="s">
        <v>659</v>
      </c>
      <c r="AQ208" s="1" t="s">
        <v>914</v>
      </c>
      <c r="AR208" s="1" t="s">
        <v>647</v>
      </c>
      <c r="AS208" s="1" t="s">
        <v>741</v>
      </c>
      <c r="AT208" s="1" t="s">
        <v>766</v>
      </c>
      <c r="AU208" s="1" t="s">
        <v>861</v>
      </c>
      <c r="AV208" s="1" t="s">
        <v>993</v>
      </c>
      <c r="AW208" s="1" t="s">
        <v>2239</v>
      </c>
      <c r="AX208" s="1" t="s">
        <v>1009</v>
      </c>
      <c r="AY208" s="1" t="s">
        <v>1221</v>
      </c>
      <c r="AZ208" s="1" t="s">
        <v>1471</v>
      </c>
      <c r="BA208" s="1" t="s">
        <v>637</v>
      </c>
      <c r="BB208" s="1" t="s">
        <v>1264</v>
      </c>
      <c r="BC208" s="1" t="s">
        <v>1419</v>
      </c>
      <c r="BD208" s="1" t="s">
        <v>701</v>
      </c>
      <c r="BE208" s="1" t="s">
        <v>1764</v>
      </c>
      <c r="BF208" s="1" t="s">
        <v>702</v>
      </c>
      <c r="BG208" s="1" t="s">
        <v>661</v>
      </c>
      <c r="BH208" s="1" t="s">
        <v>610</v>
      </c>
      <c r="BI208" s="1" t="s">
        <v>879</v>
      </c>
      <c r="BJ208" s="1" t="s">
        <v>668</v>
      </c>
      <c r="BK208" s="1" t="s">
        <v>637</v>
      </c>
      <c r="BL208" s="1" t="s">
        <v>1032</v>
      </c>
      <c r="BM208" s="1" t="s">
        <v>117</v>
      </c>
      <c r="BN208" s="1" t="s">
        <v>936</v>
      </c>
      <c r="BO208" s="1" t="s">
        <v>1053</v>
      </c>
      <c r="BP208" s="1" t="s">
        <v>1109</v>
      </c>
      <c r="BQ208" s="1" t="s">
        <v>623</v>
      </c>
      <c r="BR208" s="1" t="s">
        <v>995</v>
      </c>
      <c r="BS208" s="1" t="s">
        <v>608</v>
      </c>
      <c r="BT208" s="1" t="s">
        <v>673</v>
      </c>
      <c r="BU208" s="1" t="s">
        <v>887</v>
      </c>
      <c r="BV208" s="1" t="s">
        <v>687</v>
      </c>
      <c r="BW208" s="1" t="s">
        <v>709</v>
      </c>
      <c r="BX208" s="1" t="s">
        <v>1722</v>
      </c>
      <c r="BY208" s="1" t="s">
        <v>2280</v>
      </c>
      <c r="BZ208" s="1" t="s">
        <v>1338</v>
      </c>
      <c r="CA208" s="1" t="s">
        <v>662</v>
      </c>
      <c r="CB208" s="1" t="s">
        <v>9</v>
      </c>
      <c r="CC208" s="1" t="s">
        <v>10</v>
      </c>
      <c r="CD208" s="1" t="s">
        <v>1899</v>
      </c>
      <c r="CE208" s="1" t="s">
        <v>2281</v>
      </c>
      <c r="CF208" s="1" t="s">
        <v>2282</v>
      </c>
      <c r="CG208" s="1" t="s">
        <v>866</v>
      </c>
      <c r="CH208" s="1" t="s">
        <v>674</v>
      </c>
      <c r="CI208" s="1" t="s">
        <v>618</v>
      </c>
      <c r="CJ208" s="1" t="s">
        <v>1134</v>
      </c>
      <c r="CK208" s="1" t="s">
        <v>713</v>
      </c>
      <c r="CL208" s="1" t="s">
        <v>9</v>
      </c>
      <c r="CM208" s="1" t="s">
        <v>1324</v>
      </c>
      <c r="CN208" s="1" t="s">
        <v>1792</v>
      </c>
      <c r="CO208" s="1" t="s">
        <v>2283</v>
      </c>
      <c r="CP208" s="1" t="s">
        <v>889</v>
      </c>
      <c r="CQ208" s="1" t="s">
        <v>1819</v>
      </c>
      <c r="CR208" s="1" t="s">
        <v>668</v>
      </c>
      <c r="CS208" s="1" t="s">
        <v>1133</v>
      </c>
      <c r="CT208" s="1" t="s">
        <v>1359</v>
      </c>
      <c r="CU208" s="1" t="s">
        <v>1590</v>
      </c>
      <c r="CV208" s="1" t="s">
        <v>2199</v>
      </c>
      <c r="CW208" s="1" t="s">
        <v>689</v>
      </c>
      <c r="CX208" s="1" t="s">
        <v>648</v>
      </c>
      <c r="CY208" s="1" t="s">
        <v>612</v>
      </c>
      <c r="CZ208" s="1" t="s">
        <v>10</v>
      </c>
      <c r="DA208" s="1" t="s">
        <v>704</v>
      </c>
      <c r="DB208" s="1" t="s">
        <v>674</v>
      </c>
      <c r="DC208" s="1" t="s">
        <v>1271</v>
      </c>
      <c r="DD208" s="1" t="s">
        <v>740</v>
      </c>
      <c r="DE208" s="1" t="s">
        <v>1050</v>
      </c>
      <c r="DF208" s="1" t="s">
        <v>928</v>
      </c>
      <c r="DG208" s="1" t="s">
        <v>1943</v>
      </c>
      <c r="DH208" s="1" t="s">
        <v>827</v>
      </c>
      <c r="DI208" s="1" t="s">
        <v>993</v>
      </c>
      <c r="DJ208" s="1" t="s">
        <v>899</v>
      </c>
      <c r="DK208" s="1" t="s">
        <v>1114</v>
      </c>
      <c r="DL208" s="1" t="s">
        <v>1027</v>
      </c>
      <c r="DM208" s="1" t="s">
        <v>902</v>
      </c>
      <c r="DN208" s="1" t="s">
        <v>951</v>
      </c>
      <c r="DO208" s="1" t="s">
        <v>1429</v>
      </c>
      <c r="DP208" s="1" t="s">
        <v>9</v>
      </c>
      <c r="DQ208" s="1" t="s">
        <v>802</v>
      </c>
    </row>
    <row r="209" spans="1:121" x14ac:dyDescent="0.25">
      <c r="A209" s="1" t="s">
        <v>278</v>
      </c>
      <c r="B209" s="1">
        <v>47120</v>
      </c>
      <c r="C209" s="1">
        <v>18</v>
      </c>
      <c r="D209" s="1">
        <v>30</v>
      </c>
      <c r="E209" s="1">
        <v>63</v>
      </c>
      <c r="F209" s="1">
        <v>350</v>
      </c>
      <c r="G209" s="1">
        <v>2</v>
      </c>
      <c r="H209" s="1">
        <v>265</v>
      </c>
      <c r="I209" s="1">
        <v>4</v>
      </c>
      <c r="J209" s="1">
        <v>170</v>
      </c>
      <c r="K209" s="1">
        <v>8</v>
      </c>
      <c r="L209" s="1">
        <v>4604</v>
      </c>
      <c r="M209" s="1">
        <v>59</v>
      </c>
      <c r="N209" s="1">
        <v>80</v>
      </c>
      <c r="O209" s="1">
        <v>18</v>
      </c>
      <c r="P209" s="1">
        <v>68</v>
      </c>
      <c r="Q209" s="1">
        <v>65</v>
      </c>
      <c r="R209" s="1">
        <v>54</v>
      </c>
      <c r="S209" s="1">
        <v>23</v>
      </c>
      <c r="T209" s="1">
        <v>49</v>
      </c>
      <c r="U209" s="1">
        <v>13</v>
      </c>
      <c r="V209" s="1">
        <v>169</v>
      </c>
      <c r="W209" s="1">
        <v>25</v>
      </c>
      <c r="X209" s="1">
        <v>77</v>
      </c>
      <c r="Y209" s="1">
        <v>1552</v>
      </c>
      <c r="Z209" s="1">
        <v>30</v>
      </c>
      <c r="AA209" s="1">
        <v>835</v>
      </c>
      <c r="AB209" s="1">
        <v>39</v>
      </c>
      <c r="AC209" s="1">
        <v>48</v>
      </c>
      <c r="AD209" s="1" t="s">
        <v>161</v>
      </c>
      <c r="AE209" s="1">
        <v>533</v>
      </c>
      <c r="AF209" s="1" t="s">
        <v>1065</v>
      </c>
      <c r="AG209" s="1" t="s">
        <v>1395</v>
      </c>
      <c r="AH209" s="1" t="s">
        <v>1172</v>
      </c>
      <c r="AI209" s="1" t="s">
        <v>1299</v>
      </c>
      <c r="AJ209" s="1" t="s">
        <v>778</v>
      </c>
      <c r="AK209" s="1" t="s">
        <v>616</v>
      </c>
      <c r="AL209" s="1" t="s">
        <v>903</v>
      </c>
      <c r="AM209" s="1" t="s">
        <v>1324</v>
      </c>
      <c r="AN209" s="1" t="s">
        <v>2178</v>
      </c>
      <c r="AO209" s="1" t="s">
        <v>1255</v>
      </c>
      <c r="AP209" s="1" t="s">
        <v>659</v>
      </c>
      <c r="AQ209" s="1" t="s">
        <v>914</v>
      </c>
      <c r="AR209" s="1" t="s">
        <v>647</v>
      </c>
      <c r="AS209" s="1" t="s">
        <v>897</v>
      </c>
      <c r="AT209" s="1" t="s">
        <v>766</v>
      </c>
      <c r="AU209" s="1" t="s">
        <v>861</v>
      </c>
      <c r="AV209" s="1" t="s">
        <v>993</v>
      </c>
      <c r="AW209" s="1" t="s">
        <v>856</v>
      </c>
      <c r="AX209" s="1" t="s">
        <v>933</v>
      </c>
      <c r="AY209" s="1" t="s">
        <v>660</v>
      </c>
      <c r="AZ209" s="1" t="s">
        <v>1511</v>
      </c>
      <c r="BA209" s="1" t="s">
        <v>637</v>
      </c>
      <c r="BB209" s="1" t="s">
        <v>1264</v>
      </c>
      <c r="BC209" s="1" t="s">
        <v>2015</v>
      </c>
      <c r="BD209" s="1" t="s">
        <v>701</v>
      </c>
      <c r="BE209" s="1" t="s">
        <v>1149</v>
      </c>
      <c r="BF209" s="1" t="s">
        <v>741</v>
      </c>
      <c r="BG209" s="1" t="s">
        <v>661</v>
      </c>
      <c r="BH209" s="1" t="s">
        <v>760</v>
      </c>
      <c r="BI209" s="1" t="s">
        <v>827</v>
      </c>
      <c r="BJ209" s="1" t="s">
        <v>668</v>
      </c>
      <c r="BK209" s="1" t="s">
        <v>637</v>
      </c>
      <c r="BL209" s="1" t="s">
        <v>1032</v>
      </c>
      <c r="BM209" s="1" t="s">
        <v>117</v>
      </c>
      <c r="BN209" s="1" t="s">
        <v>950</v>
      </c>
      <c r="BO209" s="1" t="s">
        <v>1053</v>
      </c>
      <c r="BP209" s="1" t="s">
        <v>742</v>
      </c>
      <c r="BQ209" s="1" t="s">
        <v>623</v>
      </c>
      <c r="BR209" s="1" t="s">
        <v>682</v>
      </c>
      <c r="BS209" s="1" t="s">
        <v>988</v>
      </c>
      <c r="BT209" s="1" t="s">
        <v>673</v>
      </c>
      <c r="BU209" s="1" t="s">
        <v>658</v>
      </c>
      <c r="BV209" s="1" t="s">
        <v>713</v>
      </c>
      <c r="BW209" s="1" t="s">
        <v>709</v>
      </c>
      <c r="BX209" s="1" t="s">
        <v>1722</v>
      </c>
      <c r="BY209" s="1" t="s">
        <v>1759</v>
      </c>
      <c r="BZ209" s="1" t="s">
        <v>703</v>
      </c>
      <c r="CA209" s="1" t="s">
        <v>662</v>
      </c>
      <c r="CB209" s="1" t="s">
        <v>9</v>
      </c>
      <c r="CC209" s="1" t="s">
        <v>10</v>
      </c>
      <c r="CD209" s="1" t="s">
        <v>634</v>
      </c>
      <c r="CE209" s="1" t="s">
        <v>2284</v>
      </c>
      <c r="CF209" s="1" t="s">
        <v>2285</v>
      </c>
      <c r="CG209" s="1" t="s">
        <v>866</v>
      </c>
      <c r="CH209" s="1" t="s">
        <v>674</v>
      </c>
      <c r="CI209" s="1" t="s">
        <v>624</v>
      </c>
      <c r="CJ209" s="1" t="s">
        <v>935</v>
      </c>
      <c r="CK209" s="1" t="s">
        <v>687</v>
      </c>
      <c r="CL209" s="1" t="s">
        <v>9</v>
      </c>
      <c r="CM209" s="1" t="s">
        <v>850</v>
      </c>
      <c r="CN209" s="1" t="s">
        <v>694</v>
      </c>
      <c r="CO209" s="1" t="s">
        <v>667</v>
      </c>
      <c r="CP209" s="1" t="s">
        <v>889</v>
      </c>
      <c r="CQ209" s="1" t="s">
        <v>1173</v>
      </c>
      <c r="CR209" s="1" t="s">
        <v>668</v>
      </c>
      <c r="CS209" s="1" t="s">
        <v>1133</v>
      </c>
      <c r="CT209" s="1" t="s">
        <v>1359</v>
      </c>
      <c r="CU209" s="1" t="s">
        <v>1455</v>
      </c>
      <c r="CV209" s="1" t="s">
        <v>2286</v>
      </c>
      <c r="CW209" s="1" t="s">
        <v>689</v>
      </c>
      <c r="CX209" s="1" t="s">
        <v>648</v>
      </c>
      <c r="CY209" s="1" t="s">
        <v>612</v>
      </c>
      <c r="CZ209" s="1" t="s">
        <v>10</v>
      </c>
      <c r="DA209" s="1" t="s">
        <v>704</v>
      </c>
      <c r="DB209" s="1" t="s">
        <v>674</v>
      </c>
      <c r="DC209" s="1" t="s">
        <v>1271</v>
      </c>
      <c r="DD209" s="1" t="s">
        <v>632</v>
      </c>
      <c r="DE209" s="1" t="s">
        <v>1050</v>
      </c>
      <c r="DF209" s="1" t="s">
        <v>989</v>
      </c>
      <c r="DG209" s="1" t="s">
        <v>2287</v>
      </c>
      <c r="DH209" s="1" t="s">
        <v>827</v>
      </c>
      <c r="DI209" s="1" t="s">
        <v>993</v>
      </c>
      <c r="DJ209" s="1" t="s">
        <v>899</v>
      </c>
      <c r="DK209" s="1" t="s">
        <v>951</v>
      </c>
      <c r="DL209" s="1" t="s">
        <v>924</v>
      </c>
      <c r="DM209" s="1" t="s">
        <v>1329</v>
      </c>
      <c r="DN209" s="1" t="s">
        <v>951</v>
      </c>
      <c r="DO209" s="1" t="s">
        <v>1117</v>
      </c>
      <c r="DP209" s="1" t="s">
        <v>9</v>
      </c>
      <c r="DQ209" s="1" t="s">
        <v>644</v>
      </c>
    </row>
    <row r="210" spans="1:121" x14ac:dyDescent="0.25">
      <c r="A210" s="1" t="s">
        <v>279</v>
      </c>
      <c r="B210" s="1">
        <v>47169</v>
      </c>
      <c r="C210" s="1">
        <v>18</v>
      </c>
      <c r="D210" s="1">
        <v>30</v>
      </c>
      <c r="E210" s="1">
        <v>67</v>
      </c>
      <c r="F210" s="1">
        <v>347</v>
      </c>
      <c r="G210" s="1">
        <v>2</v>
      </c>
      <c r="H210" s="1">
        <v>265</v>
      </c>
      <c r="I210" s="1">
        <v>4</v>
      </c>
      <c r="J210" s="1">
        <v>168</v>
      </c>
      <c r="K210" s="1">
        <v>8</v>
      </c>
      <c r="L210" s="1">
        <v>4626</v>
      </c>
      <c r="M210" s="1">
        <v>59</v>
      </c>
      <c r="N210" s="1">
        <v>80</v>
      </c>
      <c r="O210" s="1">
        <v>19</v>
      </c>
      <c r="P210" s="1">
        <v>68</v>
      </c>
      <c r="Q210" s="1">
        <v>65</v>
      </c>
      <c r="R210" s="1">
        <v>54</v>
      </c>
      <c r="S210" s="1">
        <v>23</v>
      </c>
      <c r="T210" s="1">
        <v>49</v>
      </c>
      <c r="U210" s="1">
        <v>13</v>
      </c>
      <c r="V210" s="1">
        <v>171</v>
      </c>
      <c r="W210" s="1">
        <v>24</v>
      </c>
      <c r="X210" s="1">
        <v>78</v>
      </c>
      <c r="Y210" s="1">
        <v>1555</v>
      </c>
      <c r="Z210" s="1">
        <v>30</v>
      </c>
      <c r="AA210" s="1">
        <v>837</v>
      </c>
      <c r="AB210" s="1">
        <v>40</v>
      </c>
      <c r="AC210" s="1">
        <v>48</v>
      </c>
      <c r="AD210" s="1" t="s">
        <v>161</v>
      </c>
      <c r="AE210" s="1">
        <v>535</v>
      </c>
      <c r="AF210" s="1" t="s">
        <v>929</v>
      </c>
      <c r="AG210" s="1" t="s">
        <v>1436</v>
      </c>
      <c r="AH210" s="1" t="s">
        <v>1172</v>
      </c>
      <c r="AI210" s="1" t="s">
        <v>1244</v>
      </c>
      <c r="AJ210" s="1" t="s">
        <v>714</v>
      </c>
      <c r="AK210" s="1" t="s">
        <v>616</v>
      </c>
      <c r="AL210" s="1" t="s">
        <v>758</v>
      </c>
      <c r="AM210" s="1" t="s">
        <v>850</v>
      </c>
      <c r="AN210" s="1" t="s">
        <v>2178</v>
      </c>
      <c r="AO210" s="1" t="s">
        <v>1255</v>
      </c>
      <c r="AP210" s="1" t="s">
        <v>659</v>
      </c>
      <c r="AQ210" s="1" t="s">
        <v>977</v>
      </c>
      <c r="AR210" s="1" t="s">
        <v>647</v>
      </c>
      <c r="AS210" s="1" t="s">
        <v>612</v>
      </c>
      <c r="AT210" s="1" t="s">
        <v>637</v>
      </c>
      <c r="AU210" s="1" t="s">
        <v>861</v>
      </c>
      <c r="AV210" s="1" t="s">
        <v>993</v>
      </c>
      <c r="AW210" s="1" t="s">
        <v>1105</v>
      </c>
      <c r="AX210" s="1" t="s">
        <v>1535</v>
      </c>
      <c r="AY210" s="1" t="s">
        <v>660</v>
      </c>
      <c r="AZ210" s="1" t="s">
        <v>1358</v>
      </c>
      <c r="BA210" s="1" t="s">
        <v>637</v>
      </c>
      <c r="BB210" s="1" t="s">
        <v>1264</v>
      </c>
      <c r="BC210" s="1" t="s">
        <v>2264</v>
      </c>
      <c r="BD210" s="1" t="s">
        <v>634</v>
      </c>
      <c r="BE210" s="1" t="s">
        <v>1134</v>
      </c>
      <c r="BF210" s="1" t="s">
        <v>767</v>
      </c>
      <c r="BG210" s="1" t="s">
        <v>661</v>
      </c>
      <c r="BH210" s="1" t="s">
        <v>760</v>
      </c>
      <c r="BI210" s="1" t="s">
        <v>827</v>
      </c>
      <c r="BJ210" s="1" t="s">
        <v>668</v>
      </c>
      <c r="BK210" s="1" t="s">
        <v>637</v>
      </c>
      <c r="BL210" s="1" t="s">
        <v>1308</v>
      </c>
      <c r="BM210" s="1" t="s">
        <v>117</v>
      </c>
      <c r="BN210" s="1" t="s">
        <v>969</v>
      </c>
      <c r="BO210" s="1" t="s">
        <v>1415</v>
      </c>
      <c r="BP210" s="1" t="s">
        <v>983</v>
      </c>
      <c r="BQ210" s="1" t="s">
        <v>1056</v>
      </c>
      <c r="BR210" s="1" t="s">
        <v>682</v>
      </c>
      <c r="BS210" s="1" t="s">
        <v>847</v>
      </c>
      <c r="BT210" s="1" t="s">
        <v>1202</v>
      </c>
      <c r="BU210" s="1" t="s">
        <v>658</v>
      </c>
      <c r="BV210" s="1" t="s">
        <v>653</v>
      </c>
      <c r="BW210" s="1" t="s">
        <v>709</v>
      </c>
      <c r="BX210" s="1" t="s">
        <v>1713</v>
      </c>
      <c r="BY210" s="1" t="s">
        <v>2288</v>
      </c>
      <c r="BZ210" s="1" t="s">
        <v>1320</v>
      </c>
      <c r="CA210" s="1" t="s">
        <v>662</v>
      </c>
      <c r="CB210" s="1" t="s">
        <v>117</v>
      </c>
      <c r="CC210" s="1" t="s">
        <v>10</v>
      </c>
      <c r="CD210" s="1" t="s">
        <v>634</v>
      </c>
      <c r="CE210" s="1" t="s">
        <v>2289</v>
      </c>
      <c r="CF210" s="1" t="s">
        <v>684</v>
      </c>
      <c r="CG210" s="1" t="s">
        <v>866</v>
      </c>
      <c r="CH210" s="1" t="s">
        <v>674</v>
      </c>
      <c r="CI210" s="1" t="s">
        <v>624</v>
      </c>
      <c r="CJ210" s="1" t="s">
        <v>1149</v>
      </c>
      <c r="CK210" s="1" t="s">
        <v>687</v>
      </c>
      <c r="CL210" s="1" t="s">
        <v>9</v>
      </c>
      <c r="CM210" s="1" t="s">
        <v>850</v>
      </c>
      <c r="CN210" s="1" t="s">
        <v>1885</v>
      </c>
      <c r="CO210" s="1" t="s">
        <v>1597</v>
      </c>
      <c r="CP210" s="1" t="s">
        <v>889</v>
      </c>
      <c r="CQ210" s="1" t="s">
        <v>1773</v>
      </c>
      <c r="CR210" s="1" t="s">
        <v>668</v>
      </c>
      <c r="CS210" s="1" t="s">
        <v>1133</v>
      </c>
      <c r="CT210" s="1" t="s">
        <v>1359</v>
      </c>
      <c r="CU210" s="1" t="s">
        <v>1455</v>
      </c>
      <c r="CV210" s="1" t="s">
        <v>2169</v>
      </c>
      <c r="CW210" s="1" t="s">
        <v>689</v>
      </c>
      <c r="CX210" s="1" t="s">
        <v>648</v>
      </c>
      <c r="CY210" s="1" t="s">
        <v>675</v>
      </c>
      <c r="CZ210" s="1" t="s">
        <v>10</v>
      </c>
      <c r="DA210" s="1" t="s">
        <v>883</v>
      </c>
      <c r="DB210" s="1" t="s">
        <v>986</v>
      </c>
      <c r="DC210" s="1" t="s">
        <v>783</v>
      </c>
      <c r="DD210" s="1" t="s">
        <v>632</v>
      </c>
      <c r="DE210" s="1" t="s">
        <v>726</v>
      </c>
      <c r="DF210" s="1" t="s">
        <v>613</v>
      </c>
      <c r="DG210" s="1" t="s">
        <v>2290</v>
      </c>
      <c r="DH210" s="1" t="s">
        <v>657</v>
      </c>
      <c r="DI210" s="1" t="s">
        <v>993</v>
      </c>
      <c r="DJ210" s="1" t="s">
        <v>673</v>
      </c>
      <c r="DK210" s="1" t="s">
        <v>873</v>
      </c>
      <c r="DL210" s="1" t="s">
        <v>1027</v>
      </c>
      <c r="DM210" s="1" t="s">
        <v>1329</v>
      </c>
      <c r="DN210" s="1" t="s">
        <v>907</v>
      </c>
      <c r="DO210" s="1" t="s">
        <v>1117</v>
      </c>
      <c r="DP210" s="1" t="s">
        <v>9</v>
      </c>
      <c r="DQ210" s="1" t="s">
        <v>644</v>
      </c>
    </row>
    <row r="211" spans="1:121" x14ac:dyDescent="0.25">
      <c r="A211" s="1" t="s">
        <v>280</v>
      </c>
      <c r="B211" s="1">
        <v>47219</v>
      </c>
      <c r="C211" s="1">
        <v>18</v>
      </c>
      <c r="D211" s="1">
        <v>31</v>
      </c>
      <c r="E211" s="1">
        <v>67</v>
      </c>
      <c r="F211" s="1">
        <v>342</v>
      </c>
      <c r="G211" s="1">
        <v>2</v>
      </c>
      <c r="H211" s="1">
        <v>265</v>
      </c>
      <c r="I211" s="1">
        <v>4</v>
      </c>
      <c r="J211" s="1">
        <v>170</v>
      </c>
      <c r="K211" s="1">
        <v>8</v>
      </c>
      <c r="L211" s="1">
        <v>4624</v>
      </c>
      <c r="M211" s="1">
        <v>59</v>
      </c>
      <c r="N211" s="1">
        <v>81</v>
      </c>
      <c r="O211" s="1">
        <v>19</v>
      </c>
      <c r="P211" s="1">
        <v>68</v>
      </c>
      <c r="Q211" s="1">
        <v>65</v>
      </c>
      <c r="R211" s="1">
        <v>54</v>
      </c>
      <c r="S211" s="1">
        <v>23</v>
      </c>
      <c r="T211" s="1">
        <v>49</v>
      </c>
      <c r="U211" s="1">
        <v>13</v>
      </c>
      <c r="V211" s="1">
        <v>172</v>
      </c>
      <c r="W211" s="1">
        <v>24</v>
      </c>
      <c r="X211" s="1">
        <v>76</v>
      </c>
      <c r="Y211" s="1">
        <v>1549</v>
      </c>
      <c r="Z211" s="1">
        <v>30</v>
      </c>
      <c r="AA211" s="1">
        <v>833</v>
      </c>
      <c r="AB211" s="1">
        <v>39</v>
      </c>
      <c r="AC211" s="1">
        <v>48</v>
      </c>
      <c r="AD211" s="1" t="s">
        <v>161</v>
      </c>
      <c r="AE211" s="1">
        <v>535</v>
      </c>
      <c r="AF211" s="1" t="s">
        <v>1065</v>
      </c>
      <c r="AG211" s="1" t="s">
        <v>1436</v>
      </c>
      <c r="AH211" s="1" t="s">
        <v>1164</v>
      </c>
      <c r="AI211" s="1" t="s">
        <v>2291</v>
      </c>
      <c r="AJ211" s="1" t="s">
        <v>863</v>
      </c>
      <c r="AK211" s="1" t="s">
        <v>849</v>
      </c>
      <c r="AL211" s="1" t="s">
        <v>685</v>
      </c>
      <c r="AM211" s="1" t="s">
        <v>794</v>
      </c>
      <c r="AN211" s="1" t="s">
        <v>2277</v>
      </c>
      <c r="AO211" s="1" t="s">
        <v>763</v>
      </c>
      <c r="AP211" s="1" t="s">
        <v>649</v>
      </c>
      <c r="AQ211" s="1" t="s">
        <v>1070</v>
      </c>
      <c r="AR211" s="1" t="s">
        <v>647</v>
      </c>
      <c r="AS211" s="1" t="s">
        <v>612</v>
      </c>
      <c r="AT211" s="1" t="s">
        <v>637</v>
      </c>
      <c r="AU211" s="1" t="s">
        <v>861</v>
      </c>
      <c r="AV211" s="1" t="s">
        <v>993</v>
      </c>
      <c r="AW211" s="1" t="s">
        <v>1105</v>
      </c>
      <c r="AX211" s="1" t="s">
        <v>1535</v>
      </c>
      <c r="AY211" s="1" t="s">
        <v>940</v>
      </c>
      <c r="AZ211" s="1" t="s">
        <v>896</v>
      </c>
      <c r="BA211" s="1" t="s">
        <v>637</v>
      </c>
      <c r="BB211" s="1" t="s">
        <v>669</v>
      </c>
      <c r="BC211" s="1" t="s">
        <v>1001</v>
      </c>
      <c r="BD211" s="1" t="s">
        <v>634</v>
      </c>
      <c r="BE211" s="1" t="s">
        <v>1134</v>
      </c>
      <c r="BF211" s="1" t="s">
        <v>741</v>
      </c>
      <c r="BG211" s="1" t="s">
        <v>661</v>
      </c>
      <c r="BH211" s="1" t="s">
        <v>1427</v>
      </c>
      <c r="BI211" s="1" t="s">
        <v>827</v>
      </c>
      <c r="BJ211" s="1" t="s">
        <v>719</v>
      </c>
      <c r="BK211" s="1" t="s">
        <v>637</v>
      </c>
      <c r="BL211" s="1" t="s">
        <v>1308</v>
      </c>
      <c r="BM211" s="1" t="s">
        <v>117</v>
      </c>
      <c r="BN211" s="1" t="s">
        <v>1032</v>
      </c>
      <c r="BO211" s="1" t="s">
        <v>1043</v>
      </c>
      <c r="BP211" s="1" t="s">
        <v>1150</v>
      </c>
      <c r="BQ211" s="1" t="s">
        <v>1056</v>
      </c>
      <c r="BR211" s="1" t="s">
        <v>1025</v>
      </c>
      <c r="BS211" s="1" t="s">
        <v>968</v>
      </c>
      <c r="BT211" s="1" t="s">
        <v>1202</v>
      </c>
      <c r="BU211" s="1" t="s">
        <v>658</v>
      </c>
      <c r="BV211" s="1" t="s">
        <v>622</v>
      </c>
      <c r="BW211" s="1" t="s">
        <v>774</v>
      </c>
      <c r="BX211" s="1" t="s">
        <v>1722</v>
      </c>
      <c r="BY211" s="1" t="s">
        <v>2292</v>
      </c>
      <c r="BZ211" s="1" t="s">
        <v>1320</v>
      </c>
      <c r="CA211" s="1" t="s">
        <v>662</v>
      </c>
      <c r="CB211" s="1" t="s">
        <v>117</v>
      </c>
      <c r="CC211" s="1" t="s">
        <v>10</v>
      </c>
      <c r="CD211" s="1" t="s">
        <v>634</v>
      </c>
      <c r="CE211" s="1" t="s">
        <v>2293</v>
      </c>
      <c r="CF211" s="1" t="s">
        <v>846</v>
      </c>
      <c r="CG211" s="1" t="s">
        <v>866</v>
      </c>
      <c r="CH211" s="1" t="s">
        <v>674</v>
      </c>
      <c r="CI211" s="1" t="s">
        <v>618</v>
      </c>
      <c r="CJ211" s="1" t="s">
        <v>1265</v>
      </c>
      <c r="CK211" s="1" t="s">
        <v>687</v>
      </c>
      <c r="CL211" s="1" t="s">
        <v>9</v>
      </c>
      <c r="CM211" s="1" t="s">
        <v>734</v>
      </c>
      <c r="CN211" s="1" t="s">
        <v>1804</v>
      </c>
      <c r="CO211" s="1" t="s">
        <v>1077</v>
      </c>
      <c r="CP211" s="1" t="s">
        <v>889</v>
      </c>
      <c r="CQ211" s="1" t="s">
        <v>1154</v>
      </c>
      <c r="CR211" s="1" t="s">
        <v>1400</v>
      </c>
      <c r="CS211" s="1" t="s">
        <v>1133</v>
      </c>
      <c r="CT211" s="1" t="s">
        <v>1359</v>
      </c>
      <c r="CU211" s="1" t="s">
        <v>1067</v>
      </c>
      <c r="CV211" s="1" t="s">
        <v>2220</v>
      </c>
      <c r="CW211" s="1" t="s">
        <v>791</v>
      </c>
      <c r="CX211" s="1" t="s">
        <v>648</v>
      </c>
      <c r="CY211" s="1" t="s">
        <v>675</v>
      </c>
      <c r="CZ211" s="1" t="s">
        <v>10</v>
      </c>
      <c r="DA211" s="1" t="s">
        <v>883</v>
      </c>
      <c r="DB211" s="1" t="s">
        <v>986</v>
      </c>
      <c r="DC211" s="1" t="s">
        <v>752</v>
      </c>
      <c r="DD211" s="1" t="s">
        <v>899</v>
      </c>
      <c r="DE211" s="1" t="s">
        <v>995</v>
      </c>
      <c r="DF211" s="1" t="s">
        <v>1005</v>
      </c>
      <c r="DG211" s="1" t="s">
        <v>1943</v>
      </c>
      <c r="DH211" s="1" t="s">
        <v>621</v>
      </c>
      <c r="DI211" s="1" t="s">
        <v>883</v>
      </c>
      <c r="DJ211" s="1" t="s">
        <v>899</v>
      </c>
      <c r="DK211" s="1" t="s">
        <v>873</v>
      </c>
      <c r="DL211" s="1" t="s">
        <v>1083</v>
      </c>
      <c r="DM211" s="1" t="s">
        <v>871</v>
      </c>
      <c r="DN211" s="1" t="s">
        <v>907</v>
      </c>
      <c r="DO211" s="1" t="s">
        <v>1422</v>
      </c>
      <c r="DP211" s="1" t="s">
        <v>9</v>
      </c>
      <c r="DQ211" s="1" t="s">
        <v>644</v>
      </c>
    </row>
    <row r="212" spans="1:121" x14ac:dyDescent="0.25">
      <c r="A212" s="1" t="s">
        <v>281</v>
      </c>
      <c r="B212" s="1">
        <v>47334</v>
      </c>
      <c r="C212" s="1">
        <v>18</v>
      </c>
      <c r="D212" s="1">
        <v>31</v>
      </c>
      <c r="E212" s="1">
        <v>67</v>
      </c>
      <c r="F212" s="1">
        <v>341</v>
      </c>
      <c r="G212" s="1">
        <v>2</v>
      </c>
      <c r="H212" s="1">
        <v>264</v>
      </c>
      <c r="I212" s="1">
        <v>4</v>
      </c>
      <c r="J212" s="1">
        <v>171</v>
      </c>
      <c r="K212" s="1">
        <v>8</v>
      </c>
      <c r="L212" s="1">
        <v>4638</v>
      </c>
      <c r="M212" s="1">
        <v>59</v>
      </c>
      <c r="N212" s="1">
        <v>82</v>
      </c>
      <c r="O212" s="1">
        <v>19</v>
      </c>
      <c r="P212" s="1">
        <v>68</v>
      </c>
      <c r="Q212" s="1">
        <v>65</v>
      </c>
      <c r="R212" s="1">
        <v>54</v>
      </c>
      <c r="S212" s="1">
        <v>23</v>
      </c>
      <c r="T212" s="1">
        <v>51</v>
      </c>
      <c r="U212" s="1">
        <v>13</v>
      </c>
      <c r="V212" s="1">
        <v>172</v>
      </c>
      <c r="W212" s="1">
        <v>24</v>
      </c>
      <c r="X212" s="1">
        <v>77</v>
      </c>
      <c r="Y212" s="1">
        <v>1543</v>
      </c>
      <c r="Z212" s="1">
        <v>30</v>
      </c>
      <c r="AA212" s="1">
        <v>838</v>
      </c>
      <c r="AB212" s="1">
        <v>39</v>
      </c>
      <c r="AC212" s="1">
        <v>47</v>
      </c>
      <c r="AD212" s="1" t="s">
        <v>161</v>
      </c>
      <c r="AE212" s="1">
        <v>537</v>
      </c>
      <c r="AF212" s="1" t="s">
        <v>908</v>
      </c>
      <c r="AG212" s="1" t="s">
        <v>1436</v>
      </c>
      <c r="AH212" s="1" t="s">
        <v>1164</v>
      </c>
      <c r="AI212" s="1" t="s">
        <v>2294</v>
      </c>
      <c r="AJ212" s="1" t="s">
        <v>863</v>
      </c>
      <c r="AK212" s="1" t="s">
        <v>613</v>
      </c>
      <c r="AL212" s="1" t="s">
        <v>633</v>
      </c>
      <c r="AM212" s="1" t="s">
        <v>1006</v>
      </c>
      <c r="AN212" s="1" t="s">
        <v>2277</v>
      </c>
      <c r="AO212" s="1" t="s">
        <v>909</v>
      </c>
      <c r="AP212" s="1" t="s">
        <v>710</v>
      </c>
      <c r="AQ212" s="1" t="s">
        <v>1070</v>
      </c>
      <c r="AR212" s="1" t="s">
        <v>647</v>
      </c>
      <c r="AS212" s="1" t="s">
        <v>635</v>
      </c>
      <c r="AT212" s="1" t="s">
        <v>637</v>
      </c>
      <c r="AU212" s="1" t="s">
        <v>687</v>
      </c>
      <c r="AV212" s="1" t="s">
        <v>883</v>
      </c>
      <c r="AW212" s="1" t="s">
        <v>976</v>
      </c>
      <c r="AX212" s="1" t="s">
        <v>963</v>
      </c>
      <c r="AY212" s="1" t="s">
        <v>940</v>
      </c>
      <c r="AZ212" s="1" t="s">
        <v>752</v>
      </c>
      <c r="BA212" s="1" t="s">
        <v>637</v>
      </c>
      <c r="BB212" s="1" t="s">
        <v>1359</v>
      </c>
      <c r="BC212" s="1" t="s">
        <v>722</v>
      </c>
      <c r="BD212" s="1" t="s">
        <v>634</v>
      </c>
      <c r="BE212" s="1" t="s">
        <v>1149</v>
      </c>
      <c r="BF212" s="1" t="s">
        <v>741</v>
      </c>
      <c r="BG212" s="1" t="s">
        <v>661</v>
      </c>
      <c r="BH212" s="1" t="s">
        <v>760</v>
      </c>
      <c r="BI212" s="1" t="s">
        <v>827</v>
      </c>
      <c r="BJ212" s="1" t="s">
        <v>839</v>
      </c>
      <c r="BK212" s="1" t="s">
        <v>1018</v>
      </c>
      <c r="BL212" s="1" t="s">
        <v>1308</v>
      </c>
      <c r="BM212" s="1" t="s">
        <v>117</v>
      </c>
      <c r="BN212" s="1" t="s">
        <v>631</v>
      </c>
      <c r="BO212" s="1" t="s">
        <v>1235</v>
      </c>
      <c r="BP212" s="1" t="s">
        <v>1120</v>
      </c>
      <c r="BQ212" s="1" t="s">
        <v>713</v>
      </c>
      <c r="BR212" s="1" t="s">
        <v>1025</v>
      </c>
      <c r="BS212" s="1" t="s">
        <v>924</v>
      </c>
      <c r="BT212" s="1" t="s">
        <v>1202</v>
      </c>
      <c r="BU212" s="1" t="s">
        <v>658</v>
      </c>
      <c r="BV212" s="1" t="s">
        <v>622</v>
      </c>
      <c r="BW212" s="1" t="s">
        <v>1300</v>
      </c>
      <c r="BX212" s="1" t="s">
        <v>1538</v>
      </c>
      <c r="BY212" s="1" t="s">
        <v>2295</v>
      </c>
      <c r="BZ212" s="1" t="s">
        <v>1338</v>
      </c>
      <c r="CA212" s="1" t="s">
        <v>662</v>
      </c>
      <c r="CB212" s="1" t="s">
        <v>117</v>
      </c>
      <c r="CC212" s="1" t="s">
        <v>10</v>
      </c>
      <c r="CD212" s="1" t="s">
        <v>634</v>
      </c>
      <c r="CE212" s="1" t="s">
        <v>2296</v>
      </c>
      <c r="CF212" s="1" t="s">
        <v>817</v>
      </c>
      <c r="CG212" s="1" t="s">
        <v>866</v>
      </c>
      <c r="CH212" s="1" t="s">
        <v>674</v>
      </c>
      <c r="CI212" s="1" t="s">
        <v>618</v>
      </c>
      <c r="CJ212" s="1" t="s">
        <v>1265</v>
      </c>
      <c r="CK212" s="1" t="s">
        <v>687</v>
      </c>
      <c r="CL212" s="1" t="s">
        <v>9</v>
      </c>
      <c r="CM212" s="1" t="s">
        <v>734</v>
      </c>
      <c r="CN212" s="1" t="s">
        <v>1157</v>
      </c>
      <c r="CO212" s="1" t="s">
        <v>1077</v>
      </c>
      <c r="CP212" s="1" t="s">
        <v>889</v>
      </c>
      <c r="CQ212" s="1" t="s">
        <v>1210</v>
      </c>
      <c r="CR212" s="1" t="s">
        <v>1400</v>
      </c>
      <c r="CS212" s="1" t="s">
        <v>1133</v>
      </c>
      <c r="CT212" s="1" t="s">
        <v>669</v>
      </c>
      <c r="CU212" s="1" t="s">
        <v>753</v>
      </c>
      <c r="CV212" s="1" t="s">
        <v>2199</v>
      </c>
      <c r="CW212" s="1" t="s">
        <v>689</v>
      </c>
      <c r="CX212" s="1" t="s">
        <v>648</v>
      </c>
      <c r="CY212" s="1" t="s">
        <v>675</v>
      </c>
      <c r="CZ212" s="1" t="s">
        <v>10</v>
      </c>
      <c r="DA212" s="1" t="s">
        <v>883</v>
      </c>
      <c r="DB212" s="1" t="s">
        <v>986</v>
      </c>
      <c r="DC212" s="1" t="s">
        <v>1142</v>
      </c>
      <c r="DD212" s="1" t="s">
        <v>899</v>
      </c>
      <c r="DE212" s="1" t="s">
        <v>726</v>
      </c>
      <c r="DF212" s="1" t="s">
        <v>878</v>
      </c>
      <c r="DG212" s="1" t="s">
        <v>2297</v>
      </c>
      <c r="DH212" s="1" t="s">
        <v>621</v>
      </c>
      <c r="DI212" s="1" t="s">
        <v>993</v>
      </c>
      <c r="DJ212" s="1" t="s">
        <v>899</v>
      </c>
      <c r="DK212" s="1" t="s">
        <v>907</v>
      </c>
      <c r="DL212" s="1" t="s">
        <v>1103</v>
      </c>
      <c r="DM212" s="1" t="s">
        <v>1878</v>
      </c>
      <c r="DN212" s="1" t="s">
        <v>907</v>
      </c>
      <c r="DO212" s="1" t="s">
        <v>1422</v>
      </c>
      <c r="DP212" s="1" t="s">
        <v>9</v>
      </c>
      <c r="DQ212" s="1" t="s">
        <v>644</v>
      </c>
    </row>
    <row r="213" spans="1:121" x14ac:dyDescent="0.25">
      <c r="A213" s="1" t="s">
        <v>282</v>
      </c>
      <c r="B213" s="1">
        <v>47420</v>
      </c>
      <c r="C213" s="1">
        <v>18</v>
      </c>
      <c r="D213" s="1">
        <v>31</v>
      </c>
      <c r="E213" s="1">
        <v>67</v>
      </c>
      <c r="F213" s="1">
        <v>341</v>
      </c>
      <c r="G213" s="1">
        <v>2</v>
      </c>
      <c r="H213" s="1">
        <v>263</v>
      </c>
      <c r="I213" s="1">
        <v>4</v>
      </c>
      <c r="J213" s="1">
        <v>173</v>
      </c>
      <c r="K213" s="1">
        <v>8</v>
      </c>
      <c r="L213" s="1">
        <v>4645</v>
      </c>
      <c r="M213" s="1">
        <v>58</v>
      </c>
      <c r="N213" s="1">
        <v>80</v>
      </c>
      <c r="O213" s="1">
        <v>19</v>
      </c>
      <c r="P213" s="1">
        <v>69</v>
      </c>
      <c r="Q213" s="1">
        <v>64</v>
      </c>
      <c r="R213" s="1">
        <v>52</v>
      </c>
      <c r="S213" s="1">
        <v>23</v>
      </c>
      <c r="T213" s="1">
        <v>51</v>
      </c>
      <c r="U213" s="1">
        <v>13</v>
      </c>
      <c r="V213" s="1">
        <v>173</v>
      </c>
      <c r="W213" s="1">
        <v>24</v>
      </c>
      <c r="X213" s="1">
        <v>74</v>
      </c>
      <c r="Y213" s="1">
        <v>1558</v>
      </c>
      <c r="Z213" s="1">
        <v>30</v>
      </c>
      <c r="AA213" s="1">
        <v>844</v>
      </c>
      <c r="AB213" s="1">
        <v>39</v>
      </c>
      <c r="AC213" s="1">
        <v>47</v>
      </c>
      <c r="AD213" s="1" t="s">
        <v>161</v>
      </c>
      <c r="AE213" s="1">
        <v>540</v>
      </c>
      <c r="AF213" s="1" t="s">
        <v>724</v>
      </c>
      <c r="AG213" s="1" t="s">
        <v>1656</v>
      </c>
      <c r="AH213" s="1" t="s">
        <v>1172</v>
      </c>
      <c r="AI213" s="1" t="s">
        <v>1548</v>
      </c>
      <c r="AJ213" s="1" t="s">
        <v>863</v>
      </c>
      <c r="AK213" s="1" t="s">
        <v>989</v>
      </c>
      <c r="AL213" s="1" t="s">
        <v>633</v>
      </c>
      <c r="AM213" s="1" t="s">
        <v>1340</v>
      </c>
      <c r="AN213" s="1" t="s">
        <v>2184</v>
      </c>
      <c r="AO213" s="1" t="s">
        <v>932</v>
      </c>
      <c r="AP213" s="1" t="s">
        <v>710</v>
      </c>
      <c r="AQ213" s="1" t="s">
        <v>1070</v>
      </c>
      <c r="AR213" s="1" t="s">
        <v>658</v>
      </c>
      <c r="AS213" s="1" t="s">
        <v>675</v>
      </c>
      <c r="AT213" s="1" t="s">
        <v>637</v>
      </c>
      <c r="AU213" s="1" t="s">
        <v>687</v>
      </c>
      <c r="AV213" s="1" t="s">
        <v>883</v>
      </c>
      <c r="AW213" s="1" t="s">
        <v>2244</v>
      </c>
      <c r="AX213" s="1" t="s">
        <v>1000</v>
      </c>
      <c r="AY213" s="1" t="s">
        <v>635</v>
      </c>
      <c r="AZ213" s="1" t="s">
        <v>670</v>
      </c>
      <c r="BA213" s="1" t="s">
        <v>637</v>
      </c>
      <c r="BB213" s="1" t="s">
        <v>1359</v>
      </c>
      <c r="BC213" s="1" t="s">
        <v>722</v>
      </c>
      <c r="BD213" s="1" t="s">
        <v>1031</v>
      </c>
      <c r="BE213" s="1" t="s">
        <v>1149</v>
      </c>
      <c r="BF213" s="1" t="s">
        <v>767</v>
      </c>
      <c r="BG213" s="1" t="s">
        <v>1300</v>
      </c>
      <c r="BH213" s="1" t="s">
        <v>760</v>
      </c>
      <c r="BI213" s="1" t="s">
        <v>827</v>
      </c>
      <c r="BJ213" s="1" t="s">
        <v>839</v>
      </c>
      <c r="BK213" s="1" t="s">
        <v>1018</v>
      </c>
      <c r="BL213" s="1" t="s">
        <v>969</v>
      </c>
      <c r="BM213" s="1" t="s">
        <v>9</v>
      </c>
      <c r="BN213" s="1" t="s">
        <v>631</v>
      </c>
      <c r="BO213" s="1" t="s">
        <v>1053</v>
      </c>
      <c r="BP213" s="1" t="s">
        <v>707</v>
      </c>
      <c r="BQ213" s="1" t="s">
        <v>713</v>
      </c>
      <c r="BR213" s="1" t="s">
        <v>1273</v>
      </c>
      <c r="BS213" s="1" t="s">
        <v>1115</v>
      </c>
      <c r="BT213" s="1" t="s">
        <v>673</v>
      </c>
      <c r="BU213" s="1" t="s">
        <v>658</v>
      </c>
      <c r="BV213" s="1" t="s">
        <v>622</v>
      </c>
      <c r="BW213" s="1" t="s">
        <v>1300</v>
      </c>
      <c r="BX213" s="1" t="s">
        <v>1426</v>
      </c>
      <c r="BY213" s="1" t="s">
        <v>2295</v>
      </c>
      <c r="BZ213" s="1" t="s">
        <v>1456</v>
      </c>
      <c r="CA213" s="1" t="s">
        <v>662</v>
      </c>
      <c r="CB213" s="1" t="s">
        <v>117</v>
      </c>
      <c r="CC213" s="1" t="s">
        <v>10</v>
      </c>
      <c r="CD213" s="1" t="s">
        <v>701</v>
      </c>
      <c r="CE213" s="1" t="s">
        <v>2298</v>
      </c>
      <c r="CF213" s="1" t="s">
        <v>2299</v>
      </c>
      <c r="CG213" s="1" t="s">
        <v>866</v>
      </c>
      <c r="CH213" s="1" t="s">
        <v>674</v>
      </c>
      <c r="CI213" s="1" t="s">
        <v>618</v>
      </c>
      <c r="CJ213" s="1" t="s">
        <v>954</v>
      </c>
      <c r="CK213" s="1" t="s">
        <v>713</v>
      </c>
      <c r="CL213" s="1" t="s">
        <v>9</v>
      </c>
      <c r="CM213" s="1" t="s">
        <v>1324</v>
      </c>
      <c r="CN213" s="1" t="s">
        <v>735</v>
      </c>
      <c r="CO213" s="1" t="s">
        <v>2300</v>
      </c>
      <c r="CP213" s="1" t="s">
        <v>622</v>
      </c>
      <c r="CQ213" s="1" t="s">
        <v>1754</v>
      </c>
      <c r="CR213" s="1" t="s">
        <v>1400</v>
      </c>
      <c r="CS213" s="1" t="s">
        <v>1133</v>
      </c>
      <c r="CT213" s="1" t="s">
        <v>669</v>
      </c>
      <c r="CU213" s="1" t="s">
        <v>753</v>
      </c>
      <c r="CV213" s="1" t="s">
        <v>2163</v>
      </c>
      <c r="CW213" s="1" t="s">
        <v>1351</v>
      </c>
      <c r="CX213" s="1" t="s">
        <v>648</v>
      </c>
      <c r="CY213" s="1" t="s">
        <v>612</v>
      </c>
      <c r="CZ213" s="1" t="s">
        <v>10</v>
      </c>
      <c r="DA213" s="1" t="s">
        <v>883</v>
      </c>
      <c r="DB213" s="1" t="s">
        <v>986</v>
      </c>
      <c r="DC213" s="1" t="s">
        <v>1142</v>
      </c>
      <c r="DD213" s="1" t="s">
        <v>632</v>
      </c>
      <c r="DE213" s="1" t="s">
        <v>726</v>
      </c>
      <c r="DF213" s="1" t="s">
        <v>1638</v>
      </c>
      <c r="DG213" s="1" t="s">
        <v>2301</v>
      </c>
      <c r="DH213" s="1" t="s">
        <v>621</v>
      </c>
      <c r="DI213" s="1" t="s">
        <v>993</v>
      </c>
      <c r="DJ213" s="1" t="s">
        <v>899</v>
      </c>
      <c r="DK213" s="1" t="s">
        <v>907</v>
      </c>
      <c r="DL213" s="1" t="s">
        <v>1178</v>
      </c>
      <c r="DM213" s="1" t="s">
        <v>2302</v>
      </c>
      <c r="DN213" s="1" t="s">
        <v>951</v>
      </c>
      <c r="DO213" s="1" t="s">
        <v>1422</v>
      </c>
      <c r="DP213" s="1" t="s">
        <v>9</v>
      </c>
      <c r="DQ213" s="1" t="s">
        <v>644</v>
      </c>
    </row>
    <row r="214" spans="1:121" x14ac:dyDescent="0.25">
      <c r="A214" s="1" t="s">
        <v>283</v>
      </c>
      <c r="B214" s="1">
        <v>47377</v>
      </c>
      <c r="C214" s="1">
        <v>18</v>
      </c>
      <c r="D214" s="1">
        <v>31</v>
      </c>
      <c r="E214" s="1">
        <v>72</v>
      </c>
      <c r="F214" s="1">
        <v>341</v>
      </c>
      <c r="G214" s="1">
        <v>2</v>
      </c>
      <c r="H214" s="1">
        <v>265</v>
      </c>
      <c r="I214" s="1">
        <v>4</v>
      </c>
      <c r="J214" s="1">
        <v>168</v>
      </c>
      <c r="K214" s="1">
        <v>8</v>
      </c>
      <c r="L214" s="1">
        <v>4621</v>
      </c>
      <c r="M214" s="1">
        <v>58</v>
      </c>
      <c r="N214" s="1">
        <v>80</v>
      </c>
      <c r="O214" s="1">
        <v>19</v>
      </c>
      <c r="P214" s="1">
        <v>68</v>
      </c>
      <c r="Q214" s="1">
        <v>66</v>
      </c>
      <c r="R214" s="1">
        <v>53</v>
      </c>
      <c r="S214" s="1">
        <v>23</v>
      </c>
      <c r="T214" s="1">
        <v>54</v>
      </c>
      <c r="U214" s="1">
        <v>13</v>
      </c>
      <c r="V214" s="1">
        <v>171</v>
      </c>
      <c r="W214" s="1">
        <v>24</v>
      </c>
      <c r="X214" s="1">
        <v>71</v>
      </c>
      <c r="Y214" s="1">
        <v>1551</v>
      </c>
      <c r="Z214" s="1">
        <v>30</v>
      </c>
      <c r="AA214" s="1">
        <v>855</v>
      </c>
      <c r="AB214" s="1">
        <v>39</v>
      </c>
      <c r="AC214" s="1">
        <v>47</v>
      </c>
      <c r="AD214" s="1" t="s">
        <v>161</v>
      </c>
      <c r="AE214" s="1">
        <v>552</v>
      </c>
      <c r="AF214" s="1" t="s">
        <v>755</v>
      </c>
      <c r="AG214" s="1" t="s">
        <v>1656</v>
      </c>
      <c r="AH214" s="1" t="s">
        <v>1273</v>
      </c>
      <c r="AI214" s="1" t="s">
        <v>2303</v>
      </c>
      <c r="AJ214" s="1" t="s">
        <v>863</v>
      </c>
      <c r="AK214" s="1" t="s">
        <v>928</v>
      </c>
      <c r="AL214" s="1" t="s">
        <v>1149</v>
      </c>
      <c r="AM214" s="1" t="s">
        <v>692</v>
      </c>
      <c r="AN214" s="1" t="s">
        <v>2304</v>
      </c>
      <c r="AO214" s="1" t="s">
        <v>1286</v>
      </c>
      <c r="AP214" s="1" t="s">
        <v>661</v>
      </c>
      <c r="AQ214" s="1" t="s">
        <v>1194</v>
      </c>
      <c r="AR214" s="1" t="s">
        <v>662</v>
      </c>
      <c r="AS214" s="1" t="s">
        <v>741</v>
      </c>
      <c r="AT214" s="1" t="s">
        <v>637</v>
      </c>
      <c r="AU214" s="1" t="s">
        <v>687</v>
      </c>
      <c r="AV214" s="1" t="s">
        <v>883</v>
      </c>
      <c r="AW214" s="1" t="s">
        <v>1244</v>
      </c>
      <c r="AX214" s="1" t="s">
        <v>1283</v>
      </c>
      <c r="AY214" s="1" t="s">
        <v>635</v>
      </c>
      <c r="AZ214" s="1" t="s">
        <v>1358</v>
      </c>
      <c r="BA214" s="1" t="s">
        <v>637</v>
      </c>
      <c r="BB214" s="1" t="s">
        <v>669</v>
      </c>
      <c r="BC214" s="1" t="s">
        <v>1201</v>
      </c>
      <c r="BD214" s="1" t="s">
        <v>1031</v>
      </c>
      <c r="BE214" s="1" t="s">
        <v>1162</v>
      </c>
      <c r="BF214" s="1" t="s">
        <v>912</v>
      </c>
      <c r="BG214" s="1" t="s">
        <v>1300</v>
      </c>
      <c r="BH214" s="1" t="s">
        <v>1427</v>
      </c>
      <c r="BI214" s="1" t="s">
        <v>1087</v>
      </c>
      <c r="BJ214" s="1" t="s">
        <v>1400</v>
      </c>
      <c r="BK214" s="1" t="s">
        <v>1018</v>
      </c>
      <c r="BL214" s="1" t="s">
        <v>770</v>
      </c>
      <c r="BM214" s="1" t="s">
        <v>9</v>
      </c>
      <c r="BN214" s="1" t="s">
        <v>1351</v>
      </c>
      <c r="BO214" s="1" t="s">
        <v>1422</v>
      </c>
      <c r="BP214" s="1" t="s">
        <v>1383</v>
      </c>
      <c r="BQ214" s="1" t="s">
        <v>713</v>
      </c>
      <c r="BR214" s="1" t="s">
        <v>1025</v>
      </c>
      <c r="BS214" s="1" t="s">
        <v>875</v>
      </c>
      <c r="BT214" s="1" t="s">
        <v>899</v>
      </c>
      <c r="BU214" s="1" t="s">
        <v>658</v>
      </c>
      <c r="BV214" s="1" t="s">
        <v>622</v>
      </c>
      <c r="BW214" s="1" t="s">
        <v>680</v>
      </c>
      <c r="BX214" s="1" t="s">
        <v>1746</v>
      </c>
      <c r="BY214" s="1" t="s">
        <v>2305</v>
      </c>
      <c r="BZ214" s="1" t="s">
        <v>1456</v>
      </c>
      <c r="CA214" s="1" t="s">
        <v>662</v>
      </c>
      <c r="CB214" s="1" t="s">
        <v>117</v>
      </c>
      <c r="CC214" s="1" t="s">
        <v>10</v>
      </c>
      <c r="CD214" s="1" t="s">
        <v>1922</v>
      </c>
      <c r="CE214" s="1" t="s">
        <v>2306</v>
      </c>
      <c r="CF214" s="1" t="s">
        <v>2307</v>
      </c>
      <c r="CG214" s="1" t="s">
        <v>866</v>
      </c>
      <c r="CH214" s="1" t="s">
        <v>674</v>
      </c>
      <c r="CI214" s="1" t="s">
        <v>618</v>
      </c>
      <c r="CJ214" s="1" t="s">
        <v>954</v>
      </c>
      <c r="CK214" s="1" t="s">
        <v>713</v>
      </c>
      <c r="CL214" s="1" t="s">
        <v>9</v>
      </c>
      <c r="CM214" s="1" t="s">
        <v>1117</v>
      </c>
      <c r="CN214" s="1" t="s">
        <v>1148</v>
      </c>
      <c r="CO214" s="1" t="s">
        <v>1270</v>
      </c>
      <c r="CP214" s="1" t="s">
        <v>622</v>
      </c>
      <c r="CQ214" s="1" t="s">
        <v>1737</v>
      </c>
      <c r="CR214" s="1" t="s">
        <v>1400</v>
      </c>
      <c r="CS214" s="1" t="s">
        <v>1133</v>
      </c>
      <c r="CT214" s="1" t="s">
        <v>720</v>
      </c>
      <c r="CU214" s="1" t="s">
        <v>933</v>
      </c>
      <c r="CV214" s="1" t="s">
        <v>2308</v>
      </c>
      <c r="CW214" s="1" t="s">
        <v>1351</v>
      </c>
      <c r="CX214" s="1" t="s">
        <v>648</v>
      </c>
      <c r="CY214" s="1" t="s">
        <v>612</v>
      </c>
      <c r="CZ214" s="1" t="s">
        <v>10</v>
      </c>
      <c r="DA214" s="1" t="s">
        <v>1236</v>
      </c>
      <c r="DB214" s="1" t="s">
        <v>986</v>
      </c>
      <c r="DC214" s="1" t="s">
        <v>752</v>
      </c>
      <c r="DD214" s="1" t="s">
        <v>632</v>
      </c>
      <c r="DE214" s="1" t="s">
        <v>995</v>
      </c>
      <c r="DF214" s="1" t="s">
        <v>793</v>
      </c>
      <c r="DG214" s="1" t="s">
        <v>2301</v>
      </c>
      <c r="DH214" s="1" t="s">
        <v>827</v>
      </c>
      <c r="DI214" s="1" t="s">
        <v>1118</v>
      </c>
      <c r="DJ214" s="1" t="s">
        <v>673</v>
      </c>
      <c r="DK214" s="1" t="s">
        <v>907</v>
      </c>
      <c r="DL214" s="1" t="s">
        <v>1004</v>
      </c>
      <c r="DM214" s="1" t="s">
        <v>1878</v>
      </c>
      <c r="DN214" s="1" t="s">
        <v>681</v>
      </c>
      <c r="DO214" s="1" t="s">
        <v>1177</v>
      </c>
      <c r="DP214" s="1" t="s">
        <v>9</v>
      </c>
      <c r="DQ214" s="1" t="s">
        <v>644</v>
      </c>
    </row>
    <row r="215" spans="1:121" x14ac:dyDescent="0.25">
      <c r="A215" s="1" t="s">
        <v>284</v>
      </c>
      <c r="B215" s="1">
        <v>47405</v>
      </c>
      <c r="C215" s="1">
        <v>18</v>
      </c>
      <c r="D215" s="1">
        <v>31</v>
      </c>
      <c r="E215" s="1">
        <v>74</v>
      </c>
      <c r="F215" s="1">
        <v>347</v>
      </c>
      <c r="G215" s="1">
        <v>2</v>
      </c>
      <c r="H215" s="1">
        <v>265</v>
      </c>
      <c r="I215" s="1">
        <v>4</v>
      </c>
      <c r="J215" s="1">
        <v>168</v>
      </c>
      <c r="K215" s="1">
        <v>8</v>
      </c>
      <c r="L215" s="1">
        <v>4626</v>
      </c>
      <c r="M215" s="1">
        <v>58</v>
      </c>
      <c r="N215" s="1">
        <v>78</v>
      </c>
      <c r="O215" s="1">
        <v>19</v>
      </c>
      <c r="P215" s="1">
        <v>69</v>
      </c>
      <c r="Q215" s="1">
        <v>66</v>
      </c>
      <c r="R215" s="1">
        <v>53</v>
      </c>
      <c r="S215" s="1">
        <v>23</v>
      </c>
      <c r="T215" s="1">
        <v>54</v>
      </c>
      <c r="U215" s="1">
        <v>13</v>
      </c>
      <c r="V215" s="1">
        <v>175</v>
      </c>
      <c r="W215" s="1">
        <v>24</v>
      </c>
      <c r="X215" s="1">
        <v>66</v>
      </c>
      <c r="Y215" s="1">
        <v>1554</v>
      </c>
      <c r="Z215" s="1">
        <v>30</v>
      </c>
      <c r="AA215" s="1">
        <v>855</v>
      </c>
      <c r="AB215" s="1">
        <v>39</v>
      </c>
      <c r="AC215" s="1">
        <v>44</v>
      </c>
      <c r="AD215" s="1" t="s">
        <v>161</v>
      </c>
      <c r="AE215" s="1">
        <v>551</v>
      </c>
      <c r="AF215" s="1" t="s">
        <v>693</v>
      </c>
      <c r="AG215" s="1" t="s">
        <v>1419</v>
      </c>
      <c r="AH215" s="1" t="s">
        <v>1164</v>
      </c>
      <c r="AI215" s="1" t="s">
        <v>2291</v>
      </c>
      <c r="AJ215" s="1" t="s">
        <v>1399</v>
      </c>
      <c r="AK215" s="1" t="s">
        <v>795</v>
      </c>
      <c r="AL215" s="1" t="s">
        <v>1149</v>
      </c>
      <c r="AM215" s="1" t="s">
        <v>734</v>
      </c>
      <c r="AN215" s="1" t="s">
        <v>2184</v>
      </c>
      <c r="AO215" s="1" t="s">
        <v>880</v>
      </c>
      <c r="AP215" s="1" t="s">
        <v>710</v>
      </c>
      <c r="AQ215" s="1" t="s">
        <v>1275</v>
      </c>
      <c r="AR215" s="1" t="s">
        <v>662</v>
      </c>
      <c r="AS215" s="1" t="s">
        <v>741</v>
      </c>
      <c r="AT215" s="1" t="s">
        <v>637</v>
      </c>
      <c r="AU215" s="1" t="s">
        <v>687</v>
      </c>
      <c r="AV215" s="1" t="s">
        <v>646</v>
      </c>
      <c r="AW215" s="1" t="s">
        <v>1244</v>
      </c>
      <c r="AX215" s="1" t="s">
        <v>1283</v>
      </c>
      <c r="AY215" s="1" t="s">
        <v>654</v>
      </c>
      <c r="AZ215" s="1" t="s">
        <v>1375</v>
      </c>
      <c r="BA215" s="1" t="s">
        <v>637</v>
      </c>
      <c r="BB215" s="1" t="s">
        <v>669</v>
      </c>
      <c r="BC215" s="1" t="s">
        <v>800</v>
      </c>
      <c r="BD215" s="1" t="s">
        <v>1031</v>
      </c>
      <c r="BE215" s="1" t="s">
        <v>1134</v>
      </c>
      <c r="BF215" s="1" t="s">
        <v>830</v>
      </c>
      <c r="BG215" s="1" t="s">
        <v>1300</v>
      </c>
      <c r="BH215" s="1" t="s">
        <v>760</v>
      </c>
      <c r="BI215" s="1" t="s">
        <v>1018</v>
      </c>
      <c r="BJ215" s="1" t="s">
        <v>1331</v>
      </c>
      <c r="BK215" s="1" t="s">
        <v>1018</v>
      </c>
      <c r="BL215" s="1" t="s">
        <v>770</v>
      </c>
      <c r="BM215" s="1" t="s">
        <v>9</v>
      </c>
      <c r="BN215" s="1" t="s">
        <v>1351</v>
      </c>
      <c r="BO215" s="1" t="s">
        <v>1117</v>
      </c>
      <c r="BP215" s="1" t="s">
        <v>742</v>
      </c>
      <c r="BQ215" s="1" t="s">
        <v>713</v>
      </c>
      <c r="BR215" s="1" t="s">
        <v>1273</v>
      </c>
      <c r="BS215" s="1" t="s">
        <v>731</v>
      </c>
      <c r="BT215" s="1" t="s">
        <v>673</v>
      </c>
      <c r="BU215" s="1" t="s">
        <v>737</v>
      </c>
      <c r="BV215" s="1" t="s">
        <v>653</v>
      </c>
      <c r="BW215" s="1" t="s">
        <v>680</v>
      </c>
      <c r="BX215" s="1" t="s">
        <v>1746</v>
      </c>
      <c r="BY215" s="1" t="s">
        <v>2309</v>
      </c>
      <c r="BZ215" s="1" t="s">
        <v>1627</v>
      </c>
      <c r="CA215" s="1" t="s">
        <v>662</v>
      </c>
      <c r="CB215" s="1" t="s">
        <v>117</v>
      </c>
      <c r="CC215" s="1" t="s">
        <v>10</v>
      </c>
      <c r="CD215" s="1" t="s">
        <v>982</v>
      </c>
      <c r="CE215" s="1" t="s">
        <v>2310</v>
      </c>
      <c r="CF215" s="1" t="s">
        <v>684</v>
      </c>
      <c r="CG215" s="1" t="s">
        <v>866</v>
      </c>
      <c r="CH215" s="1" t="s">
        <v>674</v>
      </c>
      <c r="CI215" s="1" t="s">
        <v>624</v>
      </c>
      <c r="CJ215" s="1" t="s">
        <v>935</v>
      </c>
      <c r="CK215" s="1" t="s">
        <v>713</v>
      </c>
      <c r="CL215" s="1" t="s">
        <v>9</v>
      </c>
      <c r="CM215" s="1" t="s">
        <v>1429</v>
      </c>
      <c r="CN215" s="1" t="s">
        <v>1168</v>
      </c>
      <c r="CO215" s="1" t="s">
        <v>1768</v>
      </c>
      <c r="CP215" s="1" t="s">
        <v>657</v>
      </c>
      <c r="CQ215" s="1" t="s">
        <v>2260</v>
      </c>
      <c r="CR215" s="1" t="s">
        <v>1236</v>
      </c>
      <c r="CS215" s="1" t="s">
        <v>1133</v>
      </c>
      <c r="CT215" s="1" t="s">
        <v>720</v>
      </c>
      <c r="CU215" s="1" t="s">
        <v>1535</v>
      </c>
      <c r="CV215" s="1" t="s">
        <v>2144</v>
      </c>
      <c r="CW215" s="1" t="s">
        <v>1351</v>
      </c>
      <c r="CX215" s="1" t="s">
        <v>623</v>
      </c>
      <c r="CY215" s="1" t="s">
        <v>612</v>
      </c>
      <c r="CZ215" s="1" t="s">
        <v>69</v>
      </c>
      <c r="DA215" s="1" t="s">
        <v>1236</v>
      </c>
      <c r="DB215" s="1" t="s">
        <v>674</v>
      </c>
      <c r="DC215" s="1" t="s">
        <v>1271</v>
      </c>
      <c r="DD215" s="1" t="s">
        <v>740</v>
      </c>
      <c r="DE215" s="1" t="s">
        <v>995</v>
      </c>
      <c r="DF215" s="1" t="s">
        <v>613</v>
      </c>
      <c r="DG215" s="1" t="s">
        <v>2311</v>
      </c>
      <c r="DH215" s="1" t="s">
        <v>1087</v>
      </c>
      <c r="DI215" s="1" t="s">
        <v>1118</v>
      </c>
      <c r="DJ215" s="1" t="s">
        <v>1202</v>
      </c>
      <c r="DK215" s="1" t="s">
        <v>729</v>
      </c>
      <c r="DL215" s="1" t="s">
        <v>1115</v>
      </c>
      <c r="DM215" s="1" t="s">
        <v>1878</v>
      </c>
      <c r="DN215" s="1" t="s">
        <v>758</v>
      </c>
      <c r="DO215" s="1" t="s">
        <v>1190</v>
      </c>
      <c r="DP215" s="1" t="s">
        <v>9</v>
      </c>
      <c r="DQ215" s="1" t="s">
        <v>644</v>
      </c>
    </row>
    <row r="216" spans="1:121" x14ac:dyDescent="0.25">
      <c r="A216" s="1" t="s">
        <v>285</v>
      </c>
      <c r="B216" s="1">
        <v>47468</v>
      </c>
      <c r="C216" s="1">
        <v>18</v>
      </c>
      <c r="D216" s="1">
        <v>30</v>
      </c>
      <c r="E216" s="1">
        <v>74</v>
      </c>
      <c r="F216" s="1">
        <v>347</v>
      </c>
      <c r="G216" s="1">
        <v>2</v>
      </c>
      <c r="H216" s="1">
        <v>267</v>
      </c>
      <c r="I216" s="1">
        <v>4</v>
      </c>
      <c r="J216" s="1">
        <v>167</v>
      </c>
      <c r="K216" s="1">
        <v>8</v>
      </c>
      <c r="L216" s="1">
        <v>4621</v>
      </c>
      <c r="M216" s="1">
        <v>58</v>
      </c>
      <c r="N216" s="1">
        <v>78</v>
      </c>
      <c r="O216" s="1">
        <v>18</v>
      </c>
      <c r="P216" s="1">
        <v>70</v>
      </c>
      <c r="Q216" s="1">
        <v>66</v>
      </c>
      <c r="R216" s="1">
        <v>55</v>
      </c>
      <c r="S216" s="1">
        <v>23</v>
      </c>
      <c r="T216" s="1">
        <v>54</v>
      </c>
      <c r="U216" s="1">
        <v>13</v>
      </c>
      <c r="V216" s="1">
        <v>177</v>
      </c>
      <c r="W216" s="1">
        <v>23</v>
      </c>
      <c r="X216" s="1">
        <v>68</v>
      </c>
      <c r="Y216" s="1">
        <v>1556</v>
      </c>
      <c r="Z216" s="1">
        <v>29</v>
      </c>
      <c r="AA216" s="1">
        <v>859</v>
      </c>
      <c r="AB216" s="1">
        <v>39</v>
      </c>
      <c r="AC216" s="1">
        <v>44</v>
      </c>
      <c r="AD216" s="1" t="s">
        <v>161</v>
      </c>
      <c r="AE216" s="1">
        <v>545</v>
      </c>
      <c r="AF216" s="1" t="s">
        <v>989</v>
      </c>
      <c r="AG216" s="1" t="s">
        <v>2264</v>
      </c>
      <c r="AH216" s="1" t="s">
        <v>1164</v>
      </c>
      <c r="AI216" s="1" t="s">
        <v>885</v>
      </c>
      <c r="AJ216" s="1" t="s">
        <v>1399</v>
      </c>
      <c r="AK216" s="1" t="s">
        <v>989</v>
      </c>
      <c r="AL216" s="1" t="s">
        <v>1149</v>
      </c>
      <c r="AM216" s="1" t="s">
        <v>615</v>
      </c>
      <c r="AN216" s="1" t="s">
        <v>2191</v>
      </c>
      <c r="AO216" s="1" t="s">
        <v>1185</v>
      </c>
      <c r="AP216" s="1" t="s">
        <v>649</v>
      </c>
      <c r="AQ216" s="1" t="s">
        <v>1275</v>
      </c>
      <c r="AR216" s="1" t="s">
        <v>662</v>
      </c>
      <c r="AS216" s="1" t="s">
        <v>741</v>
      </c>
      <c r="AT216" s="1" t="s">
        <v>637</v>
      </c>
      <c r="AU216" s="1" t="s">
        <v>687</v>
      </c>
      <c r="AV216" s="1" t="s">
        <v>993</v>
      </c>
      <c r="AW216" s="1" t="s">
        <v>1309</v>
      </c>
      <c r="AX216" s="1" t="s">
        <v>945</v>
      </c>
      <c r="AY216" s="1" t="s">
        <v>943</v>
      </c>
      <c r="AZ216" s="1" t="s">
        <v>1408</v>
      </c>
      <c r="BA216" s="1" t="s">
        <v>1018</v>
      </c>
      <c r="BB216" s="1" t="s">
        <v>1264</v>
      </c>
      <c r="BC216" s="1" t="s">
        <v>706</v>
      </c>
      <c r="BD216" s="1" t="s">
        <v>1031</v>
      </c>
      <c r="BE216" s="1" t="s">
        <v>954</v>
      </c>
      <c r="BF216" s="1" t="s">
        <v>765</v>
      </c>
      <c r="BG216" s="1" t="s">
        <v>978</v>
      </c>
      <c r="BH216" s="1" t="s">
        <v>610</v>
      </c>
      <c r="BI216" s="1" t="s">
        <v>1018</v>
      </c>
      <c r="BJ216" s="1" t="s">
        <v>1331</v>
      </c>
      <c r="BK216" s="1" t="s">
        <v>1018</v>
      </c>
      <c r="BL216" s="1" t="s">
        <v>689</v>
      </c>
      <c r="BM216" s="1" t="s">
        <v>9</v>
      </c>
      <c r="BN216" s="1" t="s">
        <v>689</v>
      </c>
      <c r="BO216" s="1" t="s">
        <v>1429</v>
      </c>
      <c r="BP216" s="1" t="s">
        <v>707</v>
      </c>
      <c r="BQ216" s="1" t="s">
        <v>696</v>
      </c>
      <c r="BR216" s="1" t="s">
        <v>1091</v>
      </c>
      <c r="BS216" s="1" t="s">
        <v>1263</v>
      </c>
      <c r="BT216" s="1" t="s">
        <v>899</v>
      </c>
      <c r="BU216" s="1" t="s">
        <v>737</v>
      </c>
      <c r="BV216" s="1" t="s">
        <v>653</v>
      </c>
      <c r="BW216" s="1" t="s">
        <v>774</v>
      </c>
      <c r="BX216" s="1" t="s">
        <v>2226</v>
      </c>
      <c r="BY216" s="1" t="s">
        <v>1714</v>
      </c>
      <c r="BZ216" s="1" t="s">
        <v>1436</v>
      </c>
      <c r="CA216" s="1" t="s">
        <v>662</v>
      </c>
      <c r="CB216" s="1" t="s">
        <v>117</v>
      </c>
      <c r="CC216" s="1" t="s">
        <v>10</v>
      </c>
      <c r="CD216" s="1" t="s">
        <v>863</v>
      </c>
      <c r="CE216" s="1" t="s">
        <v>2312</v>
      </c>
      <c r="CF216" s="1" t="s">
        <v>2307</v>
      </c>
      <c r="CG216" s="1" t="s">
        <v>866</v>
      </c>
      <c r="CH216" s="1" t="s">
        <v>674</v>
      </c>
      <c r="CI216" s="1" t="s">
        <v>627</v>
      </c>
      <c r="CJ216" s="1" t="s">
        <v>1265</v>
      </c>
      <c r="CK216" s="1" t="s">
        <v>713</v>
      </c>
      <c r="CL216" s="1" t="s">
        <v>9</v>
      </c>
      <c r="CM216" s="1" t="s">
        <v>1407</v>
      </c>
      <c r="CN216" s="1" t="s">
        <v>1066</v>
      </c>
      <c r="CO216" s="1" t="s">
        <v>961</v>
      </c>
      <c r="CP216" s="1" t="s">
        <v>622</v>
      </c>
      <c r="CQ216" s="1" t="s">
        <v>1693</v>
      </c>
      <c r="CR216" s="1" t="s">
        <v>1331</v>
      </c>
      <c r="CS216" s="1" t="s">
        <v>1133</v>
      </c>
      <c r="CT216" s="1" t="s">
        <v>720</v>
      </c>
      <c r="CU216" s="1" t="s">
        <v>1797</v>
      </c>
      <c r="CV216" s="1" t="s">
        <v>2144</v>
      </c>
      <c r="CW216" s="1" t="s">
        <v>1351</v>
      </c>
      <c r="CX216" s="1" t="s">
        <v>623</v>
      </c>
      <c r="CY216" s="1" t="s">
        <v>612</v>
      </c>
      <c r="CZ216" s="1" t="s">
        <v>69</v>
      </c>
      <c r="DA216" s="1" t="s">
        <v>1019</v>
      </c>
      <c r="DB216" s="1" t="s">
        <v>674</v>
      </c>
      <c r="DC216" s="1" t="s">
        <v>752</v>
      </c>
      <c r="DD216" s="1" t="s">
        <v>740</v>
      </c>
      <c r="DE216" s="1" t="s">
        <v>682</v>
      </c>
      <c r="DF216" s="1" t="s">
        <v>613</v>
      </c>
      <c r="DG216" s="1" t="s">
        <v>2301</v>
      </c>
      <c r="DH216" s="1" t="s">
        <v>1087</v>
      </c>
      <c r="DI216" s="1" t="s">
        <v>1118</v>
      </c>
      <c r="DJ216" s="1" t="s">
        <v>1202</v>
      </c>
      <c r="DK216" s="1" t="s">
        <v>685</v>
      </c>
      <c r="DL216" s="1" t="s">
        <v>875</v>
      </c>
      <c r="DM216" s="1" t="s">
        <v>1468</v>
      </c>
      <c r="DN216" s="1" t="s">
        <v>681</v>
      </c>
      <c r="DO216" s="1" t="s">
        <v>1177</v>
      </c>
      <c r="DP216" s="1" t="s">
        <v>9</v>
      </c>
      <c r="DQ216" s="1" t="s">
        <v>644</v>
      </c>
    </row>
    <row r="217" spans="1:121" x14ac:dyDescent="0.25">
      <c r="A217" s="1" t="s">
        <v>286</v>
      </c>
      <c r="B217" s="1">
        <v>47539</v>
      </c>
      <c r="C217" s="1">
        <v>17</v>
      </c>
      <c r="D217" s="1">
        <v>31</v>
      </c>
      <c r="E217" s="1">
        <v>74</v>
      </c>
      <c r="F217" s="1">
        <v>348</v>
      </c>
      <c r="G217" s="1">
        <v>2</v>
      </c>
      <c r="H217" s="1">
        <v>267</v>
      </c>
      <c r="I217" s="1">
        <v>4</v>
      </c>
      <c r="J217" s="1">
        <v>168</v>
      </c>
      <c r="K217" s="1">
        <v>8</v>
      </c>
      <c r="L217" s="1">
        <v>4630</v>
      </c>
      <c r="M217" s="1">
        <v>58</v>
      </c>
      <c r="N217" s="1">
        <v>78</v>
      </c>
      <c r="O217" s="1">
        <v>18</v>
      </c>
      <c r="P217" s="1">
        <v>70</v>
      </c>
      <c r="Q217" s="1">
        <v>64</v>
      </c>
      <c r="R217" s="1">
        <v>55</v>
      </c>
      <c r="S217" s="1">
        <v>23</v>
      </c>
      <c r="T217" s="1">
        <v>54</v>
      </c>
      <c r="U217" s="1">
        <v>13</v>
      </c>
      <c r="V217" s="1">
        <v>179</v>
      </c>
      <c r="W217" s="1">
        <v>23</v>
      </c>
      <c r="X217" s="1">
        <v>68</v>
      </c>
      <c r="Y217" s="1">
        <v>1558</v>
      </c>
      <c r="Z217" s="1">
        <v>29</v>
      </c>
      <c r="AA217" s="1">
        <v>861</v>
      </c>
      <c r="AB217" s="1">
        <v>39</v>
      </c>
      <c r="AC217" s="1">
        <v>44</v>
      </c>
      <c r="AD217" s="1" t="s">
        <v>161</v>
      </c>
      <c r="AE217" s="1">
        <v>545</v>
      </c>
      <c r="AF217" s="1" t="s">
        <v>849</v>
      </c>
      <c r="AG217" s="1" t="s">
        <v>2264</v>
      </c>
      <c r="AH217" s="1" t="s">
        <v>1055</v>
      </c>
      <c r="AI217" s="1" t="s">
        <v>2313</v>
      </c>
      <c r="AJ217" s="1" t="s">
        <v>1399</v>
      </c>
      <c r="AK217" s="1" t="s">
        <v>878</v>
      </c>
      <c r="AL217" s="1" t="s">
        <v>1162</v>
      </c>
      <c r="AM217" s="1" t="s">
        <v>990</v>
      </c>
      <c r="AN217" s="1" t="s">
        <v>2222</v>
      </c>
      <c r="AO217" s="1" t="s">
        <v>1185</v>
      </c>
      <c r="AP217" s="1" t="s">
        <v>649</v>
      </c>
      <c r="AQ217" s="1" t="s">
        <v>1194</v>
      </c>
      <c r="AR217" s="1" t="s">
        <v>662</v>
      </c>
      <c r="AS217" s="1" t="s">
        <v>741</v>
      </c>
      <c r="AT217" s="1" t="s">
        <v>637</v>
      </c>
      <c r="AU217" s="1" t="s">
        <v>687</v>
      </c>
      <c r="AV217" s="1" t="s">
        <v>1084</v>
      </c>
      <c r="AW217" s="1" t="s">
        <v>2291</v>
      </c>
      <c r="AX217" s="1" t="s">
        <v>945</v>
      </c>
      <c r="AY217" s="1" t="s">
        <v>943</v>
      </c>
      <c r="AZ217" s="1" t="s">
        <v>1458</v>
      </c>
      <c r="BA217" s="1" t="s">
        <v>1018</v>
      </c>
      <c r="BB217" s="1" t="s">
        <v>1264</v>
      </c>
      <c r="BC217" s="1" t="s">
        <v>706</v>
      </c>
      <c r="BD217" s="1" t="s">
        <v>798</v>
      </c>
      <c r="BE217" s="1" t="s">
        <v>954</v>
      </c>
      <c r="BF217" s="1" t="s">
        <v>627</v>
      </c>
      <c r="BG217" s="1" t="s">
        <v>1300</v>
      </c>
      <c r="BH217" s="1" t="s">
        <v>1209</v>
      </c>
      <c r="BI217" s="1" t="s">
        <v>1018</v>
      </c>
      <c r="BJ217" s="1" t="s">
        <v>1236</v>
      </c>
      <c r="BK217" s="1" t="s">
        <v>1018</v>
      </c>
      <c r="BL217" s="1" t="s">
        <v>689</v>
      </c>
      <c r="BM217" s="1" t="s">
        <v>9</v>
      </c>
      <c r="BN217" s="1" t="s">
        <v>631</v>
      </c>
      <c r="BO217" s="1" t="s">
        <v>2125</v>
      </c>
      <c r="BP217" s="1" t="s">
        <v>1238</v>
      </c>
      <c r="BQ217" s="1" t="s">
        <v>696</v>
      </c>
      <c r="BR217" s="1" t="s">
        <v>1072</v>
      </c>
      <c r="BS217" s="1" t="s">
        <v>688</v>
      </c>
      <c r="BT217" s="1" t="s">
        <v>632</v>
      </c>
      <c r="BU217" s="1" t="s">
        <v>737</v>
      </c>
      <c r="BV217" s="1" t="s">
        <v>653</v>
      </c>
      <c r="BW217" s="1" t="s">
        <v>709</v>
      </c>
      <c r="BX217" s="1" t="s">
        <v>1751</v>
      </c>
      <c r="BY217" s="1" t="s">
        <v>2314</v>
      </c>
      <c r="BZ217" s="1" t="s">
        <v>1436</v>
      </c>
      <c r="CA217" s="1" t="s">
        <v>662</v>
      </c>
      <c r="CB217" s="1" t="s">
        <v>117</v>
      </c>
      <c r="CC217" s="1" t="s">
        <v>10</v>
      </c>
      <c r="CD217" s="1" t="s">
        <v>982</v>
      </c>
      <c r="CE217" s="1" t="s">
        <v>2315</v>
      </c>
      <c r="CF217" s="1" t="s">
        <v>2316</v>
      </c>
      <c r="CG217" s="1" t="s">
        <v>866</v>
      </c>
      <c r="CH217" s="1" t="s">
        <v>674</v>
      </c>
      <c r="CI217" s="1" t="s">
        <v>765</v>
      </c>
      <c r="CJ217" s="1" t="s">
        <v>1764</v>
      </c>
      <c r="CK217" s="1" t="s">
        <v>713</v>
      </c>
      <c r="CL217" s="1" t="s">
        <v>9</v>
      </c>
      <c r="CM217" s="1" t="s">
        <v>1064</v>
      </c>
      <c r="CN217" s="1" t="s">
        <v>1536</v>
      </c>
      <c r="CO217" s="1" t="s">
        <v>944</v>
      </c>
      <c r="CP217" s="1" t="s">
        <v>622</v>
      </c>
      <c r="CQ217" s="1" t="s">
        <v>1737</v>
      </c>
      <c r="CR217" s="1" t="s">
        <v>1192</v>
      </c>
      <c r="CS217" s="1" t="s">
        <v>1133</v>
      </c>
      <c r="CT217" s="1" t="s">
        <v>720</v>
      </c>
      <c r="CU217" s="1" t="s">
        <v>1864</v>
      </c>
      <c r="CV217" s="1" t="s">
        <v>2317</v>
      </c>
      <c r="CW217" s="1" t="s">
        <v>969</v>
      </c>
      <c r="CX217" s="1" t="s">
        <v>623</v>
      </c>
      <c r="CY217" s="1" t="s">
        <v>612</v>
      </c>
      <c r="CZ217" s="1" t="s">
        <v>69</v>
      </c>
      <c r="DA217" s="1" t="s">
        <v>661</v>
      </c>
      <c r="DB217" s="1" t="s">
        <v>892</v>
      </c>
      <c r="DC217" s="1" t="s">
        <v>783</v>
      </c>
      <c r="DD217" s="1" t="s">
        <v>740</v>
      </c>
      <c r="DE217" s="1" t="s">
        <v>682</v>
      </c>
      <c r="DF217" s="1" t="s">
        <v>613</v>
      </c>
      <c r="DG217" s="1" t="s">
        <v>1891</v>
      </c>
      <c r="DH217" s="1" t="s">
        <v>1087</v>
      </c>
      <c r="DI217" s="1" t="s">
        <v>1118</v>
      </c>
      <c r="DJ217" s="1" t="s">
        <v>1202</v>
      </c>
      <c r="DK217" s="1" t="s">
        <v>633</v>
      </c>
      <c r="DL217" s="1" t="s">
        <v>1115</v>
      </c>
      <c r="DM217" s="1" t="s">
        <v>1872</v>
      </c>
      <c r="DN217" s="1" t="s">
        <v>951</v>
      </c>
      <c r="DO217" s="1" t="s">
        <v>1429</v>
      </c>
      <c r="DP217" s="1" t="s">
        <v>9</v>
      </c>
      <c r="DQ217" s="1" t="s">
        <v>644</v>
      </c>
    </row>
    <row r="218" spans="1:121" x14ac:dyDescent="0.25">
      <c r="A218" s="1" t="s">
        <v>287</v>
      </c>
      <c r="B218" s="1">
        <v>47648</v>
      </c>
      <c r="C218" s="1">
        <v>17</v>
      </c>
      <c r="D218" s="1">
        <v>28</v>
      </c>
      <c r="E218" s="1">
        <v>73</v>
      </c>
      <c r="F218" s="1">
        <v>347</v>
      </c>
      <c r="G218" s="1">
        <v>2</v>
      </c>
      <c r="H218" s="1">
        <v>270</v>
      </c>
      <c r="I218" s="1">
        <v>4</v>
      </c>
      <c r="J218" s="1">
        <v>169</v>
      </c>
      <c r="K218" s="1">
        <v>8</v>
      </c>
      <c r="L218" s="1">
        <v>4636</v>
      </c>
      <c r="M218" s="1">
        <v>58</v>
      </c>
      <c r="N218" s="1">
        <v>78</v>
      </c>
      <c r="O218" s="1">
        <v>18</v>
      </c>
      <c r="P218" s="1">
        <v>70</v>
      </c>
      <c r="Q218" s="1">
        <v>64</v>
      </c>
      <c r="R218" s="1">
        <v>55</v>
      </c>
      <c r="S218" s="1">
        <v>24</v>
      </c>
      <c r="T218" s="1">
        <v>55</v>
      </c>
      <c r="U218" s="1">
        <v>13</v>
      </c>
      <c r="V218" s="1">
        <v>181</v>
      </c>
      <c r="W218" s="1">
        <v>23</v>
      </c>
      <c r="X218" s="1">
        <v>67</v>
      </c>
      <c r="Y218" s="1">
        <v>1560</v>
      </c>
      <c r="Z218" s="1">
        <v>29</v>
      </c>
      <c r="AA218" s="1">
        <v>865</v>
      </c>
      <c r="AB218" s="1">
        <v>39</v>
      </c>
      <c r="AC218" s="1">
        <v>44</v>
      </c>
      <c r="AD218" s="1" t="s">
        <v>161</v>
      </c>
      <c r="AE218" s="1">
        <v>546</v>
      </c>
      <c r="AF218" s="1" t="s">
        <v>928</v>
      </c>
      <c r="AG218" s="1" t="s">
        <v>1001</v>
      </c>
      <c r="AH218" s="1" t="s">
        <v>1055</v>
      </c>
      <c r="AI218" s="1" t="s">
        <v>1256</v>
      </c>
      <c r="AJ218" s="1" t="s">
        <v>1399</v>
      </c>
      <c r="AK218" s="1" t="s">
        <v>616</v>
      </c>
      <c r="AL218" s="1" t="s">
        <v>1265</v>
      </c>
      <c r="AM218" s="1" t="s">
        <v>990</v>
      </c>
      <c r="AN218" s="1" t="s">
        <v>2243</v>
      </c>
      <c r="AO218" s="1" t="s">
        <v>664</v>
      </c>
      <c r="AP218" s="1" t="s">
        <v>661</v>
      </c>
      <c r="AQ218" s="1" t="s">
        <v>1586</v>
      </c>
      <c r="AR218" s="1" t="s">
        <v>662</v>
      </c>
      <c r="AS218" s="1" t="s">
        <v>767</v>
      </c>
      <c r="AT218" s="1" t="s">
        <v>637</v>
      </c>
      <c r="AU218" s="1" t="s">
        <v>687</v>
      </c>
      <c r="AV218" s="1" t="s">
        <v>1084</v>
      </c>
      <c r="AW218" s="1" t="s">
        <v>2294</v>
      </c>
      <c r="AX218" s="1" t="s">
        <v>1000</v>
      </c>
      <c r="AY218" s="1" t="s">
        <v>943</v>
      </c>
      <c r="AZ218" s="1" t="s">
        <v>1408</v>
      </c>
      <c r="BA218" s="1" t="s">
        <v>1018</v>
      </c>
      <c r="BB218" s="1" t="s">
        <v>1264</v>
      </c>
      <c r="BC218" s="1" t="s">
        <v>1345</v>
      </c>
      <c r="BD218" s="1" t="s">
        <v>1094</v>
      </c>
      <c r="BE218" s="1" t="s">
        <v>911</v>
      </c>
      <c r="BF218" s="1" t="s">
        <v>627</v>
      </c>
      <c r="BG218" s="1" t="s">
        <v>1300</v>
      </c>
      <c r="BH218" s="1" t="s">
        <v>792</v>
      </c>
      <c r="BI218" s="1" t="s">
        <v>1018</v>
      </c>
      <c r="BJ218" s="1" t="s">
        <v>1236</v>
      </c>
      <c r="BK218" s="1" t="s">
        <v>1018</v>
      </c>
      <c r="BL218" s="1" t="s">
        <v>609</v>
      </c>
      <c r="BM218" s="1" t="s">
        <v>9</v>
      </c>
      <c r="BN218" s="1" t="s">
        <v>631</v>
      </c>
      <c r="BO218" s="1" t="s">
        <v>1967</v>
      </c>
      <c r="BP218" s="1" t="s">
        <v>1120</v>
      </c>
      <c r="BQ218" s="1" t="s">
        <v>648</v>
      </c>
      <c r="BR218" s="1" t="s">
        <v>1122</v>
      </c>
      <c r="BS218" s="1" t="s">
        <v>688</v>
      </c>
      <c r="BT218" s="1" t="s">
        <v>934</v>
      </c>
      <c r="BU218" s="1" t="s">
        <v>737</v>
      </c>
      <c r="BV218" s="1" t="s">
        <v>653</v>
      </c>
      <c r="BW218" s="1" t="s">
        <v>623</v>
      </c>
      <c r="BX218" s="1" t="s">
        <v>2256</v>
      </c>
      <c r="BY218" s="1" t="s">
        <v>2318</v>
      </c>
      <c r="BZ218" s="1" t="s">
        <v>1419</v>
      </c>
      <c r="CA218" s="1" t="s">
        <v>662</v>
      </c>
      <c r="CB218" s="1" t="s">
        <v>117</v>
      </c>
      <c r="CC218" s="1" t="s">
        <v>10</v>
      </c>
      <c r="CD218" s="1" t="s">
        <v>943</v>
      </c>
      <c r="CE218" s="1" t="s">
        <v>2319</v>
      </c>
      <c r="CF218" s="1" t="s">
        <v>2320</v>
      </c>
      <c r="CG218" s="1" t="s">
        <v>866</v>
      </c>
      <c r="CH218" s="1" t="s">
        <v>674</v>
      </c>
      <c r="CI218" s="1" t="s">
        <v>868</v>
      </c>
      <c r="CJ218" s="1" t="s">
        <v>777</v>
      </c>
      <c r="CK218" s="1" t="s">
        <v>687</v>
      </c>
      <c r="CL218" s="1" t="s">
        <v>9</v>
      </c>
      <c r="CM218" s="1" t="s">
        <v>1415</v>
      </c>
      <c r="CN218" s="1" t="s">
        <v>1234</v>
      </c>
      <c r="CO218" s="1" t="s">
        <v>1230</v>
      </c>
      <c r="CP218" s="1" t="s">
        <v>657</v>
      </c>
      <c r="CQ218" s="1" t="s">
        <v>1717</v>
      </c>
      <c r="CR218" s="1" t="s">
        <v>839</v>
      </c>
      <c r="CS218" s="1" t="s">
        <v>1133</v>
      </c>
      <c r="CT218" s="1" t="s">
        <v>669</v>
      </c>
      <c r="CU218" s="1" t="s">
        <v>628</v>
      </c>
      <c r="CV218" s="1" t="s">
        <v>2321</v>
      </c>
      <c r="CW218" s="1" t="s">
        <v>950</v>
      </c>
      <c r="CX218" s="1" t="s">
        <v>623</v>
      </c>
      <c r="CY218" s="1" t="s">
        <v>612</v>
      </c>
      <c r="CZ218" s="1" t="s">
        <v>69</v>
      </c>
      <c r="DA218" s="1" t="s">
        <v>649</v>
      </c>
      <c r="DB218" s="1" t="s">
        <v>892</v>
      </c>
      <c r="DC218" s="1" t="s">
        <v>1323</v>
      </c>
      <c r="DD218" s="1" t="s">
        <v>740</v>
      </c>
      <c r="DE218" s="1" t="s">
        <v>682</v>
      </c>
      <c r="DF218" s="1" t="s">
        <v>1613</v>
      </c>
      <c r="DG218" s="1" t="s">
        <v>2322</v>
      </c>
      <c r="DH218" s="1" t="s">
        <v>1087</v>
      </c>
      <c r="DI218" s="1" t="s">
        <v>1118</v>
      </c>
      <c r="DJ218" s="1" t="s">
        <v>673</v>
      </c>
      <c r="DK218" s="1" t="s">
        <v>633</v>
      </c>
      <c r="DL218" s="1" t="s">
        <v>968</v>
      </c>
      <c r="DM218" s="1" t="s">
        <v>1435</v>
      </c>
      <c r="DN218" s="1" t="s">
        <v>691</v>
      </c>
      <c r="DO218" s="1" t="s">
        <v>1783</v>
      </c>
      <c r="DP218" s="1" t="s">
        <v>9</v>
      </c>
      <c r="DQ218" s="1" t="s">
        <v>644</v>
      </c>
    </row>
    <row r="219" spans="1:121" x14ac:dyDescent="0.25">
      <c r="A219" s="1" t="s">
        <v>288</v>
      </c>
      <c r="B219" s="1">
        <v>47654</v>
      </c>
      <c r="C219" s="1">
        <v>17</v>
      </c>
      <c r="D219" s="1">
        <v>28</v>
      </c>
      <c r="E219" s="1">
        <v>74</v>
      </c>
      <c r="F219" s="1">
        <v>350</v>
      </c>
      <c r="G219" s="1">
        <v>2</v>
      </c>
      <c r="H219" s="1">
        <v>270</v>
      </c>
      <c r="I219" s="1">
        <v>4</v>
      </c>
      <c r="J219" s="1">
        <v>170</v>
      </c>
      <c r="K219" s="1">
        <v>8</v>
      </c>
      <c r="L219" s="1">
        <v>4654</v>
      </c>
      <c r="M219" s="1">
        <v>57</v>
      </c>
      <c r="N219" s="1">
        <v>78</v>
      </c>
      <c r="O219" s="1">
        <v>18</v>
      </c>
      <c r="P219" s="1">
        <v>69</v>
      </c>
      <c r="Q219" s="1">
        <v>61</v>
      </c>
      <c r="R219" s="1">
        <v>52</v>
      </c>
      <c r="S219" s="1">
        <v>24</v>
      </c>
      <c r="T219" s="1">
        <v>55</v>
      </c>
      <c r="U219" s="1">
        <v>13</v>
      </c>
      <c r="V219" s="1">
        <v>179</v>
      </c>
      <c r="W219" s="1">
        <v>23</v>
      </c>
      <c r="X219" s="1">
        <v>67</v>
      </c>
      <c r="Y219" s="1">
        <v>1552</v>
      </c>
      <c r="Z219" s="1">
        <v>29</v>
      </c>
      <c r="AA219" s="1">
        <v>864</v>
      </c>
      <c r="AB219" s="1">
        <v>39</v>
      </c>
      <c r="AC219" s="1">
        <v>44</v>
      </c>
      <c r="AD219" s="1" t="s">
        <v>161</v>
      </c>
      <c r="AE219" s="1">
        <v>538</v>
      </c>
      <c r="AF219" s="1" t="s">
        <v>1224</v>
      </c>
      <c r="AG219" s="1" t="s">
        <v>2264</v>
      </c>
      <c r="AH219" s="1" t="s">
        <v>1172</v>
      </c>
      <c r="AI219" s="1" t="s">
        <v>1325</v>
      </c>
      <c r="AJ219" s="1" t="s">
        <v>1399</v>
      </c>
      <c r="AK219" s="1" t="s">
        <v>928</v>
      </c>
      <c r="AL219" s="1" t="s">
        <v>1265</v>
      </c>
      <c r="AM219" s="1" t="s">
        <v>1547</v>
      </c>
      <c r="AN219" s="1" t="s">
        <v>2243</v>
      </c>
      <c r="AO219" s="1" t="s">
        <v>864</v>
      </c>
      <c r="AP219" s="1" t="s">
        <v>661</v>
      </c>
      <c r="AQ219" s="1" t="s">
        <v>1275</v>
      </c>
      <c r="AR219" s="1" t="s">
        <v>662</v>
      </c>
      <c r="AS219" s="1" t="s">
        <v>741</v>
      </c>
      <c r="AT219" s="1" t="s">
        <v>657</v>
      </c>
      <c r="AU219" s="1" t="s">
        <v>713</v>
      </c>
      <c r="AV219" s="1" t="s">
        <v>666</v>
      </c>
      <c r="AW219" s="1" t="s">
        <v>2291</v>
      </c>
      <c r="AX219" s="1" t="s">
        <v>963</v>
      </c>
      <c r="AY219" s="1" t="s">
        <v>943</v>
      </c>
      <c r="AZ219" s="1" t="s">
        <v>1408</v>
      </c>
      <c r="BA219" s="1" t="s">
        <v>1018</v>
      </c>
      <c r="BB219" s="1" t="s">
        <v>1264</v>
      </c>
      <c r="BC219" s="1" t="s">
        <v>706</v>
      </c>
      <c r="BD219" s="1" t="s">
        <v>1202</v>
      </c>
      <c r="BE219" s="1" t="s">
        <v>911</v>
      </c>
      <c r="BF219" s="1" t="s">
        <v>627</v>
      </c>
      <c r="BG219" s="1" t="s">
        <v>1300</v>
      </c>
      <c r="BH219" s="1" t="s">
        <v>792</v>
      </c>
      <c r="BI219" s="1" t="s">
        <v>1018</v>
      </c>
      <c r="BJ219" s="1" t="s">
        <v>1084</v>
      </c>
      <c r="BK219" s="1" t="s">
        <v>1018</v>
      </c>
      <c r="BL219" s="1" t="s">
        <v>705</v>
      </c>
      <c r="BM219" s="1" t="s">
        <v>117</v>
      </c>
      <c r="BN219" s="1" t="s">
        <v>1135</v>
      </c>
      <c r="BO219" s="1" t="s">
        <v>1967</v>
      </c>
      <c r="BP219" s="1" t="s">
        <v>832</v>
      </c>
      <c r="BQ219" s="1" t="s">
        <v>648</v>
      </c>
      <c r="BR219" s="1" t="s">
        <v>640</v>
      </c>
      <c r="BS219" s="1" t="s">
        <v>688</v>
      </c>
      <c r="BT219" s="1" t="s">
        <v>810</v>
      </c>
      <c r="BU219" s="1" t="s">
        <v>737</v>
      </c>
      <c r="BV219" s="1" t="s">
        <v>653</v>
      </c>
      <c r="BW219" s="1" t="s">
        <v>623</v>
      </c>
      <c r="BX219" s="1" t="s">
        <v>2323</v>
      </c>
      <c r="BY219" s="1" t="s">
        <v>2324</v>
      </c>
      <c r="BZ219" s="1" t="s">
        <v>1395</v>
      </c>
      <c r="CA219" s="1" t="s">
        <v>662</v>
      </c>
      <c r="CB219" s="1" t="s">
        <v>9</v>
      </c>
      <c r="CC219" s="1" t="s">
        <v>10</v>
      </c>
      <c r="CD219" s="1" t="s">
        <v>982</v>
      </c>
      <c r="CE219" s="1" t="s">
        <v>2325</v>
      </c>
      <c r="CF219" s="1" t="s">
        <v>2326</v>
      </c>
      <c r="CG219" s="1" t="s">
        <v>630</v>
      </c>
      <c r="CH219" s="1" t="s">
        <v>674</v>
      </c>
      <c r="CI219" s="1" t="s">
        <v>624</v>
      </c>
      <c r="CJ219" s="1" t="s">
        <v>860</v>
      </c>
      <c r="CK219" s="1" t="s">
        <v>622</v>
      </c>
      <c r="CL219" s="1" t="s">
        <v>9</v>
      </c>
      <c r="CM219" s="1" t="s">
        <v>1043</v>
      </c>
      <c r="CN219" s="1" t="s">
        <v>676</v>
      </c>
      <c r="CO219" s="1" t="s">
        <v>808</v>
      </c>
      <c r="CP219" s="1" t="s">
        <v>657</v>
      </c>
      <c r="CQ219" s="1" t="s">
        <v>2260</v>
      </c>
      <c r="CR219" s="1" t="s">
        <v>1084</v>
      </c>
      <c r="CS219" s="1" t="s">
        <v>1133</v>
      </c>
      <c r="CT219" s="1" t="s">
        <v>720</v>
      </c>
      <c r="CU219" s="1" t="s">
        <v>797</v>
      </c>
      <c r="CV219" s="1" t="s">
        <v>2317</v>
      </c>
      <c r="CW219" s="1" t="s">
        <v>1135</v>
      </c>
      <c r="CX219" s="1" t="s">
        <v>696</v>
      </c>
      <c r="CY219" s="1" t="s">
        <v>612</v>
      </c>
      <c r="CZ219" s="1" t="s">
        <v>69</v>
      </c>
      <c r="DA219" s="1" t="s">
        <v>649</v>
      </c>
      <c r="DB219" s="1" t="s">
        <v>892</v>
      </c>
      <c r="DC219" s="1" t="s">
        <v>1127</v>
      </c>
      <c r="DD219" s="1" t="s">
        <v>899</v>
      </c>
      <c r="DE219" s="1" t="s">
        <v>1050</v>
      </c>
      <c r="DF219" s="1" t="s">
        <v>1636</v>
      </c>
      <c r="DG219" s="1" t="s">
        <v>2327</v>
      </c>
      <c r="DH219" s="1" t="s">
        <v>1087</v>
      </c>
      <c r="DI219" s="1" t="s">
        <v>646</v>
      </c>
      <c r="DJ219" s="1" t="s">
        <v>673</v>
      </c>
      <c r="DK219" s="1" t="s">
        <v>633</v>
      </c>
      <c r="DL219" s="1" t="s">
        <v>968</v>
      </c>
      <c r="DM219" s="1" t="s">
        <v>1916</v>
      </c>
      <c r="DN219" s="1" t="s">
        <v>691</v>
      </c>
      <c r="DO219" s="1" t="s">
        <v>1967</v>
      </c>
      <c r="DP219" s="1" t="s">
        <v>9</v>
      </c>
      <c r="DQ219" s="1" t="s">
        <v>985</v>
      </c>
    </row>
    <row r="220" spans="1:121" x14ac:dyDescent="0.25">
      <c r="A220" s="1" t="s">
        <v>289</v>
      </c>
      <c r="B220" s="1">
        <v>47757</v>
      </c>
      <c r="C220" s="1">
        <v>17</v>
      </c>
      <c r="D220" s="1">
        <v>28</v>
      </c>
      <c r="E220" s="1">
        <v>74</v>
      </c>
      <c r="F220" s="1">
        <v>352</v>
      </c>
      <c r="G220" s="1">
        <v>2</v>
      </c>
      <c r="H220" s="1">
        <v>269</v>
      </c>
      <c r="I220" s="1">
        <v>4</v>
      </c>
      <c r="J220" s="1">
        <v>172</v>
      </c>
      <c r="K220" s="1">
        <v>8</v>
      </c>
      <c r="L220" s="1">
        <v>4666</v>
      </c>
      <c r="M220" s="1">
        <v>58</v>
      </c>
      <c r="N220" s="1">
        <v>78</v>
      </c>
      <c r="O220" s="1">
        <v>18</v>
      </c>
      <c r="P220" s="1">
        <v>69</v>
      </c>
      <c r="Q220" s="1">
        <v>61</v>
      </c>
      <c r="R220" s="1">
        <v>52</v>
      </c>
      <c r="S220" s="1">
        <v>24</v>
      </c>
      <c r="T220" s="1">
        <v>55</v>
      </c>
      <c r="U220" s="1">
        <v>12</v>
      </c>
      <c r="V220" s="1">
        <v>181</v>
      </c>
      <c r="W220" s="1">
        <v>24</v>
      </c>
      <c r="X220" s="1">
        <v>68</v>
      </c>
      <c r="Y220" s="1">
        <v>1555</v>
      </c>
      <c r="Z220" s="1">
        <v>32</v>
      </c>
      <c r="AA220" s="1">
        <v>864</v>
      </c>
      <c r="AB220" s="1">
        <v>39</v>
      </c>
      <c r="AC220" s="1">
        <v>47</v>
      </c>
      <c r="AD220" s="1" t="s">
        <v>161</v>
      </c>
      <c r="AE220" s="1">
        <v>542</v>
      </c>
      <c r="AF220" s="1" t="s">
        <v>787</v>
      </c>
      <c r="AG220" s="1" t="s">
        <v>2264</v>
      </c>
      <c r="AH220" s="1" t="s">
        <v>1172</v>
      </c>
      <c r="AI220" s="1" t="s">
        <v>1325</v>
      </c>
      <c r="AJ220" s="1" t="s">
        <v>943</v>
      </c>
      <c r="AK220" s="1" t="s">
        <v>787</v>
      </c>
      <c r="AL220" s="1" t="s">
        <v>1265</v>
      </c>
      <c r="AM220" s="1" t="s">
        <v>1512</v>
      </c>
      <c r="AN220" s="1" t="s">
        <v>2184</v>
      </c>
      <c r="AO220" s="1" t="s">
        <v>707</v>
      </c>
      <c r="AP220" s="1" t="s">
        <v>710</v>
      </c>
      <c r="AQ220" s="1" t="s">
        <v>1170</v>
      </c>
      <c r="AR220" s="1" t="s">
        <v>662</v>
      </c>
      <c r="AS220" s="1" t="s">
        <v>767</v>
      </c>
      <c r="AT220" s="1" t="s">
        <v>622</v>
      </c>
      <c r="AU220" s="1" t="s">
        <v>653</v>
      </c>
      <c r="AV220" s="1" t="s">
        <v>839</v>
      </c>
      <c r="AW220" s="1" t="s">
        <v>1256</v>
      </c>
      <c r="AX220" s="1" t="s">
        <v>945</v>
      </c>
      <c r="AY220" s="1" t="s">
        <v>943</v>
      </c>
      <c r="AZ220" s="1" t="s">
        <v>1458</v>
      </c>
      <c r="BA220" s="1" t="s">
        <v>1018</v>
      </c>
      <c r="BB220" s="1" t="s">
        <v>1022</v>
      </c>
      <c r="BC220" s="1" t="s">
        <v>706</v>
      </c>
      <c r="BD220" s="1" t="s">
        <v>1202</v>
      </c>
      <c r="BE220" s="1" t="s">
        <v>911</v>
      </c>
      <c r="BF220" s="1" t="s">
        <v>765</v>
      </c>
      <c r="BG220" s="1" t="s">
        <v>680</v>
      </c>
      <c r="BH220" s="1" t="s">
        <v>792</v>
      </c>
      <c r="BI220" s="1" t="s">
        <v>1018</v>
      </c>
      <c r="BJ220" s="1" t="s">
        <v>1236</v>
      </c>
      <c r="BK220" s="1" t="s">
        <v>1018</v>
      </c>
      <c r="BL220" s="1" t="s">
        <v>876</v>
      </c>
      <c r="BM220" s="1" t="s">
        <v>117</v>
      </c>
      <c r="BN220" s="1" t="s">
        <v>1135</v>
      </c>
      <c r="BO220" s="1" t="s">
        <v>1581</v>
      </c>
      <c r="BP220" s="1" t="s">
        <v>2201</v>
      </c>
      <c r="BQ220" s="1" t="s">
        <v>623</v>
      </c>
      <c r="BR220" s="1" t="s">
        <v>640</v>
      </c>
      <c r="BS220" s="1" t="s">
        <v>608</v>
      </c>
      <c r="BT220" s="1" t="s">
        <v>934</v>
      </c>
      <c r="BU220" s="1" t="s">
        <v>737</v>
      </c>
      <c r="BV220" s="1" t="s">
        <v>653</v>
      </c>
      <c r="BW220" s="1" t="s">
        <v>889</v>
      </c>
      <c r="BX220" s="1" t="s">
        <v>2323</v>
      </c>
      <c r="BY220" s="1" t="s">
        <v>2328</v>
      </c>
      <c r="BZ220" s="1" t="s">
        <v>1395</v>
      </c>
      <c r="CA220" s="1" t="s">
        <v>662</v>
      </c>
      <c r="CB220" s="1" t="s">
        <v>9</v>
      </c>
      <c r="CC220" s="1" t="s">
        <v>10</v>
      </c>
      <c r="CD220" s="1" t="s">
        <v>863</v>
      </c>
      <c r="CE220" s="1" t="s">
        <v>2329</v>
      </c>
      <c r="CF220" s="1" t="s">
        <v>2330</v>
      </c>
      <c r="CG220" s="1" t="s">
        <v>630</v>
      </c>
      <c r="CH220" s="1" t="s">
        <v>674</v>
      </c>
      <c r="CI220" s="1" t="s">
        <v>624</v>
      </c>
      <c r="CJ220" s="1" t="s">
        <v>845</v>
      </c>
      <c r="CK220" s="1" t="s">
        <v>622</v>
      </c>
      <c r="CL220" s="1" t="s">
        <v>9</v>
      </c>
      <c r="CM220" s="1" t="s">
        <v>1407</v>
      </c>
      <c r="CN220" s="1" t="s">
        <v>723</v>
      </c>
      <c r="CO220" s="1" t="s">
        <v>751</v>
      </c>
      <c r="CP220" s="1" t="s">
        <v>657</v>
      </c>
      <c r="CQ220" s="1" t="s">
        <v>984</v>
      </c>
      <c r="CR220" s="1" t="s">
        <v>1118</v>
      </c>
      <c r="CS220" s="1" t="s">
        <v>1133</v>
      </c>
      <c r="CT220" s="1" t="s">
        <v>720</v>
      </c>
      <c r="CU220" s="1" t="s">
        <v>1797</v>
      </c>
      <c r="CV220" s="1" t="s">
        <v>2321</v>
      </c>
      <c r="CW220" s="1" t="s">
        <v>925</v>
      </c>
      <c r="CX220" s="1" t="s">
        <v>696</v>
      </c>
      <c r="CY220" s="1" t="s">
        <v>635</v>
      </c>
      <c r="CZ220" s="1" t="s">
        <v>69</v>
      </c>
      <c r="DA220" s="1" t="s">
        <v>649</v>
      </c>
      <c r="DB220" s="1" t="s">
        <v>892</v>
      </c>
      <c r="DC220" s="1" t="s">
        <v>1323</v>
      </c>
      <c r="DD220" s="1" t="s">
        <v>673</v>
      </c>
      <c r="DE220" s="1" t="s">
        <v>1050</v>
      </c>
      <c r="DF220" s="1" t="s">
        <v>1636</v>
      </c>
      <c r="DG220" s="1" t="s">
        <v>2331</v>
      </c>
      <c r="DH220" s="1" t="s">
        <v>1087</v>
      </c>
      <c r="DI220" s="1" t="s">
        <v>646</v>
      </c>
      <c r="DJ220" s="1" t="s">
        <v>673</v>
      </c>
      <c r="DK220" s="1" t="s">
        <v>633</v>
      </c>
      <c r="DL220" s="1" t="s">
        <v>759</v>
      </c>
      <c r="DM220" s="1" t="s">
        <v>1343</v>
      </c>
      <c r="DN220" s="1" t="s">
        <v>815</v>
      </c>
      <c r="DO220" s="1" t="s">
        <v>1523</v>
      </c>
      <c r="DP220" s="1" t="s">
        <v>9</v>
      </c>
      <c r="DQ220" s="1" t="s">
        <v>644</v>
      </c>
    </row>
    <row r="221" spans="1:121" x14ac:dyDescent="0.25">
      <c r="A221" s="1" t="s">
        <v>290</v>
      </c>
      <c r="B221" s="1">
        <v>47818</v>
      </c>
      <c r="C221" s="1">
        <v>17</v>
      </c>
      <c r="D221" s="1">
        <v>28</v>
      </c>
      <c r="E221" s="1">
        <v>73</v>
      </c>
      <c r="F221" s="1">
        <v>350</v>
      </c>
      <c r="G221" s="1">
        <v>2</v>
      </c>
      <c r="H221" s="1">
        <v>276</v>
      </c>
      <c r="I221" s="1">
        <v>4</v>
      </c>
      <c r="J221" s="1">
        <v>171</v>
      </c>
      <c r="K221" s="1">
        <v>8</v>
      </c>
      <c r="L221" s="1">
        <v>4666</v>
      </c>
      <c r="M221" s="1">
        <v>59</v>
      </c>
      <c r="N221" s="1">
        <v>78</v>
      </c>
      <c r="O221" s="1">
        <v>15</v>
      </c>
      <c r="P221" s="1">
        <v>69</v>
      </c>
      <c r="Q221" s="1">
        <v>61</v>
      </c>
      <c r="R221" s="1">
        <v>52</v>
      </c>
      <c r="S221" s="1">
        <v>24</v>
      </c>
      <c r="T221" s="1">
        <v>55</v>
      </c>
      <c r="U221" s="1">
        <v>12</v>
      </c>
      <c r="V221" s="1">
        <v>176</v>
      </c>
      <c r="W221" s="1">
        <v>26</v>
      </c>
      <c r="X221" s="1">
        <v>65</v>
      </c>
      <c r="Y221" s="1">
        <v>1565</v>
      </c>
      <c r="Z221" s="1">
        <v>31</v>
      </c>
      <c r="AA221" s="1">
        <v>865</v>
      </c>
      <c r="AB221" s="1">
        <v>39</v>
      </c>
      <c r="AC221" s="1">
        <v>47</v>
      </c>
      <c r="AD221" s="1" t="s">
        <v>161</v>
      </c>
      <c r="AE221" s="1">
        <v>536</v>
      </c>
      <c r="AF221" s="1" t="s">
        <v>755</v>
      </c>
      <c r="AG221" s="1" t="s">
        <v>1419</v>
      </c>
      <c r="AH221" s="1" t="s">
        <v>1172</v>
      </c>
      <c r="AI221" s="1" t="s">
        <v>1556</v>
      </c>
      <c r="AJ221" s="1" t="s">
        <v>863</v>
      </c>
      <c r="AK221" s="1" t="s">
        <v>755</v>
      </c>
      <c r="AL221" s="1" t="s">
        <v>1764</v>
      </c>
      <c r="AM221" s="1" t="s">
        <v>1512</v>
      </c>
      <c r="AN221" s="1" t="s">
        <v>2178</v>
      </c>
      <c r="AO221" s="1" t="s">
        <v>1150</v>
      </c>
      <c r="AP221" s="1" t="s">
        <v>710</v>
      </c>
      <c r="AQ221" s="1" t="s">
        <v>1275</v>
      </c>
      <c r="AR221" s="1" t="s">
        <v>662</v>
      </c>
      <c r="AS221" s="1" t="s">
        <v>767</v>
      </c>
      <c r="AT221" s="1" t="s">
        <v>622</v>
      </c>
      <c r="AU221" s="1" t="s">
        <v>653</v>
      </c>
      <c r="AV221" s="1" t="s">
        <v>839</v>
      </c>
      <c r="AW221" s="1" t="s">
        <v>715</v>
      </c>
      <c r="AX221" s="1" t="s">
        <v>1487</v>
      </c>
      <c r="AY221" s="1" t="s">
        <v>1399</v>
      </c>
      <c r="AZ221" s="1" t="s">
        <v>970</v>
      </c>
      <c r="BA221" s="1" t="s">
        <v>637</v>
      </c>
      <c r="BB221" s="1" t="s">
        <v>1022</v>
      </c>
      <c r="BC221" s="1" t="s">
        <v>800</v>
      </c>
      <c r="BD221" s="1" t="s">
        <v>673</v>
      </c>
      <c r="BE221" s="1" t="s">
        <v>1162</v>
      </c>
      <c r="BF221" s="1" t="s">
        <v>627</v>
      </c>
      <c r="BG221" s="1" t="s">
        <v>680</v>
      </c>
      <c r="BH221" s="1" t="s">
        <v>792</v>
      </c>
      <c r="BI221" s="1" t="s">
        <v>1018</v>
      </c>
      <c r="BJ221" s="1" t="s">
        <v>1236</v>
      </c>
      <c r="BK221" s="1" t="s">
        <v>1018</v>
      </c>
      <c r="BL221" s="1" t="s">
        <v>876</v>
      </c>
      <c r="BM221" s="1" t="s">
        <v>117</v>
      </c>
      <c r="BN221" s="1" t="s">
        <v>1135</v>
      </c>
      <c r="BO221" s="1" t="s">
        <v>2125</v>
      </c>
      <c r="BP221" s="1" t="s">
        <v>2239</v>
      </c>
      <c r="BQ221" s="1" t="s">
        <v>623</v>
      </c>
      <c r="BR221" s="1" t="s">
        <v>640</v>
      </c>
      <c r="BS221" s="1" t="s">
        <v>608</v>
      </c>
      <c r="BT221" s="1" t="s">
        <v>934</v>
      </c>
      <c r="BU221" s="1" t="s">
        <v>658</v>
      </c>
      <c r="BV221" s="1" t="s">
        <v>653</v>
      </c>
      <c r="BW221" s="1" t="s">
        <v>1056</v>
      </c>
      <c r="BX221" s="1" t="s">
        <v>2332</v>
      </c>
      <c r="BY221" s="1" t="s">
        <v>2333</v>
      </c>
      <c r="BZ221" s="1" t="s">
        <v>1419</v>
      </c>
      <c r="CA221" s="1" t="s">
        <v>662</v>
      </c>
      <c r="CB221" s="1" t="s">
        <v>9</v>
      </c>
      <c r="CC221" s="1" t="s">
        <v>10</v>
      </c>
      <c r="CD221" s="1" t="s">
        <v>863</v>
      </c>
      <c r="CE221" s="1" t="s">
        <v>2334</v>
      </c>
      <c r="CF221" s="1" t="s">
        <v>1818</v>
      </c>
      <c r="CG221" s="1" t="s">
        <v>630</v>
      </c>
      <c r="CH221" s="1" t="s">
        <v>674</v>
      </c>
      <c r="CI221" s="1" t="s">
        <v>618</v>
      </c>
      <c r="CJ221" s="1" t="s">
        <v>845</v>
      </c>
      <c r="CK221" s="1" t="s">
        <v>622</v>
      </c>
      <c r="CL221" s="1" t="s">
        <v>9</v>
      </c>
      <c r="CM221" s="1" t="s">
        <v>1190</v>
      </c>
      <c r="CN221" s="1" t="s">
        <v>812</v>
      </c>
      <c r="CO221" s="1" t="s">
        <v>1486</v>
      </c>
      <c r="CP221" s="1" t="s">
        <v>622</v>
      </c>
      <c r="CQ221" s="1" t="s">
        <v>1126</v>
      </c>
      <c r="CR221" s="1" t="s">
        <v>1118</v>
      </c>
      <c r="CS221" s="1" t="s">
        <v>1133</v>
      </c>
      <c r="CT221" s="1" t="s">
        <v>669</v>
      </c>
      <c r="CU221" s="1" t="s">
        <v>1797</v>
      </c>
      <c r="CV221" s="1" t="s">
        <v>2335</v>
      </c>
      <c r="CW221" s="1" t="s">
        <v>950</v>
      </c>
      <c r="CX221" s="1" t="s">
        <v>696</v>
      </c>
      <c r="CY221" s="1" t="s">
        <v>635</v>
      </c>
      <c r="CZ221" s="1" t="s">
        <v>69</v>
      </c>
      <c r="DA221" s="1" t="s">
        <v>649</v>
      </c>
      <c r="DB221" s="1" t="s">
        <v>892</v>
      </c>
      <c r="DC221" s="1" t="s">
        <v>670</v>
      </c>
      <c r="DD221" s="1" t="s">
        <v>673</v>
      </c>
      <c r="DE221" s="1" t="s">
        <v>682</v>
      </c>
      <c r="DF221" s="1" t="s">
        <v>878</v>
      </c>
      <c r="DG221" s="1" t="s">
        <v>2131</v>
      </c>
      <c r="DH221" s="1" t="s">
        <v>1087</v>
      </c>
      <c r="DI221" s="1" t="s">
        <v>646</v>
      </c>
      <c r="DJ221" s="1" t="s">
        <v>632</v>
      </c>
      <c r="DK221" s="1" t="s">
        <v>633</v>
      </c>
      <c r="DL221" s="1" t="s">
        <v>1263</v>
      </c>
      <c r="DM221" s="1" t="s">
        <v>1507</v>
      </c>
      <c r="DN221" s="1" t="s">
        <v>681</v>
      </c>
      <c r="DO221" s="1" t="s">
        <v>1523</v>
      </c>
      <c r="DP221" s="1" t="s">
        <v>9</v>
      </c>
      <c r="DQ221" s="1" t="s">
        <v>644</v>
      </c>
    </row>
    <row r="222" spans="1:121" x14ac:dyDescent="0.25">
      <c r="A222" s="1" t="s">
        <v>291</v>
      </c>
      <c r="B222" s="1">
        <v>47871</v>
      </c>
      <c r="C222" s="1">
        <v>17</v>
      </c>
      <c r="D222" s="1">
        <v>28</v>
      </c>
      <c r="E222" s="1">
        <v>72</v>
      </c>
      <c r="F222" s="1">
        <v>351</v>
      </c>
      <c r="G222" s="1">
        <v>2</v>
      </c>
      <c r="H222" s="1">
        <v>266</v>
      </c>
      <c r="I222" s="1">
        <v>4</v>
      </c>
      <c r="J222" s="1">
        <v>171</v>
      </c>
      <c r="K222" s="1">
        <v>8</v>
      </c>
      <c r="L222" s="1">
        <v>4676</v>
      </c>
      <c r="M222" s="1">
        <v>57</v>
      </c>
      <c r="N222" s="1">
        <v>79</v>
      </c>
      <c r="O222" s="1">
        <v>15</v>
      </c>
      <c r="P222" s="1">
        <v>70</v>
      </c>
      <c r="Q222" s="1">
        <v>61</v>
      </c>
      <c r="R222" s="1">
        <v>53</v>
      </c>
      <c r="S222" s="1">
        <v>22</v>
      </c>
      <c r="T222" s="1">
        <v>55</v>
      </c>
      <c r="U222" s="1">
        <v>11</v>
      </c>
      <c r="V222" s="1">
        <v>176</v>
      </c>
      <c r="W222" s="1">
        <v>25</v>
      </c>
      <c r="X222" s="1">
        <v>65</v>
      </c>
      <c r="Y222" s="1">
        <v>1561</v>
      </c>
      <c r="Z222" s="1">
        <v>31</v>
      </c>
      <c r="AA222" s="1">
        <v>867</v>
      </c>
      <c r="AB222" s="1">
        <v>38</v>
      </c>
      <c r="AC222" s="1">
        <v>47</v>
      </c>
      <c r="AD222" s="1" t="s">
        <v>161</v>
      </c>
      <c r="AE222" s="1">
        <v>535</v>
      </c>
      <c r="AF222" s="1" t="s">
        <v>693</v>
      </c>
      <c r="AG222" s="1" t="s">
        <v>1395</v>
      </c>
      <c r="AH222" s="1" t="s">
        <v>1172</v>
      </c>
      <c r="AI222" s="1" t="s">
        <v>1385</v>
      </c>
      <c r="AJ222" s="1" t="s">
        <v>634</v>
      </c>
      <c r="AK222" s="1" t="s">
        <v>678</v>
      </c>
      <c r="AL222" s="1" t="s">
        <v>1265</v>
      </c>
      <c r="AM222" s="1" t="s">
        <v>1512</v>
      </c>
      <c r="AN222" s="1" t="s">
        <v>2191</v>
      </c>
      <c r="AO222" s="1" t="s">
        <v>772</v>
      </c>
      <c r="AP222" s="1" t="s">
        <v>710</v>
      </c>
      <c r="AQ222" s="1" t="s">
        <v>1275</v>
      </c>
      <c r="AR222" s="1" t="s">
        <v>662</v>
      </c>
      <c r="AS222" s="1" t="s">
        <v>767</v>
      </c>
      <c r="AT222" s="1" t="s">
        <v>657</v>
      </c>
      <c r="AU222" s="1" t="s">
        <v>713</v>
      </c>
      <c r="AV222" s="1" t="s">
        <v>839</v>
      </c>
      <c r="AW222" s="1" t="s">
        <v>2303</v>
      </c>
      <c r="AX222" s="1" t="s">
        <v>1590</v>
      </c>
      <c r="AY222" s="1" t="s">
        <v>943</v>
      </c>
      <c r="AZ222" s="1" t="s">
        <v>970</v>
      </c>
      <c r="BA222" s="1" t="s">
        <v>637</v>
      </c>
      <c r="BB222" s="1" t="s">
        <v>1022</v>
      </c>
      <c r="BC222" s="1" t="s">
        <v>800</v>
      </c>
      <c r="BD222" s="1" t="s">
        <v>899</v>
      </c>
      <c r="BE222" s="1" t="s">
        <v>1162</v>
      </c>
      <c r="BF222" s="1" t="s">
        <v>627</v>
      </c>
      <c r="BG222" s="1" t="s">
        <v>1300</v>
      </c>
      <c r="BH222" s="1" t="s">
        <v>610</v>
      </c>
      <c r="BI222" s="1" t="s">
        <v>1018</v>
      </c>
      <c r="BJ222" s="1" t="s">
        <v>1084</v>
      </c>
      <c r="BK222" s="1" t="s">
        <v>766</v>
      </c>
      <c r="BL222" s="1" t="s">
        <v>819</v>
      </c>
      <c r="BM222" s="1" t="s">
        <v>117</v>
      </c>
      <c r="BN222" s="1" t="s">
        <v>969</v>
      </c>
      <c r="BO222" s="1" t="s">
        <v>2125</v>
      </c>
      <c r="BP222" s="1" t="s">
        <v>856</v>
      </c>
      <c r="BQ222" s="1" t="s">
        <v>623</v>
      </c>
      <c r="BR222" s="1" t="s">
        <v>640</v>
      </c>
      <c r="BS222" s="1" t="s">
        <v>1099</v>
      </c>
      <c r="BT222" s="1" t="s">
        <v>810</v>
      </c>
      <c r="BU222" s="1" t="s">
        <v>658</v>
      </c>
      <c r="BV222" s="1" t="s">
        <v>622</v>
      </c>
      <c r="BW222" s="1" t="s">
        <v>1056</v>
      </c>
      <c r="BX222" s="1" t="s">
        <v>2205</v>
      </c>
      <c r="BY222" s="1" t="s">
        <v>2336</v>
      </c>
      <c r="BZ222" s="1" t="s">
        <v>2015</v>
      </c>
      <c r="CA222" s="1" t="s">
        <v>674</v>
      </c>
      <c r="CB222" s="1" t="s">
        <v>9</v>
      </c>
      <c r="CC222" s="1" t="s">
        <v>10</v>
      </c>
      <c r="CD222" s="1" t="s">
        <v>660</v>
      </c>
      <c r="CE222" s="1" t="s">
        <v>2337</v>
      </c>
      <c r="CF222" s="1" t="s">
        <v>1887</v>
      </c>
      <c r="CG222" s="1" t="s">
        <v>630</v>
      </c>
      <c r="CH222" s="1" t="s">
        <v>674</v>
      </c>
      <c r="CI222" s="1" t="s">
        <v>618</v>
      </c>
      <c r="CJ222" s="1" t="s">
        <v>845</v>
      </c>
      <c r="CK222" s="1" t="s">
        <v>622</v>
      </c>
      <c r="CL222" s="1" t="s">
        <v>9</v>
      </c>
      <c r="CM222" s="1" t="s">
        <v>1177</v>
      </c>
      <c r="CN222" s="1" t="s">
        <v>1060</v>
      </c>
      <c r="CO222" s="1" t="s">
        <v>1476</v>
      </c>
      <c r="CP222" s="1" t="s">
        <v>622</v>
      </c>
      <c r="CQ222" s="1" t="s">
        <v>1270</v>
      </c>
      <c r="CR222" s="1" t="s">
        <v>1118</v>
      </c>
      <c r="CS222" s="1" t="s">
        <v>1133</v>
      </c>
      <c r="CT222" s="1" t="s">
        <v>669</v>
      </c>
      <c r="CU222" s="1" t="s">
        <v>1535</v>
      </c>
      <c r="CV222" s="1" t="s">
        <v>2220</v>
      </c>
      <c r="CW222" s="1" t="s">
        <v>1135</v>
      </c>
      <c r="CX222" s="1" t="s">
        <v>623</v>
      </c>
      <c r="CY222" s="1" t="s">
        <v>612</v>
      </c>
      <c r="CZ222" s="1" t="s">
        <v>69</v>
      </c>
      <c r="DA222" s="1" t="s">
        <v>649</v>
      </c>
      <c r="DB222" s="1" t="s">
        <v>892</v>
      </c>
      <c r="DC222" s="1" t="s">
        <v>670</v>
      </c>
      <c r="DD222" s="1" t="s">
        <v>673</v>
      </c>
      <c r="DE222" s="1" t="s">
        <v>682</v>
      </c>
      <c r="DF222" s="1" t="s">
        <v>878</v>
      </c>
      <c r="DG222" s="1" t="s">
        <v>1891</v>
      </c>
      <c r="DH222" s="1" t="s">
        <v>1087</v>
      </c>
      <c r="DI222" s="1" t="s">
        <v>646</v>
      </c>
      <c r="DJ222" s="1" t="s">
        <v>899</v>
      </c>
      <c r="DK222" s="1" t="s">
        <v>633</v>
      </c>
      <c r="DL222" s="1" t="s">
        <v>1263</v>
      </c>
      <c r="DM222" s="1" t="s">
        <v>1363</v>
      </c>
      <c r="DN222" s="1" t="s">
        <v>681</v>
      </c>
      <c r="DO222" s="1" t="s">
        <v>1593</v>
      </c>
      <c r="DP222" s="1" t="s">
        <v>9</v>
      </c>
      <c r="DQ222" s="1" t="s">
        <v>644</v>
      </c>
    </row>
    <row r="223" spans="1:121" x14ac:dyDescent="0.25">
      <c r="A223" s="1" t="s">
        <v>292</v>
      </c>
      <c r="B223" s="1">
        <v>47922</v>
      </c>
      <c r="C223" s="1">
        <v>17</v>
      </c>
      <c r="D223" s="1">
        <v>28</v>
      </c>
      <c r="E223" s="1">
        <v>71</v>
      </c>
      <c r="F223" s="1">
        <v>351</v>
      </c>
      <c r="G223" s="1">
        <v>2</v>
      </c>
      <c r="H223" s="1">
        <v>267</v>
      </c>
      <c r="I223" s="1">
        <v>4</v>
      </c>
      <c r="J223" s="1">
        <v>171</v>
      </c>
      <c r="K223" s="1">
        <v>8</v>
      </c>
      <c r="L223" s="1">
        <v>4676</v>
      </c>
      <c r="M223" s="1">
        <v>56</v>
      </c>
      <c r="N223" s="1">
        <v>79</v>
      </c>
      <c r="O223" s="1">
        <v>15</v>
      </c>
      <c r="P223" s="1">
        <v>70</v>
      </c>
      <c r="Q223" s="1">
        <v>62</v>
      </c>
      <c r="R223" s="1">
        <v>52</v>
      </c>
      <c r="S223" s="1">
        <v>22</v>
      </c>
      <c r="T223" s="1">
        <v>55</v>
      </c>
      <c r="U223" s="1">
        <v>11</v>
      </c>
      <c r="V223" s="1">
        <v>177</v>
      </c>
      <c r="W223" s="1">
        <v>25</v>
      </c>
      <c r="X223" s="1">
        <v>64</v>
      </c>
      <c r="Y223" s="1">
        <v>1560</v>
      </c>
      <c r="Z223" s="1">
        <v>31</v>
      </c>
      <c r="AA223" s="1">
        <v>868</v>
      </c>
      <c r="AB223" s="1">
        <v>32</v>
      </c>
      <c r="AC223" s="1">
        <v>47</v>
      </c>
      <c r="AD223" s="1" t="s">
        <v>161</v>
      </c>
      <c r="AE223" s="1">
        <v>535</v>
      </c>
      <c r="AF223" s="1" t="s">
        <v>1224</v>
      </c>
      <c r="AG223" s="1" t="s">
        <v>2015</v>
      </c>
      <c r="AH223" s="1" t="s">
        <v>1055</v>
      </c>
      <c r="AI223" s="1" t="s">
        <v>1409</v>
      </c>
      <c r="AJ223" s="1" t="s">
        <v>1899</v>
      </c>
      <c r="AK223" s="1" t="s">
        <v>678</v>
      </c>
      <c r="AL223" s="1" t="s">
        <v>1764</v>
      </c>
      <c r="AM223" s="1" t="s">
        <v>1324</v>
      </c>
      <c r="AN223" s="1" t="s">
        <v>2243</v>
      </c>
      <c r="AO223" s="1" t="s">
        <v>1695</v>
      </c>
      <c r="AP223" s="1" t="s">
        <v>710</v>
      </c>
      <c r="AQ223" s="1" t="s">
        <v>1586</v>
      </c>
      <c r="AR223" s="1" t="s">
        <v>662</v>
      </c>
      <c r="AS223" s="1" t="s">
        <v>767</v>
      </c>
      <c r="AT223" s="1" t="s">
        <v>657</v>
      </c>
      <c r="AU223" s="1" t="s">
        <v>713</v>
      </c>
      <c r="AV223" s="1" t="s">
        <v>839</v>
      </c>
      <c r="AW223" s="1" t="s">
        <v>715</v>
      </c>
      <c r="AX223" s="1" t="s">
        <v>1668</v>
      </c>
      <c r="AY223" s="1" t="s">
        <v>1922</v>
      </c>
      <c r="AZ223" s="1" t="s">
        <v>1458</v>
      </c>
      <c r="BA223" s="1" t="s">
        <v>637</v>
      </c>
      <c r="BB223" s="1" t="s">
        <v>1264</v>
      </c>
      <c r="BC223" s="1" t="s">
        <v>800</v>
      </c>
      <c r="BD223" s="1" t="s">
        <v>899</v>
      </c>
      <c r="BE223" s="1" t="s">
        <v>1134</v>
      </c>
      <c r="BF223" s="1" t="s">
        <v>765</v>
      </c>
      <c r="BG223" s="1" t="s">
        <v>1300</v>
      </c>
      <c r="BH223" s="1" t="s">
        <v>1209</v>
      </c>
      <c r="BI223" s="1" t="s">
        <v>1018</v>
      </c>
      <c r="BJ223" s="1" t="s">
        <v>1084</v>
      </c>
      <c r="BK223" s="1" t="s">
        <v>766</v>
      </c>
      <c r="BL223" s="1" t="s">
        <v>639</v>
      </c>
      <c r="BM223" s="1" t="s">
        <v>117</v>
      </c>
      <c r="BN223" s="1" t="s">
        <v>925</v>
      </c>
      <c r="BO223" s="1" t="s">
        <v>1783</v>
      </c>
      <c r="BP223" s="1" t="s">
        <v>856</v>
      </c>
      <c r="BQ223" s="1" t="s">
        <v>623</v>
      </c>
      <c r="BR223" s="1" t="s">
        <v>1122</v>
      </c>
      <c r="BS223" s="1" t="s">
        <v>905</v>
      </c>
      <c r="BT223" s="1" t="s">
        <v>934</v>
      </c>
      <c r="BU223" s="1" t="s">
        <v>658</v>
      </c>
      <c r="BV223" s="1" t="s">
        <v>657</v>
      </c>
      <c r="BW223" s="1" t="s">
        <v>889</v>
      </c>
      <c r="BX223" s="1" t="s">
        <v>2332</v>
      </c>
      <c r="BY223" s="1" t="s">
        <v>2338</v>
      </c>
      <c r="BZ223" s="1" t="s">
        <v>1841</v>
      </c>
      <c r="CA223" s="1" t="s">
        <v>674</v>
      </c>
      <c r="CB223" s="1" t="s">
        <v>9</v>
      </c>
      <c r="CC223" s="1" t="s">
        <v>10</v>
      </c>
      <c r="CD223" s="1" t="s">
        <v>1399</v>
      </c>
      <c r="CE223" s="1" t="s">
        <v>2339</v>
      </c>
      <c r="CF223" s="1" t="s">
        <v>2340</v>
      </c>
      <c r="CG223" s="1" t="s">
        <v>630</v>
      </c>
      <c r="CH223" s="1" t="s">
        <v>674</v>
      </c>
      <c r="CI223" s="1" t="s">
        <v>618</v>
      </c>
      <c r="CJ223" s="1" t="s">
        <v>712</v>
      </c>
      <c r="CK223" s="1" t="s">
        <v>657</v>
      </c>
      <c r="CL223" s="1" t="s">
        <v>9</v>
      </c>
      <c r="CM223" s="1" t="s">
        <v>1190</v>
      </c>
      <c r="CN223" s="1" t="s">
        <v>786</v>
      </c>
      <c r="CO223" s="1" t="s">
        <v>1313</v>
      </c>
      <c r="CP223" s="1" t="s">
        <v>861</v>
      </c>
      <c r="CQ223" s="1" t="s">
        <v>961</v>
      </c>
      <c r="CR223" s="1" t="s">
        <v>1118</v>
      </c>
      <c r="CS223" s="1" t="s">
        <v>1133</v>
      </c>
      <c r="CT223" s="1" t="s">
        <v>769</v>
      </c>
      <c r="CU223" s="1" t="s">
        <v>933</v>
      </c>
      <c r="CV223" s="1" t="s">
        <v>2144</v>
      </c>
      <c r="CW223" s="1" t="s">
        <v>1135</v>
      </c>
      <c r="CX223" s="1" t="s">
        <v>648</v>
      </c>
      <c r="CY223" s="1" t="s">
        <v>612</v>
      </c>
      <c r="CZ223" s="1" t="s">
        <v>69</v>
      </c>
      <c r="DA223" s="1" t="s">
        <v>710</v>
      </c>
      <c r="DB223" s="1" t="s">
        <v>892</v>
      </c>
      <c r="DC223" s="1" t="s">
        <v>1358</v>
      </c>
      <c r="DD223" s="1" t="s">
        <v>673</v>
      </c>
      <c r="DE223" s="1" t="s">
        <v>682</v>
      </c>
      <c r="DF223" s="1" t="s">
        <v>849</v>
      </c>
      <c r="DG223" s="1" t="s">
        <v>2331</v>
      </c>
      <c r="DH223" s="1" t="s">
        <v>827</v>
      </c>
      <c r="DI223" s="1" t="s">
        <v>646</v>
      </c>
      <c r="DJ223" s="1" t="s">
        <v>673</v>
      </c>
      <c r="DK223" s="1" t="s">
        <v>633</v>
      </c>
      <c r="DL223" s="1" t="s">
        <v>608</v>
      </c>
      <c r="DM223" s="1" t="s">
        <v>1872</v>
      </c>
      <c r="DN223" s="1" t="s">
        <v>681</v>
      </c>
      <c r="DO223" s="1" t="s">
        <v>1581</v>
      </c>
      <c r="DP223" s="1" t="s">
        <v>9</v>
      </c>
      <c r="DQ223" s="1" t="s">
        <v>802</v>
      </c>
    </row>
    <row r="224" spans="1:121" x14ac:dyDescent="0.25">
      <c r="A224" s="1" t="s">
        <v>293</v>
      </c>
      <c r="B224" s="1">
        <v>48033</v>
      </c>
      <c r="C224" s="1">
        <v>17</v>
      </c>
      <c r="D224" s="1">
        <v>31</v>
      </c>
      <c r="E224" s="1">
        <v>71</v>
      </c>
      <c r="F224" s="1">
        <v>346</v>
      </c>
      <c r="G224" s="1">
        <v>2</v>
      </c>
      <c r="H224" s="1">
        <v>265</v>
      </c>
      <c r="I224" s="1">
        <v>4</v>
      </c>
      <c r="J224" s="1">
        <v>171</v>
      </c>
      <c r="K224" s="1">
        <v>8</v>
      </c>
      <c r="L224" s="1">
        <v>4670</v>
      </c>
      <c r="M224" s="1">
        <v>56</v>
      </c>
      <c r="N224" s="1">
        <v>79</v>
      </c>
      <c r="O224" s="1">
        <v>15</v>
      </c>
      <c r="P224" s="1">
        <v>70</v>
      </c>
      <c r="Q224" s="1">
        <v>62</v>
      </c>
      <c r="R224" s="1">
        <v>52</v>
      </c>
      <c r="S224" s="1">
        <v>22</v>
      </c>
      <c r="T224" s="1">
        <v>55</v>
      </c>
      <c r="U224" s="1">
        <v>11</v>
      </c>
      <c r="V224" s="1">
        <v>180</v>
      </c>
      <c r="W224" s="1">
        <v>25</v>
      </c>
      <c r="X224" s="1">
        <v>61</v>
      </c>
      <c r="Y224" s="1">
        <v>1556</v>
      </c>
      <c r="Z224" s="1">
        <v>31</v>
      </c>
      <c r="AA224" s="1">
        <v>871</v>
      </c>
      <c r="AB224" s="1">
        <v>32</v>
      </c>
      <c r="AC224" s="1">
        <v>47</v>
      </c>
      <c r="AD224" s="1" t="s">
        <v>161</v>
      </c>
      <c r="AE224" s="1">
        <v>535</v>
      </c>
      <c r="AF224" s="1" t="s">
        <v>1224</v>
      </c>
      <c r="AG224" s="1" t="s">
        <v>2015</v>
      </c>
      <c r="AH224" s="1" t="s">
        <v>1091</v>
      </c>
      <c r="AI224" s="1" t="s">
        <v>1431</v>
      </c>
      <c r="AJ224" s="1" t="s">
        <v>1899</v>
      </c>
      <c r="AK224" s="1" t="s">
        <v>693</v>
      </c>
      <c r="AL224" s="1" t="s">
        <v>712</v>
      </c>
      <c r="AM224" s="1" t="s">
        <v>1340</v>
      </c>
      <c r="AN224" s="1" t="s">
        <v>2341</v>
      </c>
      <c r="AO224" s="1" t="s">
        <v>1695</v>
      </c>
      <c r="AP224" s="1" t="s">
        <v>659</v>
      </c>
      <c r="AQ224" s="1" t="s">
        <v>1194</v>
      </c>
      <c r="AR224" s="1" t="s">
        <v>662</v>
      </c>
      <c r="AS224" s="1" t="s">
        <v>767</v>
      </c>
      <c r="AT224" s="1" t="s">
        <v>657</v>
      </c>
      <c r="AU224" s="1" t="s">
        <v>713</v>
      </c>
      <c r="AV224" s="1" t="s">
        <v>839</v>
      </c>
      <c r="AW224" s="1" t="s">
        <v>2303</v>
      </c>
      <c r="AX224" s="1" t="s">
        <v>1590</v>
      </c>
      <c r="AY224" s="1" t="s">
        <v>1912</v>
      </c>
      <c r="AZ224" s="1" t="s">
        <v>1984</v>
      </c>
      <c r="BA224" s="1" t="s">
        <v>637</v>
      </c>
      <c r="BB224" s="1" t="s">
        <v>1359</v>
      </c>
      <c r="BC224" s="1" t="s">
        <v>855</v>
      </c>
      <c r="BD224" s="1" t="s">
        <v>673</v>
      </c>
      <c r="BE224" s="1" t="s">
        <v>1134</v>
      </c>
      <c r="BF224" s="1" t="s">
        <v>765</v>
      </c>
      <c r="BG224" s="1" t="s">
        <v>1300</v>
      </c>
      <c r="BH224" s="1" t="s">
        <v>1209</v>
      </c>
      <c r="BI224" s="1" t="s">
        <v>1087</v>
      </c>
      <c r="BJ224" s="1" t="s">
        <v>1084</v>
      </c>
      <c r="BK224" s="1" t="s">
        <v>766</v>
      </c>
      <c r="BL224" s="1" t="s">
        <v>799</v>
      </c>
      <c r="BM224" s="1" t="s">
        <v>117</v>
      </c>
      <c r="BN224" s="1" t="s">
        <v>950</v>
      </c>
      <c r="BO224" s="1" t="s">
        <v>1967</v>
      </c>
      <c r="BP224" s="1" t="s">
        <v>976</v>
      </c>
      <c r="BQ224" s="1" t="s">
        <v>623</v>
      </c>
      <c r="BR224" s="1" t="s">
        <v>1107</v>
      </c>
      <c r="BS224" s="1" t="s">
        <v>1099</v>
      </c>
      <c r="BT224" s="1" t="s">
        <v>740</v>
      </c>
      <c r="BU224" s="1" t="s">
        <v>658</v>
      </c>
      <c r="BV224" s="1" t="s">
        <v>657</v>
      </c>
      <c r="BW224" s="1" t="s">
        <v>889</v>
      </c>
      <c r="BX224" s="1" t="s">
        <v>1746</v>
      </c>
      <c r="BY224" s="1" t="s">
        <v>2342</v>
      </c>
      <c r="BZ224" s="1" t="s">
        <v>2264</v>
      </c>
      <c r="CA224" s="1" t="s">
        <v>674</v>
      </c>
      <c r="CB224" s="1" t="s">
        <v>9</v>
      </c>
      <c r="CC224" s="1" t="s">
        <v>10</v>
      </c>
      <c r="CD224" s="1" t="s">
        <v>1899</v>
      </c>
      <c r="CE224" s="1" t="s">
        <v>2343</v>
      </c>
      <c r="CF224" s="1" t="s">
        <v>2340</v>
      </c>
      <c r="CG224" s="1" t="s">
        <v>630</v>
      </c>
      <c r="CH224" s="1" t="s">
        <v>674</v>
      </c>
      <c r="CI224" s="1" t="s">
        <v>618</v>
      </c>
      <c r="CJ224" s="1" t="s">
        <v>1764</v>
      </c>
      <c r="CK224" s="1" t="s">
        <v>657</v>
      </c>
      <c r="CL224" s="1" t="s">
        <v>9</v>
      </c>
      <c r="CM224" s="1" t="s">
        <v>1102</v>
      </c>
      <c r="CN224" s="1" t="s">
        <v>1179</v>
      </c>
      <c r="CO224" s="1" t="s">
        <v>807</v>
      </c>
      <c r="CP224" s="1" t="s">
        <v>687</v>
      </c>
      <c r="CQ224" s="1" t="s">
        <v>1261</v>
      </c>
      <c r="CR224" s="1" t="s">
        <v>1084</v>
      </c>
      <c r="CS224" s="1" t="s">
        <v>1133</v>
      </c>
      <c r="CT224" s="1" t="s">
        <v>769</v>
      </c>
      <c r="CU224" s="1" t="s">
        <v>1009</v>
      </c>
      <c r="CV224" s="1" t="s">
        <v>2317</v>
      </c>
      <c r="CW224" s="1" t="s">
        <v>925</v>
      </c>
      <c r="CX224" s="1" t="s">
        <v>680</v>
      </c>
      <c r="CY224" s="1" t="s">
        <v>675</v>
      </c>
      <c r="CZ224" s="1" t="s">
        <v>69</v>
      </c>
      <c r="DA224" s="1" t="s">
        <v>710</v>
      </c>
      <c r="DB224" s="1" t="s">
        <v>892</v>
      </c>
      <c r="DC224" s="1" t="s">
        <v>1511</v>
      </c>
      <c r="DD224" s="1" t="s">
        <v>673</v>
      </c>
      <c r="DE224" s="1" t="s">
        <v>726</v>
      </c>
      <c r="DF224" s="1" t="s">
        <v>616</v>
      </c>
      <c r="DG224" s="1" t="s">
        <v>1891</v>
      </c>
      <c r="DH224" s="1" t="s">
        <v>827</v>
      </c>
      <c r="DI224" s="1" t="s">
        <v>646</v>
      </c>
      <c r="DJ224" s="1" t="s">
        <v>673</v>
      </c>
      <c r="DK224" s="1" t="s">
        <v>633</v>
      </c>
      <c r="DL224" s="1" t="s">
        <v>966</v>
      </c>
      <c r="DM224" s="1" t="s">
        <v>2344</v>
      </c>
      <c r="DN224" s="1" t="s">
        <v>907</v>
      </c>
      <c r="DO224" s="1" t="s">
        <v>1581</v>
      </c>
      <c r="DP224" s="1" t="s">
        <v>9</v>
      </c>
      <c r="DQ224" s="1" t="s">
        <v>802</v>
      </c>
    </row>
    <row r="225" spans="1:121" x14ac:dyDescent="0.25">
      <c r="A225" s="1" t="s">
        <v>294</v>
      </c>
      <c r="B225" s="1">
        <v>48121</v>
      </c>
      <c r="C225" s="1">
        <v>17</v>
      </c>
      <c r="D225" s="1">
        <v>31</v>
      </c>
      <c r="E225" s="1">
        <v>71</v>
      </c>
      <c r="F225" s="1">
        <v>347</v>
      </c>
      <c r="G225" s="1">
        <v>2</v>
      </c>
      <c r="H225" s="1">
        <v>260</v>
      </c>
      <c r="I225" s="1">
        <v>4</v>
      </c>
      <c r="J225" s="1">
        <v>171</v>
      </c>
      <c r="K225" s="1">
        <v>8</v>
      </c>
      <c r="L225" s="1">
        <v>4680</v>
      </c>
      <c r="M225" s="1">
        <v>53</v>
      </c>
      <c r="N225" s="1">
        <v>78</v>
      </c>
      <c r="O225" s="1">
        <v>15</v>
      </c>
      <c r="P225" s="1">
        <v>70</v>
      </c>
      <c r="Q225" s="1">
        <v>62</v>
      </c>
      <c r="R225" s="1">
        <v>52</v>
      </c>
      <c r="S225" s="1">
        <v>22</v>
      </c>
      <c r="T225" s="1">
        <v>55</v>
      </c>
      <c r="U225" s="1">
        <v>11</v>
      </c>
      <c r="V225" s="1">
        <v>181</v>
      </c>
      <c r="W225" s="1">
        <v>26</v>
      </c>
      <c r="X225" s="1">
        <v>61</v>
      </c>
      <c r="Y225" s="1">
        <v>1546</v>
      </c>
      <c r="Z225" s="1">
        <v>31</v>
      </c>
      <c r="AA225" s="1">
        <v>871</v>
      </c>
      <c r="AB225" s="1">
        <v>34</v>
      </c>
      <c r="AC225" s="1">
        <v>52</v>
      </c>
      <c r="AD225" s="1" t="s">
        <v>161</v>
      </c>
      <c r="AE225" s="1">
        <v>537</v>
      </c>
      <c r="AF225" s="1" t="s">
        <v>693</v>
      </c>
      <c r="AG225" s="1" t="s">
        <v>672</v>
      </c>
      <c r="AH225" s="1" t="s">
        <v>1091</v>
      </c>
      <c r="AI225" s="1" t="s">
        <v>1431</v>
      </c>
      <c r="AJ225" s="1" t="s">
        <v>1899</v>
      </c>
      <c r="AK225" s="1" t="s">
        <v>616</v>
      </c>
      <c r="AL225" s="1" t="s">
        <v>712</v>
      </c>
      <c r="AM225" s="1" t="s">
        <v>1415</v>
      </c>
      <c r="AN225" s="1" t="s">
        <v>2249</v>
      </c>
      <c r="AO225" s="1" t="s">
        <v>1120</v>
      </c>
      <c r="AP225" s="1" t="s">
        <v>659</v>
      </c>
      <c r="AQ225" s="1" t="s">
        <v>1586</v>
      </c>
      <c r="AR225" s="1" t="s">
        <v>662</v>
      </c>
      <c r="AS225" s="1" t="s">
        <v>767</v>
      </c>
      <c r="AT225" s="1" t="s">
        <v>657</v>
      </c>
      <c r="AU225" s="1" t="s">
        <v>713</v>
      </c>
      <c r="AV225" s="1" t="s">
        <v>839</v>
      </c>
      <c r="AW225" s="1" t="s">
        <v>2345</v>
      </c>
      <c r="AX225" s="1" t="s">
        <v>1619</v>
      </c>
      <c r="AY225" s="1" t="s">
        <v>701</v>
      </c>
      <c r="AZ225" s="1" t="s">
        <v>926</v>
      </c>
      <c r="BA225" s="1" t="s">
        <v>637</v>
      </c>
      <c r="BB225" s="1" t="s">
        <v>1359</v>
      </c>
      <c r="BC225" s="1" t="s">
        <v>1745</v>
      </c>
      <c r="BD225" s="1" t="s">
        <v>1031</v>
      </c>
      <c r="BE225" s="1" t="s">
        <v>1162</v>
      </c>
      <c r="BF225" s="1" t="s">
        <v>765</v>
      </c>
      <c r="BG225" s="1" t="s">
        <v>1300</v>
      </c>
      <c r="BH225" s="1" t="s">
        <v>1122</v>
      </c>
      <c r="BI225" s="1" t="s">
        <v>1018</v>
      </c>
      <c r="BJ225" s="1" t="s">
        <v>1084</v>
      </c>
      <c r="BK225" s="1" t="s">
        <v>766</v>
      </c>
      <c r="BL225" s="1" t="s">
        <v>799</v>
      </c>
      <c r="BM225" s="1" t="s">
        <v>117</v>
      </c>
      <c r="BN225" s="1" t="s">
        <v>1351</v>
      </c>
      <c r="BO225" s="1" t="s">
        <v>1724</v>
      </c>
      <c r="BP225" s="1" t="s">
        <v>655</v>
      </c>
      <c r="BQ225" s="1" t="s">
        <v>623</v>
      </c>
      <c r="BR225" s="1" t="s">
        <v>1139</v>
      </c>
      <c r="BS225" s="1" t="s">
        <v>1099</v>
      </c>
      <c r="BT225" s="1" t="s">
        <v>740</v>
      </c>
      <c r="BU225" s="1" t="s">
        <v>658</v>
      </c>
      <c r="BV225" s="1" t="s">
        <v>657</v>
      </c>
      <c r="BW225" s="1" t="s">
        <v>1056</v>
      </c>
      <c r="BX225" s="1" t="s">
        <v>1853</v>
      </c>
      <c r="BY225" s="1" t="s">
        <v>2346</v>
      </c>
      <c r="BZ225" s="1" t="s">
        <v>2264</v>
      </c>
      <c r="CA225" s="1" t="s">
        <v>674</v>
      </c>
      <c r="CB225" s="1" t="s">
        <v>117</v>
      </c>
      <c r="CC225" s="1" t="s">
        <v>10</v>
      </c>
      <c r="CD225" s="1" t="s">
        <v>634</v>
      </c>
      <c r="CE225" s="1" t="s">
        <v>2347</v>
      </c>
      <c r="CF225" s="1" t="s">
        <v>1826</v>
      </c>
      <c r="CG225" s="1" t="s">
        <v>1133</v>
      </c>
      <c r="CH225" s="1" t="s">
        <v>674</v>
      </c>
      <c r="CI225" s="1" t="s">
        <v>618</v>
      </c>
      <c r="CJ225" s="1" t="s">
        <v>712</v>
      </c>
      <c r="CK225" s="1" t="s">
        <v>657</v>
      </c>
      <c r="CL225" s="1" t="s">
        <v>9</v>
      </c>
      <c r="CM225" s="1" t="s">
        <v>1102</v>
      </c>
      <c r="CN225" s="1" t="s">
        <v>1179</v>
      </c>
      <c r="CO225" s="1" t="s">
        <v>1141</v>
      </c>
      <c r="CP225" s="1" t="s">
        <v>687</v>
      </c>
      <c r="CQ225" s="1" t="s">
        <v>1768</v>
      </c>
      <c r="CR225" s="1" t="s">
        <v>1118</v>
      </c>
      <c r="CS225" s="1" t="s">
        <v>1133</v>
      </c>
      <c r="CT225" s="1" t="s">
        <v>769</v>
      </c>
      <c r="CU225" s="1" t="s">
        <v>1009</v>
      </c>
      <c r="CV225" s="1" t="s">
        <v>2286</v>
      </c>
      <c r="CW225" s="1" t="s">
        <v>639</v>
      </c>
      <c r="CX225" s="1" t="s">
        <v>774</v>
      </c>
      <c r="CY225" s="1" t="s">
        <v>675</v>
      </c>
      <c r="CZ225" s="1" t="s">
        <v>69</v>
      </c>
      <c r="DA225" s="1" t="s">
        <v>710</v>
      </c>
      <c r="DB225" s="1" t="s">
        <v>662</v>
      </c>
      <c r="DC225" s="1" t="s">
        <v>970</v>
      </c>
      <c r="DD225" s="1" t="s">
        <v>1202</v>
      </c>
      <c r="DE225" s="1" t="s">
        <v>1015</v>
      </c>
      <c r="DF225" s="1" t="s">
        <v>989</v>
      </c>
      <c r="DG225" s="1" t="s">
        <v>2311</v>
      </c>
      <c r="DH225" s="1" t="s">
        <v>827</v>
      </c>
      <c r="DI225" s="1" t="s">
        <v>1118</v>
      </c>
      <c r="DJ225" s="1" t="s">
        <v>673</v>
      </c>
      <c r="DK225" s="1" t="s">
        <v>685</v>
      </c>
      <c r="DL225" s="1" t="s">
        <v>688</v>
      </c>
      <c r="DM225" s="1" t="s">
        <v>1998</v>
      </c>
      <c r="DN225" s="1" t="s">
        <v>1202</v>
      </c>
      <c r="DO225" s="1" t="s">
        <v>1581</v>
      </c>
      <c r="DP225" s="1" t="s">
        <v>9</v>
      </c>
      <c r="DQ225" s="1" t="s">
        <v>802</v>
      </c>
    </row>
    <row r="226" spans="1:121" x14ac:dyDescent="0.25">
      <c r="A226" s="1" t="s">
        <v>295</v>
      </c>
      <c r="B226" s="1">
        <v>47951</v>
      </c>
      <c r="C226" s="1">
        <v>16</v>
      </c>
      <c r="D226" s="1">
        <v>29</v>
      </c>
      <c r="E226" s="1">
        <v>70</v>
      </c>
      <c r="F226" s="1">
        <v>346</v>
      </c>
      <c r="G226" s="1">
        <v>2</v>
      </c>
      <c r="H226" s="1">
        <v>261</v>
      </c>
      <c r="I226" s="1">
        <v>4</v>
      </c>
      <c r="J226" s="1">
        <v>171</v>
      </c>
      <c r="K226" s="1">
        <v>8</v>
      </c>
      <c r="L226" s="1">
        <v>4671</v>
      </c>
      <c r="M226" s="1">
        <v>53</v>
      </c>
      <c r="N226" s="1">
        <v>78</v>
      </c>
      <c r="O226" s="1">
        <v>16</v>
      </c>
      <c r="P226" s="1">
        <v>70</v>
      </c>
      <c r="Q226" s="1">
        <v>64</v>
      </c>
      <c r="R226" s="1">
        <v>52</v>
      </c>
      <c r="S226" s="1">
        <v>22</v>
      </c>
      <c r="T226" s="1">
        <v>55</v>
      </c>
      <c r="U226" s="1">
        <v>5</v>
      </c>
      <c r="V226" s="1">
        <v>182</v>
      </c>
      <c r="W226" s="1">
        <v>26</v>
      </c>
      <c r="X226" s="1">
        <v>61</v>
      </c>
      <c r="Y226" s="1">
        <v>1542</v>
      </c>
      <c r="Z226" s="1">
        <v>31</v>
      </c>
      <c r="AA226" s="1">
        <v>873</v>
      </c>
      <c r="AB226" s="1">
        <v>34</v>
      </c>
      <c r="AC226" s="1">
        <v>52</v>
      </c>
      <c r="AD226" s="1" t="s">
        <v>161</v>
      </c>
      <c r="AE226" s="1">
        <v>534</v>
      </c>
      <c r="AF226" s="1" t="s">
        <v>678</v>
      </c>
      <c r="AG226" s="1" t="s">
        <v>842</v>
      </c>
      <c r="AH226" s="1" t="s">
        <v>640</v>
      </c>
      <c r="AI226" s="1" t="s">
        <v>1548</v>
      </c>
      <c r="AJ226" s="1" t="s">
        <v>1899</v>
      </c>
      <c r="AK226" s="1" t="s">
        <v>761</v>
      </c>
      <c r="AL226" s="1" t="s">
        <v>652</v>
      </c>
      <c r="AM226" s="1" t="s">
        <v>1006</v>
      </c>
      <c r="AN226" s="1" t="s">
        <v>2252</v>
      </c>
      <c r="AO226" s="1" t="s">
        <v>742</v>
      </c>
      <c r="AP226" s="1" t="s">
        <v>659</v>
      </c>
      <c r="AQ226" s="1" t="s">
        <v>1034</v>
      </c>
      <c r="AR226" s="1" t="s">
        <v>647</v>
      </c>
      <c r="AS226" s="1" t="s">
        <v>767</v>
      </c>
      <c r="AT226" s="1" t="s">
        <v>653</v>
      </c>
      <c r="AU226" s="1" t="s">
        <v>713</v>
      </c>
      <c r="AV226" s="1" t="s">
        <v>839</v>
      </c>
      <c r="AW226" s="1" t="s">
        <v>2303</v>
      </c>
      <c r="AX226" s="1" t="s">
        <v>1450</v>
      </c>
      <c r="AY226" s="1" t="s">
        <v>1899</v>
      </c>
      <c r="AZ226" s="1" t="s">
        <v>1888</v>
      </c>
      <c r="BA226" s="1" t="s">
        <v>637</v>
      </c>
      <c r="BB226" s="1" t="s">
        <v>1359</v>
      </c>
      <c r="BC226" s="1" t="s">
        <v>855</v>
      </c>
      <c r="BD226" s="1" t="s">
        <v>634</v>
      </c>
      <c r="BE226" s="1" t="s">
        <v>935</v>
      </c>
      <c r="BF226" s="1" t="s">
        <v>765</v>
      </c>
      <c r="BG226" s="1" t="s">
        <v>649</v>
      </c>
      <c r="BH226" s="1" t="s">
        <v>1122</v>
      </c>
      <c r="BI226" s="1" t="s">
        <v>1018</v>
      </c>
      <c r="BJ226" s="1" t="s">
        <v>1084</v>
      </c>
      <c r="BK226" s="1" t="s">
        <v>629</v>
      </c>
      <c r="BL226" s="1" t="s">
        <v>1024</v>
      </c>
      <c r="BM226" s="1" t="s">
        <v>117</v>
      </c>
      <c r="BN226" s="1" t="s">
        <v>770</v>
      </c>
      <c r="BO226" s="1" t="s">
        <v>1607</v>
      </c>
      <c r="BP226" s="1" t="s">
        <v>956</v>
      </c>
      <c r="BQ226" s="1" t="s">
        <v>623</v>
      </c>
      <c r="BR226" s="1" t="s">
        <v>1139</v>
      </c>
      <c r="BS226" s="1" t="s">
        <v>968</v>
      </c>
      <c r="BT226" s="1" t="s">
        <v>1251</v>
      </c>
      <c r="BU226" s="1" t="s">
        <v>658</v>
      </c>
      <c r="BV226" s="1" t="s">
        <v>657</v>
      </c>
      <c r="BW226" s="1" t="s">
        <v>861</v>
      </c>
      <c r="BX226" s="1" t="s">
        <v>1587</v>
      </c>
      <c r="BY226" s="1" t="s">
        <v>2348</v>
      </c>
      <c r="BZ226" s="1" t="s">
        <v>1419</v>
      </c>
      <c r="CA226" s="1" t="s">
        <v>674</v>
      </c>
      <c r="CB226" s="1" t="s">
        <v>117</v>
      </c>
      <c r="CC226" s="1" t="s">
        <v>10</v>
      </c>
      <c r="CD226" s="1" t="s">
        <v>943</v>
      </c>
      <c r="CE226" s="1" t="s">
        <v>2349</v>
      </c>
      <c r="CF226" s="1" t="s">
        <v>2350</v>
      </c>
      <c r="CG226" s="1" t="s">
        <v>1133</v>
      </c>
      <c r="CH226" s="1" t="s">
        <v>674</v>
      </c>
      <c r="CI226" s="1" t="s">
        <v>618</v>
      </c>
      <c r="CJ226" s="1" t="s">
        <v>845</v>
      </c>
      <c r="CK226" s="1" t="s">
        <v>622</v>
      </c>
      <c r="CL226" s="1" t="s">
        <v>9</v>
      </c>
      <c r="CM226" s="1" t="s">
        <v>1064</v>
      </c>
      <c r="CN226" s="1" t="s">
        <v>1536</v>
      </c>
      <c r="CO226" s="1" t="s">
        <v>1021</v>
      </c>
      <c r="CP226" s="1" t="s">
        <v>653</v>
      </c>
      <c r="CQ226" s="1" t="s">
        <v>961</v>
      </c>
      <c r="CR226" s="1" t="s">
        <v>1118</v>
      </c>
      <c r="CS226" s="1" t="s">
        <v>1133</v>
      </c>
      <c r="CT226" s="1" t="s">
        <v>638</v>
      </c>
      <c r="CU226" s="1" t="s">
        <v>933</v>
      </c>
      <c r="CV226" s="1" t="s">
        <v>2194</v>
      </c>
      <c r="CW226" s="1" t="s">
        <v>1024</v>
      </c>
      <c r="CX226" s="1" t="s">
        <v>774</v>
      </c>
      <c r="CY226" s="1" t="s">
        <v>897</v>
      </c>
      <c r="CZ226" s="1" t="s">
        <v>69</v>
      </c>
      <c r="DA226" s="1" t="s">
        <v>1019</v>
      </c>
      <c r="DB226" s="1" t="s">
        <v>662</v>
      </c>
      <c r="DC226" s="1" t="s">
        <v>1511</v>
      </c>
      <c r="DD226" s="1" t="s">
        <v>1202</v>
      </c>
      <c r="DE226" s="1" t="s">
        <v>682</v>
      </c>
      <c r="DF226" s="1" t="s">
        <v>755</v>
      </c>
      <c r="DG226" s="1" t="s">
        <v>1403</v>
      </c>
      <c r="DH226" s="1" t="s">
        <v>621</v>
      </c>
      <c r="DI226" s="1" t="s">
        <v>1084</v>
      </c>
      <c r="DJ226" s="1" t="s">
        <v>673</v>
      </c>
      <c r="DK226" s="1" t="s">
        <v>1010</v>
      </c>
      <c r="DL226" s="1" t="s">
        <v>988</v>
      </c>
      <c r="DM226" s="1" t="s">
        <v>1473</v>
      </c>
      <c r="DN226" s="1" t="s">
        <v>1094</v>
      </c>
      <c r="DO226" s="1" t="s">
        <v>1581</v>
      </c>
      <c r="DP226" s="1" t="s">
        <v>9</v>
      </c>
      <c r="DQ226" s="1" t="s">
        <v>802</v>
      </c>
    </row>
    <row r="227" spans="1:121" x14ac:dyDescent="0.25">
      <c r="A227" s="1" t="s">
        <v>296</v>
      </c>
      <c r="B227" s="1">
        <v>47987</v>
      </c>
      <c r="C227" s="1">
        <v>16</v>
      </c>
      <c r="D227" s="1">
        <v>29</v>
      </c>
      <c r="E227" s="1">
        <v>59</v>
      </c>
      <c r="F227" s="1">
        <v>343</v>
      </c>
      <c r="G227" s="1">
        <v>2</v>
      </c>
      <c r="H227" s="1">
        <v>260</v>
      </c>
      <c r="I227" s="1">
        <v>4</v>
      </c>
      <c r="J227" s="1">
        <v>172</v>
      </c>
      <c r="K227" s="1">
        <v>8</v>
      </c>
      <c r="L227" s="1">
        <v>4661</v>
      </c>
      <c r="M227" s="1">
        <v>56</v>
      </c>
      <c r="N227" s="1">
        <v>78</v>
      </c>
      <c r="O227" s="1">
        <v>15</v>
      </c>
      <c r="P227" s="1">
        <v>71</v>
      </c>
      <c r="Q227" s="1">
        <v>64</v>
      </c>
      <c r="R227" s="1">
        <v>52</v>
      </c>
      <c r="S227" s="1">
        <v>22</v>
      </c>
      <c r="T227" s="1">
        <v>57</v>
      </c>
      <c r="U227" s="1">
        <v>5</v>
      </c>
      <c r="V227" s="1">
        <v>183</v>
      </c>
      <c r="W227" s="1">
        <v>25</v>
      </c>
      <c r="X227" s="1">
        <v>61</v>
      </c>
      <c r="Y227" s="1">
        <v>1546</v>
      </c>
      <c r="Z227" s="1">
        <v>31</v>
      </c>
      <c r="AA227" s="1">
        <v>873</v>
      </c>
      <c r="AB227" s="1">
        <v>37</v>
      </c>
      <c r="AC227" s="1">
        <v>52</v>
      </c>
      <c r="AD227" s="1" t="s">
        <v>161</v>
      </c>
      <c r="AE227" s="1">
        <v>539</v>
      </c>
      <c r="AF227" s="1" t="s">
        <v>755</v>
      </c>
      <c r="AG227" s="1" t="s">
        <v>785</v>
      </c>
      <c r="AH227" s="1" t="s">
        <v>1072</v>
      </c>
      <c r="AI227" s="1" t="s">
        <v>1548</v>
      </c>
      <c r="AJ227" s="1" t="s">
        <v>1912</v>
      </c>
      <c r="AK227" s="1" t="s">
        <v>823</v>
      </c>
      <c r="AL227" s="1" t="s">
        <v>845</v>
      </c>
      <c r="AM227" s="1" t="s">
        <v>1006</v>
      </c>
      <c r="AN227" s="1" t="s">
        <v>2183</v>
      </c>
      <c r="AO227" s="1" t="s">
        <v>2212</v>
      </c>
      <c r="AP227" s="1" t="s">
        <v>978</v>
      </c>
      <c r="AQ227" s="1" t="s">
        <v>1397</v>
      </c>
      <c r="AR227" s="1" t="s">
        <v>647</v>
      </c>
      <c r="AS227" s="1" t="s">
        <v>741</v>
      </c>
      <c r="AT227" s="1" t="s">
        <v>622</v>
      </c>
      <c r="AU227" s="1" t="s">
        <v>713</v>
      </c>
      <c r="AV227" s="1" t="s">
        <v>839</v>
      </c>
      <c r="AW227" s="1" t="s">
        <v>2294</v>
      </c>
      <c r="AX227" s="1" t="s">
        <v>1619</v>
      </c>
      <c r="AY227" s="1" t="s">
        <v>634</v>
      </c>
      <c r="AZ227" s="1" t="s">
        <v>1984</v>
      </c>
      <c r="BA227" s="1" t="s">
        <v>637</v>
      </c>
      <c r="BB227" s="1" t="s">
        <v>1264</v>
      </c>
      <c r="BC227" s="1" t="s">
        <v>831</v>
      </c>
      <c r="BD227" s="1" t="s">
        <v>1031</v>
      </c>
      <c r="BE227" s="1" t="s">
        <v>954</v>
      </c>
      <c r="BF227" s="1" t="s">
        <v>765</v>
      </c>
      <c r="BG227" s="1" t="s">
        <v>649</v>
      </c>
      <c r="BH227" s="1" t="s">
        <v>640</v>
      </c>
      <c r="BI227" s="1" t="s">
        <v>1018</v>
      </c>
      <c r="BJ227" s="1" t="s">
        <v>1084</v>
      </c>
      <c r="BK227" s="1" t="s">
        <v>629</v>
      </c>
      <c r="BL227" s="1" t="s">
        <v>813</v>
      </c>
      <c r="BM227" s="1" t="s">
        <v>117</v>
      </c>
      <c r="BN227" s="1" t="s">
        <v>955</v>
      </c>
      <c r="BO227" s="1" t="s">
        <v>1607</v>
      </c>
      <c r="BP227" s="1" t="s">
        <v>2244</v>
      </c>
      <c r="BQ227" s="1" t="s">
        <v>648</v>
      </c>
      <c r="BR227" s="1" t="s">
        <v>1139</v>
      </c>
      <c r="BS227" s="1" t="s">
        <v>968</v>
      </c>
      <c r="BT227" s="1" t="s">
        <v>614</v>
      </c>
      <c r="BU227" s="1" t="s">
        <v>737</v>
      </c>
      <c r="BV227" s="1" t="s">
        <v>657</v>
      </c>
      <c r="BW227" s="1" t="s">
        <v>648</v>
      </c>
      <c r="BX227" s="1" t="s">
        <v>2256</v>
      </c>
      <c r="BY227" s="1" t="s">
        <v>2351</v>
      </c>
      <c r="BZ227" s="1" t="s">
        <v>1627</v>
      </c>
      <c r="CA227" s="1" t="s">
        <v>674</v>
      </c>
      <c r="CB227" s="1" t="s">
        <v>117</v>
      </c>
      <c r="CC227" s="1" t="s">
        <v>10</v>
      </c>
      <c r="CD227" s="1" t="s">
        <v>982</v>
      </c>
      <c r="CE227" s="1" t="s">
        <v>2352</v>
      </c>
      <c r="CF227" s="1" t="s">
        <v>1767</v>
      </c>
      <c r="CG227" s="1" t="s">
        <v>643</v>
      </c>
      <c r="CH227" s="1" t="s">
        <v>674</v>
      </c>
      <c r="CI227" s="1" t="s">
        <v>883</v>
      </c>
      <c r="CJ227" s="1" t="s">
        <v>1015</v>
      </c>
      <c r="CK227" s="1" t="s">
        <v>622</v>
      </c>
      <c r="CL227" s="1" t="s">
        <v>9</v>
      </c>
      <c r="CM227" s="1" t="s">
        <v>1053</v>
      </c>
      <c r="CN227" s="1" t="s">
        <v>676</v>
      </c>
      <c r="CO227" s="1" t="s">
        <v>960</v>
      </c>
      <c r="CP227" s="1" t="s">
        <v>653</v>
      </c>
      <c r="CQ227" s="1" t="s">
        <v>1662</v>
      </c>
      <c r="CR227" s="1" t="s">
        <v>1118</v>
      </c>
      <c r="CS227" s="1" t="s">
        <v>1133</v>
      </c>
      <c r="CT227" s="1" t="s">
        <v>1402</v>
      </c>
      <c r="CU227" s="1" t="s">
        <v>1143</v>
      </c>
      <c r="CV227" s="1" t="s">
        <v>2353</v>
      </c>
      <c r="CW227" s="1" t="s">
        <v>1024</v>
      </c>
      <c r="CX227" s="1" t="s">
        <v>774</v>
      </c>
      <c r="CY227" s="1" t="s">
        <v>897</v>
      </c>
      <c r="CZ227" s="1" t="s">
        <v>69</v>
      </c>
      <c r="DA227" s="1" t="s">
        <v>719</v>
      </c>
      <c r="DB227" s="1" t="s">
        <v>662</v>
      </c>
      <c r="DC227" s="1" t="s">
        <v>1511</v>
      </c>
      <c r="DD227" s="1" t="s">
        <v>673</v>
      </c>
      <c r="DE227" s="1" t="s">
        <v>995</v>
      </c>
      <c r="DF227" s="1" t="s">
        <v>755</v>
      </c>
      <c r="DG227" s="1" t="s">
        <v>2131</v>
      </c>
      <c r="DH227" s="1" t="s">
        <v>621</v>
      </c>
      <c r="DI227" s="1" t="s">
        <v>646</v>
      </c>
      <c r="DJ227" s="1" t="s">
        <v>673</v>
      </c>
      <c r="DK227" s="1" t="s">
        <v>685</v>
      </c>
      <c r="DL227" s="1" t="s">
        <v>968</v>
      </c>
      <c r="DM227" s="1" t="s">
        <v>2354</v>
      </c>
      <c r="DN227" s="1" t="s">
        <v>1031</v>
      </c>
      <c r="DO227" s="1" t="s">
        <v>1967</v>
      </c>
      <c r="DP227" s="1" t="s">
        <v>9</v>
      </c>
      <c r="DQ227" s="1" t="s">
        <v>802</v>
      </c>
    </row>
    <row r="228" spans="1:121" x14ac:dyDescent="0.25">
      <c r="A228" s="1" t="s">
        <v>297</v>
      </c>
      <c r="B228" s="1">
        <v>48023</v>
      </c>
      <c r="C228" s="1">
        <v>16</v>
      </c>
      <c r="D228" s="1">
        <v>29</v>
      </c>
      <c r="E228" s="1">
        <v>58</v>
      </c>
      <c r="F228" s="1">
        <v>342</v>
      </c>
      <c r="G228" s="1">
        <v>2</v>
      </c>
      <c r="H228" s="1">
        <v>263</v>
      </c>
      <c r="I228" s="1">
        <v>4</v>
      </c>
      <c r="J228" s="1">
        <v>170</v>
      </c>
      <c r="K228" s="1">
        <v>8</v>
      </c>
      <c r="L228" s="1">
        <v>4671</v>
      </c>
      <c r="M228" s="1">
        <v>56</v>
      </c>
      <c r="N228" s="1">
        <v>79</v>
      </c>
      <c r="O228" s="1">
        <v>15</v>
      </c>
      <c r="P228" s="1">
        <v>70</v>
      </c>
      <c r="Q228" s="1">
        <v>64</v>
      </c>
      <c r="R228" s="1">
        <v>52</v>
      </c>
      <c r="S228" s="1">
        <v>22</v>
      </c>
      <c r="T228" s="1">
        <v>58</v>
      </c>
      <c r="U228" s="1">
        <v>5</v>
      </c>
      <c r="V228" s="1">
        <v>183</v>
      </c>
      <c r="W228" s="1">
        <v>25</v>
      </c>
      <c r="X228" s="1">
        <v>61</v>
      </c>
      <c r="Y228" s="1">
        <v>1558</v>
      </c>
      <c r="Z228" s="1">
        <v>31</v>
      </c>
      <c r="AA228" s="1">
        <v>878</v>
      </c>
      <c r="AB228" s="1">
        <v>37</v>
      </c>
      <c r="AC228" s="1">
        <v>53</v>
      </c>
      <c r="AD228" s="1" t="s">
        <v>161</v>
      </c>
      <c r="AE228" s="1">
        <v>542</v>
      </c>
      <c r="AF228" s="1" t="s">
        <v>787</v>
      </c>
      <c r="AG228" s="1" t="s">
        <v>785</v>
      </c>
      <c r="AH228" s="1" t="s">
        <v>1091</v>
      </c>
      <c r="AI228" s="1" t="s">
        <v>1409</v>
      </c>
      <c r="AJ228" s="1" t="s">
        <v>1912</v>
      </c>
      <c r="AK228" s="1" t="s">
        <v>793</v>
      </c>
      <c r="AL228" s="1" t="s">
        <v>1015</v>
      </c>
      <c r="AM228" s="1" t="s">
        <v>1324</v>
      </c>
      <c r="AN228" s="1" t="s">
        <v>2267</v>
      </c>
      <c r="AO228" s="1" t="s">
        <v>1368</v>
      </c>
      <c r="AP228" s="1" t="s">
        <v>659</v>
      </c>
      <c r="AQ228" s="1" t="s">
        <v>683</v>
      </c>
      <c r="AR228" s="1" t="s">
        <v>647</v>
      </c>
      <c r="AS228" s="1" t="s">
        <v>741</v>
      </c>
      <c r="AT228" s="1" t="s">
        <v>622</v>
      </c>
      <c r="AU228" s="1" t="s">
        <v>713</v>
      </c>
      <c r="AV228" s="1" t="s">
        <v>839</v>
      </c>
      <c r="AW228" s="1" t="s">
        <v>1333</v>
      </c>
      <c r="AX228" s="1" t="s">
        <v>1619</v>
      </c>
      <c r="AY228" s="1" t="s">
        <v>634</v>
      </c>
      <c r="AZ228" s="1" t="s">
        <v>1511</v>
      </c>
      <c r="BA228" s="1" t="s">
        <v>637</v>
      </c>
      <c r="BB228" s="1" t="s">
        <v>1264</v>
      </c>
      <c r="BC228" s="1" t="s">
        <v>1215</v>
      </c>
      <c r="BD228" s="1" t="s">
        <v>1031</v>
      </c>
      <c r="BE228" s="1" t="s">
        <v>954</v>
      </c>
      <c r="BF228" s="1" t="s">
        <v>765</v>
      </c>
      <c r="BG228" s="1" t="s">
        <v>649</v>
      </c>
      <c r="BH228" s="1" t="s">
        <v>640</v>
      </c>
      <c r="BI228" s="1" t="s">
        <v>1018</v>
      </c>
      <c r="BJ228" s="1" t="s">
        <v>1118</v>
      </c>
      <c r="BK228" s="1" t="s">
        <v>629</v>
      </c>
      <c r="BL228" s="1" t="s">
        <v>768</v>
      </c>
      <c r="BM228" s="1" t="s">
        <v>117</v>
      </c>
      <c r="BN228" s="1" t="s">
        <v>639</v>
      </c>
      <c r="BO228" s="1" t="s">
        <v>1553</v>
      </c>
      <c r="BP228" s="1" t="s">
        <v>1299</v>
      </c>
      <c r="BQ228" s="1" t="s">
        <v>648</v>
      </c>
      <c r="BR228" s="1" t="s">
        <v>1139</v>
      </c>
      <c r="BS228" s="1" t="s">
        <v>847</v>
      </c>
      <c r="BT228" s="1" t="s">
        <v>810</v>
      </c>
      <c r="BU228" s="1" t="s">
        <v>737</v>
      </c>
      <c r="BV228" s="1" t="s">
        <v>653</v>
      </c>
      <c r="BW228" s="1" t="s">
        <v>623</v>
      </c>
      <c r="BX228" s="1" t="s">
        <v>1739</v>
      </c>
      <c r="BY228" s="1" t="s">
        <v>2333</v>
      </c>
      <c r="BZ228" s="1" t="s">
        <v>1436</v>
      </c>
      <c r="CA228" s="1" t="s">
        <v>662</v>
      </c>
      <c r="CB228" s="1" t="s">
        <v>117</v>
      </c>
      <c r="CC228" s="1" t="s">
        <v>10</v>
      </c>
      <c r="CD228" s="1" t="s">
        <v>982</v>
      </c>
      <c r="CE228" s="1" t="s">
        <v>2355</v>
      </c>
      <c r="CF228" s="1" t="s">
        <v>1895</v>
      </c>
      <c r="CG228" s="1" t="s">
        <v>643</v>
      </c>
      <c r="CH228" s="1" t="s">
        <v>674</v>
      </c>
      <c r="CI228" s="1" t="s">
        <v>883</v>
      </c>
      <c r="CJ228" s="1" t="s">
        <v>652</v>
      </c>
      <c r="CK228" s="1" t="s">
        <v>622</v>
      </c>
      <c r="CL228" s="1" t="s">
        <v>9</v>
      </c>
      <c r="CM228" s="1" t="s">
        <v>1407</v>
      </c>
      <c r="CN228" s="1" t="s">
        <v>1234</v>
      </c>
      <c r="CO228" s="1" t="s">
        <v>2356</v>
      </c>
      <c r="CP228" s="1" t="s">
        <v>653</v>
      </c>
      <c r="CQ228" s="1" t="s">
        <v>1270</v>
      </c>
      <c r="CR228" s="1" t="s">
        <v>1118</v>
      </c>
      <c r="CS228" s="1" t="s">
        <v>1133</v>
      </c>
      <c r="CT228" s="1" t="s">
        <v>1402</v>
      </c>
      <c r="CU228" s="1" t="s">
        <v>1023</v>
      </c>
      <c r="CV228" s="1" t="s">
        <v>2335</v>
      </c>
      <c r="CW228" s="1" t="s">
        <v>677</v>
      </c>
      <c r="CX228" s="1" t="s">
        <v>774</v>
      </c>
      <c r="CY228" s="1" t="s">
        <v>897</v>
      </c>
      <c r="CZ228" s="1" t="s">
        <v>69</v>
      </c>
      <c r="DA228" s="1" t="s">
        <v>719</v>
      </c>
      <c r="DB228" s="1" t="s">
        <v>662</v>
      </c>
      <c r="DC228" s="1" t="s">
        <v>1339</v>
      </c>
      <c r="DD228" s="1" t="s">
        <v>899</v>
      </c>
      <c r="DE228" s="1" t="s">
        <v>1015</v>
      </c>
      <c r="DF228" s="1" t="s">
        <v>616</v>
      </c>
      <c r="DG228" s="1" t="s">
        <v>1891</v>
      </c>
      <c r="DH228" s="1" t="s">
        <v>637</v>
      </c>
      <c r="DI228" s="1" t="s">
        <v>646</v>
      </c>
      <c r="DJ228" s="1" t="s">
        <v>673</v>
      </c>
      <c r="DK228" s="1" t="s">
        <v>685</v>
      </c>
      <c r="DL228" s="1" t="s">
        <v>688</v>
      </c>
      <c r="DM228" s="1" t="s">
        <v>2354</v>
      </c>
      <c r="DN228" s="1" t="s">
        <v>634</v>
      </c>
      <c r="DO228" s="1" t="s">
        <v>1131</v>
      </c>
      <c r="DP228" s="1" t="s">
        <v>9</v>
      </c>
      <c r="DQ228" s="1" t="s">
        <v>644</v>
      </c>
    </row>
    <row r="229" spans="1:121" x14ac:dyDescent="0.25">
      <c r="A229" s="1" t="s">
        <v>298</v>
      </c>
      <c r="B229" s="1">
        <v>48087</v>
      </c>
      <c r="C229" s="1">
        <v>16</v>
      </c>
      <c r="D229" s="1">
        <v>29</v>
      </c>
      <c r="E229" s="1">
        <v>58</v>
      </c>
      <c r="F229" s="1">
        <v>342</v>
      </c>
      <c r="G229" s="1">
        <v>2</v>
      </c>
      <c r="H229" s="1">
        <v>263</v>
      </c>
      <c r="I229" s="1">
        <v>4</v>
      </c>
      <c r="J229" s="1">
        <v>170</v>
      </c>
      <c r="K229" s="1">
        <v>8</v>
      </c>
      <c r="L229" s="1">
        <v>4680</v>
      </c>
      <c r="M229" s="1">
        <v>56</v>
      </c>
      <c r="N229" s="1">
        <v>80</v>
      </c>
      <c r="O229" s="1">
        <v>15</v>
      </c>
      <c r="P229" s="1">
        <v>70</v>
      </c>
      <c r="Q229" s="1">
        <v>65</v>
      </c>
      <c r="R229" s="1">
        <v>52</v>
      </c>
      <c r="S229" s="1">
        <v>22</v>
      </c>
      <c r="T229" s="1">
        <v>58</v>
      </c>
      <c r="U229" s="1">
        <v>5</v>
      </c>
      <c r="V229" s="1">
        <v>183</v>
      </c>
      <c r="W229" s="1">
        <v>25</v>
      </c>
      <c r="X229" s="1">
        <v>60</v>
      </c>
      <c r="Y229" s="1">
        <v>1554</v>
      </c>
      <c r="Z229" s="1">
        <v>31</v>
      </c>
      <c r="AA229" s="1">
        <v>884</v>
      </c>
      <c r="AB229" s="1">
        <v>37</v>
      </c>
      <c r="AC229" s="1">
        <v>53</v>
      </c>
      <c r="AD229" s="1" t="s">
        <v>161</v>
      </c>
      <c r="AE229" s="1">
        <v>542</v>
      </c>
      <c r="AF229" s="1" t="s">
        <v>761</v>
      </c>
      <c r="AG229" s="1" t="s">
        <v>842</v>
      </c>
      <c r="AH229" s="1" t="s">
        <v>1091</v>
      </c>
      <c r="AI229" s="1" t="s">
        <v>1572</v>
      </c>
      <c r="AJ229" s="1" t="s">
        <v>1899</v>
      </c>
      <c r="AK229" s="1" t="s">
        <v>1636</v>
      </c>
      <c r="AL229" s="1" t="s">
        <v>652</v>
      </c>
      <c r="AM229" s="1" t="s">
        <v>1415</v>
      </c>
      <c r="AN229" s="1" t="s">
        <v>2267</v>
      </c>
      <c r="AO229" s="1" t="s">
        <v>1368</v>
      </c>
      <c r="AP229" s="1" t="s">
        <v>659</v>
      </c>
      <c r="AQ229" s="1" t="s">
        <v>1176</v>
      </c>
      <c r="AR229" s="1" t="s">
        <v>647</v>
      </c>
      <c r="AS229" s="1" t="s">
        <v>702</v>
      </c>
      <c r="AT229" s="1" t="s">
        <v>622</v>
      </c>
      <c r="AU229" s="1" t="s">
        <v>713</v>
      </c>
      <c r="AV229" s="1" t="s">
        <v>1236</v>
      </c>
      <c r="AW229" s="1" t="s">
        <v>1333</v>
      </c>
      <c r="AX229" s="1" t="s">
        <v>1707</v>
      </c>
      <c r="AY229" s="1" t="s">
        <v>1922</v>
      </c>
      <c r="AZ229" s="1" t="s">
        <v>1511</v>
      </c>
      <c r="BA229" s="1" t="s">
        <v>637</v>
      </c>
      <c r="BB229" s="1" t="s">
        <v>1359</v>
      </c>
      <c r="BC229" s="1" t="s">
        <v>884</v>
      </c>
      <c r="BD229" s="1" t="s">
        <v>1031</v>
      </c>
      <c r="BE229" s="1" t="s">
        <v>954</v>
      </c>
      <c r="BF229" s="1" t="s">
        <v>912</v>
      </c>
      <c r="BG229" s="1" t="s">
        <v>649</v>
      </c>
      <c r="BH229" s="1" t="s">
        <v>1122</v>
      </c>
      <c r="BI229" s="1" t="s">
        <v>1018</v>
      </c>
      <c r="BJ229" s="1" t="s">
        <v>1118</v>
      </c>
      <c r="BK229" s="1" t="s">
        <v>629</v>
      </c>
      <c r="BL229" s="1" t="s">
        <v>799</v>
      </c>
      <c r="BM229" s="1" t="s">
        <v>117</v>
      </c>
      <c r="BN229" s="1" t="s">
        <v>689</v>
      </c>
      <c r="BO229" s="1" t="s">
        <v>1724</v>
      </c>
      <c r="BP229" s="1" t="s">
        <v>1348</v>
      </c>
      <c r="BQ229" s="1" t="s">
        <v>1056</v>
      </c>
      <c r="BR229" s="1" t="s">
        <v>1172</v>
      </c>
      <c r="BS229" s="1" t="s">
        <v>847</v>
      </c>
      <c r="BT229" s="1" t="s">
        <v>810</v>
      </c>
      <c r="BU229" s="1" t="s">
        <v>737</v>
      </c>
      <c r="BV229" s="1" t="s">
        <v>653</v>
      </c>
      <c r="BW229" s="1" t="s">
        <v>696</v>
      </c>
      <c r="BX229" s="1" t="s">
        <v>1746</v>
      </c>
      <c r="BY229" s="1" t="s">
        <v>2357</v>
      </c>
      <c r="BZ229" s="1" t="s">
        <v>1627</v>
      </c>
      <c r="CA229" s="1" t="s">
        <v>662</v>
      </c>
      <c r="CB229" s="1" t="s">
        <v>117</v>
      </c>
      <c r="CC229" s="1" t="s">
        <v>10</v>
      </c>
      <c r="CD229" s="1" t="s">
        <v>982</v>
      </c>
      <c r="CE229" s="1" t="s">
        <v>2358</v>
      </c>
      <c r="CF229" s="1" t="s">
        <v>2359</v>
      </c>
      <c r="CG229" s="1" t="s">
        <v>887</v>
      </c>
      <c r="CH229" s="1" t="s">
        <v>674</v>
      </c>
      <c r="CI229" s="1" t="s">
        <v>883</v>
      </c>
      <c r="CJ229" s="1" t="s">
        <v>652</v>
      </c>
      <c r="CK229" s="1" t="s">
        <v>657</v>
      </c>
      <c r="CL229" s="1" t="s">
        <v>9</v>
      </c>
      <c r="CM229" s="1" t="s">
        <v>1340</v>
      </c>
      <c r="CN229" s="1" t="s">
        <v>1186</v>
      </c>
      <c r="CO229" s="1" t="s">
        <v>1038</v>
      </c>
      <c r="CP229" s="1" t="s">
        <v>653</v>
      </c>
      <c r="CQ229" s="1" t="s">
        <v>1126</v>
      </c>
      <c r="CR229" s="1" t="s">
        <v>1118</v>
      </c>
      <c r="CS229" s="1" t="s">
        <v>1133</v>
      </c>
      <c r="CT229" s="1" t="s">
        <v>1402</v>
      </c>
      <c r="CU229" s="1" t="s">
        <v>953</v>
      </c>
      <c r="CV229" s="1" t="s">
        <v>2335</v>
      </c>
      <c r="CW229" s="1" t="s">
        <v>843</v>
      </c>
      <c r="CX229" s="1" t="s">
        <v>774</v>
      </c>
      <c r="CY229" s="1" t="s">
        <v>897</v>
      </c>
      <c r="CZ229" s="1" t="s">
        <v>69</v>
      </c>
      <c r="DA229" s="1" t="s">
        <v>719</v>
      </c>
      <c r="DB229" s="1" t="s">
        <v>674</v>
      </c>
      <c r="DC229" s="1" t="s">
        <v>1339</v>
      </c>
      <c r="DD229" s="1" t="s">
        <v>673</v>
      </c>
      <c r="DE229" s="1" t="s">
        <v>845</v>
      </c>
      <c r="DF229" s="1" t="s">
        <v>616</v>
      </c>
      <c r="DG229" s="1" t="s">
        <v>2131</v>
      </c>
      <c r="DH229" s="1" t="s">
        <v>637</v>
      </c>
      <c r="DI229" s="1" t="s">
        <v>646</v>
      </c>
      <c r="DJ229" s="1" t="s">
        <v>673</v>
      </c>
      <c r="DK229" s="1" t="s">
        <v>685</v>
      </c>
      <c r="DL229" s="1" t="s">
        <v>688</v>
      </c>
      <c r="DM229" s="1" t="s">
        <v>922</v>
      </c>
      <c r="DN229" s="1" t="s">
        <v>701</v>
      </c>
      <c r="DO229" s="1" t="s">
        <v>1429</v>
      </c>
      <c r="DP229" s="1" t="s">
        <v>9</v>
      </c>
      <c r="DQ229" s="1" t="s">
        <v>644</v>
      </c>
    </row>
    <row r="230" spans="1:121" x14ac:dyDescent="0.25">
      <c r="A230" s="1" t="s">
        <v>299</v>
      </c>
      <c r="B230" s="1">
        <v>48146</v>
      </c>
      <c r="C230" s="1">
        <v>16</v>
      </c>
      <c r="D230" s="1">
        <v>29</v>
      </c>
      <c r="E230" s="1">
        <v>58</v>
      </c>
      <c r="F230" s="1">
        <v>342</v>
      </c>
      <c r="G230" s="1">
        <v>2</v>
      </c>
      <c r="H230" s="1">
        <v>263</v>
      </c>
      <c r="I230" s="1">
        <v>4</v>
      </c>
      <c r="J230" s="1">
        <v>170</v>
      </c>
      <c r="K230" s="1">
        <v>8</v>
      </c>
      <c r="L230" s="1">
        <v>4691</v>
      </c>
      <c r="M230" s="1">
        <v>56</v>
      </c>
      <c r="N230" s="1">
        <v>80</v>
      </c>
      <c r="O230" s="1">
        <v>15</v>
      </c>
      <c r="P230" s="1">
        <v>70</v>
      </c>
      <c r="Q230" s="1">
        <v>66</v>
      </c>
      <c r="R230" s="1">
        <v>52</v>
      </c>
      <c r="S230" s="1">
        <v>22</v>
      </c>
      <c r="T230" s="1">
        <v>57</v>
      </c>
      <c r="U230" s="1">
        <v>5</v>
      </c>
      <c r="V230" s="1">
        <v>182</v>
      </c>
      <c r="W230" s="1">
        <v>25</v>
      </c>
      <c r="X230" s="1">
        <v>62</v>
      </c>
      <c r="Y230" s="1">
        <v>1554</v>
      </c>
      <c r="Z230" s="1">
        <v>31</v>
      </c>
      <c r="AA230" s="1">
        <v>883</v>
      </c>
      <c r="AB230" s="1">
        <v>37</v>
      </c>
      <c r="AC230" s="1">
        <v>53</v>
      </c>
      <c r="AD230" s="1" t="s">
        <v>161</v>
      </c>
      <c r="AE230" s="1">
        <v>549</v>
      </c>
      <c r="AF230" s="1" t="s">
        <v>1224</v>
      </c>
      <c r="AG230" s="1" t="s">
        <v>946</v>
      </c>
      <c r="AH230" s="1" t="s">
        <v>1055</v>
      </c>
      <c r="AI230" s="1" t="s">
        <v>1572</v>
      </c>
      <c r="AJ230" s="1" t="s">
        <v>634</v>
      </c>
      <c r="AK230" s="1" t="s">
        <v>2360</v>
      </c>
      <c r="AL230" s="1" t="s">
        <v>652</v>
      </c>
      <c r="AM230" s="1" t="s">
        <v>1235</v>
      </c>
      <c r="AN230" s="1" t="s">
        <v>2267</v>
      </c>
      <c r="AO230" s="1" t="s">
        <v>2212</v>
      </c>
      <c r="AP230" s="1" t="s">
        <v>659</v>
      </c>
      <c r="AQ230" s="1" t="s">
        <v>683</v>
      </c>
      <c r="AR230" s="1" t="s">
        <v>647</v>
      </c>
      <c r="AS230" s="1" t="s">
        <v>702</v>
      </c>
      <c r="AT230" s="1" t="s">
        <v>622</v>
      </c>
      <c r="AU230" s="1" t="s">
        <v>713</v>
      </c>
      <c r="AV230" s="1" t="s">
        <v>1236</v>
      </c>
      <c r="AW230" s="1" t="s">
        <v>1256</v>
      </c>
      <c r="AX230" s="1" t="s">
        <v>1721</v>
      </c>
      <c r="AY230" s="1" t="s">
        <v>1922</v>
      </c>
      <c r="AZ230" s="1" t="s">
        <v>1511</v>
      </c>
      <c r="BA230" s="1" t="s">
        <v>637</v>
      </c>
      <c r="BB230" s="1" t="s">
        <v>1359</v>
      </c>
      <c r="BC230" s="1" t="s">
        <v>1745</v>
      </c>
      <c r="BD230" s="1" t="s">
        <v>798</v>
      </c>
      <c r="BE230" s="1" t="s">
        <v>1134</v>
      </c>
      <c r="BF230" s="1" t="s">
        <v>912</v>
      </c>
      <c r="BG230" s="1" t="s">
        <v>649</v>
      </c>
      <c r="BH230" s="1" t="s">
        <v>1122</v>
      </c>
      <c r="BI230" s="1" t="s">
        <v>629</v>
      </c>
      <c r="BJ230" s="1" t="s">
        <v>1084</v>
      </c>
      <c r="BK230" s="1" t="s">
        <v>629</v>
      </c>
      <c r="BL230" s="1" t="s">
        <v>843</v>
      </c>
      <c r="BM230" s="1" t="s">
        <v>117</v>
      </c>
      <c r="BN230" s="1" t="s">
        <v>689</v>
      </c>
      <c r="BO230" s="1" t="s">
        <v>1581</v>
      </c>
      <c r="BP230" s="1" t="s">
        <v>1333</v>
      </c>
      <c r="BQ230" s="1" t="s">
        <v>1056</v>
      </c>
      <c r="BR230" s="1" t="s">
        <v>1055</v>
      </c>
      <c r="BS230" s="1" t="s">
        <v>968</v>
      </c>
      <c r="BT230" s="1" t="s">
        <v>822</v>
      </c>
      <c r="BU230" s="1" t="s">
        <v>737</v>
      </c>
      <c r="BV230" s="1" t="s">
        <v>653</v>
      </c>
      <c r="BW230" s="1" t="s">
        <v>648</v>
      </c>
      <c r="BX230" s="1" t="s">
        <v>2361</v>
      </c>
      <c r="BY230" s="1" t="s">
        <v>2362</v>
      </c>
      <c r="BZ230" s="1" t="s">
        <v>1456</v>
      </c>
      <c r="CA230" s="1" t="s">
        <v>662</v>
      </c>
      <c r="CB230" s="1" t="s">
        <v>117</v>
      </c>
      <c r="CC230" s="1" t="s">
        <v>10</v>
      </c>
      <c r="CD230" s="1" t="s">
        <v>1399</v>
      </c>
      <c r="CE230" s="1" t="s">
        <v>2363</v>
      </c>
      <c r="CF230" s="1" t="s">
        <v>2364</v>
      </c>
      <c r="CG230" s="1" t="s">
        <v>887</v>
      </c>
      <c r="CH230" s="1" t="s">
        <v>674</v>
      </c>
      <c r="CI230" s="1" t="s">
        <v>993</v>
      </c>
      <c r="CJ230" s="1" t="s">
        <v>682</v>
      </c>
      <c r="CK230" s="1" t="s">
        <v>657</v>
      </c>
      <c r="CL230" s="1" t="s">
        <v>9</v>
      </c>
      <c r="CM230" s="1" t="s">
        <v>850</v>
      </c>
      <c r="CN230" s="1" t="s">
        <v>1144</v>
      </c>
      <c r="CO230" s="1" t="s">
        <v>1242</v>
      </c>
      <c r="CP230" s="1" t="s">
        <v>713</v>
      </c>
      <c r="CQ230" s="1" t="s">
        <v>1662</v>
      </c>
      <c r="CR230" s="1" t="s">
        <v>704</v>
      </c>
      <c r="CS230" s="1" t="s">
        <v>1133</v>
      </c>
      <c r="CT230" s="1" t="s">
        <v>1402</v>
      </c>
      <c r="CU230" s="1" t="s">
        <v>921</v>
      </c>
      <c r="CV230" s="1" t="s">
        <v>2353</v>
      </c>
      <c r="CW230" s="1" t="s">
        <v>843</v>
      </c>
      <c r="CX230" s="1" t="s">
        <v>709</v>
      </c>
      <c r="CY230" s="1" t="s">
        <v>897</v>
      </c>
      <c r="CZ230" s="1" t="s">
        <v>892</v>
      </c>
      <c r="DA230" s="1" t="s">
        <v>668</v>
      </c>
      <c r="DB230" s="1" t="s">
        <v>674</v>
      </c>
      <c r="DC230" s="1" t="s">
        <v>1898</v>
      </c>
      <c r="DD230" s="1" t="s">
        <v>899</v>
      </c>
      <c r="DE230" s="1" t="s">
        <v>860</v>
      </c>
      <c r="DF230" s="1" t="s">
        <v>849</v>
      </c>
      <c r="DG230" s="1" t="s">
        <v>2131</v>
      </c>
      <c r="DH230" s="1" t="s">
        <v>1018</v>
      </c>
      <c r="DI230" s="1" t="s">
        <v>646</v>
      </c>
      <c r="DJ230" s="1" t="s">
        <v>673</v>
      </c>
      <c r="DK230" s="1" t="s">
        <v>685</v>
      </c>
      <c r="DL230" s="1" t="s">
        <v>1263</v>
      </c>
      <c r="DM230" s="1" t="s">
        <v>1353</v>
      </c>
      <c r="DN230" s="1" t="s">
        <v>1899</v>
      </c>
      <c r="DO230" s="1" t="s">
        <v>1131</v>
      </c>
      <c r="DP230" s="1" t="s">
        <v>9</v>
      </c>
      <c r="DQ230" s="1" t="s">
        <v>644</v>
      </c>
    </row>
    <row r="231" spans="1:121" x14ac:dyDescent="0.25">
      <c r="A231" s="1" t="s">
        <v>300</v>
      </c>
      <c r="B231" s="1">
        <v>48145</v>
      </c>
      <c r="C231" s="1">
        <v>15</v>
      </c>
      <c r="D231" s="1">
        <v>29</v>
      </c>
      <c r="E231" s="1">
        <v>58</v>
      </c>
      <c r="F231" s="1">
        <v>344</v>
      </c>
      <c r="G231" s="1">
        <v>2</v>
      </c>
      <c r="H231" s="1">
        <v>265</v>
      </c>
      <c r="I231" s="1">
        <v>4</v>
      </c>
      <c r="J231" s="1">
        <v>170</v>
      </c>
      <c r="K231" s="1">
        <v>8</v>
      </c>
      <c r="L231" s="1">
        <v>4709</v>
      </c>
      <c r="M231" s="1">
        <v>52</v>
      </c>
      <c r="N231" s="1">
        <v>80</v>
      </c>
      <c r="O231" s="1">
        <v>15</v>
      </c>
      <c r="P231" s="1">
        <v>71</v>
      </c>
      <c r="Q231" s="1">
        <v>67</v>
      </c>
      <c r="R231" s="1">
        <v>52</v>
      </c>
      <c r="S231" s="1">
        <v>22</v>
      </c>
      <c r="T231" s="1">
        <v>56</v>
      </c>
      <c r="U231" s="1">
        <v>5</v>
      </c>
      <c r="V231" s="1">
        <v>178</v>
      </c>
      <c r="W231" s="1">
        <v>25</v>
      </c>
      <c r="X231" s="1">
        <v>62</v>
      </c>
      <c r="Y231" s="1">
        <v>1557</v>
      </c>
      <c r="Z231" s="1">
        <v>31</v>
      </c>
      <c r="AA231" s="1">
        <v>877</v>
      </c>
      <c r="AB231" s="1">
        <v>37</v>
      </c>
      <c r="AC231" s="1">
        <v>52</v>
      </c>
      <c r="AD231" s="1" t="s">
        <v>161</v>
      </c>
      <c r="AE231" s="1">
        <v>553</v>
      </c>
      <c r="AF231" s="1" t="s">
        <v>724</v>
      </c>
      <c r="AG231" s="1" t="s">
        <v>1345</v>
      </c>
      <c r="AH231" s="1" t="s">
        <v>1139</v>
      </c>
      <c r="AI231" s="1" t="s">
        <v>746</v>
      </c>
      <c r="AJ231" s="1" t="s">
        <v>701</v>
      </c>
      <c r="AK231" s="1" t="s">
        <v>2365</v>
      </c>
      <c r="AL231" s="1" t="s">
        <v>712</v>
      </c>
      <c r="AM231" s="1" t="s">
        <v>1190</v>
      </c>
      <c r="AN231" s="1" t="s">
        <v>2243</v>
      </c>
      <c r="AO231" s="1" t="s">
        <v>2209</v>
      </c>
      <c r="AP231" s="1" t="s">
        <v>659</v>
      </c>
      <c r="AQ231" s="1" t="s">
        <v>1176</v>
      </c>
      <c r="AR231" s="1" t="s">
        <v>647</v>
      </c>
      <c r="AS231" s="1" t="s">
        <v>741</v>
      </c>
      <c r="AT231" s="1" t="s">
        <v>622</v>
      </c>
      <c r="AU231" s="1" t="s">
        <v>713</v>
      </c>
      <c r="AV231" s="1" t="s">
        <v>1236</v>
      </c>
      <c r="AW231" s="1" t="s">
        <v>1256</v>
      </c>
      <c r="AX231" s="1" t="s">
        <v>1667</v>
      </c>
      <c r="AY231" s="1" t="s">
        <v>943</v>
      </c>
      <c r="AZ231" s="1" t="s">
        <v>752</v>
      </c>
      <c r="BA231" s="1" t="s">
        <v>637</v>
      </c>
      <c r="BB231" s="1" t="s">
        <v>1359</v>
      </c>
      <c r="BC231" s="1" t="s">
        <v>1068</v>
      </c>
      <c r="BD231" s="1" t="s">
        <v>943</v>
      </c>
      <c r="BE231" s="1" t="s">
        <v>935</v>
      </c>
      <c r="BF231" s="1" t="s">
        <v>912</v>
      </c>
      <c r="BG231" s="1" t="s">
        <v>649</v>
      </c>
      <c r="BH231" s="1" t="s">
        <v>1122</v>
      </c>
      <c r="BI231" s="1" t="s">
        <v>879</v>
      </c>
      <c r="BJ231" s="1" t="s">
        <v>1118</v>
      </c>
      <c r="BK231" s="1" t="s">
        <v>739</v>
      </c>
      <c r="BL231" s="1" t="s">
        <v>843</v>
      </c>
      <c r="BM231" s="1" t="s">
        <v>117</v>
      </c>
      <c r="BN231" s="1" t="s">
        <v>925</v>
      </c>
      <c r="BO231" s="1" t="s">
        <v>1601</v>
      </c>
      <c r="BP231" s="1" t="s">
        <v>2294</v>
      </c>
      <c r="BQ231" s="1" t="s">
        <v>1056</v>
      </c>
      <c r="BR231" s="1" t="s">
        <v>1055</v>
      </c>
      <c r="BS231" s="1" t="s">
        <v>988</v>
      </c>
      <c r="BT231" s="1" t="s">
        <v>1114</v>
      </c>
      <c r="BU231" s="1" t="s">
        <v>737</v>
      </c>
      <c r="BV231" s="1" t="s">
        <v>653</v>
      </c>
      <c r="BW231" s="1" t="s">
        <v>774</v>
      </c>
      <c r="BX231" s="1" t="s">
        <v>2205</v>
      </c>
      <c r="BY231" s="1" t="s">
        <v>2366</v>
      </c>
      <c r="BZ231" s="1" t="s">
        <v>1355</v>
      </c>
      <c r="CA231" s="1" t="s">
        <v>662</v>
      </c>
      <c r="CB231" s="1" t="s">
        <v>117</v>
      </c>
      <c r="CC231" s="1" t="s">
        <v>10</v>
      </c>
      <c r="CD231" s="1" t="s">
        <v>943</v>
      </c>
      <c r="CE231" s="1" t="s">
        <v>2367</v>
      </c>
      <c r="CF231" s="1" t="s">
        <v>2368</v>
      </c>
      <c r="CG231" s="1" t="s">
        <v>887</v>
      </c>
      <c r="CH231" s="1" t="s">
        <v>674</v>
      </c>
      <c r="CI231" s="1" t="s">
        <v>1118</v>
      </c>
      <c r="CJ231" s="1" t="s">
        <v>1050</v>
      </c>
      <c r="CK231" s="1" t="s">
        <v>657</v>
      </c>
      <c r="CL231" s="1" t="s">
        <v>9</v>
      </c>
      <c r="CM231" s="1" t="s">
        <v>850</v>
      </c>
      <c r="CN231" s="1" t="s">
        <v>1234</v>
      </c>
      <c r="CO231" s="1" t="s">
        <v>1021</v>
      </c>
      <c r="CP231" s="1" t="s">
        <v>696</v>
      </c>
      <c r="CQ231" s="1" t="s">
        <v>984</v>
      </c>
      <c r="CR231" s="1" t="s">
        <v>618</v>
      </c>
      <c r="CS231" s="1" t="s">
        <v>1133</v>
      </c>
      <c r="CT231" s="1" t="s">
        <v>1402</v>
      </c>
      <c r="CU231" s="1" t="s">
        <v>1337</v>
      </c>
      <c r="CV231" s="1" t="s">
        <v>2220</v>
      </c>
      <c r="CW231" s="1" t="s">
        <v>1232</v>
      </c>
      <c r="CX231" s="1" t="s">
        <v>623</v>
      </c>
      <c r="CY231" s="1" t="s">
        <v>811</v>
      </c>
      <c r="CZ231" s="1" t="s">
        <v>892</v>
      </c>
      <c r="DA231" s="1" t="s">
        <v>1019</v>
      </c>
      <c r="DB231" s="1" t="s">
        <v>674</v>
      </c>
      <c r="DC231" s="1" t="s">
        <v>1127</v>
      </c>
      <c r="DD231" s="1" t="s">
        <v>899</v>
      </c>
      <c r="DE231" s="1" t="s">
        <v>777</v>
      </c>
      <c r="DF231" s="1" t="s">
        <v>616</v>
      </c>
      <c r="DG231" s="1" t="s">
        <v>2369</v>
      </c>
      <c r="DH231" s="1" t="s">
        <v>827</v>
      </c>
      <c r="DI231" s="1" t="s">
        <v>1118</v>
      </c>
      <c r="DJ231" s="1" t="s">
        <v>740</v>
      </c>
      <c r="DK231" s="1" t="s">
        <v>633</v>
      </c>
      <c r="DL231" s="1" t="s">
        <v>608</v>
      </c>
      <c r="DM231" s="1" t="s">
        <v>1252</v>
      </c>
      <c r="DN231" s="1" t="s">
        <v>1899</v>
      </c>
      <c r="DO231" s="1" t="s">
        <v>1117</v>
      </c>
      <c r="DP231" s="1" t="s">
        <v>9</v>
      </c>
      <c r="DQ231" s="1" t="s">
        <v>644</v>
      </c>
    </row>
    <row r="232" spans="1:121" x14ac:dyDescent="0.25">
      <c r="A232" s="1" t="s">
        <v>301</v>
      </c>
      <c r="B232" s="1">
        <v>48216</v>
      </c>
      <c r="C232" s="1">
        <v>15</v>
      </c>
      <c r="D232" s="1">
        <v>29</v>
      </c>
      <c r="E232" s="1">
        <v>58</v>
      </c>
      <c r="F232" s="1">
        <v>341</v>
      </c>
      <c r="G232" s="1">
        <v>2</v>
      </c>
      <c r="H232" s="1">
        <v>265</v>
      </c>
      <c r="I232" s="1">
        <v>4</v>
      </c>
      <c r="J232" s="1">
        <v>167</v>
      </c>
      <c r="K232" s="1">
        <v>8</v>
      </c>
      <c r="L232" s="1">
        <v>4714</v>
      </c>
      <c r="M232" s="1">
        <v>52</v>
      </c>
      <c r="N232" s="1">
        <v>80</v>
      </c>
      <c r="O232" s="1">
        <v>15</v>
      </c>
      <c r="P232" s="1">
        <v>71</v>
      </c>
      <c r="Q232" s="1">
        <v>68</v>
      </c>
      <c r="R232" s="1">
        <v>52</v>
      </c>
      <c r="S232" s="1">
        <v>22</v>
      </c>
      <c r="T232" s="1">
        <v>56</v>
      </c>
      <c r="U232" s="1">
        <v>5</v>
      </c>
      <c r="V232" s="1">
        <v>178</v>
      </c>
      <c r="W232" s="1">
        <v>25</v>
      </c>
      <c r="X232" s="1">
        <v>62</v>
      </c>
      <c r="Y232" s="1">
        <v>1555</v>
      </c>
      <c r="Z232" s="1">
        <v>31</v>
      </c>
      <c r="AA232" s="1">
        <v>874</v>
      </c>
      <c r="AB232" s="1">
        <v>37</v>
      </c>
      <c r="AC232" s="1">
        <v>52</v>
      </c>
      <c r="AD232" s="1" t="s">
        <v>161</v>
      </c>
      <c r="AE232" s="1">
        <v>557</v>
      </c>
      <c r="AF232" s="1" t="s">
        <v>724</v>
      </c>
      <c r="AG232" s="1" t="s">
        <v>1201</v>
      </c>
      <c r="AH232" s="1" t="s">
        <v>1091</v>
      </c>
      <c r="AI232" s="1" t="s">
        <v>1325</v>
      </c>
      <c r="AJ232" s="1" t="s">
        <v>1899</v>
      </c>
      <c r="AK232" s="1" t="s">
        <v>2365</v>
      </c>
      <c r="AL232" s="1" t="s">
        <v>712</v>
      </c>
      <c r="AM232" s="1" t="s">
        <v>1117</v>
      </c>
      <c r="AN232" s="1" t="s">
        <v>2267</v>
      </c>
      <c r="AO232" s="1" t="s">
        <v>885</v>
      </c>
      <c r="AP232" s="1" t="s">
        <v>659</v>
      </c>
      <c r="AQ232" s="1" t="s">
        <v>727</v>
      </c>
      <c r="AR232" s="1" t="s">
        <v>647</v>
      </c>
      <c r="AS232" s="1" t="s">
        <v>741</v>
      </c>
      <c r="AT232" s="1" t="s">
        <v>622</v>
      </c>
      <c r="AU232" s="1" t="s">
        <v>713</v>
      </c>
      <c r="AV232" s="1" t="s">
        <v>1236</v>
      </c>
      <c r="AW232" s="1" t="s">
        <v>1256</v>
      </c>
      <c r="AX232" s="1" t="s">
        <v>1659</v>
      </c>
      <c r="AY232" s="1" t="s">
        <v>943</v>
      </c>
      <c r="AZ232" s="1" t="s">
        <v>783</v>
      </c>
      <c r="BA232" s="1" t="s">
        <v>766</v>
      </c>
      <c r="BB232" s="1" t="s">
        <v>1359</v>
      </c>
      <c r="BC232" s="1" t="s">
        <v>1857</v>
      </c>
      <c r="BD232" s="1" t="s">
        <v>1399</v>
      </c>
      <c r="BE232" s="1" t="s">
        <v>935</v>
      </c>
      <c r="BF232" s="1" t="s">
        <v>912</v>
      </c>
      <c r="BG232" s="1" t="s">
        <v>649</v>
      </c>
      <c r="BH232" s="1" t="s">
        <v>640</v>
      </c>
      <c r="BI232" s="1" t="s">
        <v>1087</v>
      </c>
      <c r="BJ232" s="1" t="s">
        <v>1084</v>
      </c>
      <c r="BK232" s="1" t="s">
        <v>739</v>
      </c>
      <c r="BL232" s="1" t="s">
        <v>813</v>
      </c>
      <c r="BM232" s="1" t="s">
        <v>117</v>
      </c>
      <c r="BN232" s="1" t="s">
        <v>631</v>
      </c>
      <c r="BO232" s="1" t="s">
        <v>1601</v>
      </c>
      <c r="BP232" s="1" t="s">
        <v>715</v>
      </c>
      <c r="BQ232" s="1" t="s">
        <v>1056</v>
      </c>
      <c r="BR232" s="1" t="s">
        <v>1055</v>
      </c>
      <c r="BS232" s="1" t="s">
        <v>988</v>
      </c>
      <c r="BT232" s="1" t="s">
        <v>951</v>
      </c>
      <c r="BU232" s="1" t="s">
        <v>737</v>
      </c>
      <c r="BV232" s="1" t="s">
        <v>653</v>
      </c>
      <c r="BW232" s="1" t="s">
        <v>774</v>
      </c>
      <c r="BX232" s="1" t="s">
        <v>2226</v>
      </c>
      <c r="BY232" s="1" t="s">
        <v>2370</v>
      </c>
      <c r="BZ232" s="1" t="s">
        <v>1656</v>
      </c>
      <c r="CA232" s="1" t="s">
        <v>662</v>
      </c>
      <c r="CB232" s="1" t="s">
        <v>161</v>
      </c>
      <c r="CC232" s="1" t="s">
        <v>10</v>
      </c>
      <c r="CD232" s="1" t="s">
        <v>1899</v>
      </c>
      <c r="CE232" s="1" t="s">
        <v>2371</v>
      </c>
      <c r="CF232" s="1" t="s">
        <v>2372</v>
      </c>
      <c r="CG232" s="1" t="s">
        <v>643</v>
      </c>
      <c r="CH232" s="1" t="s">
        <v>674</v>
      </c>
      <c r="CI232" s="1" t="s">
        <v>1118</v>
      </c>
      <c r="CJ232" s="1" t="s">
        <v>1273</v>
      </c>
      <c r="CK232" s="1" t="s">
        <v>657</v>
      </c>
      <c r="CL232" s="1" t="s">
        <v>9</v>
      </c>
      <c r="CM232" s="1" t="s">
        <v>794</v>
      </c>
      <c r="CN232" s="1" t="s">
        <v>1234</v>
      </c>
      <c r="CO232" s="1" t="s">
        <v>918</v>
      </c>
      <c r="CP232" s="1" t="s">
        <v>623</v>
      </c>
      <c r="CQ232" s="1" t="s">
        <v>1126</v>
      </c>
      <c r="CR232" s="1" t="s">
        <v>618</v>
      </c>
      <c r="CS232" s="1" t="s">
        <v>1133</v>
      </c>
      <c r="CT232" s="1" t="s">
        <v>1402</v>
      </c>
      <c r="CU232" s="1" t="s">
        <v>963</v>
      </c>
      <c r="CV232" s="1" t="s">
        <v>2156</v>
      </c>
      <c r="CW232" s="1" t="s">
        <v>636</v>
      </c>
      <c r="CX232" s="1" t="s">
        <v>623</v>
      </c>
      <c r="CY232" s="1" t="s">
        <v>811</v>
      </c>
      <c r="CZ232" s="1" t="s">
        <v>892</v>
      </c>
      <c r="DA232" s="1" t="s">
        <v>661</v>
      </c>
      <c r="DB232" s="1" t="s">
        <v>674</v>
      </c>
      <c r="DC232" s="1" t="s">
        <v>1339</v>
      </c>
      <c r="DD232" s="1" t="s">
        <v>899</v>
      </c>
      <c r="DE232" s="1" t="s">
        <v>1764</v>
      </c>
      <c r="DF232" s="1" t="s">
        <v>849</v>
      </c>
      <c r="DG232" s="1" t="s">
        <v>2322</v>
      </c>
      <c r="DH232" s="1" t="s">
        <v>827</v>
      </c>
      <c r="DI232" s="1" t="s">
        <v>1118</v>
      </c>
      <c r="DJ232" s="1" t="s">
        <v>740</v>
      </c>
      <c r="DK232" s="1" t="s">
        <v>633</v>
      </c>
      <c r="DL232" s="1" t="s">
        <v>731</v>
      </c>
      <c r="DM232" s="1" t="s">
        <v>1393</v>
      </c>
      <c r="DN232" s="1" t="s">
        <v>1912</v>
      </c>
      <c r="DO232" s="1" t="s">
        <v>1422</v>
      </c>
      <c r="DP232" s="1" t="s">
        <v>9</v>
      </c>
      <c r="DQ232" s="1" t="s">
        <v>644</v>
      </c>
    </row>
    <row r="233" spans="1:121" x14ac:dyDescent="0.25">
      <c r="A233" s="1" t="s">
        <v>302</v>
      </c>
      <c r="B233" s="1">
        <v>48241</v>
      </c>
      <c r="C233" s="1">
        <v>15</v>
      </c>
      <c r="D233" s="1">
        <v>29</v>
      </c>
      <c r="E233" s="1">
        <v>56</v>
      </c>
      <c r="F233" s="1">
        <v>342</v>
      </c>
      <c r="G233" s="1">
        <v>2</v>
      </c>
      <c r="H233" s="1">
        <v>264</v>
      </c>
      <c r="I233" s="1">
        <v>4</v>
      </c>
      <c r="J233" s="1">
        <v>167</v>
      </c>
      <c r="K233" s="1">
        <v>8</v>
      </c>
      <c r="L233" s="1">
        <v>4717</v>
      </c>
      <c r="M233" s="1">
        <v>53</v>
      </c>
      <c r="N233" s="1">
        <v>79</v>
      </c>
      <c r="O233" s="1">
        <v>13</v>
      </c>
      <c r="P233" s="1">
        <v>71</v>
      </c>
      <c r="Q233" s="1">
        <v>68</v>
      </c>
      <c r="R233" s="1">
        <v>52</v>
      </c>
      <c r="S233" s="1">
        <v>22</v>
      </c>
      <c r="T233" s="1">
        <v>56</v>
      </c>
      <c r="U233" s="1">
        <v>5</v>
      </c>
      <c r="V233" s="1">
        <v>177</v>
      </c>
      <c r="W233" s="1">
        <v>25</v>
      </c>
      <c r="X233" s="1">
        <v>63</v>
      </c>
      <c r="Y233" s="1">
        <v>1557</v>
      </c>
      <c r="Z233" s="1">
        <v>31</v>
      </c>
      <c r="AA233" s="1">
        <v>873</v>
      </c>
      <c r="AB233" s="1">
        <v>37</v>
      </c>
      <c r="AC233" s="1">
        <v>52</v>
      </c>
      <c r="AD233" s="1" t="s">
        <v>161</v>
      </c>
      <c r="AE233" s="1">
        <v>562</v>
      </c>
      <c r="AF233" s="1" t="s">
        <v>693</v>
      </c>
      <c r="AG233" s="1" t="s">
        <v>946</v>
      </c>
      <c r="AH233" s="1" t="s">
        <v>1139</v>
      </c>
      <c r="AI233" s="1" t="s">
        <v>2303</v>
      </c>
      <c r="AJ233" s="1" t="s">
        <v>634</v>
      </c>
      <c r="AK233" s="1" t="s">
        <v>2360</v>
      </c>
      <c r="AL233" s="1" t="s">
        <v>845</v>
      </c>
      <c r="AM233" s="1" t="s">
        <v>1429</v>
      </c>
      <c r="AN233" s="1" t="s">
        <v>2373</v>
      </c>
      <c r="AO233" s="1" t="s">
        <v>2244</v>
      </c>
      <c r="AP233" s="1" t="s">
        <v>1019</v>
      </c>
      <c r="AQ233" s="1" t="s">
        <v>816</v>
      </c>
      <c r="AR233" s="1" t="s">
        <v>674</v>
      </c>
      <c r="AS233" s="1" t="s">
        <v>767</v>
      </c>
      <c r="AT233" s="1" t="s">
        <v>622</v>
      </c>
      <c r="AU233" s="1" t="s">
        <v>713</v>
      </c>
      <c r="AV233" s="1" t="s">
        <v>1236</v>
      </c>
      <c r="AW233" s="1" t="s">
        <v>1304</v>
      </c>
      <c r="AX233" s="1" t="s">
        <v>1675</v>
      </c>
      <c r="AY233" s="1" t="s">
        <v>943</v>
      </c>
      <c r="AZ233" s="1" t="s">
        <v>896</v>
      </c>
      <c r="BA233" s="1" t="s">
        <v>637</v>
      </c>
      <c r="BB233" s="1" t="s">
        <v>1359</v>
      </c>
      <c r="BC233" s="1" t="s">
        <v>1033</v>
      </c>
      <c r="BD233" s="1" t="s">
        <v>863</v>
      </c>
      <c r="BE233" s="1" t="s">
        <v>935</v>
      </c>
      <c r="BF233" s="1" t="s">
        <v>912</v>
      </c>
      <c r="BG233" s="1" t="s">
        <v>649</v>
      </c>
      <c r="BH233" s="1" t="s">
        <v>640</v>
      </c>
      <c r="BI233" s="1" t="s">
        <v>1087</v>
      </c>
      <c r="BJ233" s="1" t="s">
        <v>1084</v>
      </c>
      <c r="BK233" s="1" t="s">
        <v>802</v>
      </c>
      <c r="BL233" s="1" t="s">
        <v>1024</v>
      </c>
      <c r="BM233" s="1" t="s">
        <v>117</v>
      </c>
      <c r="BN233" s="1" t="s">
        <v>1351</v>
      </c>
      <c r="BO233" s="1" t="s">
        <v>1644</v>
      </c>
      <c r="BP233" s="1" t="s">
        <v>746</v>
      </c>
      <c r="BQ233" s="1" t="s">
        <v>1056</v>
      </c>
      <c r="BR233" s="1" t="s">
        <v>1055</v>
      </c>
      <c r="BS233" s="1" t="s">
        <v>731</v>
      </c>
      <c r="BT233" s="1" t="s">
        <v>873</v>
      </c>
      <c r="BU233" s="1" t="s">
        <v>737</v>
      </c>
      <c r="BV233" s="1" t="s">
        <v>653</v>
      </c>
      <c r="BW233" s="1" t="s">
        <v>680</v>
      </c>
      <c r="BX233" s="1" t="s">
        <v>2253</v>
      </c>
      <c r="BY233" s="1" t="s">
        <v>2374</v>
      </c>
      <c r="BZ233" s="1" t="s">
        <v>1355</v>
      </c>
      <c r="CA233" s="1" t="s">
        <v>662</v>
      </c>
      <c r="CB233" s="1" t="s">
        <v>161</v>
      </c>
      <c r="CC233" s="1" t="s">
        <v>10</v>
      </c>
      <c r="CD233" s="1" t="s">
        <v>1912</v>
      </c>
      <c r="CE233" s="1" t="s">
        <v>2375</v>
      </c>
      <c r="CF233" s="1" t="s">
        <v>2376</v>
      </c>
      <c r="CG233" s="1" t="s">
        <v>643</v>
      </c>
      <c r="CH233" s="1" t="s">
        <v>674</v>
      </c>
      <c r="CI233" s="1" t="s">
        <v>1084</v>
      </c>
      <c r="CJ233" s="1" t="s">
        <v>1139</v>
      </c>
      <c r="CK233" s="1" t="s">
        <v>657</v>
      </c>
      <c r="CL233" s="1" t="s">
        <v>9</v>
      </c>
      <c r="CM233" s="1" t="s">
        <v>1340</v>
      </c>
      <c r="CN233" s="1" t="s">
        <v>1234</v>
      </c>
      <c r="CO233" s="1" t="s">
        <v>2377</v>
      </c>
      <c r="CP233" s="1" t="s">
        <v>623</v>
      </c>
      <c r="CQ233" s="1" t="s">
        <v>1780</v>
      </c>
      <c r="CR233" s="1" t="s">
        <v>618</v>
      </c>
      <c r="CS233" s="1" t="s">
        <v>643</v>
      </c>
      <c r="CT233" s="1" t="s">
        <v>720</v>
      </c>
      <c r="CU233" s="1" t="s">
        <v>945</v>
      </c>
      <c r="CV233" s="1" t="s">
        <v>2183</v>
      </c>
      <c r="CW233" s="1" t="s">
        <v>677</v>
      </c>
      <c r="CX233" s="1" t="s">
        <v>623</v>
      </c>
      <c r="CY233" s="1" t="s">
        <v>811</v>
      </c>
      <c r="CZ233" s="1" t="s">
        <v>892</v>
      </c>
      <c r="DA233" s="1" t="s">
        <v>661</v>
      </c>
      <c r="DB233" s="1" t="s">
        <v>674</v>
      </c>
      <c r="DC233" s="1" t="s">
        <v>1888</v>
      </c>
      <c r="DD233" s="1" t="s">
        <v>899</v>
      </c>
      <c r="DE233" s="1" t="s">
        <v>1265</v>
      </c>
      <c r="DF233" s="1" t="s">
        <v>849</v>
      </c>
      <c r="DG233" s="1" t="s">
        <v>2131</v>
      </c>
      <c r="DH233" s="1" t="s">
        <v>827</v>
      </c>
      <c r="DI233" s="1" t="s">
        <v>1118</v>
      </c>
      <c r="DJ233" s="1" t="s">
        <v>740</v>
      </c>
      <c r="DK233" s="1" t="s">
        <v>633</v>
      </c>
      <c r="DL233" s="1" t="s">
        <v>731</v>
      </c>
      <c r="DM233" s="1" t="s">
        <v>1252</v>
      </c>
      <c r="DN233" s="1" t="s">
        <v>1899</v>
      </c>
      <c r="DO233" s="1" t="s">
        <v>1177</v>
      </c>
      <c r="DP233" s="1" t="s">
        <v>9</v>
      </c>
      <c r="DQ233" s="1" t="s">
        <v>644</v>
      </c>
    </row>
    <row r="234" spans="1:121" x14ac:dyDescent="0.25">
      <c r="A234" s="1" t="s">
        <v>303</v>
      </c>
      <c r="B234" s="1">
        <v>48268</v>
      </c>
      <c r="C234" s="1">
        <v>15</v>
      </c>
      <c r="D234" s="1">
        <v>28</v>
      </c>
      <c r="E234" s="1">
        <v>56</v>
      </c>
      <c r="F234" s="1">
        <v>342</v>
      </c>
      <c r="G234" s="1">
        <v>2</v>
      </c>
      <c r="H234" s="1">
        <v>264</v>
      </c>
      <c r="I234" s="1">
        <v>4</v>
      </c>
      <c r="J234" s="1">
        <v>170</v>
      </c>
      <c r="K234" s="1">
        <v>8</v>
      </c>
      <c r="L234" s="1">
        <v>4708</v>
      </c>
      <c r="M234" s="1">
        <v>52</v>
      </c>
      <c r="N234" s="1">
        <v>79</v>
      </c>
      <c r="O234" s="1">
        <v>13</v>
      </c>
      <c r="P234" s="1">
        <v>71</v>
      </c>
      <c r="Q234" s="1">
        <v>68</v>
      </c>
      <c r="R234" s="1">
        <v>52</v>
      </c>
      <c r="S234" s="1">
        <v>22</v>
      </c>
      <c r="T234" s="1">
        <v>56</v>
      </c>
      <c r="U234" s="1">
        <v>5</v>
      </c>
      <c r="V234" s="1">
        <v>177</v>
      </c>
      <c r="W234" s="1">
        <v>26</v>
      </c>
      <c r="X234" s="1">
        <v>65</v>
      </c>
      <c r="Y234" s="1">
        <v>1556</v>
      </c>
      <c r="Z234" s="1">
        <v>31</v>
      </c>
      <c r="AA234" s="1">
        <v>869</v>
      </c>
      <c r="AB234" s="1">
        <v>38</v>
      </c>
      <c r="AC234" s="1">
        <v>52</v>
      </c>
      <c r="AD234" s="1" t="s">
        <v>161</v>
      </c>
      <c r="AE234" s="1">
        <v>561</v>
      </c>
      <c r="AF234" s="1" t="s">
        <v>693</v>
      </c>
      <c r="AG234" s="1" t="s">
        <v>946</v>
      </c>
      <c r="AH234" s="1" t="s">
        <v>1139</v>
      </c>
      <c r="AI234" s="1" t="s">
        <v>779</v>
      </c>
      <c r="AJ234" s="1" t="s">
        <v>701</v>
      </c>
      <c r="AK234" s="1" t="s">
        <v>2360</v>
      </c>
      <c r="AL234" s="1" t="s">
        <v>845</v>
      </c>
      <c r="AM234" s="1" t="s">
        <v>1783</v>
      </c>
      <c r="AN234" s="1" t="s">
        <v>2373</v>
      </c>
      <c r="AO234" s="1" t="s">
        <v>856</v>
      </c>
      <c r="AP234" s="1" t="s">
        <v>719</v>
      </c>
      <c r="AQ234" s="1" t="s">
        <v>816</v>
      </c>
      <c r="AR234" s="1" t="s">
        <v>674</v>
      </c>
      <c r="AS234" s="1" t="s">
        <v>767</v>
      </c>
      <c r="AT234" s="1" t="s">
        <v>622</v>
      </c>
      <c r="AU234" s="1" t="s">
        <v>713</v>
      </c>
      <c r="AV234" s="1" t="s">
        <v>1236</v>
      </c>
      <c r="AW234" s="1" t="s">
        <v>1333</v>
      </c>
      <c r="AX234" s="1" t="s">
        <v>1659</v>
      </c>
      <c r="AY234" s="1" t="s">
        <v>943</v>
      </c>
      <c r="AZ234" s="1" t="s">
        <v>783</v>
      </c>
      <c r="BA234" s="1" t="s">
        <v>637</v>
      </c>
      <c r="BB234" s="1" t="s">
        <v>1359</v>
      </c>
      <c r="BC234" s="1" t="s">
        <v>913</v>
      </c>
      <c r="BD234" s="1" t="s">
        <v>982</v>
      </c>
      <c r="BE234" s="1" t="s">
        <v>935</v>
      </c>
      <c r="BF234" s="1" t="s">
        <v>912</v>
      </c>
      <c r="BG234" s="1" t="s">
        <v>649</v>
      </c>
      <c r="BH234" s="1" t="s">
        <v>1072</v>
      </c>
      <c r="BI234" s="1" t="s">
        <v>1087</v>
      </c>
      <c r="BJ234" s="1" t="s">
        <v>1084</v>
      </c>
      <c r="BK234" s="1" t="s">
        <v>802</v>
      </c>
      <c r="BL234" s="1" t="s">
        <v>843</v>
      </c>
      <c r="BM234" s="1" t="s">
        <v>117</v>
      </c>
      <c r="BN234" s="1" t="s">
        <v>609</v>
      </c>
      <c r="BO234" s="1" t="s">
        <v>1734</v>
      </c>
      <c r="BP234" s="1" t="s">
        <v>2303</v>
      </c>
      <c r="BQ234" s="1" t="s">
        <v>1056</v>
      </c>
      <c r="BR234" s="1" t="s">
        <v>1055</v>
      </c>
      <c r="BS234" s="1" t="s">
        <v>731</v>
      </c>
      <c r="BT234" s="1" t="s">
        <v>873</v>
      </c>
      <c r="BU234" s="1" t="s">
        <v>737</v>
      </c>
      <c r="BV234" s="1" t="s">
        <v>653</v>
      </c>
      <c r="BW234" s="1" t="s">
        <v>680</v>
      </c>
      <c r="BX234" s="1" t="s">
        <v>2235</v>
      </c>
      <c r="BY234" s="1" t="s">
        <v>2378</v>
      </c>
      <c r="BZ234" s="1" t="s">
        <v>1456</v>
      </c>
      <c r="CA234" s="1" t="s">
        <v>674</v>
      </c>
      <c r="CB234" s="1" t="s">
        <v>161</v>
      </c>
      <c r="CC234" s="1" t="s">
        <v>10</v>
      </c>
      <c r="CD234" s="1" t="s">
        <v>1922</v>
      </c>
      <c r="CE234" s="1" t="s">
        <v>2379</v>
      </c>
      <c r="CF234" s="1" t="s">
        <v>2380</v>
      </c>
      <c r="CG234" s="1" t="s">
        <v>887</v>
      </c>
      <c r="CH234" s="1" t="s">
        <v>674</v>
      </c>
      <c r="CI234" s="1" t="s">
        <v>1118</v>
      </c>
      <c r="CJ234" s="1" t="s">
        <v>1139</v>
      </c>
      <c r="CK234" s="1" t="s">
        <v>657</v>
      </c>
      <c r="CL234" s="1" t="s">
        <v>9</v>
      </c>
      <c r="CM234" s="1" t="s">
        <v>1235</v>
      </c>
      <c r="CN234" s="1" t="s">
        <v>1234</v>
      </c>
      <c r="CO234" s="1" t="s">
        <v>1454</v>
      </c>
      <c r="CP234" s="1" t="s">
        <v>623</v>
      </c>
      <c r="CQ234" s="1" t="s">
        <v>667</v>
      </c>
      <c r="CR234" s="1" t="s">
        <v>624</v>
      </c>
      <c r="CS234" s="1" t="s">
        <v>643</v>
      </c>
      <c r="CT234" s="1" t="s">
        <v>669</v>
      </c>
      <c r="CU234" s="1" t="s">
        <v>945</v>
      </c>
      <c r="CV234" s="1" t="s">
        <v>2148</v>
      </c>
      <c r="CW234" s="1" t="s">
        <v>677</v>
      </c>
      <c r="CX234" s="1" t="s">
        <v>623</v>
      </c>
      <c r="CY234" s="1" t="s">
        <v>675</v>
      </c>
      <c r="CZ234" s="1" t="s">
        <v>892</v>
      </c>
      <c r="DA234" s="1" t="s">
        <v>661</v>
      </c>
      <c r="DB234" s="1" t="s">
        <v>674</v>
      </c>
      <c r="DC234" s="1" t="s">
        <v>1384</v>
      </c>
      <c r="DD234" s="1" t="s">
        <v>1202</v>
      </c>
      <c r="DE234" s="1" t="s">
        <v>1149</v>
      </c>
      <c r="DF234" s="1" t="s">
        <v>616</v>
      </c>
      <c r="DG234" s="1" t="s">
        <v>2301</v>
      </c>
      <c r="DH234" s="1" t="s">
        <v>827</v>
      </c>
      <c r="DI234" s="1" t="s">
        <v>646</v>
      </c>
      <c r="DJ234" s="1" t="s">
        <v>740</v>
      </c>
      <c r="DK234" s="1" t="s">
        <v>633</v>
      </c>
      <c r="DL234" s="1" t="s">
        <v>731</v>
      </c>
      <c r="DM234" s="1" t="s">
        <v>1252</v>
      </c>
      <c r="DN234" s="1" t="s">
        <v>1899</v>
      </c>
      <c r="DO234" s="1" t="s">
        <v>1190</v>
      </c>
      <c r="DP234" s="1" t="s">
        <v>9</v>
      </c>
      <c r="DQ234" s="1" t="s">
        <v>644</v>
      </c>
    </row>
    <row r="235" spans="1:121" x14ac:dyDescent="0.25">
      <c r="A235" s="1" t="s">
        <v>304</v>
      </c>
      <c r="B235" s="1">
        <v>48318</v>
      </c>
      <c r="C235" s="1">
        <v>15</v>
      </c>
      <c r="D235" s="1">
        <v>28</v>
      </c>
      <c r="E235" s="1">
        <v>56</v>
      </c>
      <c r="F235" s="1">
        <v>344</v>
      </c>
      <c r="G235" s="1">
        <v>2</v>
      </c>
      <c r="H235" s="1">
        <v>264</v>
      </c>
      <c r="I235" s="1">
        <v>4</v>
      </c>
      <c r="J235" s="1">
        <v>170</v>
      </c>
      <c r="K235" s="1">
        <v>8</v>
      </c>
      <c r="L235" s="1">
        <v>4707</v>
      </c>
      <c r="M235" s="1">
        <v>52</v>
      </c>
      <c r="N235" s="1">
        <v>80</v>
      </c>
      <c r="O235" s="1">
        <v>13</v>
      </c>
      <c r="P235" s="1">
        <v>71</v>
      </c>
      <c r="Q235" s="1">
        <v>72</v>
      </c>
      <c r="R235" s="1">
        <v>52</v>
      </c>
      <c r="S235" s="1">
        <v>22</v>
      </c>
      <c r="T235" s="1">
        <v>56</v>
      </c>
      <c r="U235" s="1">
        <v>5</v>
      </c>
      <c r="V235" s="1">
        <v>177</v>
      </c>
      <c r="W235" s="1">
        <v>26</v>
      </c>
      <c r="X235" s="1">
        <v>65</v>
      </c>
      <c r="Y235" s="1">
        <v>1554</v>
      </c>
      <c r="Z235" s="1">
        <v>31</v>
      </c>
      <c r="AA235" s="1">
        <v>863</v>
      </c>
      <c r="AB235" s="1">
        <v>38</v>
      </c>
      <c r="AC235" s="1">
        <v>52</v>
      </c>
      <c r="AD235" s="1" t="s">
        <v>161</v>
      </c>
      <c r="AE235" s="1">
        <v>561</v>
      </c>
      <c r="AF235" s="1" t="s">
        <v>693</v>
      </c>
      <c r="AG235" s="1" t="s">
        <v>1284</v>
      </c>
      <c r="AH235" s="1" t="s">
        <v>1139</v>
      </c>
      <c r="AI235" s="1" t="s">
        <v>779</v>
      </c>
      <c r="AJ235" s="1" t="s">
        <v>701</v>
      </c>
      <c r="AK235" s="1" t="s">
        <v>2381</v>
      </c>
      <c r="AL235" s="1" t="s">
        <v>845</v>
      </c>
      <c r="AM235" s="1" t="s">
        <v>2125</v>
      </c>
      <c r="AN235" s="1" t="s">
        <v>2178</v>
      </c>
      <c r="AO235" s="1" t="s">
        <v>2244</v>
      </c>
      <c r="AP235" s="1" t="s">
        <v>719</v>
      </c>
      <c r="AQ235" s="1" t="s">
        <v>818</v>
      </c>
      <c r="AR235" s="1" t="s">
        <v>674</v>
      </c>
      <c r="AS235" s="1" t="s">
        <v>767</v>
      </c>
      <c r="AT235" s="1" t="s">
        <v>622</v>
      </c>
      <c r="AU235" s="1" t="s">
        <v>713</v>
      </c>
      <c r="AV235" s="1" t="s">
        <v>1192</v>
      </c>
      <c r="AW235" s="1" t="s">
        <v>1333</v>
      </c>
      <c r="AX235" s="1" t="s">
        <v>1582</v>
      </c>
      <c r="AY235" s="1" t="s">
        <v>943</v>
      </c>
      <c r="AZ235" s="1" t="s">
        <v>752</v>
      </c>
      <c r="BA235" s="1" t="s">
        <v>637</v>
      </c>
      <c r="BB235" s="1" t="s">
        <v>1264</v>
      </c>
      <c r="BC235" s="1" t="s">
        <v>913</v>
      </c>
      <c r="BD235" s="1" t="s">
        <v>1399</v>
      </c>
      <c r="BE235" s="1" t="s">
        <v>954</v>
      </c>
      <c r="BF235" s="1" t="s">
        <v>912</v>
      </c>
      <c r="BG235" s="1" t="s">
        <v>710</v>
      </c>
      <c r="BH235" s="1" t="s">
        <v>640</v>
      </c>
      <c r="BI235" s="1" t="s">
        <v>1087</v>
      </c>
      <c r="BJ235" s="1" t="s">
        <v>993</v>
      </c>
      <c r="BK235" s="1" t="s">
        <v>802</v>
      </c>
      <c r="BL235" s="1" t="s">
        <v>1295</v>
      </c>
      <c r="BM235" s="1" t="s">
        <v>117</v>
      </c>
      <c r="BN235" s="1" t="s">
        <v>876</v>
      </c>
      <c r="BO235" s="1" t="s">
        <v>1734</v>
      </c>
      <c r="BP235" s="1" t="s">
        <v>2294</v>
      </c>
      <c r="BQ235" s="1" t="s">
        <v>1056</v>
      </c>
      <c r="BR235" s="1" t="s">
        <v>1055</v>
      </c>
      <c r="BS235" s="1" t="s">
        <v>731</v>
      </c>
      <c r="BT235" s="1" t="s">
        <v>907</v>
      </c>
      <c r="BU235" s="1" t="s">
        <v>737</v>
      </c>
      <c r="BV235" s="1" t="s">
        <v>653</v>
      </c>
      <c r="BW235" s="1" t="s">
        <v>680</v>
      </c>
      <c r="BX235" s="1" t="s">
        <v>2256</v>
      </c>
      <c r="BY235" s="1" t="s">
        <v>2382</v>
      </c>
      <c r="BZ235" s="1" t="s">
        <v>1346</v>
      </c>
      <c r="CA235" s="1" t="s">
        <v>674</v>
      </c>
      <c r="CB235" s="1" t="s">
        <v>161</v>
      </c>
      <c r="CC235" s="1" t="s">
        <v>10</v>
      </c>
      <c r="CD235" s="1" t="s">
        <v>943</v>
      </c>
      <c r="CE235" s="1" t="s">
        <v>2383</v>
      </c>
      <c r="CF235" s="1" t="s">
        <v>2384</v>
      </c>
      <c r="CG235" s="1" t="s">
        <v>887</v>
      </c>
      <c r="CH235" s="1" t="s">
        <v>674</v>
      </c>
      <c r="CI235" s="1" t="s">
        <v>1118</v>
      </c>
      <c r="CJ235" s="1" t="s">
        <v>1055</v>
      </c>
      <c r="CK235" s="1" t="s">
        <v>657</v>
      </c>
      <c r="CL235" s="1" t="s">
        <v>9</v>
      </c>
      <c r="CM235" s="1" t="s">
        <v>1415</v>
      </c>
      <c r="CN235" s="1" t="s">
        <v>1536</v>
      </c>
      <c r="CO235" s="1" t="s">
        <v>1444</v>
      </c>
      <c r="CP235" s="1" t="s">
        <v>648</v>
      </c>
      <c r="CQ235" s="1" t="s">
        <v>1768</v>
      </c>
      <c r="CR235" s="1" t="s">
        <v>624</v>
      </c>
      <c r="CS235" s="1" t="s">
        <v>643</v>
      </c>
      <c r="CT235" s="1" t="s">
        <v>669</v>
      </c>
      <c r="CU235" s="1" t="s">
        <v>1283</v>
      </c>
      <c r="CV235" s="1" t="s">
        <v>2249</v>
      </c>
      <c r="CW235" s="1" t="s">
        <v>768</v>
      </c>
      <c r="CX235" s="1" t="s">
        <v>623</v>
      </c>
      <c r="CY235" s="1" t="s">
        <v>675</v>
      </c>
      <c r="CZ235" s="1" t="s">
        <v>892</v>
      </c>
      <c r="DA235" s="1" t="s">
        <v>661</v>
      </c>
      <c r="DB235" s="1" t="s">
        <v>674</v>
      </c>
      <c r="DC235" s="1" t="s">
        <v>1898</v>
      </c>
      <c r="DD235" s="1" t="s">
        <v>1202</v>
      </c>
      <c r="DE235" s="1" t="s">
        <v>682</v>
      </c>
      <c r="DF235" s="1" t="s">
        <v>849</v>
      </c>
      <c r="DG235" s="1" t="s">
        <v>2290</v>
      </c>
      <c r="DH235" s="1" t="s">
        <v>827</v>
      </c>
      <c r="DI235" s="1" t="s">
        <v>646</v>
      </c>
      <c r="DJ235" s="1" t="s">
        <v>740</v>
      </c>
      <c r="DK235" s="1" t="s">
        <v>633</v>
      </c>
      <c r="DL235" s="1" t="s">
        <v>608</v>
      </c>
      <c r="DM235" s="1" t="s">
        <v>2302</v>
      </c>
      <c r="DN235" s="1" t="s">
        <v>634</v>
      </c>
      <c r="DO235" s="1" t="s">
        <v>1190</v>
      </c>
      <c r="DP235" s="1" t="s">
        <v>9</v>
      </c>
      <c r="DQ235" s="1" t="s">
        <v>644</v>
      </c>
    </row>
    <row r="236" spans="1:121" x14ac:dyDescent="0.25">
      <c r="A236" s="1" t="s">
        <v>305</v>
      </c>
      <c r="B236" s="1">
        <v>48386</v>
      </c>
      <c r="C236" s="1">
        <v>15</v>
      </c>
      <c r="D236" s="1">
        <v>28</v>
      </c>
      <c r="E236" s="1">
        <v>56</v>
      </c>
      <c r="F236" s="1">
        <v>343</v>
      </c>
      <c r="G236" s="1">
        <v>2</v>
      </c>
      <c r="H236" s="1">
        <v>264</v>
      </c>
      <c r="I236" s="1">
        <v>4</v>
      </c>
      <c r="J236" s="1">
        <v>170</v>
      </c>
      <c r="K236" s="1">
        <v>8</v>
      </c>
      <c r="L236" s="1">
        <v>4698</v>
      </c>
      <c r="M236" s="1">
        <v>54</v>
      </c>
      <c r="N236" s="1">
        <v>83</v>
      </c>
      <c r="O236" s="1">
        <v>12</v>
      </c>
      <c r="P236" s="1">
        <v>73</v>
      </c>
      <c r="Q236" s="1">
        <v>72</v>
      </c>
      <c r="R236" s="1">
        <v>51</v>
      </c>
      <c r="S236" s="1">
        <v>22</v>
      </c>
      <c r="T236" s="1">
        <v>57</v>
      </c>
      <c r="U236" s="1">
        <v>5</v>
      </c>
      <c r="V236" s="1">
        <v>178</v>
      </c>
      <c r="W236" s="1">
        <v>26</v>
      </c>
      <c r="X236" s="1">
        <v>65</v>
      </c>
      <c r="Y236" s="1">
        <v>1554</v>
      </c>
      <c r="Z236" s="1">
        <v>28</v>
      </c>
      <c r="AA236" s="1">
        <v>863</v>
      </c>
      <c r="AB236" s="1">
        <v>38</v>
      </c>
      <c r="AC236" s="1">
        <v>53</v>
      </c>
      <c r="AD236" s="1" t="s">
        <v>161</v>
      </c>
      <c r="AE236" s="1">
        <v>564</v>
      </c>
      <c r="AF236" s="1" t="s">
        <v>1224</v>
      </c>
      <c r="AG236" s="1" t="s">
        <v>1201</v>
      </c>
      <c r="AH236" s="1" t="s">
        <v>1091</v>
      </c>
      <c r="AI236" s="1" t="s">
        <v>2345</v>
      </c>
      <c r="AJ236" s="1" t="s">
        <v>701</v>
      </c>
      <c r="AK236" s="1" t="s">
        <v>1638</v>
      </c>
      <c r="AL236" s="1" t="s">
        <v>1149</v>
      </c>
      <c r="AM236" s="1" t="s">
        <v>2125</v>
      </c>
      <c r="AN236" s="1" t="s">
        <v>2178</v>
      </c>
      <c r="AO236" s="1" t="s">
        <v>2209</v>
      </c>
      <c r="AP236" s="1" t="s">
        <v>719</v>
      </c>
      <c r="AQ236" s="1" t="s">
        <v>756</v>
      </c>
      <c r="AR236" s="1" t="s">
        <v>674</v>
      </c>
      <c r="AS236" s="1" t="s">
        <v>767</v>
      </c>
      <c r="AT236" s="1" t="s">
        <v>622</v>
      </c>
      <c r="AU236" s="1" t="s">
        <v>713</v>
      </c>
      <c r="AV236" s="1" t="s">
        <v>1192</v>
      </c>
      <c r="AW236" s="1" t="s">
        <v>1277</v>
      </c>
      <c r="AX236" s="1" t="s">
        <v>1546</v>
      </c>
      <c r="AY236" s="1" t="s">
        <v>943</v>
      </c>
      <c r="AZ236" s="1" t="s">
        <v>1142</v>
      </c>
      <c r="BA236" s="1" t="s">
        <v>637</v>
      </c>
      <c r="BB236" s="1" t="s">
        <v>1264</v>
      </c>
      <c r="BC236" s="1" t="s">
        <v>1632</v>
      </c>
      <c r="BD236" s="1" t="s">
        <v>714</v>
      </c>
      <c r="BE236" s="1" t="s">
        <v>935</v>
      </c>
      <c r="BF236" s="1" t="s">
        <v>912</v>
      </c>
      <c r="BG236" s="1" t="s">
        <v>649</v>
      </c>
      <c r="BH236" s="1" t="s">
        <v>640</v>
      </c>
      <c r="BI236" s="1" t="s">
        <v>1087</v>
      </c>
      <c r="BJ236" s="1" t="s">
        <v>993</v>
      </c>
      <c r="BK236" s="1" t="s">
        <v>802</v>
      </c>
      <c r="BL236" s="1" t="s">
        <v>1295</v>
      </c>
      <c r="BM236" s="1" t="s">
        <v>117</v>
      </c>
      <c r="BN236" s="1" t="s">
        <v>876</v>
      </c>
      <c r="BO236" s="1" t="s">
        <v>1607</v>
      </c>
      <c r="BP236" s="1" t="s">
        <v>1333</v>
      </c>
      <c r="BQ236" s="1" t="s">
        <v>1056</v>
      </c>
      <c r="BR236" s="1" t="s">
        <v>1172</v>
      </c>
      <c r="BS236" s="1" t="s">
        <v>731</v>
      </c>
      <c r="BT236" s="1" t="s">
        <v>907</v>
      </c>
      <c r="BU236" s="1" t="s">
        <v>737</v>
      </c>
      <c r="BV236" s="1" t="s">
        <v>713</v>
      </c>
      <c r="BW236" s="1" t="s">
        <v>1300</v>
      </c>
      <c r="BX236" s="1" t="s">
        <v>1722</v>
      </c>
      <c r="BY236" s="1" t="s">
        <v>2385</v>
      </c>
      <c r="BZ236" s="1" t="s">
        <v>1295</v>
      </c>
      <c r="CA236" s="1" t="s">
        <v>674</v>
      </c>
      <c r="CB236" s="1" t="s">
        <v>161</v>
      </c>
      <c r="CC236" s="1" t="s">
        <v>10</v>
      </c>
      <c r="CD236" s="1" t="s">
        <v>1922</v>
      </c>
      <c r="CE236" s="1" t="s">
        <v>2386</v>
      </c>
      <c r="CF236" s="1" t="s">
        <v>2387</v>
      </c>
      <c r="CG236" s="1" t="s">
        <v>887</v>
      </c>
      <c r="CH236" s="1" t="s">
        <v>674</v>
      </c>
      <c r="CI236" s="1" t="s">
        <v>993</v>
      </c>
      <c r="CJ236" s="1" t="s">
        <v>1139</v>
      </c>
      <c r="CK236" s="1" t="s">
        <v>657</v>
      </c>
      <c r="CL236" s="1" t="s">
        <v>9</v>
      </c>
      <c r="CM236" s="1" t="s">
        <v>1415</v>
      </c>
      <c r="CN236" s="1" t="s">
        <v>1250</v>
      </c>
      <c r="CO236" s="1" t="s">
        <v>2388</v>
      </c>
      <c r="CP236" s="1" t="s">
        <v>648</v>
      </c>
      <c r="CQ236" s="1" t="s">
        <v>1597</v>
      </c>
      <c r="CR236" s="1" t="s">
        <v>624</v>
      </c>
      <c r="CS236" s="1" t="s">
        <v>643</v>
      </c>
      <c r="CT236" s="1" t="s">
        <v>669</v>
      </c>
      <c r="CU236" s="1" t="s">
        <v>1067</v>
      </c>
      <c r="CV236" s="1" t="s">
        <v>2272</v>
      </c>
      <c r="CW236" s="1" t="s">
        <v>1295</v>
      </c>
      <c r="CX236" s="1" t="s">
        <v>623</v>
      </c>
      <c r="CY236" s="1" t="s">
        <v>675</v>
      </c>
      <c r="CZ236" s="1" t="s">
        <v>892</v>
      </c>
      <c r="DA236" s="1" t="s">
        <v>661</v>
      </c>
      <c r="DB236" s="1" t="s">
        <v>674</v>
      </c>
      <c r="DC236" s="1" t="s">
        <v>1358</v>
      </c>
      <c r="DD236" s="1" t="s">
        <v>1202</v>
      </c>
      <c r="DE236" s="1" t="s">
        <v>845</v>
      </c>
      <c r="DF236" s="1" t="s">
        <v>1005</v>
      </c>
      <c r="DG236" s="1" t="s">
        <v>2311</v>
      </c>
      <c r="DH236" s="1" t="s">
        <v>621</v>
      </c>
      <c r="DI236" s="1" t="s">
        <v>1192</v>
      </c>
      <c r="DJ236" s="1" t="s">
        <v>740</v>
      </c>
      <c r="DK236" s="1" t="s">
        <v>685</v>
      </c>
      <c r="DL236" s="1" t="s">
        <v>1263</v>
      </c>
      <c r="DM236" s="1" t="s">
        <v>1878</v>
      </c>
      <c r="DN236" s="1" t="s">
        <v>634</v>
      </c>
      <c r="DO236" s="1" t="s">
        <v>1102</v>
      </c>
      <c r="DP236" s="1" t="s">
        <v>9</v>
      </c>
      <c r="DQ236" s="1" t="s">
        <v>644</v>
      </c>
    </row>
    <row r="237" spans="1:121" x14ac:dyDescent="0.25">
      <c r="A237" s="1" t="s">
        <v>306</v>
      </c>
      <c r="B237" s="1">
        <v>48427</v>
      </c>
      <c r="C237" s="1">
        <v>17</v>
      </c>
      <c r="D237" s="1">
        <v>28</v>
      </c>
      <c r="E237" s="1">
        <v>56</v>
      </c>
      <c r="F237" s="1">
        <v>343</v>
      </c>
      <c r="G237" s="1">
        <v>2</v>
      </c>
      <c r="H237" s="1">
        <v>262</v>
      </c>
      <c r="I237" s="1">
        <v>4</v>
      </c>
      <c r="J237" s="1">
        <v>171</v>
      </c>
      <c r="K237" s="1">
        <v>8</v>
      </c>
      <c r="L237" s="1">
        <v>4703</v>
      </c>
      <c r="M237" s="1">
        <v>54</v>
      </c>
      <c r="N237" s="1">
        <v>84</v>
      </c>
      <c r="O237" s="1">
        <v>11</v>
      </c>
      <c r="P237" s="1">
        <v>73</v>
      </c>
      <c r="Q237" s="1">
        <v>68</v>
      </c>
      <c r="R237" s="1">
        <v>50</v>
      </c>
      <c r="S237" s="1">
        <v>22</v>
      </c>
      <c r="T237" s="1">
        <v>57</v>
      </c>
      <c r="U237" s="1">
        <v>5</v>
      </c>
      <c r="V237" s="1">
        <v>179</v>
      </c>
      <c r="W237" s="1">
        <v>26</v>
      </c>
      <c r="X237" s="1">
        <v>64</v>
      </c>
      <c r="Y237" s="1">
        <v>1554</v>
      </c>
      <c r="Z237" s="1">
        <v>28</v>
      </c>
      <c r="AA237" s="1">
        <v>867</v>
      </c>
      <c r="AB237" s="1">
        <v>39</v>
      </c>
      <c r="AC237" s="1">
        <v>53</v>
      </c>
      <c r="AD237" s="1" t="s">
        <v>161</v>
      </c>
      <c r="AE237" s="1">
        <v>563</v>
      </c>
      <c r="AF237" s="1" t="s">
        <v>928</v>
      </c>
      <c r="AG237" s="1" t="s">
        <v>1345</v>
      </c>
      <c r="AH237" s="1" t="s">
        <v>1273</v>
      </c>
      <c r="AI237" s="1" t="s">
        <v>1572</v>
      </c>
      <c r="AJ237" s="1" t="s">
        <v>1031</v>
      </c>
      <c r="AK237" s="1" t="s">
        <v>793</v>
      </c>
      <c r="AL237" s="1" t="s">
        <v>712</v>
      </c>
      <c r="AM237" s="1" t="s">
        <v>2125</v>
      </c>
      <c r="AN237" s="1" t="s">
        <v>2389</v>
      </c>
      <c r="AO237" s="1" t="s">
        <v>2313</v>
      </c>
      <c r="AP237" s="1" t="s">
        <v>719</v>
      </c>
      <c r="AQ237" s="1" t="s">
        <v>686</v>
      </c>
      <c r="AR237" s="1" t="s">
        <v>674</v>
      </c>
      <c r="AS237" s="1" t="s">
        <v>702</v>
      </c>
      <c r="AT237" s="1" t="s">
        <v>622</v>
      </c>
      <c r="AU237" s="1" t="s">
        <v>713</v>
      </c>
      <c r="AV237" s="1" t="s">
        <v>1192</v>
      </c>
      <c r="AW237" s="1" t="s">
        <v>956</v>
      </c>
      <c r="AX237" s="1" t="s">
        <v>1479</v>
      </c>
      <c r="AY237" s="1" t="s">
        <v>1399</v>
      </c>
      <c r="AZ237" s="1" t="s">
        <v>896</v>
      </c>
      <c r="BA237" s="1" t="s">
        <v>1018</v>
      </c>
      <c r="BB237" s="1" t="s">
        <v>1264</v>
      </c>
      <c r="BC237" s="1" t="s">
        <v>1745</v>
      </c>
      <c r="BD237" s="1" t="s">
        <v>1922</v>
      </c>
      <c r="BE237" s="1" t="s">
        <v>935</v>
      </c>
      <c r="BF237" s="1" t="s">
        <v>912</v>
      </c>
      <c r="BG237" s="1" t="s">
        <v>649</v>
      </c>
      <c r="BH237" s="1" t="s">
        <v>1072</v>
      </c>
      <c r="BI237" s="1" t="s">
        <v>879</v>
      </c>
      <c r="BJ237" s="1" t="s">
        <v>646</v>
      </c>
      <c r="BK237" s="1" t="s">
        <v>802</v>
      </c>
      <c r="BL237" s="1" t="s">
        <v>1338</v>
      </c>
      <c r="BM237" s="1" t="s">
        <v>117</v>
      </c>
      <c r="BN237" s="1" t="s">
        <v>876</v>
      </c>
      <c r="BO237" s="1" t="s">
        <v>1724</v>
      </c>
      <c r="BP237" s="1" t="s">
        <v>779</v>
      </c>
      <c r="BQ237" s="1" t="s">
        <v>1056</v>
      </c>
      <c r="BR237" s="1" t="s">
        <v>1172</v>
      </c>
      <c r="BS237" s="1" t="s">
        <v>988</v>
      </c>
      <c r="BT237" s="1" t="s">
        <v>907</v>
      </c>
      <c r="BU237" s="1" t="s">
        <v>737</v>
      </c>
      <c r="BV237" s="1" t="s">
        <v>713</v>
      </c>
      <c r="BW237" s="1" t="s">
        <v>1300</v>
      </c>
      <c r="BX237" s="1" t="s">
        <v>1527</v>
      </c>
      <c r="BY237" s="1" t="s">
        <v>2390</v>
      </c>
      <c r="BZ237" s="1" t="s">
        <v>1355</v>
      </c>
      <c r="CA237" s="1" t="s">
        <v>674</v>
      </c>
      <c r="CB237" s="1" t="s">
        <v>161</v>
      </c>
      <c r="CC237" s="1" t="s">
        <v>10</v>
      </c>
      <c r="CD237" s="1" t="s">
        <v>943</v>
      </c>
      <c r="CE237" s="1" t="s">
        <v>2391</v>
      </c>
      <c r="CF237" s="1" t="s">
        <v>2392</v>
      </c>
      <c r="CG237" s="1" t="s">
        <v>887</v>
      </c>
      <c r="CH237" s="1" t="s">
        <v>674</v>
      </c>
      <c r="CI237" s="1" t="s">
        <v>883</v>
      </c>
      <c r="CJ237" s="1" t="s">
        <v>1122</v>
      </c>
      <c r="CK237" s="1" t="s">
        <v>657</v>
      </c>
      <c r="CL237" s="1" t="s">
        <v>9</v>
      </c>
      <c r="CM237" s="1" t="s">
        <v>1043</v>
      </c>
      <c r="CN237" s="1" t="s">
        <v>1250</v>
      </c>
      <c r="CO237" s="1" t="s">
        <v>2393</v>
      </c>
      <c r="CP237" s="1" t="s">
        <v>1300</v>
      </c>
      <c r="CQ237" s="1" t="s">
        <v>944</v>
      </c>
      <c r="CR237" s="1" t="s">
        <v>618</v>
      </c>
      <c r="CS237" s="1" t="s">
        <v>643</v>
      </c>
      <c r="CT237" s="1" t="s">
        <v>1359</v>
      </c>
      <c r="CU237" s="1" t="s">
        <v>953</v>
      </c>
      <c r="CV237" s="1" t="s">
        <v>2267</v>
      </c>
      <c r="CW237" s="1" t="s">
        <v>636</v>
      </c>
      <c r="CX237" s="1" t="s">
        <v>623</v>
      </c>
      <c r="CY237" s="1" t="s">
        <v>635</v>
      </c>
      <c r="CZ237" s="1" t="s">
        <v>892</v>
      </c>
      <c r="DA237" s="1" t="s">
        <v>661</v>
      </c>
      <c r="DB237" s="1" t="s">
        <v>674</v>
      </c>
      <c r="DC237" s="1" t="s">
        <v>1127</v>
      </c>
      <c r="DD237" s="1" t="s">
        <v>1202</v>
      </c>
      <c r="DE237" s="1" t="s">
        <v>777</v>
      </c>
      <c r="DF237" s="1" t="s">
        <v>1005</v>
      </c>
      <c r="DG237" s="1" t="s">
        <v>2263</v>
      </c>
      <c r="DH237" s="1" t="s">
        <v>621</v>
      </c>
      <c r="DI237" s="1" t="s">
        <v>1192</v>
      </c>
      <c r="DJ237" s="1" t="s">
        <v>740</v>
      </c>
      <c r="DK237" s="1" t="s">
        <v>1010</v>
      </c>
      <c r="DL237" s="1" t="s">
        <v>688</v>
      </c>
      <c r="DM237" s="1" t="s">
        <v>922</v>
      </c>
      <c r="DN237" s="1" t="s">
        <v>634</v>
      </c>
      <c r="DO237" s="1" t="s">
        <v>1102</v>
      </c>
      <c r="DP237" s="1" t="s">
        <v>9</v>
      </c>
      <c r="DQ237" s="1" t="s">
        <v>644</v>
      </c>
    </row>
    <row r="238" spans="1:121" x14ac:dyDescent="0.25">
      <c r="A238" s="1" t="s">
        <v>307</v>
      </c>
      <c r="B238" s="1">
        <v>48212</v>
      </c>
      <c r="C238" s="1">
        <v>17</v>
      </c>
      <c r="D238" s="1">
        <v>28</v>
      </c>
      <c r="E238" s="1">
        <v>56</v>
      </c>
      <c r="F238" s="1">
        <v>342</v>
      </c>
      <c r="G238" s="1">
        <v>2</v>
      </c>
      <c r="H238" s="1">
        <v>258</v>
      </c>
      <c r="I238" s="1">
        <v>4</v>
      </c>
      <c r="J238" s="1">
        <v>171</v>
      </c>
      <c r="K238" s="1">
        <v>8</v>
      </c>
      <c r="L238" s="1">
        <v>4683</v>
      </c>
      <c r="M238" s="1">
        <v>55</v>
      </c>
      <c r="N238" s="1">
        <v>84</v>
      </c>
      <c r="O238" s="1">
        <v>13</v>
      </c>
      <c r="P238" s="1">
        <v>73</v>
      </c>
      <c r="Q238" s="1">
        <v>68</v>
      </c>
      <c r="R238" s="1">
        <v>47</v>
      </c>
      <c r="S238" s="1">
        <v>22</v>
      </c>
      <c r="T238" s="1">
        <v>57</v>
      </c>
      <c r="U238" s="1">
        <v>5</v>
      </c>
      <c r="V238" s="1">
        <v>180</v>
      </c>
      <c r="W238" s="1">
        <v>26</v>
      </c>
      <c r="X238" s="1">
        <v>66</v>
      </c>
      <c r="Y238" s="1">
        <v>1552</v>
      </c>
      <c r="Z238" s="1">
        <v>28</v>
      </c>
      <c r="AA238" s="1">
        <v>860</v>
      </c>
      <c r="AB238" s="1">
        <v>39</v>
      </c>
      <c r="AC238" s="1">
        <v>55</v>
      </c>
      <c r="AD238" s="1" t="s">
        <v>161</v>
      </c>
      <c r="AE238" s="1">
        <v>567</v>
      </c>
      <c r="AF238" s="1" t="s">
        <v>693</v>
      </c>
      <c r="AG238" s="1" t="s">
        <v>1201</v>
      </c>
      <c r="AH238" s="1" t="s">
        <v>1025</v>
      </c>
      <c r="AI238" s="1" t="s">
        <v>1556</v>
      </c>
      <c r="AJ238" s="1" t="s">
        <v>1899</v>
      </c>
      <c r="AK238" s="1" t="s">
        <v>793</v>
      </c>
      <c r="AL238" s="1" t="s">
        <v>712</v>
      </c>
      <c r="AM238" s="1" t="s">
        <v>1177</v>
      </c>
      <c r="AN238" s="1" t="s">
        <v>2243</v>
      </c>
      <c r="AO238" s="1" t="s">
        <v>2294</v>
      </c>
      <c r="AP238" s="1" t="s">
        <v>668</v>
      </c>
      <c r="AQ238" s="1" t="s">
        <v>730</v>
      </c>
      <c r="AR238" s="1" t="s">
        <v>674</v>
      </c>
      <c r="AS238" s="1" t="s">
        <v>897</v>
      </c>
      <c r="AT238" s="1" t="s">
        <v>622</v>
      </c>
      <c r="AU238" s="1" t="s">
        <v>713</v>
      </c>
      <c r="AV238" s="1" t="s">
        <v>1192</v>
      </c>
      <c r="AW238" s="1" t="s">
        <v>1012</v>
      </c>
      <c r="AX238" s="1" t="s">
        <v>1546</v>
      </c>
      <c r="AY238" s="1" t="s">
        <v>1912</v>
      </c>
      <c r="AZ238" s="1" t="s">
        <v>783</v>
      </c>
      <c r="BA238" s="1" t="s">
        <v>1018</v>
      </c>
      <c r="BB238" s="1" t="s">
        <v>1264</v>
      </c>
      <c r="BC238" s="1" t="s">
        <v>1345</v>
      </c>
      <c r="BD238" s="1" t="s">
        <v>1399</v>
      </c>
      <c r="BE238" s="1" t="s">
        <v>911</v>
      </c>
      <c r="BF238" s="1" t="s">
        <v>767</v>
      </c>
      <c r="BG238" s="1" t="s">
        <v>710</v>
      </c>
      <c r="BH238" s="1" t="s">
        <v>1055</v>
      </c>
      <c r="BI238" s="1" t="s">
        <v>879</v>
      </c>
      <c r="BJ238" s="1" t="s">
        <v>646</v>
      </c>
      <c r="BK238" s="1" t="s">
        <v>802</v>
      </c>
      <c r="BL238" s="1" t="s">
        <v>1456</v>
      </c>
      <c r="BM238" s="1" t="s">
        <v>117</v>
      </c>
      <c r="BN238" s="1" t="s">
        <v>949</v>
      </c>
      <c r="BO238" s="1" t="s">
        <v>1581</v>
      </c>
      <c r="BP238" s="1" t="s">
        <v>1348</v>
      </c>
      <c r="BQ238" s="1" t="s">
        <v>687</v>
      </c>
      <c r="BR238" s="1" t="s">
        <v>1164</v>
      </c>
      <c r="BS238" s="1" t="s">
        <v>688</v>
      </c>
      <c r="BT238" s="1" t="s">
        <v>822</v>
      </c>
      <c r="BU238" s="1" t="s">
        <v>737</v>
      </c>
      <c r="BV238" s="1" t="s">
        <v>713</v>
      </c>
      <c r="BW238" s="1" t="s">
        <v>709</v>
      </c>
      <c r="BX238" s="1" t="s">
        <v>2361</v>
      </c>
      <c r="BY238" s="1" t="s">
        <v>2394</v>
      </c>
      <c r="BZ238" s="1" t="s">
        <v>1456</v>
      </c>
      <c r="CA238" s="1" t="s">
        <v>674</v>
      </c>
      <c r="CB238" s="1" t="s">
        <v>161</v>
      </c>
      <c r="CC238" s="1" t="s">
        <v>10</v>
      </c>
      <c r="CD238" s="1" t="s">
        <v>863</v>
      </c>
      <c r="CE238" s="1" t="s">
        <v>2395</v>
      </c>
      <c r="CF238" s="1" t="s">
        <v>2396</v>
      </c>
      <c r="CG238" s="1" t="s">
        <v>887</v>
      </c>
      <c r="CH238" s="1" t="s">
        <v>674</v>
      </c>
      <c r="CI238" s="1" t="s">
        <v>1192</v>
      </c>
      <c r="CJ238" s="1" t="s">
        <v>1091</v>
      </c>
      <c r="CK238" s="1" t="s">
        <v>657</v>
      </c>
      <c r="CL238" s="1" t="s">
        <v>9</v>
      </c>
      <c r="CM238" s="1" t="s">
        <v>850</v>
      </c>
      <c r="CN238" s="1" t="s">
        <v>1179</v>
      </c>
      <c r="CO238" s="1" t="s">
        <v>1454</v>
      </c>
      <c r="CP238" s="1" t="s">
        <v>1300</v>
      </c>
      <c r="CQ238" s="1" t="s">
        <v>1662</v>
      </c>
      <c r="CR238" s="1" t="s">
        <v>825</v>
      </c>
      <c r="CS238" s="1" t="s">
        <v>643</v>
      </c>
      <c r="CT238" s="1" t="s">
        <v>669</v>
      </c>
      <c r="CU238" s="1" t="s">
        <v>1231</v>
      </c>
      <c r="CV238" s="1" t="s">
        <v>2222</v>
      </c>
      <c r="CW238" s="1" t="s">
        <v>876</v>
      </c>
      <c r="CX238" s="1" t="s">
        <v>696</v>
      </c>
      <c r="CY238" s="1" t="s">
        <v>635</v>
      </c>
      <c r="CZ238" s="1" t="s">
        <v>892</v>
      </c>
      <c r="DA238" s="1" t="s">
        <v>659</v>
      </c>
      <c r="DB238" s="1" t="s">
        <v>674</v>
      </c>
      <c r="DC238" s="1" t="s">
        <v>1339</v>
      </c>
      <c r="DD238" s="1" t="s">
        <v>1202</v>
      </c>
      <c r="DE238" s="1" t="s">
        <v>1265</v>
      </c>
      <c r="DF238" s="1" t="s">
        <v>613</v>
      </c>
      <c r="DG238" s="1" t="s">
        <v>2301</v>
      </c>
      <c r="DH238" s="1" t="s">
        <v>621</v>
      </c>
      <c r="DI238" s="1" t="s">
        <v>1236</v>
      </c>
      <c r="DJ238" s="1" t="s">
        <v>740</v>
      </c>
      <c r="DK238" s="1" t="s">
        <v>633</v>
      </c>
      <c r="DL238" s="1" t="s">
        <v>872</v>
      </c>
      <c r="DM238" s="1" t="s">
        <v>844</v>
      </c>
      <c r="DN238" s="1" t="s">
        <v>982</v>
      </c>
      <c r="DO238" s="1" t="s">
        <v>1053</v>
      </c>
      <c r="DP238" s="1" t="s">
        <v>9</v>
      </c>
      <c r="DQ238" s="1" t="s">
        <v>644</v>
      </c>
    </row>
    <row r="239" spans="1:121" x14ac:dyDescent="0.25">
      <c r="A239" s="1" t="s">
        <v>308</v>
      </c>
      <c r="B239" s="1">
        <v>48216</v>
      </c>
      <c r="C239" s="1">
        <v>17</v>
      </c>
      <c r="D239" s="1">
        <v>28</v>
      </c>
      <c r="E239" s="1">
        <v>55</v>
      </c>
      <c r="F239" s="1">
        <v>340</v>
      </c>
      <c r="G239" s="1">
        <v>2</v>
      </c>
      <c r="H239" s="1">
        <v>256</v>
      </c>
      <c r="I239" s="1">
        <v>4</v>
      </c>
      <c r="J239" s="1">
        <v>172</v>
      </c>
      <c r="K239" s="1">
        <v>8</v>
      </c>
      <c r="L239" s="1">
        <v>4681</v>
      </c>
      <c r="M239" s="1">
        <v>55</v>
      </c>
      <c r="N239" s="1">
        <v>84</v>
      </c>
      <c r="O239" s="1">
        <v>13</v>
      </c>
      <c r="P239" s="1">
        <v>76</v>
      </c>
      <c r="Q239" s="1">
        <v>68</v>
      </c>
      <c r="R239" s="1">
        <v>47</v>
      </c>
      <c r="S239" s="1">
        <v>22</v>
      </c>
      <c r="T239" s="1">
        <v>58</v>
      </c>
      <c r="U239" s="1">
        <v>5</v>
      </c>
      <c r="V239" s="1">
        <v>180</v>
      </c>
      <c r="W239" s="1">
        <v>26</v>
      </c>
      <c r="X239" s="1">
        <v>63</v>
      </c>
      <c r="Y239" s="1">
        <v>1548</v>
      </c>
      <c r="Z239" s="1">
        <v>28</v>
      </c>
      <c r="AA239" s="1">
        <v>849</v>
      </c>
      <c r="AB239" s="1">
        <v>39</v>
      </c>
      <c r="AC239" s="1">
        <v>53</v>
      </c>
      <c r="AD239" s="1" t="s">
        <v>161</v>
      </c>
      <c r="AE239" s="1">
        <v>570</v>
      </c>
      <c r="AF239" s="1" t="s">
        <v>1224</v>
      </c>
      <c r="AG239" s="1" t="s">
        <v>1345</v>
      </c>
      <c r="AH239" s="1" t="s">
        <v>1025</v>
      </c>
      <c r="AI239" s="1" t="s">
        <v>1398</v>
      </c>
      <c r="AJ239" s="1" t="s">
        <v>1899</v>
      </c>
      <c r="AK239" s="1" t="s">
        <v>878</v>
      </c>
      <c r="AL239" s="1" t="s">
        <v>860</v>
      </c>
      <c r="AM239" s="1" t="s">
        <v>1190</v>
      </c>
      <c r="AN239" s="1" t="s">
        <v>2262</v>
      </c>
      <c r="AO239" s="1" t="s">
        <v>1256</v>
      </c>
      <c r="AP239" s="1" t="s">
        <v>719</v>
      </c>
      <c r="AQ239" s="1" t="s">
        <v>727</v>
      </c>
      <c r="AR239" s="1" t="s">
        <v>674</v>
      </c>
      <c r="AS239" s="1" t="s">
        <v>741</v>
      </c>
      <c r="AT239" s="1" t="s">
        <v>622</v>
      </c>
      <c r="AU239" s="1" t="s">
        <v>889</v>
      </c>
      <c r="AV239" s="1" t="s">
        <v>1236</v>
      </c>
      <c r="AW239" s="1" t="s">
        <v>2244</v>
      </c>
      <c r="AX239" s="1" t="s">
        <v>1571</v>
      </c>
      <c r="AY239" s="1" t="s">
        <v>1031</v>
      </c>
      <c r="AZ239" s="1" t="s">
        <v>1898</v>
      </c>
      <c r="BA239" s="1" t="s">
        <v>1018</v>
      </c>
      <c r="BB239" s="1" t="s">
        <v>1264</v>
      </c>
      <c r="BC239" s="1" t="s">
        <v>831</v>
      </c>
      <c r="BD239" s="1" t="s">
        <v>1399</v>
      </c>
      <c r="BE239" s="1" t="s">
        <v>911</v>
      </c>
      <c r="BF239" s="1" t="s">
        <v>912</v>
      </c>
      <c r="BG239" s="1" t="s">
        <v>978</v>
      </c>
      <c r="BH239" s="1" t="s">
        <v>1091</v>
      </c>
      <c r="BI239" s="1" t="s">
        <v>1087</v>
      </c>
      <c r="BJ239" s="1" t="s">
        <v>646</v>
      </c>
      <c r="BK239" s="1" t="s">
        <v>802</v>
      </c>
      <c r="BL239" s="1" t="s">
        <v>1395</v>
      </c>
      <c r="BM239" s="1" t="s">
        <v>117</v>
      </c>
      <c r="BN239" s="1" t="s">
        <v>639</v>
      </c>
      <c r="BO239" s="1" t="s">
        <v>1593</v>
      </c>
      <c r="BP239" s="1" t="s">
        <v>1325</v>
      </c>
      <c r="BQ239" s="1" t="s">
        <v>687</v>
      </c>
      <c r="BR239" s="1" t="s">
        <v>1273</v>
      </c>
      <c r="BS239" s="1" t="s">
        <v>1263</v>
      </c>
      <c r="BT239" s="1" t="s">
        <v>822</v>
      </c>
      <c r="BU239" s="1" t="s">
        <v>737</v>
      </c>
      <c r="BV239" s="1" t="s">
        <v>713</v>
      </c>
      <c r="BW239" s="1" t="s">
        <v>709</v>
      </c>
      <c r="BX239" s="1" t="s">
        <v>2256</v>
      </c>
      <c r="BY239" s="1" t="s">
        <v>2397</v>
      </c>
      <c r="BZ239" s="1" t="s">
        <v>1656</v>
      </c>
      <c r="CA239" s="1" t="s">
        <v>674</v>
      </c>
      <c r="CB239" s="1" t="s">
        <v>161</v>
      </c>
      <c r="CC239" s="1" t="s">
        <v>10</v>
      </c>
      <c r="CD239" s="1" t="s">
        <v>863</v>
      </c>
      <c r="CE239" s="1" t="s">
        <v>2395</v>
      </c>
      <c r="CF239" s="1" t="s">
        <v>1947</v>
      </c>
      <c r="CG239" s="1" t="s">
        <v>1133</v>
      </c>
      <c r="CH239" s="1" t="s">
        <v>674</v>
      </c>
      <c r="CI239" s="1" t="s">
        <v>1192</v>
      </c>
      <c r="CJ239" s="1" t="s">
        <v>640</v>
      </c>
      <c r="CK239" s="1" t="s">
        <v>657</v>
      </c>
      <c r="CL239" s="1" t="s">
        <v>9</v>
      </c>
      <c r="CM239" s="1" t="s">
        <v>1006</v>
      </c>
      <c r="CN239" s="1" t="s">
        <v>1180</v>
      </c>
      <c r="CO239" s="1" t="s">
        <v>1444</v>
      </c>
      <c r="CP239" s="1" t="s">
        <v>659</v>
      </c>
      <c r="CQ239" s="1" t="s">
        <v>1126</v>
      </c>
      <c r="CR239" s="1" t="s">
        <v>1118</v>
      </c>
      <c r="CS239" s="1" t="s">
        <v>887</v>
      </c>
      <c r="CT239" s="1" t="s">
        <v>669</v>
      </c>
      <c r="CU239" s="1" t="s">
        <v>753</v>
      </c>
      <c r="CV239" s="1" t="s">
        <v>2178</v>
      </c>
      <c r="CW239" s="1" t="s">
        <v>819</v>
      </c>
      <c r="CX239" s="1" t="s">
        <v>696</v>
      </c>
      <c r="CY239" s="1" t="s">
        <v>635</v>
      </c>
      <c r="CZ239" s="1" t="s">
        <v>892</v>
      </c>
      <c r="DA239" s="1" t="s">
        <v>659</v>
      </c>
      <c r="DB239" s="1" t="s">
        <v>674</v>
      </c>
      <c r="DC239" s="1" t="s">
        <v>1339</v>
      </c>
      <c r="DD239" s="1" t="s">
        <v>1202</v>
      </c>
      <c r="DE239" s="1" t="s">
        <v>935</v>
      </c>
      <c r="DF239" s="1" t="s">
        <v>1636</v>
      </c>
      <c r="DG239" s="1" t="s">
        <v>2290</v>
      </c>
      <c r="DH239" s="1" t="s">
        <v>621</v>
      </c>
      <c r="DI239" s="1" t="s">
        <v>1236</v>
      </c>
      <c r="DJ239" s="1" t="s">
        <v>740</v>
      </c>
      <c r="DK239" s="1" t="s">
        <v>685</v>
      </c>
      <c r="DL239" s="1" t="s">
        <v>1112</v>
      </c>
      <c r="DM239" s="1" t="s">
        <v>1252</v>
      </c>
      <c r="DN239" s="1" t="s">
        <v>982</v>
      </c>
      <c r="DO239" s="1" t="s">
        <v>1053</v>
      </c>
      <c r="DP239" s="1" t="s">
        <v>9</v>
      </c>
      <c r="DQ239" s="1" t="s">
        <v>644</v>
      </c>
    </row>
    <row r="240" spans="1:121" x14ac:dyDescent="0.25">
      <c r="A240" s="1" t="s">
        <v>309</v>
      </c>
      <c r="B240" s="1">
        <v>48232</v>
      </c>
      <c r="C240" s="1">
        <v>17</v>
      </c>
      <c r="D240" s="1">
        <v>28</v>
      </c>
      <c r="E240" s="1">
        <v>55</v>
      </c>
      <c r="F240" s="1">
        <v>340</v>
      </c>
      <c r="G240" s="1">
        <v>2</v>
      </c>
      <c r="H240" s="1">
        <v>270</v>
      </c>
      <c r="I240" s="1">
        <v>4</v>
      </c>
      <c r="J240" s="1">
        <v>161</v>
      </c>
      <c r="K240" s="1">
        <v>8</v>
      </c>
      <c r="L240" s="1">
        <v>4683</v>
      </c>
      <c r="M240" s="1">
        <v>55</v>
      </c>
      <c r="N240" s="1">
        <v>84</v>
      </c>
      <c r="O240" s="1">
        <v>13</v>
      </c>
      <c r="P240" s="1">
        <v>76</v>
      </c>
      <c r="Q240" s="1">
        <v>68</v>
      </c>
      <c r="R240" s="1">
        <v>45</v>
      </c>
      <c r="S240" s="1">
        <v>23</v>
      </c>
      <c r="T240" s="1">
        <v>56</v>
      </c>
      <c r="U240" s="1">
        <v>5</v>
      </c>
      <c r="V240" s="1">
        <v>181</v>
      </c>
      <c r="W240" s="1">
        <v>26</v>
      </c>
      <c r="X240" s="1">
        <v>62</v>
      </c>
      <c r="Y240" s="1">
        <v>1545</v>
      </c>
      <c r="Z240" s="1">
        <v>28</v>
      </c>
      <c r="AA240" s="1">
        <v>848</v>
      </c>
      <c r="AB240" s="1">
        <v>38</v>
      </c>
      <c r="AC240" s="1">
        <v>53</v>
      </c>
      <c r="AD240" s="1" t="s">
        <v>161</v>
      </c>
      <c r="AE240" s="1">
        <v>569</v>
      </c>
      <c r="AF240" s="1" t="s">
        <v>693</v>
      </c>
      <c r="AG240" s="1" t="s">
        <v>754</v>
      </c>
      <c r="AH240" s="1" t="s">
        <v>1025</v>
      </c>
      <c r="AI240" s="1" t="s">
        <v>1548</v>
      </c>
      <c r="AJ240" s="1" t="s">
        <v>634</v>
      </c>
      <c r="AK240" s="1" t="s">
        <v>2365</v>
      </c>
      <c r="AL240" s="1" t="s">
        <v>860</v>
      </c>
      <c r="AM240" s="1" t="s">
        <v>1177</v>
      </c>
      <c r="AN240" s="1" t="s">
        <v>2262</v>
      </c>
      <c r="AO240" s="1" t="s">
        <v>2294</v>
      </c>
      <c r="AP240" s="1" t="s">
        <v>661</v>
      </c>
      <c r="AQ240" s="1" t="s">
        <v>1034</v>
      </c>
      <c r="AR240" s="1" t="s">
        <v>674</v>
      </c>
      <c r="AS240" s="1" t="s">
        <v>767</v>
      </c>
      <c r="AT240" s="1" t="s">
        <v>827</v>
      </c>
      <c r="AU240" s="1" t="s">
        <v>1056</v>
      </c>
      <c r="AV240" s="1" t="s">
        <v>666</v>
      </c>
      <c r="AW240" s="1" t="s">
        <v>885</v>
      </c>
      <c r="AX240" s="1" t="s">
        <v>1667</v>
      </c>
      <c r="AY240" s="1" t="s">
        <v>1094</v>
      </c>
      <c r="AZ240" s="1" t="s">
        <v>670</v>
      </c>
      <c r="BA240" s="1" t="s">
        <v>1087</v>
      </c>
      <c r="BB240" s="1" t="s">
        <v>638</v>
      </c>
      <c r="BC240" s="1" t="s">
        <v>884</v>
      </c>
      <c r="BD240" s="1" t="s">
        <v>1399</v>
      </c>
      <c r="BE240" s="1" t="s">
        <v>911</v>
      </c>
      <c r="BF240" s="1" t="s">
        <v>912</v>
      </c>
      <c r="BG240" s="1" t="s">
        <v>978</v>
      </c>
      <c r="BH240" s="1" t="s">
        <v>1091</v>
      </c>
      <c r="BI240" s="1" t="s">
        <v>1087</v>
      </c>
      <c r="BJ240" s="1" t="s">
        <v>646</v>
      </c>
      <c r="BK240" s="1" t="s">
        <v>802</v>
      </c>
      <c r="BL240" s="1" t="s">
        <v>1001</v>
      </c>
      <c r="BM240" s="1" t="s">
        <v>117</v>
      </c>
      <c r="BN240" s="1" t="s">
        <v>955</v>
      </c>
      <c r="BO240" s="1" t="s">
        <v>1553</v>
      </c>
      <c r="BP240" s="1" t="s">
        <v>655</v>
      </c>
      <c r="BQ240" s="1" t="s">
        <v>687</v>
      </c>
      <c r="BR240" s="1" t="s">
        <v>1164</v>
      </c>
      <c r="BS240" s="1" t="s">
        <v>608</v>
      </c>
      <c r="BT240" s="1" t="s">
        <v>873</v>
      </c>
      <c r="BU240" s="1" t="s">
        <v>737</v>
      </c>
      <c r="BV240" s="1" t="s">
        <v>713</v>
      </c>
      <c r="BW240" s="1" t="s">
        <v>774</v>
      </c>
      <c r="BX240" s="1" t="s">
        <v>2256</v>
      </c>
      <c r="BY240" s="1" t="s">
        <v>2398</v>
      </c>
      <c r="BZ240" s="1" t="s">
        <v>1456</v>
      </c>
      <c r="CA240" s="1" t="s">
        <v>986</v>
      </c>
      <c r="CB240" s="1" t="s">
        <v>161</v>
      </c>
      <c r="CC240" s="1" t="s">
        <v>10</v>
      </c>
      <c r="CD240" s="1" t="s">
        <v>714</v>
      </c>
      <c r="CE240" s="1" t="s">
        <v>2399</v>
      </c>
      <c r="CF240" s="1" t="s">
        <v>1971</v>
      </c>
      <c r="CG240" s="1" t="s">
        <v>630</v>
      </c>
      <c r="CH240" s="1" t="s">
        <v>674</v>
      </c>
      <c r="CI240" s="1" t="s">
        <v>1084</v>
      </c>
      <c r="CJ240" s="1" t="s">
        <v>1055</v>
      </c>
      <c r="CK240" s="1" t="s">
        <v>657</v>
      </c>
      <c r="CL240" s="1" t="s">
        <v>9</v>
      </c>
      <c r="CM240" s="1" t="s">
        <v>1235</v>
      </c>
      <c r="CN240" s="1" t="s">
        <v>1381</v>
      </c>
      <c r="CO240" s="1" t="s">
        <v>918</v>
      </c>
      <c r="CP240" s="1" t="s">
        <v>710</v>
      </c>
      <c r="CQ240" s="1" t="s">
        <v>944</v>
      </c>
      <c r="CR240" s="1" t="s">
        <v>1118</v>
      </c>
      <c r="CS240" s="1" t="s">
        <v>887</v>
      </c>
      <c r="CT240" s="1" t="s">
        <v>669</v>
      </c>
      <c r="CU240" s="1" t="s">
        <v>1450</v>
      </c>
      <c r="CV240" s="1" t="s">
        <v>2304</v>
      </c>
      <c r="CW240" s="1" t="s">
        <v>876</v>
      </c>
      <c r="CX240" s="1" t="s">
        <v>696</v>
      </c>
      <c r="CY240" s="1" t="s">
        <v>635</v>
      </c>
      <c r="CZ240" s="1" t="s">
        <v>892</v>
      </c>
      <c r="DA240" s="1" t="s">
        <v>710</v>
      </c>
      <c r="DB240" s="1" t="s">
        <v>674</v>
      </c>
      <c r="DC240" s="1" t="s">
        <v>1511</v>
      </c>
      <c r="DD240" s="1" t="s">
        <v>899</v>
      </c>
      <c r="DE240" s="1" t="s">
        <v>935</v>
      </c>
      <c r="DF240" s="1" t="s">
        <v>1082</v>
      </c>
      <c r="DG240" s="1" t="s">
        <v>1911</v>
      </c>
      <c r="DH240" s="1" t="s">
        <v>621</v>
      </c>
      <c r="DI240" s="1" t="s">
        <v>1084</v>
      </c>
      <c r="DJ240" s="1" t="s">
        <v>934</v>
      </c>
      <c r="DK240" s="1" t="s">
        <v>633</v>
      </c>
      <c r="DL240" s="1" t="s">
        <v>686</v>
      </c>
      <c r="DM240" s="1" t="s">
        <v>814</v>
      </c>
      <c r="DN240" s="1" t="s">
        <v>714</v>
      </c>
      <c r="DO240" s="1" t="s">
        <v>1407</v>
      </c>
      <c r="DP240" s="1" t="s">
        <v>9</v>
      </c>
      <c r="DQ240" s="1" t="s">
        <v>644</v>
      </c>
    </row>
    <row r="241" spans="1:121" x14ac:dyDescent="0.25">
      <c r="A241" s="1" t="s">
        <v>310</v>
      </c>
      <c r="B241" s="1">
        <v>48255</v>
      </c>
      <c r="C241" s="1">
        <v>17</v>
      </c>
      <c r="D241" s="1">
        <v>28</v>
      </c>
      <c r="E241" s="1">
        <v>55</v>
      </c>
      <c r="F241" s="1">
        <v>341</v>
      </c>
      <c r="G241" s="1">
        <v>2</v>
      </c>
      <c r="H241" s="1">
        <v>271</v>
      </c>
      <c r="I241" s="1">
        <v>4</v>
      </c>
      <c r="J241" s="1">
        <v>164</v>
      </c>
      <c r="K241" s="1">
        <v>8</v>
      </c>
      <c r="L241" s="1">
        <v>4690</v>
      </c>
      <c r="M241" s="1">
        <v>51</v>
      </c>
      <c r="N241" s="1">
        <v>84</v>
      </c>
      <c r="O241" s="1">
        <v>13</v>
      </c>
      <c r="P241" s="1">
        <v>76</v>
      </c>
      <c r="Q241" s="1">
        <v>68</v>
      </c>
      <c r="R241" s="1">
        <v>45</v>
      </c>
      <c r="S241" s="1">
        <v>23</v>
      </c>
      <c r="T241" s="1">
        <v>52</v>
      </c>
      <c r="U241" s="1">
        <v>5</v>
      </c>
      <c r="V241" s="1">
        <v>181</v>
      </c>
      <c r="W241" s="1">
        <v>26</v>
      </c>
      <c r="X241" s="1">
        <v>62</v>
      </c>
      <c r="Y241" s="1">
        <v>1536</v>
      </c>
      <c r="Z241" s="1">
        <v>26</v>
      </c>
      <c r="AA241" s="1">
        <v>852</v>
      </c>
      <c r="AB241" s="1">
        <v>37</v>
      </c>
      <c r="AC241" s="1">
        <v>53</v>
      </c>
      <c r="AD241" s="1" t="s">
        <v>161</v>
      </c>
      <c r="AE241" s="1">
        <v>568</v>
      </c>
      <c r="AF241" s="1" t="s">
        <v>823</v>
      </c>
      <c r="AG241" s="1" t="s">
        <v>842</v>
      </c>
      <c r="AH241" s="1" t="s">
        <v>1040</v>
      </c>
      <c r="AI241" s="1" t="s">
        <v>1409</v>
      </c>
      <c r="AJ241" s="1" t="s">
        <v>634</v>
      </c>
      <c r="AK241" s="1" t="s">
        <v>1620</v>
      </c>
      <c r="AL241" s="1" t="s">
        <v>1265</v>
      </c>
      <c r="AM241" s="1" t="s">
        <v>1177</v>
      </c>
      <c r="AN241" s="1" t="s">
        <v>2272</v>
      </c>
      <c r="AO241" s="1" t="s">
        <v>1348</v>
      </c>
      <c r="AP241" s="1" t="s">
        <v>661</v>
      </c>
      <c r="AQ241" s="1" t="s">
        <v>1207</v>
      </c>
      <c r="AR241" s="1" t="s">
        <v>674</v>
      </c>
      <c r="AS241" s="1" t="s">
        <v>912</v>
      </c>
      <c r="AT241" s="1" t="s">
        <v>637</v>
      </c>
      <c r="AU241" s="1" t="s">
        <v>1056</v>
      </c>
      <c r="AV241" s="1" t="s">
        <v>666</v>
      </c>
      <c r="AW241" s="1" t="s">
        <v>1348</v>
      </c>
      <c r="AX241" s="1" t="s">
        <v>1659</v>
      </c>
      <c r="AY241" s="1" t="s">
        <v>701</v>
      </c>
      <c r="AZ241" s="1" t="s">
        <v>1127</v>
      </c>
      <c r="BA241" s="1" t="s">
        <v>1087</v>
      </c>
      <c r="BB241" s="1" t="s">
        <v>638</v>
      </c>
      <c r="BC241" s="1" t="s">
        <v>1632</v>
      </c>
      <c r="BD241" s="1" t="s">
        <v>634</v>
      </c>
      <c r="BE241" s="1" t="s">
        <v>911</v>
      </c>
      <c r="BF241" s="1" t="s">
        <v>912</v>
      </c>
      <c r="BG241" s="1" t="s">
        <v>978</v>
      </c>
      <c r="BH241" s="1" t="s">
        <v>1091</v>
      </c>
      <c r="BI241" s="1" t="s">
        <v>1087</v>
      </c>
      <c r="BJ241" s="1" t="s">
        <v>646</v>
      </c>
      <c r="BK241" s="1" t="s">
        <v>802</v>
      </c>
      <c r="BL241" s="1" t="s">
        <v>2015</v>
      </c>
      <c r="BM241" s="1" t="s">
        <v>117</v>
      </c>
      <c r="BN241" s="1" t="s">
        <v>1024</v>
      </c>
      <c r="BO241" s="1" t="s">
        <v>1593</v>
      </c>
      <c r="BP241" s="1" t="s">
        <v>1309</v>
      </c>
      <c r="BQ241" s="1" t="s">
        <v>687</v>
      </c>
      <c r="BR241" s="1" t="s">
        <v>1164</v>
      </c>
      <c r="BS241" s="1" t="s">
        <v>968</v>
      </c>
      <c r="BT241" s="1" t="s">
        <v>1114</v>
      </c>
      <c r="BU241" s="1" t="s">
        <v>737</v>
      </c>
      <c r="BV241" s="1" t="s">
        <v>713</v>
      </c>
      <c r="BW241" s="1" t="s">
        <v>680</v>
      </c>
      <c r="BX241" s="1" t="s">
        <v>1853</v>
      </c>
      <c r="BY241" s="1" t="s">
        <v>2400</v>
      </c>
      <c r="BZ241" s="1" t="s">
        <v>1395</v>
      </c>
      <c r="CA241" s="1" t="s">
        <v>986</v>
      </c>
      <c r="CB241" s="1" t="s">
        <v>161</v>
      </c>
      <c r="CC241" s="1" t="s">
        <v>10</v>
      </c>
      <c r="CD241" s="1" t="s">
        <v>714</v>
      </c>
      <c r="CE241" s="1" t="s">
        <v>2401</v>
      </c>
      <c r="CF241" s="1" t="s">
        <v>1974</v>
      </c>
      <c r="CG241" s="1" t="s">
        <v>630</v>
      </c>
      <c r="CH241" s="1" t="s">
        <v>674</v>
      </c>
      <c r="CI241" s="1" t="s">
        <v>1084</v>
      </c>
      <c r="CJ241" s="1" t="s">
        <v>1172</v>
      </c>
      <c r="CK241" s="1" t="s">
        <v>657</v>
      </c>
      <c r="CL241" s="1" t="s">
        <v>9</v>
      </c>
      <c r="CM241" s="1" t="s">
        <v>1006</v>
      </c>
      <c r="CN241" s="1" t="s">
        <v>625</v>
      </c>
      <c r="CO241" s="1" t="s">
        <v>2356</v>
      </c>
      <c r="CP241" s="1" t="s">
        <v>710</v>
      </c>
      <c r="CQ241" s="1" t="s">
        <v>1270</v>
      </c>
      <c r="CR241" s="1" t="s">
        <v>1118</v>
      </c>
      <c r="CS241" s="1" t="s">
        <v>887</v>
      </c>
      <c r="CT241" s="1" t="s">
        <v>669</v>
      </c>
      <c r="CU241" s="1" t="s">
        <v>1455</v>
      </c>
      <c r="CV241" s="1" t="s">
        <v>2178</v>
      </c>
      <c r="CW241" s="1" t="s">
        <v>791</v>
      </c>
      <c r="CX241" s="1" t="s">
        <v>696</v>
      </c>
      <c r="CY241" s="1" t="s">
        <v>635</v>
      </c>
      <c r="CZ241" s="1" t="s">
        <v>892</v>
      </c>
      <c r="DA241" s="1" t="s">
        <v>710</v>
      </c>
      <c r="DB241" s="1" t="s">
        <v>674</v>
      </c>
      <c r="DC241" s="1" t="s">
        <v>1408</v>
      </c>
      <c r="DD241" s="1" t="s">
        <v>899</v>
      </c>
      <c r="DE241" s="1" t="s">
        <v>1134</v>
      </c>
      <c r="DF241" s="1" t="s">
        <v>1636</v>
      </c>
      <c r="DG241" s="1" t="s">
        <v>1392</v>
      </c>
      <c r="DH241" s="1" t="s">
        <v>657</v>
      </c>
      <c r="DI241" s="1" t="s">
        <v>1084</v>
      </c>
      <c r="DJ241" s="1" t="s">
        <v>934</v>
      </c>
      <c r="DK241" s="1" t="s">
        <v>633</v>
      </c>
      <c r="DL241" s="1" t="s">
        <v>816</v>
      </c>
      <c r="DM241" s="1" t="s">
        <v>844</v>
      </c>
      <c r="DN241" s="1" t="s">
        <v>714</v>
      </c>
      <c r="DO241" s="1" t="s">
        <v>1053</v>
      </c>
      <c r="DP241" s="1" t="s">
        <v>9</v>
      </c>
      <c r="DQ241" s="1" t="s">
        <v>644</v>
      </c>
    </row>
    <row r="242" spans="1:121" x14ac:dyDescent="0.25">
      <c r="A242" s="1" t="s">
        <v>311</v>
      </c>
      <c r="B242" s="1">
        <v>48299</v>
      </c>
      <c r="C242" s="1">
        <v>17</v>
      </c>
      <c r="D242" s="1">
        <v>28</v>
      </c>
      <c r="E242" s="1">
        <v>55</v>
      </c>
      <c r="F242" s="1">
        <v>341</v>
      </c>
      <c r="G242" s="1">
        <v>2</v>
      </c>
      <c r="H242" s="1">
        <v>271</v>
      </c>
      <c r="I242" s="1">
        <v>4</v>
      </c>
      <c r="J242" s="1">
        <v>164</v>
      </c>
      <c r="K242" s="1">
        <v>8</v>
      </c>
      <c r="L242" s="1">
        <v>4684</v>
      </c>
      <c r="M242" s="1">
        <v>51</v>
      </c>
      <c r="N242" s="1">
        <v>84</v>
      </c>
      <c r="O242" s="1">
        <v>13</v>
      </c>
      <c r="P242" s="1">
        <v>74</v>
      </c>
      <c r="Q242" s="1">
        <v>68</v>
      </c>
      <c r="R242" s="1">
        <v>45</v>
      </c>
      <c r="S242" s="1">
        <v>23</v>
      </c>
      <c r="T242" s="1">
        <v>52</v>
      </c>
      <c r="U242" s="1">
        <v>5</v>
      </c>
      <c r="V242" s="1">
        <v>182</v>
      </c>
      <c r="W242" s="1">
        <v>26</v>
      </c>
      <c r="X242" s="1">
        <v>62</v>
      </c>
      <c r="Y242" s="1">
        <v>1539</v>
      </c>
      <c r="Z242" s="1">
        <v>26</v>
      </c>
      <c r="AA242" s="1">
        <v>853</v>
      </c>
      <c r="AB242" s="1">
        <v>37</v>
      </c>
      <c r="AC242" s="1">
        <v>53</v>
      </c>
      <c r="AD242" s="1" t="s">
        <v>161</v>
      </c>
      <c r="AE242" s="1">
        <v>570</v>
      </c>
      <c r="AF242" s="1" t="s">
        <v>795</v>
      </c>
      <c r="AG242" s="1" t="s">
        <v>1201</v>
      </c>
      <c r="AH242" s="1" t="s">
        <v>995</v>
      </c>
      <c r="AI242" s="1" t="s">
        <v>1409</v>
      </c>
      <c r="AJ242" s="1" t="s">
        <v>701</v>
      </c>
      <c r="AK242" s="1" t="s">
        <v>1620</v>
      </c>
      <c r="AL242" s="1" t="s">
        <v>712</v>
      </c>
      <c r="AM242" s="1" t="s">
        <v>1422</v>
      </c>
      <c r="AN242" s="1" t="s">
        <v>2184</v>
      </c>
      <c r="AO242" s="1" t="s">
        <v>2303</v>
      </c>
      <c r="AP242" s="1" t="s">
        <v>661</v>
      </c>
      <c r="AQ242" s="1" t="s">
        <v>1207</v>
      </c>
      <c r="AR242" s="1" t="s">
        <v>674</v>
      </c>
      <c r="AS242" s="1" t="s">
        <v>912</v>
      </c>
      <c r="AT242" s="1" t="s">
        <v>637</v>
      </c>
      <c r="AU242" s="1" t="s">
        <v>1056</v>
      </c>
      <c r="AV242" s="1" t="s">
        <v>666</v>
      </c>
      <c r="AW242" s="1" t="s">
        <v>715</v>
      </c>
      <c r="AX242" s="1" t="s">
        <v>1659</v>
      </c>
      <c r="AY242" s="1" t="s">
        <v>943</v>
      </c>
      <c r="AZ242" s="1" t="s">
        <v>1339</v>
      </c>
      <c r="BA242" s="1" t="s">
        <v>1087</v>
      </c>
      <c r="BB242" s="1" t="s">
        <v>638</v>
      </c>
      <c r="BC242" s="1" t="s">
        <v>1857</v>
      </c>
      <c r="BD242" s="1" t="s">
        <v>701</v>
      </c>
      <c r="BE242" s="1" t="s">
        <v>911</v>
      </c>
      <c r="BF242" s="1" t="s">
        <v>912</v>
      </c>
      <c r="BG242" s="1" t="s">
        <v>978</v>
      </c>
      <c r="BH242" s="1" t="s">
        <v>1091</v>
      </c>
      <c r="BI242" s="1" t="s">
        <v>879</v>
      </c>
      <c r="BJ242" s="1" t="s">
        <v>993</v>
      </c>
      <c r="BK242" s="1" t="s">
        <v>766</v>
      </c>
      <c r="BL242" s="1" t="s">
        <v>2015</v>
      </c>
      <c r="BM242" s="1" t="s">
        <v>117</v>
      </c>
      <c r="BN242" s="1" t="s">
        <v>1024</v>
      </c>
      <c r="BO242" s="1" t="s">
        <v>1734</v>
      </c>
      <c r="BP242" s="1" t="s">
        <v>715</v>
      </c>
      <c r="BQ242" s="1" t="s">
        <v>687</v>
      </c>
      <c r="BR242" s="1" t="s">
        <v>1164</v>
      </c>
      <c r="BS242" s="1" t="s">
        <v>1115</v>
      </c>
      <c r="BT242" s="1" t="s">
        <v>907</v>
      </c>
      <c r="BU242" s="1" t="s">
        <v>737</v>
      </c>
      <c r="BV242" s="1" t="s">
        <v>713</v>
      </c>
      <c r="BW242" s="1" t="s">
        <v>659</v>
      </c>
      <c r="BX242" s="1" t="s">
        <v>2361</v>
      </c>
      <c r="BY242" s="1" t="s">
        <v>2402</v>
      </c>
      <c r="BZ242" s="1" t="s">
        <v>1436</v>
      </c>
      <c r="CA242" s="1" t="s">
        <v>986</v>
      </c>
      <c r="CB242" s="1" t="s">
        <v>161</v>
      </c>
      <c r="CC242" s="1" t="s">
        <v>10</v>
      </c>
      <c r="CD242" s="1" t="s">
        <v>714</v>
      </c>
      <c r="CE242" s="1" t="s">
        <v>2403</v>
      </c>
      <c r="CF242" s="1" t="s">
        <v>2404</v>
      </c>
      <c r="CG242" s="1" t="s">
        <v>630</v>
      </c>
      <c r="CH242" s="1" t="s">
        <v>674</v>
      </c>
      <c r="CI242" s="1" t="s">
        <v>1192</v>
      </c>
      <c r="CJ242" s="1" t="s">
        <v>1055</v>
      </c>
      <c r="CK242" s="1" t="s">
        <v>657</v>
      </c>
      <c r="CL242" s="1" t="s">
        <v>9</v>
      </c>
      <c r="CM242" s="1" t="s">
        <v>1006</v>
      </c>
      <c r="CN242" s="1" t="s">
        <v>1159</v>
      </c>
      <c r="CO242" s="1" t="s">
        <v>1095</v>
      </c>
      <c r="CP242" s="1" t="s">
        <v>710</v>
      </c>
      <c r="CQ242" s="1" t="s">
        <v>961</v>
      </c>
      <c r="CR242" s="1" t="s">
        <v>646</v>
      </c>
      <c r="CS242" s="1" t="s">
        <v>887</v>
      </c>
      <c r="CT242" s="1" t="s">
        <v>669</v>
      </c>
      <c r="CU242" s="1" t="s">
        <v>784</v>
      </c>
      <c r="CV242" s="1" t="s">
        <v>2262</v>
      </c>
      <c r="CW242" s="1" t="s">
        <v>925</v>
      </c>
      <c r="CX242" s="1" t="s">
        <v>623</v>
      </c>
      <c r="CY242" s="1" t="s">
        <v>635</v>
      </c>
      <c r="CZ242" s="1" t="s">
        <v>892</v>
      </c>
      <c r="DA242" s="1" t="s">
        <v>659</v>
      </c>
      <c r="DB242" s="1" t="s">
        <v>674</v>
      </c>
      <c r="DC242" s="1" t="s">
        <v>1984</v>
      </c>
      <c r="DD242" s="1" t="s">
        <v>740</v>
      </c>
      <c r="DE242" s="1" t="s">
        <v>1134</v>
      </c>
      <c r="DF242" s="1" t="s">
        <v>1636</v>
      </c>
      <c r="DG242" s="1" t="s">
        <v>2276</v>
      </c>
      <c r="DH242" s="1" t="s">
        <v>657</v>
      </c>
      <c r="DI242" s="1" t="s">
        <v>1084</v>
      </c>
      <c r="DJ242" s="1" t="s">
        <v>934</v>
      </c>
      <c r="DK242" s="1" t="s">
        <v>729</v>
      </c>
      <c r="DL242" s="1" t="s">
        <v>816</v>
      </c>
      <c r="DM242" s="1" t="s">
        <v>1393</v>
      </c>
      <c r="DN242" s="1" t="s">
        <v>714</v>
      </c>
      <c r="DO242" s="1" t="s">
        <v>1006</v>
      </c>
      <c r="DP242" s="1" t="s">
        <v>9</v>
      </c>
      <c r="DQ242" s="1" t="s">
        <v>644</v>
      </c>
    </row>
    <row r="243" spans="1:121" x14ac:dyDescent="0.25">
      <c r="A243" s="1" t="s">
        <v>312</v>
      </c>
      <c r="B243" s="1">
        <v>48209</v>
      </c>
      <c r="C243" s="1">
        <v>17</v>
      </c>
      <c r="D243" s="1">
        <v>28</v>
      </c>
      <c r="E243" s="1">
        <v>55</v>
      </c>
      <c r="F243" s="1">
        <v>339</v>
      </c>
      <c r="G243" s="1">
        <v>2</v>
      </c>
      <c r="H243" s="1">
        <v>269</v>
      </c>
      <c r="I243" s="1">
        <v>4</v>
      </c>
      <c r="J243" s="1">
        <v>165</v>
      </c>
      <c r="K243" s="1">
        <v>7</v>
      </c>
      <c r="L243" s="1">
        <v>4680</v>
      </c>
      <c r="M243" s="1">
        <v>50</v>
      </c>
      <c r="N243" s="1">
        <v>82</v>
      </c>
      <c r="O243" s="1">
        <v>13</v>
      </c>
      <c r="P243" s="1">
        <v>74</v>
      </c>
      <c r="Q243" s="1">
        <v>72</v>
      </c>
      <c r="R243" s="1">
        <v>44</v>
      </c>
      <c r="S243" s="1">
        <v>23</v>
      </c>
      <c r="T243" s="1">
        <v>54</v>
      </c>
      <c r="U243" s="1">
        <v>5</v>
      </c>
      <c r="V243" s="1">
        <v>181</v>
      </c>
      <c r="W243" s="1">
        <v>26</v>
      </c>
      <c r="X243" s="1">
        <v>68</v>
      </c>
      <c r="Y243" s="1">
        <v>1537</v>
      </c>
      <c r="Z243" s="1">
        <v>26</v>
      </c>
      <c r="AA243" s="1">
        <v>852</v>
      </c>
      <c r="AB243" s="1">
        <v>36</v>
      </c>
      <c r="AC243" s="1">
        <v>53</v>
      </c>
      <c r="AD243" s="1" t="s">
        <v>161</v>
      </c>
      <c r="AE243" s="1">
        <v>570</v>
      </c>
      <c r="AF243" s="1" t="s">
        <v>849</v>
      </c>
      <c r="AG243" s="1" t="s">
        <v>1345</v>
      </c>
      <c r="AH243" s="1" t="s">
        <v>726</v>
      </c>
      <c r="AI243" s="1" t="s">
        <v>1385</v>
      </c>
      <c r="AJ243" s="1" t="s">
        <v>701</v>
      </c>
      <c r="AK243" s="1" t="s">
        <v>2360</v>
      </c>
      <c r="AL243" s="1" t="s">
        <v>935</v>
      </c>
      <c r="AM243" s="1" t="s">
        <v>1190</v>
      </c>
      <c r="AN243" s="1" t="s">
        <v>2243</v>
      </c>
      <c r="AO243" s="1" t="s">
        <v>1398</v>
      </c>
      <c r="AP243" s="1" t="s">
        <v>661</v>
      </c>
      <c r="AQ243" s="1" t="s">
        <v>1592</v>
      </c>
      <c r="AR243" s="1" t="s">
        <v>674</v>
      </c>
      <c r="AS243" s="1" t="s">
        <v>912</v>
      </c>
      <c r="AT243" s="1" t="s">
        <v>637</v>
      </c>
      <c r="AU243" s="1" t="s">
        <v>696</v>
      </c>
      <c r="AV243" s="1" t="s">
        <v>668</v>
      </c>
      <c r="AW243" s="1" t="s">
        <v>1304</v>
      </c>
      <c r="AX243" s="1" t="s">
        <v>1582</v>
      </c>
      <c r="AY243" s="1" t="s">
        <v>863</v>
      </c>
      <c r="AZ243" s="1" t="s">
        <v>896</v>
      </c>
      <c r="BA243" s="1" t="s">
        <v>1087</v>
      </c>
      <c r="BB243" s="1" t="s">
        <v>1022</v>
      </c>
      <c r="BC243" s="1" t="s">
        <v>975</v>
      </c>
      <c r="BD243" s="1" t="s">
        <v>701</v>
      </c>
      <c r="BE243" s="1" t="s">
        <v>700</v>
      </c>
      <c r="BF243" s="1" t="s">
        <v>912</v>
      </c>
      <c r="BG243" s="1" t="s">
        <v>978</v>
      </c>
      <c r="BH243" s="1" t="s">
        <v>1091</v>
      </c>
      <c r="BI243" s="1" t="s">
        <v>879</v>
      </c>
      <c r="BJ243" s="1" t="s">
        <v>993</v>
      </c>
      <c r="BK243" s="1" t="s">
        <v>766</v>
      </c>
      <c r="BL243" s="1" t="s">
        <v>1627</v>
      </c>
      <c r="BM243" s="1" t="s">
        <v>117</v>
      </c>
      <c r="BN243" s="1" t="s">
        <v>900</v>
      </c>
      <c r="BO243" s="1" t="s">
        <v>1705</v>
      </c>
      <c r="BP243" s="1" t="s">
        <v>1333</v>
      </c>
      <c r="BQ243" s="1" t="s">
        <v>687</v>
      </c>
      <c r="BR243" s="1" t="s">
        <v>1172</v>
      </c>
      <c r="BS243" s="1" t="s">
        <v>1115</v>
      </c>
      <c r="BT243" s="1" t="s">
        <v>822</v>
      </c>
      <c r="BU243" s="1" t="s">
        <v>737</v>
      </c>
      <c r="BV243" s="1" t="s">
        <v>713</v>
      </c>
      <c r="BW243" s="1" t="s">
        <v>659</v>
      </c>
      <c r="BX243" s="1" t="s">
        <v>1549</v>
      </c>
      <c r="BY243" s="1" t="s">
        <v>2405</v>
      </c>
      <c r="BZ243" s="1" t="s">
        <v>1395</v>
      </c>
      <c r="CA243" s="1" t="s">
        <v>986</v>
      </c>
      <c r="CB243" s="1" t="s">
        <v>161</v>
      </c>
      <c r="CC243" s="1" t="s">
        <v>10</v>
      </c>
      <c r="CD243" s="1" t="s">
        <v>863</v>
      </c>
      <c r="CE243" s="1" t="s">
        <v>2406</v>
      </c>
      <c r="CF243" s="1" t="s">
        <v>2407</v>
      </c>
      <c r="CG243" s="1" t="s">
        <v>630</v>
      </c>
      <c r="CH243" s="1" t="s">
        <v>674</v>
      </c>
      <c r="CI243" s="1" t="s">
        <v>993</v>
      </c>
      <c r="CJ243" s="1" t="s">
        <v>640</v>
      </c>
      <c r="CK243" s="1" t="s">
        <v>657</v>
      </c>
      <c r="CL243" s="1" t="s">
        <v>9</v>
      </c>
      <c r="CM243" s="1" t="s">
        <v>1547</v>
      </c>
      <c r="CN243" s="1" t="s">
        <v>909</v>
      </c>
      <c r="CO243" s="1" t="s">
        <v>1454</v>
      </c>
      <c r="CP243" s="1" t="s">
        <v>710</v>
      </c>
      <c r="CQ243" s="1" t="s">
        <v>1768</v>
      </c>
      <c r="CR243" s="1" t="s">
        <v>646</v>
      </c>
      <c r="CS243" s="1" t="s">
        <v>887</v>
      </c>
      <c r="CT243" s="1" t="s">
        <v>669</v>
      </c>
      <c r="CU243" s="1" t="s">
        <v>753</v>
      </c>
      <c r="CV243" s="1" t="s">
        <v>2341</v>
      </c>
      <c r="CW243" s="1" t="s">
        <v>925</v>
      </c>
      <c r="CX243" s="1" t="s">
        <v>623</v>
      </c>
      <c r="CY243" s="1" t="s">
        <v>675</v>
      </c>
      <c r="CZ243" s="1" t="s">
        <v>892</v>
      </c>
      <c r="DA243" s="1" t="s">
        <v>659</v>
      </c>
      <c r="DB243" s="1" t="s">
        <v>674</v>
      </c>
      <c r="DC243" s="1" t="s">
        <v>1471</v>
      </c>
      <c r="DD243" s="1" t="s">
        <v>632</v>
      </c>
      <c r="DE243" s="1" t="s">
        <v>911</v>
      </c>
      <c r="DF243" s="1" t="s">
        <v>878</v>
      </c>
      <c r="DG243" s="1" t="s">
        <v>1829</v>
      </c>
      <c r="DH243" s="1" t="s">
        <v>621</v>
      </c>
      <c r="DI243" s="1" t="s">
        <v>1192</v>
      </c>
      <c r="DJ243" s="1" t="s">
        <v>632</v>
      </c>
      <c r="DK243" s="1" t="s">
        <v>790</v>
      </c>
      <c r="DL243" s="1" t="s">
        <v>818</v>
      </c>
      <c r="DM243" s="1" t="s">
        <v>1175</v>
      </c>
      <c r="DN243" s="1" t="s">
        <v>778</v>
      </c>
      <c r="DO243" s="1" t="s">
        <v>1324</v>
      </c>
      <c r="DP243" s="1" t="s">
        <v>9</v>
      </c>
      <c r="DQ243" s="1" t="s">
        <v>644</v>
      </c>
    </row>
    <row r="244" spans="1:121" x14ac:dyDescent="0.25">
      <c r="A244" s="1" t="s">
        <v>313</v>
      </c>
      <c r="B244" s="1">
        <v>48200</v>
      </c>
      <c r="C244" s="1">
        <v>17</v>
      </c>
      <c r="D244" s="1">
        <v>28</v>
      </c>
      <c r="E244" s="1">
        <v>54</v>
      </c>
      <c r="F244" s="1">
        <v>340</v>
      </c>
      <c r="G244" s="1">
        <v>2</v>
      </c>
      <c r="H244" s="1">
        <v>268</v>
      </c>
      <c r="I244" s="1">
        <v>4</v>
      </c>
      <c r="J244" s="1">
        <v>164</v>
      </c>
      <c r="K244" s="1">
        <v>7</v>
      </c>
      <c r="L244" s="1">
        <v>4689</v>
      </c>
      <c r="M244" s="1">
        <v>49</v>
      </c>
      <c r="N244" s="1">
        <v>80</v>
      </c>
      <c r="O244" s="1">
        <v>13</v>
      </c>
      <c r="P244" s="1">
        <v>74</v>
      </c>
      <c r="Q244" s="1">
        <v>73</v>
      </c>
      <c r="R244" s="1">
        <v>44</v>
      </c>
      <c r="S244" s="1">
        <v>23</v>
      </c>
      <c r="T244" s="1">
        <v>54</v>
      </c>
      <c r="U244" s="1">
        <v>5</v>
      </c>
      <c r="V244" s="1">
        <v>180</v>
      </c>
      <c r="W244" s="1">
        <v>27</v>
      </c>
      <c r="X244" s="1">
        <v>67</v>
      </c>
      <c r="Y244" s="1">
        <v>1527</v>
      </c>
      <c r="Z244" s="1">
        <v>26</v>
      </c>
      <c r="AA244" s="1">
        <v>851</v>
      </c>
      <c r="AB244" s="1">
        <v>36</v>
      </c>
      <c r="AC244" s="1">
        <v>53</v>
      </c>
      <c r="AD244" s="1" t="s">
        <v>161</v>
      </c>
      <c r="AE244" s="1">
        <v>572</v>
      </c>
      <c r="AF244" s="1" t="s">
        <v>849</v>
      </c>
      <c r="AG244" s="1" t="s">
        <v>785</v>
      </c>
      <c r="AH244" s="1" t="s">
        <v>726</v>
      </c>
      <c r="AI244" s="1" t="s">
        <v>1385</v>
      </c>
      <c r="AJ244" s="1" t="s">
        <v>701</v>
      </c>
      <c r="AK244" s="1" t="s">
        <v>2360</v>
      </c>
      <c r="AL244" s="1" t="s">
        <v>1162</v>
      </c>
      <c r="AM244" s="1" t="s">
        <v>1190</v>
      </c>
      <c r="AN244" s="1" t="s">
        <v>2191</v>
      </c>
      <c r="AO244" s="1" t="s">
        <v>1385</v>
      </c>
      <c r="AP244" s="1" t="s">
        <v>1019</v>
      </c>
      <c r="AQ244" s="1" t="s">
        <v>1367</v>
      </c>
      <c r="AR244" s="1" t="s">
        <v>674</v>
      </c>
      <c r="AS244" s="1" t="s">
        <v>912</v>
      </c>
      <c r="AT244" s="1" t="s">
        <v>637</v>
      </c>
      <c r="AU244" s="1" t="s">
        <v>889</v>
      </c>
      <c r="AV244" s="1" t="s">
        <v>839</v>
      </c>
      <c r="AW244" s="1" t="s">
        <v>2291</v>
      </c>
      <c r="AX244" s="1" t="s">
        <v>1659</v>
      </c>
      <c r="AY244" s="1" t="s">
        <v>863</v>
      </c>
      <c r="AZ244" s="1" t="s">
        <v>752</v>
      </c>
      <c r="BA244" s="1" t="s">
        <v>1087</v>
      </c>
      <c r="BB244" s="1" t="s">
        <v>1264</v>
      </c>
      <c r="BC244" s="1" t="s">
        <v>1219</v>
      </c>
      <c r="BD244" s="1" t="s">
        <v>943</v>
      </c>
      <c r="BE244" s="1" t="s">
        <v>700</v>
      </c>
      <c r="BF244" s="1" t="s">
        <v>912</v>
      </c>
      <c r="BG244" s="1" t="s">
        <v>680</v>
      </c>
      <c r="BH244" s="1" t="s">
        <v>1072</v>
      </c>
      <c r="BI244" s="1" t="s">
        <v>879</v>
      </c>
      <c r="BJ244" s="1" t="s">
        <v>993</v>
      </c>
      <c r="BK244" s="1" t="s">
        <v>766</v>
      </c>
      <c r="BL244" s="1" t="s">
        <v>1395</v>
      </c>
      <c r="BM244" s="1" t="s">
        <v>117</v>
      </c>
      <c r="BN244" s="1" t="s">
        <v>900</v>
      </c>
      <c r="BO244" s="1" t="s">
        <v>1626</v>
      </c>
      <c r="BP244" s="1" t="s">
        <v>715</v>
      </c>
      <c r="BQ244" s="1" t="s">
        <v>861</v>
      </c>
      <c r="BR244" s="1" t="s">
        <v>1172</v>
      </c>
      <c r="BS244" s="1" t="s">
        <v>1115</v>
      </c>
      <c r="BT244" s="1" t="s">
        <v>822</v>
      </c>
      <c r="BU244" s="1" t="s">
        <v>737</v>
      </c>
      <c r="BV244" s="1" t="s">
        <v>713</v>
      </c>
      <c r="BW244" s="1" t="s">
        <v>659</v>
      </c>
      <c r="BX244" s="1" t="s">
        <v>1531</v>
      </c>
      <c r="BY244" s="1" t="s">
        <v>2408</v>
      </c>
      <c r="BZ244" s="1" t="s">
        <v>1419</v>
      </c>
      <c r="CA244" s="1" t="s">
        <v>986</v>
      </c>
      <c r="CB244" s="1" t="s">
        <v>161</v>
      </c>
      <c r="CC244" s="1" t="s">
        <v>10</v>
      </c>
      <c r="CD244" s="1" t="s">
        <v>714</v>
      </c>
      <c r="CE244" s="1" t="s">
        <v>2409</v>
      </c>
      <c r="CF244" s="1" t="s">
        <v>2410</v>
      </c>
      <c r="CG244" s="1" t="s">
        <v>630</v>
      </c>
      <c r="CH244" s="1" t="s">
        <v>674</v>
      </c>
      <c r="CI244" s="1" t="s">
        <v>825</v>
      </c>
      <c r="CJ244" s="1" t="s">
        <v>640</v>
      </c>
      <c r="CK244" s="1" t="s">
        <v>657</v>
      </c>
      <c r="CL244" s="1" t="s">
        <v>9</v>
      </c>
      <c r="CM244" s="1" t="s">
        <v>1547</v>
      </c>
      <c r="CN244" s="1" t="s">
        <v>1374</v>
      </c>
      <c r="CO244" s="1" t="s">
        <v>2377</v>
      </c>
      <c r="CP244" s="1" t="s">
        <v>710</v>
      </c>
      <c r="CQ244" s="1" t="s">
        <v>1768</v>
      </c>
      <c r="CR244" s="1" t="s">
        <v>646</v>
      </c>
      <c r="CS244" s="1" t="s">
        <v>887</v>
      </c>
      <c r="CT244" s="1" t="s">
        <v>669</v>
      </c>
      <c r="CU244" s="1" t="s">
        <v>753</v>
      </c>
      <c r="CV244" s="1" t="s">
        <v>2183</v>
      </c>
      <c r="CW244" s="1" t="s">
        <v>950</v>
      </c>
      <c r="CX244" s="1" t="s">
        <v>623</v>
      </c>
      <c r="CY244" s="1" t="s">
        <v>897</v>
      </c>
      <c r="CZ244" s="1" t="s">
        <v>892</v>
      </c>
      <c r="DA244" s="1" t="s">
        <v>659</v>
      </c>
      <c r="DB244" s="1" t="s">
        <v>674</v>
      </c>
      <c r="DC244" s="1" t="s">
        <v>1375</v>
      </c>
      <c r="DD244" s="1" t="s">
        <v>632</v>
      </c>
      <c r="DE244" s="1" t="s">
        <v>911</v>
      </c>
      <c r="DF244" s="1" t="s">
        <v>878</v>
      </c>
      <c r="DG244" s="1" t="s">
        <v>1388</v>
      </c>
      <c r="DH244" s="1" t="s">
        <v>621</v>
      </c>
      <c r="DI244" s="1" t="s">
        <v>1192</v>
      </c>
      <c r="DJ244" s="1" t="s">
        <v>632</v>
      </c>
      <c r="DK244" s="1" t="s">
        <v>815</v>
      </c>
      <c r="DL244" s="1" t="s">
        <v>756</v>
      </c>
      <c r="DM244" s="1" t="s">
        <v>1175</v>
      </c>
      <c r="DN244" s="1" t="s">
        <v>778</v>
      </c>
      <c r="DO244" s="1" t="s">
        <v>1006</v>
      </c>
      <c r="DP244" s="1" t="s">
        <v>9</v>
      </c>
      <c r="DQ244" s="1" t="s">
        <v>644</v>
      </c>
    </row>
    <row r="245" spans="1:121" x14ac:dyDescent="0.25">
      <c r="A245" s="1" t="s">
        <v>314</v>
      </c>
      <c r="B245" s="1">
        <v>48226</v>
      </c>
      <c r="C245" s="1">
        <v>17</v>
      </c>
      <c r="D245" s="1">
        <v>28</v>
      </c>
      <c r="E245" s="1">
        <v>54</v>
      </c>
      <c r="F245" s="1">
        <v>340</v>
      </c>
      <c r="G245" s="1">
        <v>2</v>
      </c>
      <c r="H245" s="1">
        <v>269</v>
      </c>
      <c r="I245" s="1">
        <v>4</v>
      </c>
      <c r="J245" s="1">
        <v>162</v>
      </c>
      <c r="K245" s="1">
        <v>7</v>
      </c>
      <c r="L245" s="1">
        <v>4685</v>
      </c>
      <c r="M245" s="1">
        <v>49</v>
      </c>
      <c r="N245" s="1">
        <v>80</v>
      </c>
      <c r="O245" s="1">
        <v>13</v>
      </c>
      <c r="P245" s="1">
        <v>74</v>
      </c>
      <c r="Q245" s="1">
        <v>73</v>
      </c>
      <c r="R245" s="1">
        <v>44</v>
      </c>
      <c r="S245" s="1">
        <v>23</v>
      </c>
      <c r="T245" s="1">
        <v>54</v>
      </c>
      <c r="U245" s="1">
        <v>5</v>
      </c>
      <c r="V245" s="1">
        <v>180</v>
      </c>
      <c r="W245" s="1">
        <v>27</v>
      </c>
      <c r="X245" s="1">
        <v>68</v>
      </c>
      <c r="Y245" s="1">
        <v>1524</v>
      </c>
      <c r="Z245" s="1">
        <v>26</v>
      </c>
      <c r="AA245" s="1">
        <v>853</v>
      </c>
      <c r="AB245" s="1">
        <v>33</v>
      </c>
      <c r="AC245" s="1">
        <v>53</v>
      </c>
      <c r="AD245" s="1" t="s">
        <v>161</v>
      </c>
      <c r="AE245" s="1">
        <v>571</v>
      </c>
      <c r="AF245" s="1" t="s">
        <v>928</v>
      </c>
      <c r="AG245" s="1" t="s">
        <v>1345</v>
      </c>
      <c r="AH245" s="1" t="s">
        <v>726</v>
      </c>
      <c r="AI245" s="1" t="s">
        <v>1431</v>
      </c>
      <c r="AJ245" s="1" t="s">
        <v>1912</v>
      </c>
      <c r="AK245" s="1" t="s">
        <v>2381</v>
      </c>
      <c r="AL245" s="1" t="s">
        <v>1162</v>
      </c>
      <c r="AM245" s="1" t="s">
        <v>1190</v>
      </c>
      <c r="AN245" s="1" t="s">
        <v>2191</v>
      </c>
      <c r="AO245" s="1" t="s">
        <v>1385</v>
      </c>
      <c r="AP245" s="1" t="s">
        <v>1019</v>
      </c>
      <c r="AQ245" s="1" t="s">
        <v>1592</v>
      </c>
      <c r="AR245" s="1" t="s">
        <v>674</v>
      </c>
      <c r="AS245" s="1" t="s">
        <v>912</v>
      </c>
      <c r="AT245" s="1" t="s">
        <v>637</v>
      </c>
      <c r="AU245" s="1" t="s">
        <v>889</v>
      </c>
      <c r="AV245" s="1" t="s">
        <v>839</v>
      </c>
      <c r="AW245" s="1" t="s">
        <v>1304</v>
      </c>
      <c r="AX245" s="1" t="s">
        <v>1546</v>
      </c>
      <c r="AY245" s="1" t="s">
        <v>982</v>
      </c>
      <c r="AZ245" s="1" t="s">
        <v>1111</v>
      </c>
      <c r="BA245" s="1" t="s">
        <v>1087</v>
      </c>
      <c r="BB245" s="1" t="s">
        <v>1022</v>
      </c>
      <c r="BC245" s="1" t="s">
        <v>1219</v>
      </c>
      <c r="BD245" s="1" t="s">
        <v>634</v>
      </c>
      <c r="BE245" s="1" t="s">
        <v>911</v>
      </c>
      <c r="BF245" s="1" t="s">
        <v>912</v>
      </c>
      <c r="BG245" s="1" t="s">
        <v>680</v>
      </c>
      <c r="BH245" s="1" t="s">
        <v>1072</v>
      </c>
      <c r="BI245" s="1" t="s">
        <v>879</v>
      </c>
      <c r="BJ245" s="1" t="s">
        <v>993</v>
      </c>
      <c r="BK245" s="1" t="s">
        <v>766</v>
      </c>
      <c r="BL245" s="1" t="s">
        <v>1395</v>
      </c>
      <c r="BM245" s="1" t="s">
        <v>117</v>
      </c>
      <c r="BN245" s="1" t="s">
        <v>813</v>
      </c>
      <c r="BO245" s="1" t="s">
        <v>1696</v>
      </c>
      <c r="BP245" s="1" t="s">
        <v>2291</v>
      </c>
      <c r="BQ245" s="1" t="s">
        <v>687</v>
      </c>
      <c r="BR245" s="1" t="s">
        <v>1164</v>
      </c>
      <c r="BS245" s="1" t="s">
        <v>905</v>
      </c>
      <c r="BT245" s="1" t="s">
        <v>822</v>
      </c>
      <c r="BU245" s="1" t="s">
        <v>737</v>
      </c>
      <c r="BV245" s="1" t="s">
        <v>713</v>
      </c>
      <c r="BW245" s="1" t="s">
        <v>649</v>
      </c>
      <c r="BX245" s="1" t="s">
        <v>1587</v>
      </c>
      <c r="BY245" s="1" t="s">
        <v>1723</v>
      </c>
      <c r="BZ245" s="1" t="s">
        <v>1395</v>
      </c>
      <c r="CA245" s="1" t="s">
        <v>986</v>
      </c>
      <c r="CB245" s="1" t="s">
        <v>161</v>
      </c>
      <c r="CC245" s="1" t="s">
        <v>10</v>
      </c>
      <c r="CD245" s="1" t="s">
        <v>714</v>
      </c>
      <c r="CE245" s="1" t="s">
        <v>2411</v>
      </c>
      <c r="CF245" s="1" t="s">
        <v>2387</v>
      </c>
      <c r="CG245" s="1" t="s">
        <v>643</v>
      </c>
      <c r="CH245" s="1" t="s">
        <v>674</v>
      </c>
      <c r="CI245" s="1" t="s">
        <v>618</v>
      </c>
      <c r="CJ245" s="1" t="s">
        <v>1122</v>
      </c>
      <c r="CK245" s="1" t="s">
        <v>621</v>
      </c>
      <c r="CL245" s="1" t="s">
        <v>9</v>
      </c>
      <c r="CM245" s="1" t="s">
        <v>1547</v>
      </c>
      <c r="CN245" s="1" t="s">
        <v>1030</v>
      </c>
      <c r="CO245" s="1" t="s">
        <v>2412</v>
      </c>
      <c r="CP245" s="1" t="s">
        <v>710</v>
      </c>
      <c r="CQ245" s="1" t="s">
        <v>1780</v>
      </c>
      <c r="CR245" s="1" t="s">
        <v>646</v>
      </c>
      <c r="CS245" s="1" t="s">
        <v>887</v>
      </c>
      <c r="CT245" s="1" t="s">
        <v>669</v>
      </c>
      <c r="CU245" s="1" t="s">
        <v>1283</v>
      </c>
      <c r="CV245" s="1" t="s">
        <v>2183</v>
      </c>
      <c r="CW245" s="1" t="s">
        <v>1135</v>
      </c>
      <c r="CX245" s="1" t="s">
        <v>623</v>
      </c>
      <c r="CY245" s="1" t="s">
        <v>702</v>
      </c>
      <c r="CZ245" s="1" t="s">
        <v>892</v>
      </c>
      <c r="DA245" s="1" t="s">
        <v>1300</v>
      </c>
      <c r="DB245" s="1" t="s">
        <v>674</v>
      </c>
      <c r="DC245" s="1" t="s">
        <v>1408</v>
      </c>
      <c r="DD245" s="1" t="s">
        <v>632</v>
      </c>
      <c r="DE245" s="1" t="s">
        <v>954</v>
      </c>
      <c r="DF245" s="1" t="s">
        <v>1638</v>
      </c>
      <c r="DG245" s="1" t="s">
        <v>1829</v>
      </c>
      <c r="DH245" s="1" t="s">
        <v>621</v>
      </c>
      <c r="DI245" s="1" t="s">
        <v>1192</v>
      </c>
      <c r="DJ245" s="1" t="s">
        <v>632</v>
      </c>
      <c r="DK245" s="1" t="s">
        <v>681</v>
      </c>
      <c r="DL245" s="1" t="s">
        <v>1176</v>
      </c>
      <c r="DM245" s="1" t="s">
        <v>947</v>
      </c>
      <c r="DN245" s="1" t="s">
        <v>778</v>
      </c>
      <c r="DO245" s="1" t="s">
        <v>1006</v>
      </c>
      <c r="DP245" s="1" t="s">
        <v>9</v>
      </c>
      <c r="DQ245" s="1" t="s">
        <v>644</v>
      </c>
    </row>
    <row r="246" spans="1:121" x14ac:dyDescent="0.25">
      <c r="A246" s="1" t="s">
        <v>315</v>
      </c>
      <c r="B246" s="1">
        <v>48247</v>
      </c>
      <c r="C246" s="1">
        <v>17</v>
      </c>
      <c r="D246" s="1">
        <v>27</v>
      </c>
      <c r="E246" s="1">
        <v>54</v>
      </c>
      <c r="F246" s="1">
        <v>341</v>
      </c>
      <c r="G246" s="1">
        <v>2</v>
      </c>
      <c r="H246" s="1">
        <v>269</v>
      </c>
      <c r="I246" s="1">
        <v>4</v>
      </c>
      <c r="J246" s="1">
        <v>162</v>
      </c>
      <c r="K246" s="1">
        <v>7</v>
      </c>
      <c r="L246" s="1">
        <v>4688</v>
      </c>
      <c r="M246" s="1">
        <v>49</v>
      </c>
      <c r="N246" s="1">
        <v>81</v>
      </c>
      <c r="O246" s="1">
        <v>15</v>
      </c>
      <c r="P246" s="1">
        <v>74</v>
      </c>
      <c r="Q246" s="1">
        <v>70</v>
      </c>
      <c r="R246" s="1">
        <v>44</v>
      </c>
      <c r="S246" s="1">
        <v>23</v>
      </c>
      <c r="T246" s="1">
        <v>54</v>
      </c>
      <c r="U246" s="1">
        <v>5</v>
      </c>
      <c r="V246" s="1">
        <v>178</v>
      </c>
      <c r="W246" s="1">
        <v>27</v>
      </c>
      <c r="X246" s="1">
        <v>68</v>
      </c>
      <c r="Y246" s="1">
        <v>1528</v>
      </c>
      <c r="Z246" s="1">
        <v>26</v>
      </c>
      <c r="AA246" s="1">
        <v>848</v>
      </c>
      <c r="AB246" s="1">
        <v>33</v>
      </c>
      <c r="AC246" s="1">
        <v>52</v>
      </c>
      <c r="AD246" s="1" t="s">
        <v>161</v>
      </c>
      <c r="AE246" s="1">
        <v>571</v>
      </c>
      <c r="AF246" s="1" t="s">
        <v>1224</v>
      </c>
      <c r="AG246" s="1" t="s">
        <v>1345</v>
      </c>
      <c r="AH246" s="1" t="s">
        <v>682</v>
      </c>
      <c r="AI246" s="1" t="s">
        <v>835</v>
      </c>
      <c r="AJ246" s="1" t="s">
        <v>1912</v>
      </c>
      <c r="AK246" s="1" t="s">
        <v>1620</v>
      </c>
      <c r="AL246" s="1" t="s">
        <v>1764</v>
      </c>
      <c r="AM246" s="1" t="s">
        <v>1190</v>
      </c>
      <c r="AN246" s="1" t="s">
        <v>2191</v>
      </c>
      <c r="AO246" s="1" t="s">
        <v>746</v>
      </c>
      <c r="AP246" s="1" t="s">
        <v>1019</v>
      </c>
      <c r="AQ246" s="1" t="s">
        <v>1600</v>
      </c>
      <c r="AR246" s="1" t="s">
        <v>674</v>
      </c>
      <c r="AS246" s="1" t="s">
        <v>912</v>
      </c>
      <c r="AT246" s="1" t="s">
        <v>637</v>
      </c>
      <c r="AU246" s="1" t="s">
        <v>889</v>
      </c>
      <c r="AV246" s="1" t="s">
        <v>839</v>
      </c>
      <c r="AW246" s="1" t="s">
        <v>2345</v>
      </c>
      <c r="AX246" s="1" t="s">
        <v>1555</v>
      </c>
      <c r="AY246" s="1" t="s">
        <v>982</v>
      </c>
      <c r="AZ246" s="1" t="s">
        <v>867</v>
      </c>
      <c r="BA246" s="1" t="s">
        <v>1087</v>
      </c>
      <c r="BB246" s="1" t="s">
        <v>1264</v>
      </c>
      <c r="BC246" s="1" t="s">
        <v>1088</v>
      </c>
      <c r="BD246" s="1" t="s">
        <v>634</v>
      </c>
      <c r="BE246" s="1" t="s">
        <v>911</v>
      </c>
      <c r="BF246" s="1" t="s">
        <v>912</v>
      </c>
      <c r="BG246" s="1" t="s">
        <v>774</v>
      </c>
      <c r="BH246" s="1" t="s">
        <v>1091</v>
      </c>
      <c r="BI246" s="1" t="s">
        <v>879</v>
      </c>
      <c r="BJ246" s="1" t="s">
        <v>993</v>
      </c>
      <c r="BK246" s="1" t="s">
        <v>766</v>
      </c>
      <c r="BL246" s="1" t="s">
        <v>1395</v>
      </c>
      <c r="BM246" s="1" t="s">
        <v>117</v>
      </c>
      <c r="BN246" s="1" t="s">
        <v>843</v>
      </c>
      <c r="BO246" s="1" t="s">
        <v>1705</v>
      </c>
      <c r="BP246" s="1" t="s">
        <v>1309</v>
      </c>
      <c r="BQ246" s="1" t="s">
        <v>687</v>
      </c>
      <c r="BR246" s="1" t="s">
        <v>1164</v>
      </c>
      <c r="BS246" s="1" t="s">
        <v>905</v>
      </c>
      <c r="BT246" s="1" t="s">
        <v>873</v>
      </c>
      <c r="BU246" s="1" t="s">
        <v>737</v>
      </c>
      <c r="BV246" s="1" t="s">
        <v>713</v>
      </c>
      <c r="BW246" s="1" t="s">
        <v>649</v>
      </c>
      <c r="BX246" s="1" t="s">
        <v>1660</v>
      </c>
      <c r="BY246" s="1" t="s">
        <v>2413</v>
      </c>
      <c r="BZ246" s="1" t="s">
        <v>1419</v>
      </c>
      <c r="CA246" s="1" t="s">
        <v>986</v>
      </c>
      <c r="CB246" s="1" t="s">
        <v>161</v>
      </c>
      <c r="CC246" s="1" t="s">
        <v>10</v>
      </c>
      <c r="CD246" s="1" t="s">
        <v>654</v>
      </c>
      <c r="CE246" s="1" t="s">
        <v>2414</v>
      </c>
      <c r="CF246" s="1" t="s">
        <v>1962</v>
      </c>
      <c r="CG246" s="1" t="s">
        <v>643</v>
      </c>
      <c r="CH246" s="1" t="s">
        <v>674</v>
      </c>
      <c r="CI246" s="1" t="s">
        <v>825</v>
      </c>
      <c r="CJ246" s="1" t="s">
        <v>1209</v>
      </c>
      <c r="CK246" s="1" t="s">
        <v>621</v>
      </c>
      <c r="CL246" s="1" t="s">
        <v>9</v>
      </c>
      <c r="CM246" s="1" t="s">
        <v>1547</v>
      </c>
      <c r="CN246" s="1" t="s">
        <v>828</v>
      </c>
      <c r="CO246" s="1" t="s">
        <v>1125</v>
      </c>
      <c r="CP246" s="1" t="s">
        <v>710</v>
      </c>
      <c r="CQ246" s="1" t="s">
        <v>1662</v>
      </c>
      <c r="CR246" s="1" t="s">
        <v>646</v>
      </c>
      <c r="CS246" s="1" t="s">
        <v>887</v>
      </c>
      <c r="CT246" s="1" t="s">
        <v>669</v>
      </c>
      <c r="CU246" s="1" t="s">
        <v>1067</v>
      </c>
      <c r="CV246" s="1" t="s">
        <v>2373</v>
      </c>
      <c r="CW246" s="1" t="s">
        <v>1351</v>
      </c>
      <c r="CX246" s="1" t="s">
        <v>623</v>
      </c>
      <c r="CY246" s="1" t="s">
        <v>702</v>
      </c>
      <c r="CZ246" s="1" t="s">
        <v>892</v>
      </c>
      <c r="DA246" s="1" t="s">
        <v>1300</v>
      </c>
      <c r="DB246" s="1" t="s">
        <v>674</v>
      </c>
      <c r="DC246" s="1" t="s">
        <v>1375</v>
      </c>
      <c r="DD246" s="1" t="s">
        <v>632</v>
      </c>
      <c r="DE246" s="1" t="s">
        <v>954</v>
      </c>
      <c r="DF246" s="1" t="s">
        <v>1613</v>
      </c>
      <c r="DG246" s="1" t="s">
        <v>1392</v>
      </c>
      <c r="DH246" s="1" t="s">
        <v>621</v>
      </c>
      <c r="DI246" s="1" t="s">
        <v>1192</v>
      </c>
      <c r="DJ246" s="1" t="s">
        <v>740</v>
      </c>
      <c r="DK246" s="1" t="s">
        <v>815</v>
      </c>
      <c r="DL246" s="1" t="s">
        <v>1176</v>
      </c>
      <c r="DM246" s="1" t="s">
        <v>947</v>
      </c>
      <c r="DN246" s="1" t="s">
        <v>778</v>
      </c>
      <c r="DO246" s="1" t="s">
        <v>1324</v>
      </c>
      <c r="DP246" s="1" t="s">
        <v>9</v>
      </c>
      <c r="DQ246" s="1" t="s">
        <v>644</v>
      </c>
    </row>
    <row r="247" spans="1:121" x14ac:dyDescent="0.25">
      <c r="A247" s="1" t="s">
        <v>316</v>
      </c>
      <c r="B247" s="1">
        <v>48263</v>
      </c>
      <c r="C247" s="1">
        <v>17</v>
      </c>
      <c r="D247" s="1">
        <v>27</v>
      </c>
      <c r="E247" s="1">
        <v>53</v>
      </c>
      <c r="F247" s="1">
        <v>345</v>
      </c>
      <c r="G247" s="1">
        <v>2</v>
      </c>
      <c r="H247" s="1">
        <v>269</v>
      </c>
      <c r="I247" s="1">
        <v>4</v>
      </c>
      <c r="J247" s="1">
        <v>159</v>
      </c>
      <c r="K247" s="1">
        <v>7</v>
      </c>
      <c r="L247" s="1">
        <v>4683</v>
      </c>
      <c r="M247" s="1">
        <v>49</v>
      </c>
      <c r="N247" s="1">
        <v>80</v>
      </c>
      <c r="O247" s="1">
        <v>15</v>
      </c>
      <c r="P247" s="1">
        <v>72</v>
      </c>
      <c r="Q247" s="1">
        <v>72</v>
      </c>
      <c r="R247" s="1">
        <v>43</v>
      </c>
      <c r="S247" s="1">
        <v>23</v>
      </c>
      <c r="T247" s="1">
        <v>53</v>
      </c>
      <c r="U247" s="1">
        <v>6</v>
      </c>
      <c r="V247" s="1">
        <v>176</v>
      </c>
      <c r="W247" s="1">
        <v>27</v>
      </c>
      <c r="X247" s="1">
        <v>67</v>
      </c>
      <c r="Y247" s="1">
        <v>1524</v>
      </c>
      <c r="Z247" s="1">
        <v>26</v>
      </c>
      <c r="AA247" s="1">
        <v>853</v>
      </c>
      <c r="AB247" s="1">
        <v>33</v>
      </c>
      <c r="AC247" s="1">
        <v>50</v>
      </c>
      <c r="AD247" s="1" t="s">
        <v>161</v>
      </c>
      <c r="AE247" s="1">
        <v>571</v>
      </c>
      <c r="AF247" s="1" t="s">
        <v>928</v>
      </c>
      <c r="AG247" s="1" t="s">
        <v>1345</v>
      </c>
      <c r="AH247" s="1" t="s">
        <v>1273</v>
      </c>
      <c r="AI247" s="1" t="s">
        <v>1423</v>
      </c>
      <c r="AJ247" s="1" t="s">
        <v>1912</v>
      </c>
      <c r="AK247" s="1" t="s">
        <v>1620</v>
      </c>
      <c r="AL247" s="1" t="s">
        <v>712</v>
      </c>
      <c r="AM247" s="1" t="s">
        <v>1131</v>
      </c>
      <c r="AN247" s="1" t="s">
        <v>2191</v>
      </c>
      <c r="AO247" s="1" t="s">
        <v>1325</v>
      </c>
      <c r="AP247" s="1" t="s">
        <v>1019</v>
      </c>
      <c r="AQ247" s="1" t="s">
        <v>1592</v>
      </c>
      <c r="AR247" s="1" t="s">
        <v>674</v>
      </c>
      <c r="AS247" s="1" t="s">
        <v>912</v>
      </c>
      <c r="AT247" s="1" t="s">
        <v>637</v>
      </c>
      <c r="AU247" s="1" t="s">
        <v>889</v>
      </c>
      <c r="AV247" s="1" t="s">
        <v>839</v>
      </c>
      <c r="AW247" s="1" t="s">
        <v>779</v>
      </c>
      <c r="AX247" s="1" t="s">
        <v>1555</v>
      </c>
      <c r="AY247" s="1" t="s">
        <v>982</v>
      </c>
      <c r="AZ247" s="1" t="s">
        <v>783</v>
      </c>
      <c r="BA247" s="1" t="s">
        <v>1087</v>
      </c>
      <c r="BB247" s="1" t="s">
        <v>1359</v>
      </c>
      <c r="BC247" s="1" t="s">
        <v>1547</v>
      </c>
      <c r="BD247" s="1" t="s">
        <v>634</v>
      </c>
      <c r="BE247" s="1" t="s">
        <v>911</v>
      </c>
      <c r="BF247" s="1" t="s">
        <v>912</v>
      </c>
      <c r="BG247" s="1" t="s">
        <v>774</v>
      </c>
      <c r="BH247" s="1" t="s">
        <v>1139</v>
      </c>
      <c r="BI247" s="1" t="s">
        <v>879</v>
      </c>
      <c r="BJ247" s="1" t="s">
        <v>993</v>
      </c>
      <c r="BK247" s="1" t="s">
        <v>766</v>
      </c>
      <c r="BL247" s="1" t="s">
        <v>1395</v>
      </c>
      <c r="BM247" s="1" t="s">
        <v>117</v>
      </c>
      <c r="BN247" s="1" t="s">
        <v>813</v>
      </c>
      <c r="BO247" s="1" t="s">
        <v>1626</v>
      </c>
      <c r="BP247" s="1" t="s">
        <v>1333</v>
      </c>
      <c r="BQ247" s="1" t="s">
        <v>713</v>
      </c>
      <c r="BR247" s="1" t="s">
        <v>1164</v>
      </c>
      <c r="BS247" s="1" t="s">
        <v>905</v>
      </c>
      <c r="BT247" s="1" t="s">
        <v>951</v>
      </c>
      <c r="BU247" s="1" t="s">
        <v>737</v>
      </c>
      <c r="BV247" s="1" t="s">
        <v>713</v>
      </c>
      <c r="BW247" s="1" t="s">
        <v>1019</v>
      </c>
      <c r="BX247" s="1" t="s">
        <v>2415</v>
      </c>
      <c r="BY247" s="1" t="s">
        <v>2416</v>
      </c>
      <c r="BZ247" s="1" t="s">
        <v>1419</v>
      </c>
      <c r="CA247" s="1" t="s">
        <v>986</v>
      </c>
      <c r="CB247" s="1" t="s">
        <v>161</v>
      </c>
      <c r="CC247" s="1" t="s">
        <v>10</v>
      </c>
      <c r="CD247" s="1" t="s">
        <v>654</v>
      </c>
      <c r="CE247" s="1" t="s">
        <v>2417</v>
      </c>
      <c r="CF247" s="1" t="s">
        <v>2384</v>
      </c>
      <c r="CG247" s="1" t="s">
        <v>643</v>
      </c>
      <c r="CH247" s="1" t="s">
        <v>674</v>
      </c>
      <c r="CI247" s="1" t="s">
        <v>825</v>
      </c>
      <c r="CJ247" s="1" t="s">
        <v>1122</v>
      </c>
      <c r="CK247" s="1" t="s">
        <v>621</v>
      </c>
      <c r="CL247" s="1" t="s">
        <v>9</v>
      </c>
      <c r="CM247" s="1" t="s">
        <v>1068</v>
      </c>
      <c r="CN247" s="1" t="s">
        <v>796</v>
      </c>
      <c r="CO247" s="1" t="s">
        <v>1125</v>
      </c>
      <c r="CP247" s="1" t="s">
        <v>710</v>
      </c>
      <c r="CQ247" s="1" t="s">
        <v>944</v>
      </c>
      <c r="CR247" s="1" t="s">
        <v>993</v>
      </c>
      <c r="CS247" s="1" t="s">
        <v>887</v>
      </c>
      <c r="CT247" s="1" t="s">
        <v>669</v>
      </c>
      <c r="CU247" s="1" t="s">
        <v>1283</v>
      </c>
      <c r="CV247" s="1" t="s">
        <v>2148</v>
      </c>
      <c r="CW247" s="1" t="s">
        <v>689</v>
      </c>
      <c r="CX247" s="1" t="s">
        <v>623</v>
      </c>
      <c r="CY247" s="1" t="s">
        <v>702</v>
      </c>
      <c r="CZ247" s="1" t="s">
        <v>892</v>
      </c>
      <c r="DA247" s="1" t="s">
        <v>1300</v>
      </c>
      <c r="DB247" s="1" t="s">
        <v>986</v>
      </c>
      <c r="DC247" s="1" t="s">
        <v>1888</v>
      </c>
      <c r="DD247" s="1" t="s">
        <v>632</v>
      </c>
      <c r="DE247" s="1" t="s">
        <v>954</v>
      </c>
      <c r="DF247" s="1" t="s">
        <v>2381</v>
      </c>
      <c r="DG247" s="1" t="s">
        <v>1920</v>
      </c>
      <c r="DH247" s="1" t="s">
        <v>827</v>
      </c>
      <c r="DI247" s="1" t="s">
        <v>1236</v>
      </c>
      <c r="DJ247" s="1" t="s">
        <v>740</v>
      </c>
      <c r="DK247" s="1" t="s">
        <v>815</v>
      </c>
      <c r="DL247" s="1" t="s">
        <v>683</v>
      </c>
      <c r="DM247" s="1" t="s">
        <v>1145</v>
      </c>
      <c r="DN247" s="1" t="s">
        <v>714</v>
      </c>
      <c r="DO247" s="1" t="s">
        <v>1512</v>
      </c>
      <c r="DP247" s="1" t="s">
        <v>9</v>
      </c>
      <c r="DQ247" s="1" t="s">
        <v>644</v>
      </c>
    </row>
    <row r="248" spans="1:121" x14ac:dyDescent="0.25">
      <c r="A248" s="1" t="s">
        <v>317</v>
      </c>
      <c r="B248" s="1">
        <v>48360</v>
      </c>
      <c r="C248" s="1">
        <v>17</v>
      </c>
      <c r="D248" s="1">
        <v>27</v>
      </c>
      <c r="E248" s="1">
        <v>53</v>
      </c>
      <c r="F248" s="1">
        <v>342</v>
      </c>
      <c r="G248" s="1">
        <v>2</v>
      </c>
      <c r="H248" s="1">
        <v>270</v>
      </c>
      <c r="I248" s="1">
        <v>4</v>
      </c>
      <c r="J248" s="1">
        <v>164</v>
      </c>
      <c r="K248" s="1">
        <v>7</v>
      </c>
      <c r="L248" s="1">
        <v>4693</v>
      </c>
      <c r="M248" s="1">
        <v>49</v>
      </c>
      <c r="N248" s="1">
        <v>80</v>
      </c>
      <c r="O248" s="1">
        <v>16</v>
      </c>
      <c r="P248" s="1">
        <v>72</v>
      </c>
      <c r="Q248" s="1">
        <v>73</v>
      </c>
      <c r="R248" s="1">
        <v>43</v>
      </c>
      <c r="S248" s="1">
        <v>23</v>
      </c>
      <c r="T248" s="1">
        <v>53</v>
      </c>
      <c r="U248" s="1">
        <v>6</v>
      </c>
      <c r="V248" s="1">
        <v>176</v>
      </c>
      <c r="W248" s="1">
        <v>27</v>
      </c>
      <c r="X248" s="1">
        <v>67</v>
      </c>
      <c r="Y248" s="1">
        <v>1533</v>
      </c>
      <c r="Z248" s="1">
        <v>26</v>
      </c>
      <c r="AA248" s="1">
        <v>860</v>
      </c>
      <c r="AB248" s="1">
        <v>36</v>
      </c>
      <c r="AC248" s="1">
        <v>51</v>
      </c>
      <c r="AD248" s="1" t="s">
        <v>161</v>
      </c>
      <c r="AE248" s="1">
        <v>572</v>
      </c>
      <c r="AF248" s="1" t="s">
        <v>761</v>
      </c>
      <c r="AG248" s="1" t="s">
        <v>706</v>
      </c>
      <c r="AH248" s="1" t="s">
        <v>1273</v>
      </c>
      <c r="AI248" s="1" t="s">
        <v>1652</v>
      </c>
      <c r="AJ248" s="1" t="s">
        <v>1922</v>
      </c>
      <c r="AK248" s="1" t="s">
        <v>1005</v>
      </c>
      <c r="AL248" s="1" t="s">
        <v>1764</v>
      </c>
      <c r="AM248" s="1" t="s">
        <v>1117</v>
      </c>
      <c r="AN248" s="1" t="s">
        <v>2191</v>
      </c>
      <c r="AO248" s="1" t="s">
        <v>1409</v>
      </c>
      <c r="AP248" s="1" t="s">
        <v>1019</v>
      </c>
      <c r="AQ248" s="1" t="s">
        <v>1525</v>
      </c>
      <c r="AR248" s="1" t="s">
        <v>737</v>
      </c>
      <c r="AS248" s="1" t="s">
        <v>912</v>
      </c>
      <c r="AT248" s="1" t="s">
        <v>637</v>
      </c>
      <c r="AU248" s="1" t="s">
        <v>889</v>
      </c>
      <c r="AV248" s="1" t="s">
        <v>666</v>
      </c>
      <c r="AW248" s="1" t="s">
        <v>1398</v>
      </c>
      <c r="AX248" s="1" t="s">
        <v>1491</v>
      </c>
      <c r="AY248" s="1" t="s">
        <v>1399</v>
      </c>
      <c r="AZ248" s="1" t="s">
        <v>867</v>
      </c>
      <c r="BA248" s="1" t="s">
        <v>1087</v>
      </c>
      <c r="BB248" s="1" t="s">
        <v>1359</v>
      </c>
      <c r="BC248" s="1" t="s">
        <v>1547</v>
      </c>
      <c r="BD248" s="1" t="s">
        <v>634</v>
      </c>
      <c r="BE248" s="1" t="s">
        <v>700</v>
      </c>
      <c r="BF248" s="1" t="s">
        <v>767</v>
      </c>
      <c r="BG248" s="1" t="s">
        <v>774</v>
      </c>
      <c r="BH248" s="1" t="s">
        <v>1139</v>
      </c>
      <c r="BI248" s="1" t="s">
        <v>879</v>
      </c>
      <c r="BJ248" s="1" t="s">
        <v>993</v>
      </c>
      <c r="BK248" s="1" t="s">
        <v>766</v>
      </c>
      <c r="BL248" s="1" t="s">
        <v>1436</v>
      </c>
      <c r="BM248" s="1" t="s">
        <v>117</v>
      </c>
      <c r="BN248" s="1" t="s">
        <v>843</v>
      </c>
      <c r="BO248" s="1" t="s">
        <v>1626</v>
      </c>
      <c r="BP248" s="1" t="s">
        <v>938</v>
      </c>
      <c r="BQ248" s="1" t="s">
        <v>713</v>
      </c>
      <c r="BR248" s="1" t="s">
        <v>1040</v>
      </c>
      <c r="BS248" s="1" t="s">
        <v>1099</v>
      </c>
      <c r="BT248" s="1" t="s">
        <v>951</v>
      </c>
      <c r="BU248" s="1" t="s">
        <v>737</v>
      </c>
      <c r="BV248" s="1" t="s">
        <v>713</v>
      </c>
      <c r="BW248" s="1" t="s">
        <v>1019</v>
      </c>
      <c r="BX248" s="1" t="s">
        <v>1660</v>
      </c>
      <c r="BY248" s="1" t="s">
        <v>2418</v>
      </c>
      <c r="BZ248" s="1" t="s">
        <v>1395</v>
      </c>
      <c r="CA248" s="1" t="s">
        <v>986</v>
      </c>
      <c r="CB248" s="1" t="s">
        <v>161</v>
      </c>
      <c r="CC248" s="1" t="s">
        <v>10</v>
      </c>
      <c r="CD248" s="1" t="s">
        <v>778</v>
      </c>
      <c r="CE248" s="1" t="s">
        <v>2419</v>
      </c>
      <c r="CF248" s="1" t="s">
        <v>2420</v>
      </c>
      <c r="CG248" s="1" t="s">
        <v>643</v>
      </c>
      <c r="CH248" s="1" t="s">
        <v>674</v>
      </c>
      <c r="CI248" s="1" t="s">
        <v>618</v>
      </c>
      <c r="CJ248" s="1" t="s">
        <v>640</v>
      </c>
      <c r="CK248" s="1" t="s">
        <v>621</v>
      </c>
      <c r="CL248" s="1" t="s">
        <v>9</v>
      </c>
      <c r="CM248" s="1" t="s">
        <v>1206</v>
      </c>
      <c r="CN248" s="1" t="s">
        <v>796</v>
      </c>
      <c r="CO248" s="1" t="s">
        <v>1454</v>
      </c>
      <c r="CP248" s="1" t="s">
        <v>710</v>
      </c>
      <c r="CQ248" s="1" t="s">
        <v>919</v>
      </c>
      <c r="CR248" s="1" t="s">
        <v>883</v>
      </c>
      <c r="CS248" s="1" t="s">
        <v>887</v>
      </c>
      <c r="CT248" s="1" t="s">
        <v>720</v>
      </c>
      <c r="CU248" s="1" t="s">
        <v>753</v>
      </c>
      <c r="CV248" s="1" t="s">
        <v>2249</v>
      </c>
      <c r="CW248" s="1" t="s">
        <v>770</v>
      </c>
      <c r="CX248" s="1" t="s">
        <v>623</v>
      </c>
      <c r="CY248" s="1" t="s">
        <v>741</v>
      </c>
      <c r="CZ248" s="1" t="s">
        <v>892</v>
      </c>
      <c r="DA248" s="1" t="s">
        <v>659</v>
      </c>
      <c r="DB248" s="1" t="s">
        <v>986</v>
      </c>
      <c r="DC248" s="1" t="s">
        <v>1408</v>
      </c>
      <c r="DD248" s="1" t="s">
        <v>632</v>
      </c>
      <c r="DE248" s="1" t="s">
        <v>954</v>
      </c>
      <c r="DF248" s="1" t="s">
        <v>2421</v>
      </c>
      <c r="DG248" s="1" t="s">
        <v>1799</v>
      </c>
      <c r="DH248" s="1" t="s">
        <v>827</v>
      </c>
      <c r="DI248" s="1" t="s">
        <v>1236</v>
      </c>
      <c r="DJ248" s="1" t="s">
        <v>740</v>
      </c>
      <c r="DK248" s="1" t="s">
        <v>815</v>
      </c>
      <c r="DL248" s="1" t="s">
        <v>756</v>
      </c>
      <c r="DM248" s="1" t="s">
        <v>1129</v>
      </c>
      <c r="DN248" s="1" t="s">
        <v>714</v>
      </c>
      <c r="DO248" s="1" t="s">
        <v>990</v>
      </c>
      <c r="DP248" s="1" t="s">
        <v>9</v>
      </c>
      <c r="DQ248" s="1" t="s">
        <v>644</v>
      </c>
    </row>
    <row r="249" spans="1:121" x14ac:dyDescent="0.25">
      <c r="A249" s="1" t="s">
        <v>318</v>
      </c>
      <c r="B249" s="1">
        <v>48373</v>
      </c>
      <c r="C249" s="1">
        <v>17</v>
      </c>
      <c r="D249" s="1">
        <v>27</v>
      </c>
      <c r="E249" s="1">
        <v>53</v>
      </c>
      <c r="F249" s="1">
        <v>340</v>
      </c>
      <c r="G249" s="1">
        <v>2</v>
      </c>
      <c r="H249" s="1">
        <v>267</v>
      </c>
      <c r="I249" s="1">
        <v>4</v>
      </c>
      <c r="J249" s="1">
        <v>164</v>
      </c>
      <c r="K249" s="1">
        <v>7</v>
      </c>
      <c r="L249" s="1">
        <v>4703</v>
      </c>
      <c r="M249" s="1">
        <v>48</v>
      </c>
      <c r="N249" s="1">
        <v>81</v>
      </c>
      <c r="O249" s="1">
        <v>20</v>
      </c>
      <c r="P249" s="1">
        <v>72</v>
      </c>
      <c r="Q249" s="1">
        <v>69</v>
      </c>
      <c r="R249" s="1">
        <v>43</v>
      </c>
      <c r="S249" s="1">
        <v>23</v>
      </c>
      <c r="T249" s="1">
        <v>53</v>
      </c>
      <c r="U249" s="1">
        <v>6</v>
      </c>
      <c r="V249" s="1">
        <v>176</v>
      </c>
      <c r="W249" s="1">
        <v>27</v>
      </c>
      <c r="X249" s="1">
        <v>66</v>
      </c>
      <c r="Y249" s="1">
        <v>1540</v>
      </c>
      <c r="Z249" s="1">
        <v>25</v>
      </c>
      <c r="AA249" s="1">
        <v>863</v>
      </c>
      <c r="AB249" s="1">
        <v>36</v>
      </c>
      <c r="AC249" s="1">
        <v>55</v>
      </c>
      <c r="AD249" s="1" t="s">
        <v>161</v>
      </c>
      <c r="AE249" s="1">
        <v>576</v>
      </c>
      <c r="AF249" s="1" t="s">
        <v>616</v>
      </c>
      <c r="AG249" s="1" t="s">
        <v>641</v>
      </c>
      <c r="AH249" s="1" t="s">
        <v>1273</v>
      </c>
      <c r="AI249" s="1" t="s">
        <v>1376</v>
      </c>
      <c r="AJ249" s="1" t="s">
        <v>943</v>
      </c>
      <c r="AK249" s="1" t="s">
        <v>1082</v>
      </c>
      <c r="AL249" s="1" t="s">
        <v>1764</v>
      </c>
      <c r="AM249" s="1" t="s">
        <v>1131</v>
      </c>
      <c r="AN249" s="1" t="s">
        <v>2272</v>
      </c>
      <c r="AO249" s="1" t="s">
        <v>2303</v>
      </c>
      <c r="AP249" s="1" t="s">
        <v>1019</v>
      </c>
      <c r="AQ249" s="1" t="s">
        <v>727</v>
      </c>
      <c r="AR249" s="1" t="s">
        <v>737</v>
      </c>
      <c r="AS249" s="1" t="s">
        <v>912</v>
      </c>
      <c r="AT249" s="1" t="s">
        <v>766</v>
      </c>
      <c r="AU249" s="1" t="s">
        <v>687</v>
      </c>
      <c r="AV249" s="1" t="s">
        <v>668</v>
      </c>
      <c r="AW249" s="1" t="s">
        <v>779</v>
      </c>
      <c r="AX249" s="1" t="s">
        <v>1631</v>
      </c>
      <c r="AY249" s="1" t="s">
        <v>634</v>
      </c>
      <c r="AZ249" s="1" t="s">
        <v>867</v>
      </c>
      <c r="BA249" s="1" t="s">
        <v>1087</v>
      </c>
      <c r="BB249" s="1" t="s">
        <v>1359</v>
      </c>
      <c r="BC249" s="1" t="s">
        <v>1512</v>
      </c>
      <c r="BD249" s="1" t="s">
        <v>634</v>
      </c>
      <c r="BE249" s="1" t="s">
        <v>954</v>
      </c>
      <c r="BF249" s="1" t="s">
        <v>767</v>
      </c>
      <c r="BG249" s="1" t="s">
        <v>774</v>
      </c>
      <c r="BH249" s="1" t="s">
        <v>1139</v>
      </c>
      <c r="BI249" s="1" t="s">
        <v>879</v>
      </c>
      <c r="BJ249" s="1" t="s">
        <v>993</v>
      </c>
      <c r="BK249" s="1" t="s">
        <v>766</v>
      </c>
      <c r="BL249" s="1" t="s">
        <v>1456</v>
      </c>
      <c r="BM249" s="1" t="s">
        <v>117</v>
      </c>
      <c r="BN249" s="1" t="s">
        <v>639</v>
      </c>
      <c r="BO249" s="1" t="s">
        <v>1519</v>
      </c>
      <c r="BP249" s="1" t="s">
        <v>2239</v>
      </c>
      <c r="BQ249" s="1" t="s">
        <v>687</v>
      </c>
      <c r="BR249" s="1" t="s">
        <v>1050</v>
      </c>
      <c r="BS249" s="1" t="s">
        <v>1027</v>
      </c>
      <c r="BT249" s="1" t="s">
        <v>1114</v>
      </c>
      <c r="BU249" s="1" t="s">
        <v>737</v>
      </c>
      <c r="BV249" s="1" t="s">
        <v>713</v>
      </c>
      <c r="BW249" s="1" t="s">
        <v>1019</v>
      </c>
      <c r="BX249" s="1" t="s">
        <v>2422</v>
      </c>
      <c r="BY249" s="1" t="s">
        <v>2423</v>
      </c>
      <c r="BZ249" s="1" t="s">
        <v>1841</v>
      </c>
      <c r="CA249" s="1" t="s">
        <v>986</v>
      </c>
      <c r="CB249" s="1" t="s">
        <v>161</v>
      </c>
      <c r="CC249" s="1" t="s">
        <v>10</v>
      </c>
      <c r="CD249" s="1" t="s">
        <v>778</v>
      </c>
      <c r="CE249" s="1" t="s">
        <v>2424</v>
      </c>
      <c r="CF249" s="1" t="s">
        <v>2425</v>
      </c>
      <c r="CG249" s="1" t="s">
        <v>643</v>
      </c>
      <c r="CH249" s="1" t="s">
        <v>674</v>
      </c>
      <c r="CI249" s="1" t="s">
        <v>646</v>
      </c>
      <c r="CJ249" s="1" t="s">
        <v>1209</v>
      </c>
      <c r="CK249" s="1" t="s">
        <v>879</v>
      </c>
      <c r="CL249" s="1" t="s">
        <v>9</v>
      </c>
      <c r="CM249" s="1" t="s">
        <v>1206</v>
      </c>
      <c r="CN249" s="1" t="s">
        <v>1248</v>
      </c>
      <c r="CO249" s="1" t="s">
        <v>1038</v>
      </c>
      <c r="CP249" s="1" t="s">
        <v>710</v>
      </c>
      <c r="CQ249" s="1" t="s">
        <v>1126</v>
      </c>
      <c r="CR249" s="1" t="s">
        <v>704</v>
      </c>
      <c r="CS249" s="1" t="s">
        <v>887</v>
      </c>
      <c r="CT249" s="1" t="s">
        <v>720</v>
      </c>
      <c r="CU249" s="1" t="s">
        <v>1283</v>
      </c>
      <c r="CV249" s="1" t="s">
        <v>2183</v>
      </c>
      <c r="CW249" s="1" t="s">
        <v>631</v>
      </c>
      <c r="CX249" s="1" t="s">
        <v>623</v>
      </c>
      <c r="CY249" s="1" t="s">
        <v>912</v>
      </c>
      <c r="CZ249" s="1" t="s">
        <v>892</v>
      </c>
      <c r="DA249" s="1" t="s">
        <v>978</v>
      </c>
      <c r="DB249" s="1" t="s">
        <v>986</v>
      </c>
      <c r="DC249" s="1" t="s">
        <v>1511</v>
      </c>
      <c r="DD249" s="1" t="s">
        <v>632</v>
      </c>
      <c r="DE249" s="1" t="s">
        <v>954</v>
      </c>
      <c r="DF249" s="1" t="s">
        <v>2426</v>
      </c>
      <c r="DG249" s="1" t="s">
        <v>1811</v>
      </c>
      <c r="DH249" s="1" t="s">
        <v>827</v>
      </c>
      <c r="DI249" s="1" t="s">
        <v>1236</v>
      </c>
      <c r="DJ249" s="1" t="s">
        <v>740</v>
      </c>
      <c r="DK249" s="1" t="s">
        <v>758</v>
      </c>
      <c r="DL249" s="1" t="s">
        <v>683</v>
      </c>
      <c r="DM249" s="1" t="s">
        <v>1097</v>
      </c>
      <c r="DN249" s="1" t="s">
        <v>714</v>
      </c>
      <c r="DO249" s="1" t="s">
        <v>1547</v>
      </c>
      <c r="DP249" s="1" t="s">
        <v>9</v>
      </c>
      <c r="DQ249" s="1" t="s">
        <v>644</v>
      </c>
    </row>
    <row r="250" spans="1:121" x14ac:dyDescent="0.25">
      <c r="A250" s="1" t="s">
        <v>319</v>
      </c>
      <c r="B250" s="1">
        <v>48089</v>
      </c>
      <c r="C250" s="1">
        <v>17</v>
      </c>
      <c r="D250" s="1">
        <v>27</v>
      </c>
      <c r="E250" s="1">
        <v>53</v>
      </c>
      <c r="F250" s="1">
        <v>341</v>
      </c>
      <c r="G250" s="1">
        <v>2</v>
      </c>
      <c r="H250" s="1">
        <v>268</v>
      </c>
      <c r="I250" s="1">
        <v>4</v>
      </c>
      <c r="J250" s="1">
        <v>161</v>
      </c>
      <c r="K250" s="1">
        <v>7</v>
      </c>
      <c r="L250" s="1">
        <v>4675</v>
      </c>
      <c r="M250" s="1">
        <v>47</v>
      </c>
      <c r="N250" s="1">
        <v>81</v>
      </c>
      <c r="O250" s="1">
        <v>18</v>
      </c>
      <c r="P250" s="1">
        <v>75</v>
      </c>
      <c r="Q250" s="1">
        <v>72</v>
      </c>
      <c r="R250" s="1">
        <v>43</v>
      </c>
      <c r="S250" s="1">
        <v>23</v>
      </c>
      <c r="T250" s="1">
        <v>53</v>
      </c>
      <c r="U250" s="1">
        <v>6</v>
      </c>
      <c r="V250" s="1">
        <v>174</v>
      </c>
      <c r="W250" s="1">
        <v>30</v>
      </c>
      <c r="X250" s="1">
        <v>64</v>
      </c>
      <c r="Y250" s="1">
        <v>1534</v>
      </c>
      <c r="Z250" s="1">
        <v>30</v>
      </c>
      <c r="AA250" s="1">
        <v>857</v>
      </c>
      <c r="AB250" s="1">
        <v>36</v>
      </c>
      <c r="AC250" s="1">
        <v>54</v>
      </c>
      <c r="AD250" s="1" t="s">
        <v>161</v>
      </c>
      <c r="AE250" s="1">
        <v>567</v>
      </c>
      <c r="AF250" s="1" t="s">
        <v>989</v>
      </c>
      <c r="AG250" s="1" t="s">
        <v>1345</v>
      </c>
      <c r="AH250" s="1" t="s">
        <v>1164</v>
      </c>
      <c r="AI250" s="1" t="s">
        <v>1572</v>
      </c>
      <c r="AJ250" s="1" t="s">
        <v>1399</v>
      </c>
      <c r="AK250" s="1" t="s">
        <v>1636</v>
      </c>
      <c r="AL250" s="1" t="s">
        <v>712</v>
      </c>
      <c r="AM250" s="1" t="s">
        <v>1429</v>
      </c>
      <c r="AN250" s="1" t="s">
        <v>2184</v>
      </c>
      <c r="AO250" s="1" t="s">
        <v>2303</v>
      </c>
      <c r="AP250" s="1" t="s">
        <v>1019</v>
      </c>
      <c r="AQ250" s="1" t="s">
        <v>683</v>
      </c>
      <c r="AR250" s="1" t="s">
        <v>737</v>
      </c>
      <c r="AS250" s="1" t="s">
        <v>912</v>
      </c>
      <c r="AT250" s="1" t="s">
        <v>637</v>
      </c>
      <c r="AU250" s="1" t="s">
        <v>687</v>
      </c>
      <c r="AV250" s="1" t="s">
        <v>668</v>
      </c>
      <c r="AW250" s="1" t="s">
        <v>1385</v>
      </c>
      <c r="AX250" s="1" t="s">
        <v>1571</v>
      </c>
      <c r="AY250" s="1" t="s">
        <v>1899</v>
      </c>
      <c r="AZ250" s="1" t="s">
        <v>867</v>
      </c>
      <c r="BA250" s="1" t="s">
        <v>1087</v>
      </c>
      <c r="BB250" s="1" t="s">
        <v>1359</v>
      </c>
      <c r="BC250" s="1" t="s">
        <v>1512</v>
      </c>
      <c r="BD250" s="1" t="s">
        <v>1899</v>
      </c>
      <c r="BE250" s="1" t="s">
        <v>954</v>
      </c>
      <c r="BF250" s="1" t="s">
        <v>912</v>
      </c>
      <c r="BG250" s="1" t="s">
        <v>774</v>
      </c>
      <c r="BH250" s="1" t="s">
        <v>1025</v>
      </c>
      <c r="BI250" s="1" t="s">
        <v>879</v>
      </c>
      <c r="BJ250" s="1" t="s">
        <v>883</v>
      </c>
      <c r="BK250" s="1" t="s">
        <v>739</v>
      </c>
      <c r="BL250" s="1" t="s">
        <v>1346</v>
      </c>
      <c r="BM250" s="1" t="s">
        <v>117</v>
      </c>
      <c r="BN250" s="1" t="s">
        <v>854</v>
      </c>
      <c r="BO250" s="1" t="s">
        <v>1626</v>
      </c>
      <c r="BP250" s="1" t="s">
        <v>801</v>
      </c>
      <c r="BQ250" s="1" t="s">
        <v>687</v>
      </c>
      <c r="BR250" s="1" t="s">
        <v>726</v>
      </c>
      <c r="BS250" s="1" t="s">
        <v>924</v>
      </c>
      <c r="BT250" s="1" t="s">
        <v>691</v>
      </c>
      <c r="BU250" s="1" t="s">
        <v>737</v>
      </c>
      <c r="BV250" s="1" t="s">
        <v>713</v>
      </c>
      <c r="BW250" s="1" t="s">
        <v>1019</v>
      </c>
      <c r="BX250" s="1" t="s">
        <v>1587</v>
      </c>
      <c r="BY250" s="1" t="s">
        <v>2427</v>
      </c>
      <c r="BZ250" s="1" t="s">
        <v>1841</v>
      </c>
      <c r="CA250" s="1" t="s">
        <v>986</v>
      </c>
      <c r="CB250" s="1" t="s">
        <v>161</v>
      </c>
      <c r="CC250" s="1" t="s">
        <v>10</v>
      </c>
      <c r="CD250" s="1" t="s">
        <v>714</v>
      </c>
      <c r="CE250" s="1" t="s">
        <v>2428</v>
      </c>
      <c r="CF250" s="1" t="s">
        <v>1990</v>
      </c>
      <c r="CG250" s="1" t="s">
        <v>643</v>
      </c>
      <c r="CH250" s="1" t="s">
        <v>674</v>
      </c>
      <c r="CI250" s="1" t="s">
        <v>825</v>
      </c>
      <c r="CJ250" s="1" t="s">
        <v>1107</v>
      </c>
      <c r="CK250" s="1" t="s">
        <v>879</v>
      </c>
      <c r="CL250" s="1" t="s">
        <v>9</v>
      </c>
      <c r="CM250" s="1" t="s">
        <v>990</v>
      </c>
      <c r="CN250" s="1" t="s">
        <v>1119</v>
      </c>
      <c r="CO250" s="1" t="s">
        <v>2412</v>
      </c>
      <c r="CP250" s="1" t="s">
        <v>710</v>
      </c>
      <c r="CQ250" s="1" t="s">
        <v>2429</v>
      </c>
      <c r="CR250" s="1" t="s">
        <v>704</v>
      </c>
      <c r="CS250" s="1" t="s">
        <v>887</v>
      </c>
      <c r="CT250" s="1" t="s">
        <v>720</v>
      </c>
      <c r="CU250" s="1" t="s">
        <v>1000</v>
      </c>
      <c r="CV250" s="1" t="s">
        <v>2373</v>
      </c>
      <c r="CW250" s="1" t="s">
        <v>950</v>
      </c>
      <c r="CX250" s="1" t="s">
        <v>623</v>
      </c>
      <c r="CY250" s="1" t="s">
        <v>830</v>
      </c>
      <c r="CZ250" s="1" t="s">
        <v>892</v>
      </c>
      <c r="DA250" s="1" t="s">
        <v>659</v>
      </c>
      <c r="DB250" s="1" t="s">
        <v>986</v>
      </c>
      <c r="DC250" s="1" t="s">
        <v>670</v>
      </c>
      <c r="DD250" s="1" t="s">
        <v>632</v>
      </c>
      <c r="DE250" s="1" t="s">
        <v>954</v>
      </c>
      <c r="DF250" s="1" t="s">
        <v>2360</v>
      </c>
      <c r="DG250" s="1" t="s">
        <v>1805</v>
      </c>
      <c r="DH250" s="1" t="s">
        <v>827</v>
      </c>
      <c r="DI250" s="1" t="s">
        <v>1331</v>
      </c>
      <c r="DJ250" s="1" t="s">
        <v>673</v>
      </c>
      <c r="DK250" s="1" t="s">
        <v>729</v>
      </c>
      <c r="DL250" s="1" t="s">
        <v>727</v>
      </c>
      <c r="DM250" s="1" t="s">
        <v>1285</v>
      </c>
      <c r="DN250" s="1" t="s">
        <v>714</v>
      </c>
      <c r="DO250" s="1" t="s">
        <v>1206</v>
      </c>
      <c r="DP250" s="1" t="s">
        <v>9</v>
      </c>
      <c r="DQ250" s="1" t="s">
        <v>644</v>
      </c>
    </row>
    <row r="251" spans="1:121" x14ac:dyDescent="0.25">
      <c r="A251" s="1" t="s">
        <v>320</v>
      </c>
      <c r="B251" s="1">
        <v>48017</v>
      </c>
      <c r="C251" s="1">
        <v>17</v>
      </c>
      <c r="D251" s="1">
        <v>27</v>
      </c>
      <c r="E251" s="1">
        <v>56</v>
      </c>
      <c r="F251" s="1">
        <v>344</v>
      </c>
      <c r="G251" s="1">
        <v>2</v>
      </c>
      <c r="H251" s="1">
        <v>268</v>
      </c>
      <c r="I251" s="1">
        <v>3</v>
      </c>
      <c r="J251" s="1">
        <v>162</v>
      </c>
      <c r="K251" s="1">
        <v>7</v>
      </c>
      <c r="L251" s="1">
        <v>4653</v>
      </c>
      <c r="M251" s="1">
        <v>47</v>
      </c>
      <c r="N251" s="1">
        <v>81</v>
      </c>
      <c r="O251" s="1">
        <v>18</v>
      </c>
      <c r="P251" s="1">
        <v>74</v>
      </c>
      <c r="Q251" s="1">
        <v>72</v>
      </c>
      <c r="R251" s="1">
        <v>43</v>
      </c>
      <c r="S251" s="1">
        <v>27</v>
      </c>
      <c r="T251" s="1">
        <v>53</v>
      </c>
      <c r="U251" s="1">
        <v>6</v>
      </c>
      <c r="V251" s="1">
        <v>171</v>
      </c>
      <c r="W251" s="1">
        <v>30</v>
      </c>
      <c r="X251" s="1">
        <v>66</v>
      </c>
      <c r="Y251" s="1">
        <v>1527</v>
      </c>
      <c r="Z251" s="1">
        <v>30</v>
      </c>
      <c r="AA251" s="1">
        <v>858</v>
      </c>
      <c r="AB251" s="1">
        <v>36</v>
      </c>
      <c r="AC251" s="1">
        <v>54</v>
      </c>
      <c r="AD251" s="1" t="s">
        <v>161</v>
      </c>
      <c r="AE251" s="1">
        <v>564</v>
      </c>
      <c r="AF251" s="1" t="s">
        <v>761</v>
      </c>
      <c r="AG251" s="1" t="s">
        <v>1284</v>
      </c>
      <c r="AH251" s="1" t="s">
        <v>1055</v>
      </c>
      <c r="AI251" s="1" t="s">
        <v>1564</v>
      </c>
      <c r="AJ251" s="1" t="s">
        <v>1922</v>
      </c>
      <c r="AK251" s="1" t="s">
        <v>1620</v>
      </c>
      <c r="AL251" s="1" t="s">
        <v>1166</v>
      </c>
      <c r="AM251" s="1" t="s">
        <v>1177</v>
      </c>
      <c r="AN251" s="1" t="s">
        <v>2191</v>
      </c>
      <c r="AO251" s="1" t="s">
        <v>805</v>
      </c>
      <c r="AP251" s="1" t="s">
        <v>1019</v>
      </c>
      <c r="AQ251" s="1" t="s">
        <v>1600</v>
      </c>
      <c r="AR251" s="1" t="s">
        <v>737</v>
      </c>
      <c r="AS251" s="1" t="s">
        <v>897</v>
      </c>
      <c r="AT251" s="1" t="s">
        <v>1087</v>
      </c>
      <c r="AU251" s="1" t="s">
        <v>713</v>
      </c>
      <c r="AV251" s="1" t="s">
        <v>666</v>
      </c>
      <c r="AW251" s="1" t="s">
        <v>1309</v>
      </c>
      <c r="AX251" s="1" t="s">
        <v>1659</v>
      </c>
      <c r="AY251" s="1" t="s">
        <v>701</v>
      </c>
      <c r="AZ251" s="1" t="s">
        <v>1271</v>
      </c>
      <c r="BA251" s="1" t="s">
        <v>1087</v>
      </c>
      <c r="BB251" s="1" t="s">
        <v>1359</v>
      </c>
      <c r="BC251" s="1" t="s">
        <v>990</v>
      </c>
      <c r="BD251" s="1" t="s">
        <v>1899</v>
      </c>
      <c r="BE251" s="1" t="s">
        <v>1162</v>
      </c>
      <c r="BF251" s="1" t="s">
        <v>912</v>
      </c>
      <c r="BG251" s="1" t="s">
        <v>774</v>
      </c>
      <c r="BH251" s="1" t="s">
        <v>1025</v>
      </c>
      <c r="BI251" s="1" t="s">
        <v>879</v>
      </c>
      <c r="BJ251" s="1" t="s">
        <v>883</v>
      </c>
      <c r="BK251" s="1" t="s">
        <v>739</v>
      </c>
      <c r="BL251" s="1" t="s">
        <v>1346</v>
      </c>
      <c r="BM251" s="1" t="s">
        <v>117</v>
      </c>
      <c r="BN251" s="1" t="s">
        <v>1024</v>
      </c>
      <c r="BO251" s="1" t="s">
        <v>1705</v>
      </c>
      <c r="BP251" s="1" t="s">
        <v>832</v>
      </c>
      <c r="BQ251" s="1" t="s">
        <v>687</v>
      </c>
      <c r="BR251" s="1" t="s">
        <v>1025</v>
      </c>
      <c r="BS251" s="1" t="s">
        <v>1103</v>
      </c>
      <c r="BT251" s="1" t="s">
        <v>822</v>
      </c>
      <c r="BU251" s="1" t="s">
        <v>737</v>
      </c>
      <c r="BV251" s="1" t="s">
        <v>621</v>
      </c>
      <c r="BW251" s="1" t="s">
        <v>710</v>
      </c>
      <c r="BX251" s="1" t="s">
        <v>2361</v>
      </c>
      <c r="BY251" s="1" t="s">
        <v>2430</v>
      </c>
      <c r="BZ251" s="1" t="s">
        <v>2264</v>
      </c>
      <c r="CA251" s="1" t="s">
        <v>986</v>
      </c>
      <c r="CB251" s="1" t="s">
        <v>161</v>
      </c>
      <c r="CC251" s="1" t="s">
        <v>10</v>
      </c>
      <c r="CD251" s="1" t="s">
        <v>654</v>
      </c>
      <c r="CE251" s="1" t="s">
        <v>2406</v>
      </c>
      <c r="CF251" s="1" t="s">
        <v>2431</v>
      </c>
      <c r="CG251" s="1" t="s">
        <v>643</v>
      </c>
      <c r="CH251" s="1" t="s">
        <v>674</v>
      </c>
      <c r="CI251" s="1" t="s">
        <v>704</v>
      </c>
      <c r="CJ251" s="1" t="s">
        <v>1122</v>
      </c>
      <c r="CK251" s="1" t="s">
        <v>879</v>
      </c>
      <c r="CL251" s="1" t="s">
        <v>9</v>
      </c>
      <c r="CM251" s="1" t="s">
        <v>1512</v>
      </c>
      <c r="CN251" s="1" t="s">
        <v>796</v>
      </c>
      <c r="CO251" s="1" t="s">
        <v>1095</v>
      </c>
      <c r="CP251" s="1" t="s">
        <v>710</v>
      </c>
      <c r="CQ251" s="1" t="s">
        <v>2432</v>
      </c>
      <c r="CR251" s="1" t="s">
        <v>883</v>
      </c>
      <c r="CS251" s="1" t="s">
        <v>887</v>
      </c>
      <c r="CT251" s="1" t="s">
        <v>720</v>
      </c>
      <c r="CU251" s="1" t="s">
        <v>974</v>
      </c>
      <c r="CV251" s="1" t="s">
        <v>2148</v>
      </c>
      <c r="CW251" s="1" t="s">
        <v>1045</v>
      </c>
      <c r="CX251" s="1" t="s">
        <v>623</v>
      </c>
      <c r="CY251" s="1" t="s">
        <v>830</v>
      </c>
      <c r="CZ251" s="1" t="s">
        <v>69</v>
      </c>
      <c r="DA251" s="1" t="s">
        <v>680</v>
      </c>
      <c r="DB251" s="1" t="s">
        <v>674</v>
      </c>
      <c r="DC251" s="1" t="s">
        <v>896</v>
      </c>
      <c r="DD251" s="1" t="s">
        <v>632</v>
      </c>
      <c r="DE251" s="1" t="s">
        <v>700</v>
      </c>
      <c r="DF251" s="1" t="s">
        <v>1101</v>
      </c>
      <c r="DG251" s="1" t="s">
        <v>1811</v>
      </c>
      <c r="DH251" s="1" t="s">
        <v>827</v>
      </c>
      <c r="DI251" s="1" t="s">
        <v>1400</v>
      </c>
      <c r="DJ251" s="1" t="s">
        <v>673</v>
      </c>
      <c r="DK251" s="1" t="s">
        <v>758</v>
      </c>
      <c r="DL251" s="1" t="s">
        <v>1382</v>
      </c>
      <c r="DM251" s="1" t="s">
        <v>1291</v>
      </c>
      <c r="DN251" s="1" t="s">
        <v>714</v>
      </c>
      <c r="DO251" s="1" t="s">
        <v>1219</v>
      </c>
      <c r="DP251" s="1" t="s">
        <v>117</v>
      </c>
      <c r="DQ251" s="1" t="s">
        <v>644</v>
      </c>
    </row>
    <row r="252" spans="1:121" x14ac:dyDescent="0.25">
      <c r="A252" s="1" t="s">
        <v>321</v>
      </c>
      <c r="B252" s="1">
        <v>48055</v>
      </c>
      <c r="C252" s="1">
        <v>16</v>
      </c>
      <c r="D252" s="1">
        <v>27</v>
      </c>
      <c r="E252" s="1">
        <v>55</v>
      </c>
      <c r="F252" s="1">
        <v>347</v>
      </c>
      <c r="G252" s="1">
        <v>2</v>
      </c>
      <c r="H252" s="1">
        <v>272</v>
      </c>
      <c r="I252" s="1">
        <v>3</v>
      </c>
      <c r="J252" s="1">
        <v>162</v>
      </c>
      <c r="K252" s="1">
        <v>7</v>
      </c>
      <c r="L252" s="1">
        <v>4638</v>
      </c>
      <c r="M252" s="1">
        <v>49</v>
      </c>
      <c r="N252" s="1">
        <v>81</v>
      </c>
      <c r="O252" s="1">
        <v>18</v>
      </c>
      <c r="P252" s="1">
        <v>74</v>
      </c>
      <c r="Q252" s="1">
        <v>72</v>
      </c>
      <c r="R252" s="1">
        <v>42</v>
      </c>
      <c r="S252" s="1">
        <v>27</v>
      </c>
      <c r="T252" s="1">
        <v>53</v>
      </c>
      <c r="U252" s="1">
        <v>6</v>
      </c>
      <c r="V252" s="1">
        <v>163</v>
      </c>
      <c r="W252" s="1">
        <v>30</v>
      </c>
      <c r="X252" s="1">
        <v>66</v>
      </c>
      <c r="Y252" s="1">
        <v>1532</v>
      </c>
      <c r="Z252" s="1">
        <v>30</v>
      </c>
      <c r="AA252" s="1">
        <v>859</v>
      </c>
      <c r="AB252" s="1">
        <v>36</v>
      </c>
      <c r="AC252" s="1">
        <v>53</v>
      </c>
      <c r="AD252" s="1" t="s">
        <v>161</v>
      </c>
      <c r="AE252" s="1">
        <v>562</v>
      </c>
      <c r="AF252" s="1" t="s">
        <v>761</v>
      </c>
      <c r="AG252" s="1" t="s">
        <v>1345</v>
      </c>
      <c r="AH252" s="1" t="s">
        <v>1055</v>
      </c>
      <c r="AI252" s="1" t="s">
        <v>1729</v>
      </c>
      <c r="AJ252" s="1" t="s">
        <v>1922</v>
      </c>
      <c r="AK252" s="1" t="s">
        <v>2433</v>
      </c>
      <c r="AL252" s="1" t="s">
        <v>700</v>
      </c>
      <c r="AM252" s="1" t="s">
        <v>1190</v>
      </c>
      <c r="AN252" s="1" t="s">
        <v>2243</v>
      </c>
      <c r="AO252" s="1" t="s">
        <v>1572</v>
      </c>
      <c r="AP252" s="1" t="s">
        <v>668</v>
      </c>
      <c r="AQ252" s="1" t="s">
        <v>1382</v>
      </c>
      <c r="AR252" s="1" t="s">
        <v>887</v>
      </c>
      <c r="AS252" s="1" t="s">
        <v>897</v>
      </c>
      <c r="AT252" s="1" t="s">
        <v>1087</v>
      </c>
      <c r="AU252" s="1" t="s">
        <v>713</v>
      </c>
      <c r="AV252" s="1" t="s">
        <v>666</v>
      </c>
      <c r="AW252" s="1" t="s">
        <v>1244</v>
      </c>
      <c r="AX252" s="1" t="s">
        <v>1707</v>
      </c>
      <c r="AY252" s="1" t="s">
        <v>1031</v>
      </c>
      <c r="AZ252" s="1" t="s">
        <v>1271</v>
      </c>
      <c r="BA252" s="1" t="s">
        <v>1087</v>
      </c>
      <c r="BB252" s="1" t="s">
        <v>1359</v>
      </c>
      <c r="BC252" s="1" t="s">
        <v>990</v>
      </c>
      <c r="BD252" s="1" t="s">
        <v>634</v>
      </c>
      <c r="BE252" s="1" t="s">
        <v>1134</v>
      </c>
      <c r="BF252" s="1" t="s">
        <v>912</v>
      </c>
      <c r="BG252" s="1" t="s">
        <v>709</v>
      </c>
      <c r="BH252" s="1" t="s">
        <v>1025</v>
      </c>
      <c r="BI252" s="1" t="s">
        <v>827</v>
      </c>
      <c r="BJ252" s="1" t="s">
        <v>883</v>
      </c>
      <c r="BK252" s="1" t="s">
        <v>739</v>
      </c>
      <c r="BL252" s="1" t="s">
        <v>1338</v>
      </c>
      <c r="BM252" s="1" t="s">
        <v>117</v>
      </c>
      <c r="BN252" s="1" t="s">
        <v>1024</v>
      </c>
      <c r="BO252" s="1" t="s">
        <v>1645</v>
      </c>
      <c r="BP252" s="1" t="s">
        <v>1089</v>
      </c>
      <c r="BQ252" s="1" t="s">
        <v>687</v>
      </c>
      <c r="BR252" s="1" t="s">
        <v>1025</v>
      </c>
      <c r="BS252" s="1" t="s">
        <v>1298</v>
      </c>
      <c r="BT252" s="1" t="s">
        <v>1251</v>
      </c>
      <c r="BU252" s="1" t="s">
        <v>737</v>
      </c>
      <c r="BV252" s="1" t="s">
        <v>621</v>
      </c>
      <c r="BW252" s="1" t="s">
        <v>659</v>
      </c>
      <c r="BX252" s="1" t="s">
        <v>2256</v>
      </c>
      <c r="BY252" s="1" t="s">
        <v>2434</v>
      </c>
      <c r="BZ252" s="1" t="s">
        <v>2264</v>
      </c>
      <c r="CA252" s="1" t="s">
        <v>986</v>
      </c>
      <c r="CB252" s="1" t="s">
        <v>161</v>
      </c>
      <c r="CC252" s="1" t="s">
        <v>10</v>
      </c>
      <c r="CD252" s="1" t="s">
        <v>940</v>
      </c>
      <c r="CE252" s="1" t="s">
        <v>2435</v>
      </c>
      <c r="CF252" s="1" t="s">
        <v>2436</v>
      </c>
      <c r="CG252" s="1" t="s">
        <v>643</v>
      </c>
      <c r="CH252" s="1" t="s">
        <v>674</v>
      </c>
      <c r="CI252" s="1" t="s">
        <v>704</v>
      </c>
      <c r="CJ252" s="1" t="s">
        <v>1107</v>
      </c>
      <c r="CK252" s="1" t="s">
        <v>827</v>
      </c>
      <c r="CL252" s="1" t="s">
        <v>9</v>
      </c>
      <c r="CM252" s="1" t="s">
        <v>1547</v>
      </c>
      <c r="CN252" s="1" t="s">
        <v>880</v>
      </c>
      <c r="CO252" s="1" t="s">
        <v>2437</v>
      </c>
      <c r="CP252" s="1" t="s">
        <v>710</v>
      </c>
      <c r="CQ252" s="1" t="s">
        <v>2283</v>
      </c>
      <c r="CR252" s="1" t="s">
        <v>883</v>
      </c>
      <c r="CS252" s="1" t="s">
        <v>887</v>
      </c>
      <c r="CT252" s="1" t="s">
        <v>720</v>
      </c>
      <c r="CU252" s="1" t="s">
        <v>974</v>
      </c>
      <c r="CV252" s="1" t="s">
        <v>2249</v>
      </c>
      <c r="CW252" s="1" t="s">
        <v>1011</v>
      </c>
      <c r="CX252" s="1" t="s">
        <v>623</v>
      </c>
      <c r="CY252" s="1" t="s">
        <v>830</v>
      </c>
      <c r="CZ252" s="1" t="s">
        <v>69</v>
      </c>
      <c r="DA252" s="1" t="s">
        <v>680</v>
      </c>
      <c r="DB252" s="1" t="s">
        <v>674</v>
      </c>
      <c r="DC252" s="1" t="s">
        <v>752</v>
      </c>
      <c r="DD252" s="1" t="s">
        <v>632</v>
      </c>
      <c r="DE252" s="1" t="s">
        <v>700</v>
      </c>
      <c r="DF252" s="1" t="s">
        <v>2381</v>
      </c>
      <c r="DG252" s="1" t="s">
        <v>1799</v>
      </c>
      <c r="DH252" s="1" t="s">
        <v>827</v>
      </c>
      <c r="DI252" s="1" t="s">
        <v>1400</v>
      </c>
      <c r="DJ252" s="1" t="s">
        <v>632</v>
      </c>
      <c r="DK252" s="1" t="s">
        <v>758</v>
      </c>
      <c r="DL252" s="1" t="s">
        <v>1525</v>
      </c>
      <c r="DM252" s="1" t="s">
        <v>1314</v>
      </c>
      <c r="DN252" s="1" t="s">
        <v>863</v>
      </c>
      <c r="DO252" s="1" t="s">
        <v>1219</v>
      </c>
      <c r="DP252" s="1" t="s">
        <v>117</v>
      </c>
      <c r="DQ252" s="1" t="s">
        <v>644</v>
      </c>
    </row>
    <row r="253" spans="1:121" x14ac:dyDescent="0.25">
      <c r="A253" s="1" t="s">
        <v>322</v>
      </c>
      <c r="B253" s="1">
        <v>48044</v>
      </c>
      <c r="C253" s="1">
        <v>16</v>
      </c>
      <c r="D253" s="1">
        <v>27</v>
      </c>
      <c r="E253" s="1">
        <v>55</v>
      </c>
      <c r="F253" s="1">
        <v>345</v>
      </c>
      <c r="G253" s="1">
        <v>2</v>
      </c>
      <c r="H253" s="1">
        <v>268</v>
      </c>
      <c r="I253" s="1">
        <v>3</v>
      </c>
      <c r="J253" s="1">
        <v>170</v>
      </c>
      <c r="K253" s="1">
        <v>6</v>
      </c>
      <c r="L253" s="1">
        <v>4634</v>
      </c>
      <c r="M253" s="1">
        <v>49</v>
      </c>
      <c r="N253" s="1">
        <v>84</v>
      </c>
      <c r="O253" s="1">
        <v>18</v>
      </c>
      <c r="P253" s="1">
        <v>74</v>
      </c>
      <c r="Q253" s="1">
        <v>72</v>
      </c>
      <c r="R253" s="1">
        <v>42</v>
      </c>
      <c r="S253" s="1">
        <v>27</v>
      </c>
      <c r="T253" s="1">
        <v>53</v>
      </c>
      <c r="U253" s="1">
        <v>7</v>
      </c>
      <c r="V253" s="1">
        <v>162</v>
      </c>
      <c r="W253" s="1">
        <v>30</v>
      </c>
      <c r="X253" s="1">
        <v>65</v>
      </c>
      <c r="Y253" s="1">
        <v>1537</v>
      </c>
      <c r="Z253" s="1">
        <v>30</v>
      </c>
      <c r="AA253" s="1">
        <v>862</v>
      </c>
      <c r="AB253" s="1">
        <v>36</v>
      </c>
      <c r="AC253" s="1">
        <v>53</v>
      </c>
      <c r="AD253" s="1" t="s">
        <v>161</v>
      </c>
      <c r="AE253" s="1">
        <v>559</v>
      </c>
      <c r="AF253" s="1" t="s">
        <v>616</v>
      </c>
      <c r="AG253" s="1" t="s">
        <v>800</v>
      </c>
      <c r="AH253" s="1" t="s">
        <v>1055</v>
      </c>
      <c r="AI253" s="1" t="s">
        <v>1572</v>
      </c>
      <c r="AJ253" s="1" t="s">
        <v>943</v>
      </c>
      <c r="AK253" s="1" t="s">
        <v>1620</v>
      </c>
      <c r="AL253" s="1" t="s">
        <v>1010</v>
      </c>
      <c r="AM253" s="1" t="s">
        <v>1177</v>
      </c>
      <c r="AN253" s="1" t="s">
        <v>2277</v>
      </c>
      <c r="AO253" s="1" t="s">
        <v>1431</v>
      </c>
      <c r="AP253" s="1" t="s">
        <v>668</v>
      </c>
      <c r="AQ253" s="1" t="s">
        <v>1525</v>
      </c>
      <c r="AR253" s="1" t="s">
        <v>887</v>
      </c>
      <c r="AS253" s="1" t="s">
        <v>897</v>
      </c>
      <c r="AT253" s="1" t="s">
        <v>1087</v>
      </c>
      <c r="AU253" s="1" t="s">
        <v>713</v>
      </c>
      <c r="AV253" s="1" t="s">
        <v>839</v>
      </c>
      <c r="AW253" s="1" t="s">
        <v>1266</v>
      </c>
      <c r="AX253" s="1" t="s">
        <v>671</v>
      </c>
      <c r="AY253" s="1" t="s">
        <v>634</v>
      </c>
      <c r="AZ253" s="1" t="s">
        <v>1271</v>
      </c>
      <c r="BA253" s="1" t="s">
        <v>879</v>
      </c>
      <c r="BB253" s="1" t="s">
        <v>1264</v>
      </c>
      <c r="BC253" s="1" t="s">
        <v>1512</v>
      </c>
      <c r="BD253" s="1" t="s">
        <v>634</v>
      </c>
      <c r="BE253" s="1" t="s">
        <v>1162</v>
      </c>
      <c r="BF253" s="1" t="s">
        <v>912</v>
      </c>
      <c r="BG253" s="1" t="s">
        <v>648</v>
      </c>
      <c r="BH253" s="1" t="s">
        <v>1025</v>
      </c>
      <c r="BI253" s="1" t="s">
        <v>827</v>
      </c>
      <c r="BJ253" s="1" t="s">
        <v>883</v>
      </c>
      <c r="BK253" s="1" t="s">
        <v>739</v>
      </c>
      <c r="BL253" s="1" t="s">
        <v>703</v>
      </c>
      <c r="BM253" s="1" t="s">
        <v>117</v>
      </c>
      <c r="BN253" s="1" t="s">
        <v>1024</v>
      </c>
      <c r="BO253" s="1" t="s">
        <v>1645</v>
      </c>
      <c r="BP253" s="1" t="s">
        <v>1120</v>
      </c>
      <c r="BQ253" s="1" t="s">
        <v>889</v>
      </c>
      <c r="BR253" s="1" t="s">
        <v>1025</v>
      </c>
      <c r="BS253" s="1" t="s">
        <v>1307</v>
      </c>
      <c r="BT253" s="1" t="s">
        <v>691</v>
      </c>
      <c r="BU253" s="1" t="s">
        <v>737</v>
      </c>
      <c r="BV253" s="1" t="s">
        <v>621</v>
      </c>
      <c r="BW253" s="1" t="s">
        <v>659</v>
      </c>
      <c r="BX253" s="1" t="s">
        <v>2438</v>
      </c>
      <c r="BY253" s="1" t="s">
        <v>2439</v>
      </c>
      <c r="BZ253" s="1" t="s">
        <v>1001</v>
      </c>
      <c r="CA253" s="1" t="s">
        <v>986</v>
      </c>
      <c r="CB253" s="1" t="s">
        <v>161</v>
      </c>
      <c r="CC253" s="1" t="s">
        <v>10</v>
      </c>
      <c r="CD253" s="1" t="s">
        <v>940</v>
      </c>
      <c r="CE253" s="1" t="s">
        <v>2440</v>
      </c>
      <c r="CF253" s="1" t="s">
        <v>2441</v>
      </c>
      <c r="CG253" s="1" t="s">
        <v>643</v>
      </c>
      <c r="CH253" s="1" t="s">
        <v>674</v>
      </c>
      <c r="CI253" s="1" t="s">
        <v>704</v>
      </c>
      <c r="CJ253" s="1" t="s">
        <v>792</v>
      </c>
      <c r="CK253" s="1" t="s">
        <v>827</v>
      </c>
      <c r="CL253" s="1" t="s">
        <v>9</v>
      </c>
      <c r="CM253" s="1" t="s">
        <v>1219</v>
      </c>
      <c r="CN253" s="1" t="s">
        <v>1185</v>
      </c>
      <c r="CO253" s="1" t="s">
        <v>2442</v>
      </c>
      <c r="CP253" s="1" t="s">
        <v>710</v>
      </c>
      <c r="CQ253" s="1" t="s">
        <v>2432</v>
      </c>
      <c r="CR253" s="1" t="s">
        <v>883</v>
      </c>
      <c r="CS253" s="1" t="s">
        <v>887</v>
      </c>
      <c r="CT253" s="1" t="s">
        <v>720</v>
      </c>
      <c r="CU253" s="1" t="s">
        <v>1535</v>
      </c>
      <c r="CV253" s="1" t="s">
        <v>2183</v>
      </c>
      <c r="CW253" s="1" t="s">
        <v>1011</v>
      </c>
      <c r="CX253" s="1" t="s">
        <v>623</v>
      </c>
      <c r="CY253" s="1" t="s">
        <v>830</v>
      </c>
      <c r="CZ253" s="1" t="s">
        <v>69</v>
      </c>
      <c r="DA253" s="1" t="s">
        <v>680</v>
      </c>
      <c r="DB253" s="1" t="s">
        <v>674</v>
      </c>
      <c r="DC253" s="1" t="s">
        <v>752</v>
      </c>
      <c r="DD253" s="1" t="s">
        <v>632</v>
      </c>
      <c r="DE253" s="1" t="s">
        <v>700</v>
      </c>
      <c r="DF253" s="1" t="s">
        <v>2365</v>
      </c>
      <c r="DG253" s="1" t="s">
        <v>1378</v>
      </c>
      <c r="DH253" s="1" t="s">
        <v>827</v>
      </c>
      <c r="DI253" s="1" t="s">
        <v>1400</v>
      </c>
      <c r="DJ253" s="1" t="s">
        <v>740</v>
      </c>
      <c r="DK253" s="1" t="s">
        <v>815</v>
      </c>
      <c r="DL253" s="1" t="s">
        <v>1397</v>
      </c>
      <c r="DM253" s="1" t="s">
        <v>1477</v>
      </c>
      <c r="DN253" s="1" t="s">
        <v>982</v>
      </c>
      <c r="DO253" s="1" t="s">
        <v>1219</v>
      </c>
      <c r="DP253" s="1" t="s">
        <v>117</v>
      </c>
      <c r="DQ253" s="1" t="s">
        <v>644</v>
      </c>
    </row>
    <row r="254" spans="1:121" x14ac:dyDescent="0.25">
      <c r="A254" s="1" t="s">
        <v>323</v>
      </c>
      <c r="B254" s="1">
        <v>48120</v>
      </c>
      <c r="C254" s="1">
        <v>16</v>
      </c>
      <c r="D254" s="1">
        <v>27</v>
      </c>
      <c r="E254" s="1">
        <v>55</v>
      </c>
      <c r="F254" s="1">
        <v>346</v>
      </c>
      <c r="G254" s="1">
        <v>2</v>
      </c>
      <c r="H254" s="1">
        <v>270</v>
      </c>
      <c r="I254" s="1">
        <v>3</v>
      </c>
      <c r="J254" s="1">
        <v>170</v>
      </c>
      <c r="K254" s="1">
        <v>6</v>
      </c>
      <c r="L254" s="1">
        <v>4660</v>
      </c>
      <c r="M254" s="1">
        <v>49</v>
      </c>
      <c r="N254" s="1">
        <v>84</v>
      </c>
      <c r="O254" s="1">
        <v>17</v>
      </c>
      <c r="P254" s="1">
        <v>74</v>
      </c>
      <c r="Q254" s="1">
        <v>71</v>
      </c>
      <c r="R254" s="1">
        <v>42</v>
      </c>
      <c r="S254" s="1">
        <v>27</v>
      </c>
      <c r="T254" s="1">
        <v>53</v>
      </c>
      <c r="U254" s="1">
        <v>7</v>
      </c>
      <c r="V254" s="1">
        <v>163</v>
      </c>
      <c r="W254" s="1">
        <v>30</v>
      </c>
      <c r="X254" s="1">
        <v>66</v>
      </c>
      <c r="Y254" s="1">
        <v>1528</v>
      </c>
      <c r="Z254" s="1">
        <v>30</v>
      </c>
      <c r="AA254" s="1">
        <v>864</v>
      </c>
      <c r="AB254" s="1">
        <v>36</v>
      </c>
      <c r="AC254" s="1">
        <v>53</v>
      </c>
      <c r="AD254" s="1" t="s">
        <v>161</v>
      </c>
      <c r="AE254" s="1">
        <v>564</v>
      </c>
      <c r="AF254" s="1" t="s">
        <v>616</v>
      </c>
      <c r="AG254" s="1" t="s">
        <v>771</v>
      </c>
      <c r="AH254" s="1" t="s">
        <v>1172</v>
      </c>
      <c r="AI254" s="1" t="s">
        <v>1385</v>
      </c>
      <c r="AJ254" s="1" t="s">
        <v>943</v>
      </c>
      <c r="AK254" s="1" t="s">
        <v>2426</v>
      </c>
      <c r="AL254" s="1" t="s">
        <v>903</v>
      </c>
      <c r="AM254" s="1" t="s">
        <v>1190</v>
      </c>
      <c r="AN254" s="1" t="s">
        <v>2230</v>
      </c>
      <c r="AO254" s="1" t="s">
        <v>805</v>
      </c>
      <c r="AP254" s="1" t="s">
        <v>719</v>
      </c>
      <c r="AQ254" s="1" t="s">
        <v>730</v>
      </c>
      <c r="AR254" s="1" t="s">
        <v>887</v>
      </c>
      <c r="AS254" s="1" t="s">
        <v>897</v>
      </c>
      <c r="AT254" s="1" t="s">
        <v>1087</v>
      </c>
      <c r="AU254" s="1" t="s">
        <v>713</v>
      </c>
      <c r="AV254" s="1" t="s">
        <v>839</v>
      </c>
      <c r="AW254" s="1" t="s">
        <v>2313</v>
      </c>
      <c r="AX254" s="1" t="s">
        <v>1619</v>
      </c>
      <c r="AY254" s="1" t="s">
        <v>634</v>
      </c>
      <c r="AZ254" s="1" t="s">
        <v>1142</v>
      </c>
      <c r="BA254" s="1" t="s">
        <v>879</v>
      </c>
      <c r="BB254" s="1" t="s">
        <v>1264</v>
      </c>
      <c r="BC254" s="1" t="s">
        <v>615</v>
      </c>
      <c r="BD254" s="1" t="s">
        <v>943</v>
      </c>
      <c r="BE254" s="1" t="s">
        <v>1162</v>
      </c>
      <c r="BF254" s="1" t="s">
        <v>912</v>
      </c>
      <c r="BG254" s="1" t="s">
        <v>648</v>
      </c>
      <c r="BH254" s="1" t="s">
        <v>1025</v>
      </c>
      <c r="BI254" s="1" t="s">
        <v>827</v>
      </c>
      <c r="BJ254" s="1" t="s">
        <v>883</v>
      </c>
      <c r="BK254" s="1" t="s">
        <v>739</v>
      </c>
      <c r="BL254" s="1" t="s">
        <v>703</v>
      </c>
      <c r="BM254" s="1" t="s">
        <v>117</v>
      </c>
      <c r="BN254" s="1" t="s">
        <v>799</v>
      </c>
      <c r="BO254" s="1" t="s">
        <v>1534</v>
      </c>
      <c r="BP254" s="1" t="s">
        <v>1105</v>
      </c>
      <c r="BQ254" s="1" t="s">
        <v>889</v>
      </c>
      <c r="BR254" s="1" t="s">
        <v>1040</v>
      </c>
      <c r="BS254" s="1" t="s">
        <v>1298</v>
      </c>
      <c r="BT254" s="1" t="s">
        <v>1251</v>
      </c>
      <c r="BU254" s="1" t="s">
        <v>737</v>
      </c>
      <c r="BV254" s="1" t="s">
        <v>621</v>
      </c>
      <c r="BW254" s="1" t="s">
        <v>659</v>
      </c>
      <c r="BX254" s="1" t="s">
        <v>2226</v>
      </c>
      <c r="BY254" s="1" t="s">
        <v>2443</v>
      </c>
      <c r="BZ254" s="1" t="s">
        <v>2264</v>
      </c>
      <c r="CA254" s="1" t="s">
        <v>986</v>
      </c>
      <c r="CB254" s="1" t="s">
        <v>161</v>
      </c>
      <c r="CC254" s="1" t="s">
        <v>10</v>
      </c>
      <c r="CD254" s="1" t="s">
        <v>654</v>
      </c>
      <c r="CE254" s="1" t="s">
        <v>2444</v>
      </c>
      <c r="CF254" s="1" t="s">
        <v>2445</v>
      </c>
      <c r="CG254" s="1" t="s">
        <v>643</v>
      </c>
      <c r="CH254" s="1" t="s">
        <v>674</v>
      </c>
      <c r="CI254" s="1" t="s">
        <v>704</v>
      </c>
      <c r="CJ254" s="1" t="s">
        <v>792</v>
      </c>
      <c r="CK254" s="1" t="s">
        <v>827</v>
      </c>
      <c r="CL254" s="1" t="s">
        <v>9</v>
      </c>
      <c r="CM254" s="1" t="s">
        <v>1088</v>
      </c>
      <c r="CN254" s="1" t="s">
        <v>1124</v>
      </c>
      <c r="CO254" s="1" t="s">
        <v>2446</v>
      </c>
      <c r="CP254" s="1" t="s">
        <v>710</v>
      </c>
      <c r="CQ254" s="1" t="s">
        <v>1726</v>
      </c>
      <c r="CR254" s="1" t="s">
        <v>993</v>
      </c>
      <c r="CS254" s="1" t="s">
        <v>887</v>
      </c>
      <c r="CT254" s="1" t="s">
        <v>720</v>
      </c>
      <c r="CU254" s="1" t="s">
        <v>1143</v>
      </c>
      <c r="CV254" s="1" t="s">
        <v>2148</v>
      </c>
      <c r="CW254" s="1" t="s">
        <v>1011</v>
      </c>
      <c r="CX254" s="1" t="s">
        <v>623</v>
      </c>
      <c r="CY254" s="1" t="s">
        <v>830</v>
      </c>
      <c r="CZ254" s="1" t="s">
        <v>69</v>
      </c>
      <c r="DA254" s="1" t="s">
        <v>680</v>
      </c>
      <c r="DB254" s="1" t="s">
        <v>674</v>
      </c>
      <c r="DC254" s="1" t="s">
        <v>752</v>
      </c>
      <c r="DD254" s="1" t="s">
        <v>632</v>
      </c>
      <c r="DE254" s="1" t="s">
        <v>700</v>
      </c>
      <c r="DF254" s="1" t="s">
        <v>2421</v>
      </c>
      <c r="DG254" s="1" t="s">
        <v>1874</v>
      </c>
      <c r="DH254" s="1" t="s">
        <v>657</v>
      </c>
      <c r="DI254" s="1" t="s">
        <v>1400</v>
      </c>
      <c r="DJ254" s="1" t="s">
        <v>614</v>
      </c>
      <c r="DK254" s="1" t="s">
        <v>681</v>
      </c>
      <c r="DL254" s="1" t="s">
        <v>1586</v>
      </c>
      <c r="DM254" s="1" t="s">
        <v>1477</v>
      </c>
      <c r="DN254" s="1" t="s">
        <v>982</v>
      </c>
      <c r="DO254" s="1" t="s">
        <v>1219</v>
      </c>
      <c r="DP254" s="1" t="s">
        <v>117</v>
      </c>
      <c r="DQ254" s="1" t="s">
        <v>644</v>
      </c>
    </row>
    <row r="255" spans="1:121" x14ac:dyDescent="0.25">
      <c r="A255" s="1" t="s">
        <v>324</v>
      </c>
      <c r="B255" s="1">
        <v>48067</v>
      </c>
      <c r="C255" s="1">
        <v>16</v>
      </c>
      <c r="D255" s="1">
        <v>27</v>
      </c>
      <c r="E255" s="1">
        <v>55</v>
      </c>
      <c r="F255" s="1">
        <v>345</v>
      </c>
      <c r="G255" s="1">
        <v>2</v>
      </c>
      <c r="H255" s="1">
        <v>269</v>
      </c>
      <c r="I255" s="1">
        <v>3</v>
      </c>
      <c r="J255" s="1">
        <v>171</v>
      </c>
      <c r="K255" s="1">
        <v>6</v>
      </c>
      <c r="L255" s="1">
        <v>4653</v>
      </c>
      <c r="M255" s="1">
        <v>49</v>
      </c>
      <c r="N255" s="1">
        <v>84</v>
      </c>
      <c r="O255" s="1">
        <v>17</v>
      </c>
      <c r="P255" s="1">
        <v>74</v>
      </c>
      <c r="Q255" s="1">
        <v>71</v>
      </c>
      <c r="R255" s="1">
        <v>42</v>
      </c>
      <c r="S255" s="1">
        <v>27</v>
      </c>
      <c r="T255" s="1">
        <v>53</v>
      </c>
      <c r="U255" s="1">
        <v>7</v>
      </c>
      <c r="V255" s="1">
        <v>162</v>
      </c>
      <c r="W255" s="1">
        <v>31</v>
      </c>
      <c r="X255" s="1">
        <v>66</v>
      </c>
      <c r="Y255" s="1">
        <v>1522</v>
      </c>
      <c r="Z255" s="1">
        <v>30</v>
      </c>
      <c r="AA255" s="1">
        <v>865</v>
      </c>
      <c r="AB255" s="1">
        <v>36</v>
      </c>
      <c r="AC255" s="1">
        <v>53</v>
      </c>
      <c r="AD255" s="1" t="s">
        <v>161</v>
      </c>
      <c r="AE255" s="1">
        <v>563</v>
      </c>
      <c r="AF255" s="1" t="s">
        <v>616</v>
      </c>
      <c r="AG255" s="1" t="s">
        <v>831</v>
      </c>
      <c r="AH255" s="1" t="s">
        <v>1164</v>
      </c>
      <c r="AI255" s="1" t="s">
        <v>1423</v>
      </c>
      <c r="AJ255" s="1" t="s">
        <v>1399</v>
      </c>
      <c r="AK255" s="1" t="s">
        <v>2421</v>
      </c>
      <c r="AL255" s="1" t="s">
        <v>815</v>
      </c>
      <c r="AM255" s="1" t="s">
        <v>1102</v>
      </c>
      <c r="AN255" s="1" t="s">
        <v>2447</v>
      </c>
      <c r="AO255" s="1" t="s">
        <v>1431</v>
      </c>
      <c r="AP255" s="1" t="s">
        <v>1019</v>
      </c>
      <c r="AQ255" s="1" t="s">
        <v>818</v>
      </c>
      <c r="AR255" s="1" t="s">
        <v>887</v>
      </c>
      <c r="AS255" s="1" t="s">
        <v>702</v>
      </c>
      <c r="AT255" s="1" t="s">
        <v>1087</v>
      </c>
      <c r="AU255" s="1" t="s">
        <v>713</v>
      </c>
      <c r="AV255" s="1" t="s">
        <v>839</v>
      </c>
      <c r="AW255" s="1" t="s">
        <v>1299</v>
      </c>
      <c r="AX255" s="1" t="s">
        <v>1582</v>
      </c>
      <c r="AY255" s="1" t="s">
        <v>1899</v>
      </c>
      <c r="AZ255" s="1" t="s">
        <v>783</v>
      </c>
      <c r="BA255" s="1" t="s">
        <v>879</v>
      </c>
      <c r="BB255" s="1" t="s">
        <v>1359</v>
      </c>
      <c r="BC255" s="1" t="s">
        <v>615</v>
      </c>
      <c r="BD255" s="1" t="s">
        <v>1399</v>
      </c>
      <c r="BE255" s="1" t="s">
        <v>1134</v>
      </c>
      <c r="BF255" s="1" t="s">
        <v>618</v>
      </c>
      <c r="BG255" s="1" t="s">
        <v>648</v>
      </c>
      <c r="BH255" s="1" t="s">
        <v>1025</v>
      </c>
      <c r="BI255" s="1" t="s">
        <v>827</v>
      </c>
      <c r="BJ255" s="1" t="s">
        <v>883</v>
      </c>
      <c r="BK255" s="1" t="s">
        <v>985</v>
      </c>
      <c r="BL255" s="1" t="s">
        <v>1232</v>
      </c>
      <c r="BM255" s="1" t="s">
        <v>117</v>
      </c>
      <c r="BN255" s="1" t="s">
        <v>639</v>
      </c>
      <c r="BO255" s="1" t="s">
        <v>1645</v>
      </c>
      <c r="BP255" s="1" t="s">
        <v>938</v>
      </c>
      <c r="BQ255" s="1" t="s">
        <v>889</v>
      </c>
      <c r="BR255" s="1" t="s">
        <v>995</v>
      </c>
      <c r="BS255" s="1" t="s">
        <v>1178</v>
      </c>
      <c r="BT255" s="1" t="s">
        <v>869</v>
      </c>
      <c r="BU255" s="1" t="s">
        <v>737</v>
      </c>
      <c r="BV255" s="1" t="s">
        <v>621</v>
      </c>
      <c r="BW255" s="1" t="s">
        <v>659</v>
      </c>
      <c r="BX255" s="1" t="s">
        <v>2205</v>
      </c>
      <c r="BY255" s="1" t="s">
        <v>2448</v>
      </c>
      <c r="BZ255" s="1" t="s">
        <v>1841</v>
      </c>
      <c r="CA255" s="1" t="s">
        <v>986</v>
      </c>
      <c r="CB255" s="1" t="s">
        <v>161</v>
      </c>
      <c r="CC255" s="1" t="s">
        <v>10</v>
      </c>
      <c r="CD255" s="1" t="s">
        <v>778</v>
      </c>
      <c r="CE255" s="1" t="s">
        <v>2449</v>
      </c>
      <c r="CF255" s="1" t="s">
        <v>2450</v>
      </c>
      <c r="CG255" s="1" t="s">
        <v>643</v>
      </c>
      <c r="CH255" s="1" t="s">
        <v>674</v>
      </c>
      <c r="CI255" s="1" t="s">
        <v>883</v>
      </c>
      <c r="CJ255" s="1" t="s">
        <v>1427</v>
      </c>
      <c r="CK255" s="1" t="s">
        <v>827</v>
      </c>
      <c r="CL255" s="1" t="s">
        <v>9</v>
      </c>
      <c r="CM255" s="1" t="s">
        <v>1068</v>
      </c>
      <c r="CN255" s="1" t="s">
        <v>1124</v>
      </c>
      <c r="CO255" s="1" t="s">
        <v>2393</v>
      </c>
      <c r="CP255" s="1" t="s">
        <v>649</v>
      </c>
      <c r="CQ255" s="1" t="s">
        <v>2451</v>
      </c>
      <c r="CR255" s="1" t="s">
        <v>883</v>
      </c>
      <c r="CS255" s="1" t="s">
        <v>887</v>
      </c>
      <c r="CT255" s="1" t="s">
        <v>720</v>
      </c>
      <c r="CU255" s="1" t="s">
        <v>1337</v>
      </c>
      <c r="CV255" s="1" t="s">
        <v>2373</v>
      </c>
      <c r="CW255" s="1" t="s">
        <v>950</v>
      </c>
      <c r="CX255" s="1" t="s">
        <v>623</v>
      </c>
      <c r="CY255" s="1" t="s">
        <v>830</v>
      </c>
      <c r="CZ255" s="1" t="s">
        <v>892</v>
      </c>
      <c r="DA255" s="1" t="s">
        <v>774</v>
      </c>
      <c r="DB255" s="1" t="s">
        <v>674</v>
      </c>
      <c r="DC255" s="1" t="s">
        <v>752</v>
      </c>
      <c r="DD255" s="1" t="s">
        <v>632</v>
      </c>
      <c r="DE255" s="1" t="s">
        <v>700</v>
      </c>
      <c r="DF255" s="1" t="s">
        <v>2365</v>
      </c>
      <c r="DG255" s="1" t="s">
        <v>2190</v>
      </c>
      <c r="DH255" s="1" t="s">
        <v>687</v>
      </c>
      <c r="DI255" s="1" t="s">
        <v>1400</v>
      </c>
      <c r="DJ255" s="1" t="s">
        <v>869</v>
      </c>
      <c r="DK255" s="1" t="s">
        <v>685</v>
      </c>
      <c r="DL255" s="1" t="s">
        <v>1275</v>
      </c>
      <c r="DM255" s="1" t="s">
        <v>2452</v>
      </c>
      <c r="DN255" s="1" t="s">
        <v>982</v>
      </c>
      <c r="DO255" s="1" t="s">
        <v>1219</v>
      </c>
      <c r="DP255" s="1" t="s">
        <v>117</v>
      </c>
      <c r="DQ255" s="1" t="s">
        <v>644</v>
      </c>
    </row>
    <row r="256" spans="1:121" x14ac:dyDescent="0.25">
      <c r="A256" s="1" t="s">
        <v>325</v>
      </c>
      <c r="B256" s="1">
        <v>48123</v>
      </c>
      <c r="C256" s="1">
        <v>16</v>
      </c>
      <c r="D256" s="1">
        <v>27</v>
      </c>
      <c r="E256" s="1">
        <v>52</v>
      </c>
      <c r="F256" s="1">
        <v>346</v>
      </c>
      <c r="G256" s="1">
        <v>2</v>
      </c>
      <c r="H256" s="1">
        <v>268</v>
      </c>
      <c r="I256" s="1">
        <v>3</v>
      </c>
      <c r="J256" s="1">
        <v>171</v>
      </c>
      <c r="K256" s="1">
        <v>6</v>
      </c>
      <c r="L256" s="1">
        <v>4659</v>
      </c>
      <c r="M256" s="1">
        <v>49</v>
      </c>
      <c r="N256" s="1">
        <v>84</v>
      </c>
      <c r="O256" s="1">
        <v>17</v>
      </c>
      <c r="P256" s="1">
        <v>74</v>
      </c>
      <c r="Q256" s="1">
        <v>70</v>
      </c>
      <c r="R256" s="1">
        <v>42</v>
      </c>
      <c r="S256" s="1">
        <v>27</v>
      </c>
      <c r="T256" s="1">
        <v>53</v>
      </c>
      <c r="U256" s="1">
        <v>7</v>
      </c>
      <c r="V256" s="1">
        <v>162</v>
      </c>
      <c r="W256" s="1">
        <v>31</v>
      </c>
      <c r="X256" s="1">
        <v>66</v>
      </c>
      <c r="Y256" s="1">
        <v>1523</v>
      </c>
      <c r="Z256" s="1">
        <v>30</v>
      </c>
      <c r="AA256" s="1">
        <v>862</v>
      </c>
      <c r="AB256" s="1">
        <v>36</v>
      </c>
      <c r="AC256" s="1">
        <v>51</v>
      </c>
      <c r="AD256" s="1" t="s">
        <v>161</v>
      </c>
      <c r="AE256" s="1">
        <v>564</v>
      </c>
      <c r="AF256" s="1" t="s">
        <v>1005</v>
      </c>
      <c r="AG256" s="1" t="s">
        <v>975</v>
      </c>
      <c r="AH256" s="1" t="s">
        <v>1164</v>
      </c>
      <c r="AI256" s="1" t="s">
        <v>1729</v>
      </c>
      <c r="AJ256" s="1" t="s">
        <v>943</v>
      </c>
      <c r="AK256" s="1" t="s">
        <v>2365</v>
      </c>
      <c r="AL256" s="1" t="s">
        <v>1116</v>
      </c>
      <c r="AM256" s="1" t="s">
        <v>1064</v>
      </c>
      <c r="AN256" s="1" t="s">
        <v>2447</v>
      </c>
      <c r="AO256" s="1" t="s">
        <v>1526</v>
      </c>
      <c r="AP256" s="1" t="s">
        <v>1019</v>
      </c>
      <c r="AQ256" s="1" t="s">
        <v>818</v>
      </c>
      <c r="AR256" s="1" t="s">
        <v>887</v>
      </c>
      <c r="AS256" s="1" t="s">
        <v>675</v>
      </c>
      <c r="AT256" s="1" t="s">
        <v>1087</v>
      </c>
      <c r="AU256" s="1" t="s">
        <v>713</v>
      </c>
      <c r="AV256" s="1" t="s">
        <v>668</v>
      </c>
      <c r="AW256" s="1" t="s">
        <v>856</v>
      </c>
      <c r="AX256" s="1" t="s">
        <v>1631</v>
      </c>
      <c r="AY256" s="1" t="s">
        <v>1899</v>
      </c>
      <c r="AZ256" s="1" t="s">
        <v>896</v>
      </c>
      <c r="BA256" s="1" t="s">
        <v>621</v>
      </c>
      <c r="BB256" s="1" t="s">
        <v>1359</v>
      </c>
      <c r="BC256" s="1" t="s">
        <v>615</v>
      </c>
      <c r="BD256" s="1" t="s">
        <v>943</v>
      </c>
      <c r="BE256" s="1" t="s">
        <v>1162</v>
      </c>
      <c r="BF256" s="1" t="s">
        <v>618</v>
      </c>
      <c r="BG256" s="1" t="s">
        <v>648</v>
      </c>
      <c r="BH256" s="1" t="s">
        <v>1273</v>
      </c>
      <c r="BI256" s="1" t="s">
        <v>879</v>
      </c>
      <c r="BJ256" s="1" t="s">
        <v>993</v>
      </c>
      <c r="BK256" s="1" t="s">
        <v>985</v>
      </c>
      <c r="BL256" s="1" t="s">
        <v>1295</v>
      </c>
      <c r="BM256" s="1" t="s">
        <v>117</v>
      </c>
      <c r="BN256" s="1" t="s">
        <v>876</v>
      </c>
      <c r="BO256" s="1" t="s">
        <v>1645</v>
      </c>
      <c r="BP256" s="1" t="s">
        <v>885</v>
      </c>
      <c r="BQ256" s="1" t="s">
        <v>889</v>
      </c>
      <c r="BR256" s="1" t="s">
        <v>1040</v>
      </c>
      <c r="BS256" s="1" t="s">
        <v>1178</v>
      </c>
      <c r="BT256" s="1" t="s">
        <v>810</v>
      </c>
      <c r="BU256" s="1" t="s">
        <v>737</v>
      </c>
      <c r="BV256" s="1" t="s">
        <v>827</v>
      </c>
      <c r="BW256" s="1" t="s">
        <v>978</v>
      </c>
      <c r="BX256" s="1" t="s">
        <v>1765</v>
      </c>
      <c r="BY256" s="1" t="s">
        <v>994</v>
      </c>
      <c r="BZ256" s="1" t="s">
        <v>1841</v>
      </c>
      <c r="CA256" s="1" t="s">
        <v>986</v>
      </c>
      <c r="CB256" s="1" t="s">
        <v>161</v>
      </c>
      <c r="CC256" s="1" t="s">
        <v>10</v>
      </c>
      <c r="CD256" s="1" t="s">
        <v>778</v>
      </c>
      <c r="CE256" s="1" t="s">
        <v>2453</v>
      </c>
      <c r="CF256" s="1" t="s">
        <v>2454</v>
      </c>
      <c r="CG256" s="1" t="s">
        <v>643</v>
      </c>
      <c r="CH256" s="1" t="s">
        <v>674</v>
      </c>
      <c r="CI256" s="1" t="s">
        <v>993</v>
      </c>
      <c r="CJ256" s="1" t="s">
        <v>792</v>
      </c>
      <c r="CK256" s="1" t="s">
        <v>653</v>
      </c>
      <c r="CL256" s="1" t="s">
        <v>9</v>
      </c>
      <c r="CM256" s="1" t="s">
        <v>1088</v>
      </c>
      <c r="CN256" s="1" t="s">
        <v>1580</v>
      </c>
      <c r="CO256" s="1" t="s">
        <v>2437</v>
      </c>
      <c r="CP256" s="1" t="s">
        <v>649</v>
      </c>
      <c r="CQ256" s="1" t="s">
        <v>1227</v>
      </c>
      <c r="CR256" s="1" t="s">
        <v>883</v>
      </c>
      <c r="CS256" s="1" t="s">
        <v>887</v>
      </c>
      <c r="CT256" s="1" t="s">
        <v>720</v>
      </c>
      <c r="CU256" s="1" t="s">
        <v>1231</v>
      </c>
      <c r="CV256" s="1" t="s">
        <v>2262</v>
      </c>
      <c r="CW256" s="1" t="s">
        <v>1135</v>
      </c>
      <c r="CX256" s="1" t="s">
        <v>623</v>
      </c>
      <c r="CY256" s="1" t="s">
        <v>830</v>
      </c>
      <c r="CZ256" s="1" t="s">
        <v>892</v>
      </c>
      <c r="DA256" s="1" t="s">
        <v>774</v>
      </c>
      <c r="DB256" s="1" t="s">
        <v>674</v>
      </c>
      <c r="DC256" s="1" t="s">
        <v>896</v>
      </c>
      <c r="DD256" s="1" t="s">
        <v>899</v>
      </c>
      <c r="DE256" s="1" t="s">
        <v>954</v>
      </c>
      <c r="DF256" s="1" t="s">
        <v>1101</v>
      </c>
      <c r="DG256" s="1" t="s">
        <v>1805</v>
      </c>
      <c r="DH256" s="1" t="s">
        <v>687</v>
      </c>
      <c r="DI256" s="1" t="s">
        <v>1400</v>
      </c>
      <c r="DJ256" s="1" t="s">
        <v>869</v>
      </c>
      <c r="DK256" s="1" t="s">
        <v>758</v>
      </c>
      <c r="DL256" s="1" t="s">
        <v>1170</v>
      </c>
      <c r="DM256" s="1" t="s">
        <v>2042</v>
      </c>
      <c r="DN256" s="1" t="s">
        <v>982</v>
      </c>
      <c r="DO256" s="1" t="s">
        <v>2093</v>
      </c>
      <c r="DP256" s="1" t="s">
        <v>117</v>
      </c>
      <c r="DQ256" s="1" t="s">
        <v>644</v>
      </c>
    </row>
    <row r="257" spans="1:121" x14ac:dyDescent="0.25">
      <c r="A257" s="1" t="s">
        <v>326</v>
      </c>
      <c r="B257" s="1">
        <v>48152</v>
      </c>
      <c r="C257" s="1">
        <v>15</v>
      </c>
      <c r="D257" s="1">
        <v>28</v>
      </c>
      <c r="E257" s="1">
        <v>53</v>
      </c>
      <c r="F257" s="1">
        <v>347</v>
      </c>
      <c r="G257" s="1">
        <v>2</v>
      </c>
      <c r="H257" s="1">
        <v>268</v>
      </c>
      <c r="I257" s="1">
        <v>3</v>
      </c>
      <c r="J257" s="1">
        <v>174</v>
      </c>
      <c r="K257" s="1">
        <v>6</v>
      </c>
      <c r="L257" s="1">
        <v>4651</v>
      </c>
      <c r="M257" s="1">
        <v>49</v>
      </c>
      <c r="N257" s="1">
        <v>83</v>
      </c>
      <c r="O257" s="1">
        <v>17</v>
      </c>
      <c r="P257" s="1">
        <v>77</v>
      </c>
      <c r="Q257" s="1">
        <v>71</v>
      </c>
      <c r="R257" s="1">
        <v>42</v>
      </c>
      <c r="S257" s="1">
        <v>27</v>
      </c>
      <c r="T257" s="1">
        <v>53</v>
      </c>
      <c r="U257" s="1">
        <v>7</v>
      </c>
      <c r="V257" s="1">
        <v>166</v>
      </c>
      <c r="W257" s="1">
        <v>31</v>
      </c>
      <c r="X257" s="1">
        <v>66</v>
      </c>
      <c r="Y257" s="1">
        <v>1538</v>
      </c>
      <c r="Z257" s="1">
        <v>30</v>
      </c>
      <c r="AA257" s="1">
        <v>861</v>
      </c>
      <c r="AB257" s="1">
        <v>36</v>
      </c>
      <c r="AC257" s="1">
        <v>52</v>
      </c>
      <c r="AD257" s="1" t="s">
        <v>161</v>
      </c>
      <c r="AE257" s="1">
        <v>568</v>
      </c>
      <c r="AF257" s="1" t="s">
        <v>1005</v>
      </c>
      <c r="AG257" s="1" t="s">
        <v>1857</v>
      </c>
      <c r="AH257" s="1" t="s">
        <v>1164</v>
      </c>
      <c r="AI257" s="1" t="s">
        <v>1376</v>
      </c>
      <c r="AJ257" s="1" t="s">
        <v>943</v>
      </c>
      <c r="AK257" s="1" t="s">
        <v>1620</v>
      </c>
      <c r="AL257" s="1" t="s">
        <v>1116</v>
      </c>
      <c r="AM257" s="1" t="s">
        <v>1407</v>
      </c>
      <c r="AN257" s="1" t="s">
        <v>2455</v>
      </c>
      <c r="AO257" s="1" t="s">
        <v>1513</v>
      </c>
      <c r="AP257" s="1" t="s">
        <v>1019</v>
      </c>
      <c r="AQ257" s="1" t="s">
        <v>756</v>
      </c>
      <c r="AR257" s="1" t="s">
        <v>887</v>
      </c>
      <c r="AS257" s="1" t="s">
        <v>675</v>
      </c>
      <c r="AT257" s="1" t="s">
        <v>1087</v>
      </c>
      <c r="AU257" s="1" t="s">
        <v>653</v>
      </c>
      <c r="AV257" s="1" t="s">
        <v>719</v>
      </c>
      <c r="AW257" s="1" t="s">
        <v>856</v>
      </c>
      <c r="AX257" s="1" t="s">
        <v>1615</v>
      </c>
      <c r="AY257" s="1" t="s">
        <v>1899</v>
      </c>
      <c r="AZ257" s="1" t="s">
        <v>1127</v>
      </c>
      <c r="BA257" s="1" t="s">
        <v>1087</v>
      </c>
      <c r="BB257" s="1" t="s">
        <v>1359</v>
      </c>
      <c r="BC257" s="1" t="s">
        <v>1006</v>
      </c>
      <c r="BD257" s="1" t="s">
        <v>943</v>
      </c>
      <c r="BE257" s="1" t="s">
        <v>911</v>
      </c>
      <c r="BF257" s="1" t="s">
        <v>618</v>
      </c>
      <c r="BG257" s="1" t="s">
        <v>648</v>
      </c>
      <c r="BH257" s="1" t="s">
        <v>1273</v>
      </c>
      <c r="BI257" s="1" t="s">
        <v>879</v>
      </c>
      <c r="BJ257" s="1" t="s">
        <v>883</v>
      </c>
      <c r="BK257" s="1" t="s">
        <v>769</v>
      </c>
      <c r="BL257" s="1" t="s">
        <v>1187</v>
      </c>
      <c r="BM257" s="1" t="s">
        <v>117</v>
      </c>
      <c r="BN257" s="1" t="s">
        <v>819</v>
      </c>
      <c r="BO257" s="1" t="s">
        <v>1705</v>
      </c>
      <c r="BP257" s="1" t="s">
        <v>2209</v>
      </c>
      <c r="BQ257" s="1" t="s">
        <v>889</v>
      </c>
      <c r="BR257" s="1" t="s">
        <v>1040</v>
      </c>
      <c r="BS257" s="1" t="s">
        <v>1298</v>
      </c>
      <c r="BT257" s="1" t="s">
        <v>810</v>
      </c>
      <c r="BU257" s="1" t="s">
        <v>737</v>
      </c>
      <c r="BV257" s="1" t="s">
        <v>827</v>
      </c>
      <c r="BW257" s="1" t="s">
        <v>659</v>
      </c>
      <c r="BX257" s="1" t="s">
        <v>2456</v>
      </c>
      <c r="BY257" s="1" t="s">
        <v>2288</v>
      </c>
      <c r="BZ257" s="1" t="s">
        <v>1436</v>
      </c>
      <c r="CA257" s="1" t="s">
        <v>986</v>
      </c>
      <c r="CB257" s="1" t="s">
        <v>161</v>
      </c>
      <c r="CC257" s="1" t="s">
        <v>10</v>
      </c>
      <c r="CD257" s="1" t="s">
        <v>778</v>
      </c>
      <c r="CE257" s="1" t="s">
        <v>2457</v>
      </c>
      <c r="CF257" s="1" t="s">
        <v>1990</v>
      </c>
      <c r="CG257" s="1" t="s">
        <v>643</v>
      </c>
      <c r="CH257" s="1" t="s">
        <v>674</v>
      </c>
      <c r="CI257" s="1" t="s">
        <v>646</v>
      </c>
      <c r="CJ257" s="1" t="s">
        <v>792</v>
      </c>
      <c r="CK257" s="1" t="s">
        <v>653</v>
      </c>
      <c r="CL257" s="1" t="s">
        <v>9</v>
      </c>
      <c r="CM257" s="1" t="s">
        <v>1088</v>
      </c>
      <c r="CN257" s="1" t="s">
        <v>864</v>
      </c>
      <c r="CO257" s="1" t="s">
        <v>1469</v>
      </c>
      <c r="CP257" s="1" t="s">
        <v>659</v>
      </c>
      <c r="CQ257" s="1" t="s">
        <v>1754</v>
      </c>
      <c r="CR257" s="1" t="s">
        <v>883</v>
      </c>
      <c r="CS257" s="1" t="s">
        <v>887</v>
      </c>
      <c r="CT257" s="1" t="s">
        <v>720</v>
      </c>
      <c r="CU257" s="1" t="s">
        <v>1231</v>
      </c>
      <c r="CV257" s="1" t="s">
        <v>2243</v>
      </c>
      <c r="CW257" s="1" t="s">
        <v>925</v>
      </c>
      <c r="CX257" s="1" t="s">
        <v>623</v>
      </c>
      <c r="CY257" s="1" t="s">
        <v>830</v>
      </c>
      <c r="CZ257" s="1" t="s">
        <v>892</v>
      </c>
      <c r="DA257" s="1" t="s">
        <v>709</v>
      </c>
      <c r="DB257" s="1" t="s">
        <v>674</v>
      </c>
      <c r="DC257" s="1" t="s">
        <v>752</v>
      </c>
      <c r="DD257" s="1" t="s">
        <v>899</v>
      </c>
      <c r="DE257" s="1" t="s">
        <v>1166</v>
      </c>
      <c r="DF257" s="1" t="s">
        <v>2381</v>
      </c>
      <c r="DG257" s="1" t="s">
        <v>1848</v>
      </c>
      <c r="DH257" s="1" t="s">
        <v>861</v>
      </c>
      <c r="DI257" s="1" t="s">
        <v>1400</v>
      </c>
      <c r="DJ257" s="1" t="s">
        <v>614</v>
      </c>
      <c r="DK257" s="1" t="s">
        <v>758</v>
      </c>
      <c r="DL257" s="1" t="s">
        <v>1070</v>
      </c>
      <c r="DM257" s="1" t="s">
        <v>1569</v>
      </c>
      <c r="DN257" s="1" t="s">
        <v>982</v>
      </c>
      <c r="DO257" s="1" t="s">
        <v>1088</v>
      </c>
      <c r="DP257" s="1" t="s">
        <v>117</v>
      </c>
      <c r="DQ257" s="1" t="s">
        <v>644</v>
      </c>
    </row>
    <row r="258" spans="1:121" x14ac:dyDescent="0.25">
      <c r="A258" s="1" t="s">
        <v>327</v>
      </c>
      <c r="B258" s="1">
        <v>48194</v>
      </c>
      <c r="C258" s="1">
        <v>15</v>
      </c>
      <c r="D258" s="1">
        <v>28</v>
      </c>
      <c r="E258" s="1">
        <v>53</v>
      </c>
      <c r="F258" s="1">
        <v>346</v>
      </c>
      <c r="G258" s="1">
        <v>2</v>
      </c>
      <c r="H258" s="1">
        <v>267</v>
      </c>
      <c r="I258" s="1">
        <v>3</v>
      </c>
      <c r="J258" s="1">
        <v>174</v>
      </c>
      <c r="K258" s="1">
        <v>6</v>
      </c>
      <c r="L258" s="1">
        <v>4661</v>
      </c>
      <c r="M258" s="1">
        <v>49</v>
      </c>
      <c r="N258" s="1">
        <v>83</v>
      </c>
      <c r="O258" s="1">
        <v>17</v>
      </c>
      <c r="P258" s="1">
        <v>77</v>
      </c>
      <c r="Q258" s="1">
        <v>71</v>
      </c>
      <c r="R258" s="1">
        <v>42</v>
      </c>
      <c r="S258" s="1">
        <v>27</v>
      </c>
      <c r="T258" s="1">
        <v>53</v>
      </c>
      <c r="U258" s="1">
        <v>7</v>
      </c>
      <c r="V258" s="1">
        <v>161</v>
      </c>
      <c r="W258" s="1">
        <v>31</v>
      </c>
      <c r="X258" s="1">
        <v>67</v>
      </c>
      <c r="Y258" s="1">
        <v>1539</v>
      </c>
      <c r="Z258" s="1">
        <v>30</v>
      </c>
      <c r="AA258" s="1">
        <v>861</v>
      </c>
      <c r="AB258" s="1">
        <v>36</v>
      </c>
      <c r="AC258" s="1">
        <v>52</v>
      </c>
      <c r="AD258" s="1" t="s">
        <v>161</v>
      </c>
      <c r="AE258" s="1">
        <v>572</v>
      </c>
      <c r="AF258" s="1" t="s">
        <v>613</v>
      </c>
      <c r="AG258" s="1" t="s">
        <v>975</v>
      </c>
      <c r="AH258" s="1" t="s">
        <v>1273</v>
      </c>
      <c r="AI258" s="1" t="s">
        <v>1440</v>
      </c>
      <c r="AJ258" s="1" t="s">
        <v>943</v>
      </c>
      <c r="AK258" s="1" t="s">
        <v>1638</v>
      </c>
      <c r="AL258" s="1" t="s">
        <v>951</v>
      </c>
      <c r="AM258" s="1" t="s">
        <v>1415</v>
      </c>
      <c r="AN258" s="1" t="s">
        <v>2455</v>
      </c>
      <c r="AO258" s="1" t="s">
        <v>2458</v>
      </c>
      <c r="AP258" s="1" t="s">
        <v>1019</v>
      </c>
      <c r="AQ258" s="1" t="s">
        <v>816</v>
      </c>
      <c r="AR258" s="1" t="s">
        <v>887</v>
      </c>
      <c r="AS258" s="1" t="s">
        <v>675</v>
      </c>
      <c r="AT258" s="1" t="s">
        <v>1087</v>
      </c>
      <c r="AU258" s="1" t="s">
        <v>622</v>
      </c>
      <c r="AV258" s="1" t="s">
        <v>719</v>
      </c>
      <c r="AW258" s="1" t="s">
        <v>856</v>
      </c>
      <c r="AX258" s="1" t="s">
        <v>626</v>
      </c>
      <c r="AY258" s="1" t="s">
        <v>1912</v>
      </c>
      <c r="AZ258" s="1" t="s">
        <v>1127</v>
      </c>
      <c r="BA258" s="1" t="s">
        <v>879</v>
      </c>
      <c r="BB258" s="1" t="s">
        <v>1359</v>
      </c>
      <c r="BC258" s="1" t="s">
        <v>1006</v>
      </c>
      <c r="BD258" s="1" t="s">
        <v>943</v>
      </c>
      <c r="BE258" s="1" t="s">
        <v>954</v>
      </c>
      <c r="BF258" s="1" t="s">
        <v>618</v>
      </c>
      <c r="BG258" s="1" t="s">
        <v>648</v>
      </c>
      <c r="BH258" s="1" t="s">
        <v>1164</v>
      </c>
      <c r="BI258" s="1" t="s">
        <v>879</v>
      </c>
      <c r="BJ258" s="1" t="s">
        <v>883</v>
      </c>
      <c r="BK258" s="1" t="s">
        <v>638</v>
      </c>
      <c r="BL258" s="1" t="s">
        <v>813</v>
      </c>
      <c r="BM258" s="1" t="s">
        <v>117</v>
      </c>
      <c r="BN258" s="1" t="s">
        <v>854</v>
      </c>
      <c r="BO258" s="1" t="s">
        <v>1612</v>
      </c>
      <c r="BP258" s="1" t="s">
        <v>2209</v>
      </c>
      <c r="BQ258" s="1" t="s">
        <v>889</v>
      </c>
      <c r="BR258" s="1" t="s">
        <v>1040</v>
      </c>
      <c r="BS258" s="1" t="s">
        <v>1083</v>
      </c>
      <c r="BT258" s="1" t="s">
        <v>614</v>
      </c>
      <c r="BU258" s="1" t="s">
        <v>737</v>
      </c>
      <c r="BV258" s="1" t="s">
        <v>653</v>
      </c>
      <c r="BW258" s="1" t="s">
        <v>659</v>
      </c>
      <c r="BX258" s="1" t="s">
        <v>2235</v>
      </c>
      <c r="BY258" s="1" t="s">
        <v>2288</v>
      </c>
      <c r="BZ258" s="1" t="s">
        <v>1436</v>
      </c>
      <c r="CA258" s="1" t="s">
        <v>986</v>
      </c>
      <c r="CB258" s="1" t="s">
        <v>161</v>
      </c>
      <c r="CC258" s="1" t="s">
        <v>10</v>
      </c>
      <c r="CD258" s="1" t="s">
        <v>778</v>
      </c>
      <c r="CE258" s="1" t="s">
        <v>2459</v>
      </c>
      <c r="CF258" s="1" t="s">
        <v>2460</v>
      </c>
      <c r="CG258" s="1" t="s">
        <v>887</v>
      </c>
      <c r="CH258" s="1" t="s">
        <v>674</v>
      </c>
      <c r="CI258" s="1" t="s">
        <v>646</v>
      </c>
      <c r="CJ258" s="1" t="s">
        <v>820</v>
      </c>
      <c r="CK258" s="1" t="s">
        <v>879</v>
      </c>
      <c r="CL258" s="1" t="s">
        <v>9</v>
      </c>
      <c r="CM258" s="1" t="s">
        <v>2093</v>
      </c>
      <c r="CN258" s="1" t="s">
        <v>1075</v>
      </c>
      <c r="CO258" s="1" t="s">
        <v>1110</v>
      </c>
      <c r="CP258" s="1" t="s">
        <v>659</v>
      </c>
      <c r="CQ258" s="1" t="s">
        <v>1240</v>
      </c>
      <c r="CR258" s="1" t="s">
        <v>704</v>
      </c>
      <c r="CS258" s="1" t="s">
        <v>643</v>
      </c>
      <c r="CT258" s="1" t="s">
        <v>720</v>
      </c>
      <c r="CU258" s="1" t="s">
        <v>1337</v>
      </c>
      <c r="CV258" s="1" t="s">
        <v>2243</v>
      </c>
      <c r="CW258" s="1" t="s">
        <v>925</v>
      </c>
      <c r="CX258" s="1" t="s">
        <v>623</v>
      </c>
      <c r="CY258" s="1" t="s">
        <v>765</v>
      </c>
      <c r="CZ258" s="1" t="s">
        <v>892</v>
      </c>
      <c r="DA258" s="1" t="s">
        <v>709</v>
      </c>
      <c r="DB258" s="1" t="s">
        <v>674</v>
      </c>
      <c r="DC258" s="1" t="s">
        <v>1323</v>
      </c>
      <c r="DD258" s="1" t="s">
        <v>899</v>
      </c>
      <c r="DE258" s="1" t="s">
        <v>1010</v>
      </c>
      <c r="DF258" s="1" t="s">
        <v>2360</v>
      </c>
      <c r="DG258" s="1" t="s">
        <v>2134</v>
      </c>
      <c r="DH258" s="1" t="s">
        <v>687</v>
      </c>
      <c r="DI258" s="1" t="s">
        <v>839</v>
      </c>
      <c r="DJ258" s="1" t="s">
        <v>740</v>
      </c>
      <c r="DK258" s="1" t="s">
        <v>903</v>
      </c>
      <c r="DL258" s="1" t="s">
        <v>977</v>
      </c>
      <c r="DM258" s="1" t="s">
        <v>2038</v>
      </c>
      <c r="DN258" s="1" t="s">
        <v>1399</v>
      </c>
      <c r="DO258" s="1" t="s">
        <v>1068</v>
      </c>
      <c r="DP258" s="1" t="s">
        <v>117</v>
      </c>
      <c r="DQ258" s="1" t="s">
        <v>644</v>
      </c>
    </row>
    <row r="259" spans="1:121" x14ac:dyDescent="0.25">
      <c r="A259" s="1" t="s">
        <v>328</v>
      </c>
      <c r="B259" s="1">
        <v>48247</v>
      </c>
      <c r="C259" s="1">
        <v>15</v>
      </c>
      <c r="D259" s="1">
        <v>28</v>
      </c>
      <c r="E259" s="1">
        <v>54</v>
      </c>
      <c r="F259" s="1">
        <v>346</v>
      </c>
      <c r="G259" s="1">
        <v>2</v>
      </c>
      <c r="H259" s="1">
        <v>267</v>
      </c>
      <c r="I259" s="1">
        <v>3</v>
      </c>
      <c r="J259" s="1">
        <v>174</v>
      </c>
      <c r="K259" s="1">
        <v>6</v>
      </c>
      <c r="L259" s="1">
        <v>4673</v>
      </c>
      <c r="M259" s="1">
        <v>49</v>
      </c>
      <c r="N259" s="1">
        <v>83</v>
      </c>
      <c r="O259" s="1">
        <v>17</v>
      </c>
      <c r="P259" s="1">
        <v>77</v>
      </c>
      <c r="Q259" s="1">
        <v>71</v>
      </c>
      <c r="R259" s="1">
        <v>42</v>
      </c>
      <c r="S259" s="1">
        <v>27</v>
      </c>
      <c r="T259" s="1">
        <v>53</v>
      </c>
      <c r="U259" s="1">
        <v>7</v>
      </c>
      <c r="V259" s="1">
        <v>161</v>
      </c>
      <c r="W259" s="1">
        <v>31</v>
      </c>
      <c r="X259" s="1">
        <v>68</v>
      </c>
      <c r="Y259" s="1">
        <v>1543</v>
      </c>
      <c r="Z259" s="1">
        <v>30</v>
      </c>
      <c r="AA259" s="1">
        <v>866</v>
      </c>
      <c r="AB259" s="1">
        <v>36</v>
      </c>
      <c r="AC259" s="1">
        <v>52</v>
      </c>
      <c r="AD259" s="1" t="s">
        <v>161</v>
      </c>
      <c r="AE259" s="1">
        <v>571</v>
      </c>
      <c r="AF259" s="1" t="s">
        <v>793</v>
      </c>
      <c r="AG259" s="1" t="s">
        <v>937</v>
      </c>
      <c r="AH259" s="1" t="s">
        <v>1273</v>
      </c>
      <c r="AI259" s="1" t="s">
        <v>1431</v>
      </c>
      <c r="AJ259" s="1" t="s">
        <v>1399</v>
      </c>
      <c r="AK259" s="1" t="s">
        <v>1636</v>
      </c>
      <c r="AL259" s="1" t="s">
        <v>758</v>
      </c>
      <c r="AM259" s="1" t="s">
        <v>1043</v>
      </c>
      <c r="AN259" s="1" t="s">
        <v>1689</v>
      </c>
      <c r="AO259" s="1" t="s">
        <v>2461</v>
      </c>
      <c r="AP259" s="1" t="s">
        <v>649</v>
      </c>
      <c r="AQ259" s="1" t="s">
        <v>683</v>
      </c>
      <c r="AR259" s="1" t="s">
        <v>737</v>
      </c>
      <c r="AS259" s="1" t="s">
        <v>675</v>
      </c>
      <c r="AT259" s="1" t="s">
        <v>1087</v>
      </c>
      <c r="AU259" s="1" t="s">
        <v>622</v>
      </c>
      <c r="AV259" s="1" t="s">
        <v>719</v>
      </c>
      <c r="AW259" s="1" t="s">
        <v>1105</v>
      </c>
      <c r="AX259" s="1" t="s">
        <v>1218</v>
      </c>
      <c r="AY259" s="1" t="s">
        <v>943</v>
      </c>
      <c r="AZ259" s="1" t="s">
        <v>1271</v>
      </c>
      <c r="BA259" s="1" t="s">
        <v>879</v>
      </c>
      <c r="BB259" s="1" t="s">
        <v>1359</v>
      </c>
      <c r="BC259" s="1" t="s">
        <v>1340</v>
      </c>
      <c r="BD259" s="1" t="s">
        <v>943</v>
      </c>
      <c r="BE259" s="1" t="s">
        <v>954</v>
      </c>
      <c r="BF259" s="1" t="s">
        <v>825</v>
      </c>
      <c r="BG259" s="1" t="s">
        <v>623</v>
      </c>
      <c r="BH259" s="1" t="s">
        <v>1164</v>
      </c>
      <c r="BI259" s="1" t="s">
        <v>879</v>
      </c>
      <c r="BJ259" s="1" t="s">
        <v>883</v>
      </c>
      <c r="BK259" s="1" t="s">
        <v>638</v>
      </c>
      <c r="BL259" s="1" t="s">
        <v>900</v>
      </c>
      <c r="BM259" s="1" t="s">
        <v>117</v>
      </c>
      <c r="BN259" s="1" t="s">
        <v>799</v>
      </c>
      <c r="BO259" s="1" t="s">
        <v>1247</v>
      </c>
      <c r="BP259" s="1" t="s">
        <v>1299</v>
      </c>
      <c r="BQ259" s="1" t="s">
        <v>889</v>
      </c>
      <c r="BR259" s="1" t="s">
        <v>1040</v>
      </c>
      <c r="BS259" s="1" t="s">
        <v>1307</v>
      </c>
      <c r="BT259" s="1" t="s">
        <v>810</v>
      </c>
      <c r="BU259" s="1" t="s">
        <v>737</v>
      </c>
      <c r="BV259" s="1" t="s">
        <v>653</v>
      </c>
      <c r="BW259" s="1" t="s">
        <v>659</v>
      </c>
      <c r="BX259" s="1" t="s">
        <v>2323</v>
      </c>
      <c r="BY259" s="1" t="s">
        <v>2462</v>
      </c>
      <c r="BZ259" s="1" t="s">
        <v>1436</v>
      </c>
      <c r="CA259" s="1" t="s">
        <v>986</v>
      </c>
      <c r="CB259" s="1" t="s">
        <v>161</v>
      </c>
      <c r="CC259" s="1" t="s">
        <v>10</v>
      </c>
      <c r="CD259" s="1" t="s">
        <v>654</v>
      </c>
      <c r="CE259" s="1" t="s">
        <v>2463</v>
      </c>
      <c r="CF259" s="1" t="s">
        <v>2464</v>
      </c>
      <c r="CG259" s="1" t="s">
        <v>887</v>
      </c>
      <c r="CH259" s="1" t="s">
        <v>674</v>
      </c>
      <c r="CI259" s="1" t="s">
        <v>646</v>
      </c>
      <c r="CJ259" s="1" t="s">
        <v>1045</v>
      </c>
      <c r="CK259" s="1" t="s">
        <v>879</v>
      </c>
      <c r="CL259" s="1" t="s">
        <v>9</v>
      </c>
      <c r="CM259" s="1" t="s">
        <v>1068</v>
      </c>
      <c r="CN259" s="1" t="s">
        <v>1075</v>
      </c>
      <c r="CO259" s="1" t="s">
        <v>1496</v>
      </c>
      <c r="CP259" s="1" t="s">
        <v>659</v>
      </c>
      <c r="CQ259" s="1" t="s">
        <v>1702</v>
      </c>
      <c r="CR259" s="1" t="s">
        <v>704</v>
      </c>
      <c r="CS259" s="1" t="s">
        <v>643</v>
      </c>
      <c r="CT259" s="1" t="s">
        <v>720</v>
      </c>
      <c r="CU259" s="1" t="s">
        <v>1337</v>
      </c>
      <c r="CV259" s="1" t="s">
        <v>2262</v>
      </c>
      <c r="CW259" s="1" t="s">
        <v>1032</v>
      </c>
      <c r="CX259" s="1" t="s">
        <v>648</v>
      </c>
      <c r="CY259" s="1" t="s">
        <v>765</v>
      </c>
      <c r="CZ259" s="1" t="s">
        <v>69</v>
      </c>
      <c r="DA259" s="1" t="s">
        <v>709</v>
      </c>
      <c r="DB259" s="1" t="s">
        <v>674</v>
      </c>
      <c r="DC259" s="1" t="s">
        <v>1271</v>
      </c>
      <c r="DD259" s="1" t="s">
        <v>673</v>
      </c>
      <c r="DE259" s="1" t="s">
        <v>633</v>
      </c>
      <c r="DF259" s="1" t="s">
        <v>2381</v>
      </c>
      <c r="DG259" s="1" t="s">
        <v>1378</v>
      </c>
      <c r="DH259" s="1" t="s">
        <v>687</v>
      </c>
      <c r="DI259" s="1" t="s">
        <v>839</v>
      </c>
      <c r="DJ259" s="1" t="s">
        <v>632</v>
      </c>
      <c r="DK259" s="1" t="s">
        <v>903</v>
      </c>
      <c r="DL259" s="1" t="s">
        <v>977</v>
      </c>
      <c r="DM259" s="1" t="s">
        <v>1504</v>
      </c>
      <c r="DN259" s="1" t="s">
        <v>982</v>
      </c>
      <c r="DO259" s="1" t="s">
        <v>975</v>
      </c>
      <c r="DP259" s="1" t="s">
        <v>117</v>
      </c>
      <c r="DQ259" s="1" t="s">
        <v>644</v>
      </c>
    </row>
    <row r="260" spans="1:121" x14ac:dyDescent="0.25">
      <c r="A260" s="1" t="s">
        <v>329</v>
      </c>
      <c r="B260" s="1">
        <v>48334</v>
      </c>
      <c r="C260" s="1">
        <v>15</v>
      </c>
      <c r="D260" s="1">
        <v>28</v>
      </c>
      <c r="E260" s="1">
        <v>54</v>
      </c>
      <c r="F260" s="1">
        <v>348</v>
      </c>
      <c r="G260" s="1">
        <v>2</v>
      </c>
      <c r="H260" s="1">
        <v>267</v>
      </c>
      <c r="I260" s="1">
        <v>3</v>
      </c>
      <c r="J260" s="1">
        <v>173</v>
      </c>
      <c r="K260" s="1">
        <v>6</v>
      </c>
      <c r="L260" s="1">
        <v>4676</v>
      </c>
      <c r="M260" s="1">
        <v>49</v>
      </c>
      <c r="N260" s="1">
        <v>83</v>
      </c>
      <c r="O260" s="1">
        <v>17</v>
      </c>
      <c r="P260" s="1">
        <v>77</v>
      </c>
      <c r="Q260" s="1">
        <v>71</v>
      </c>
      <c r="R260" s="1">
        <v>42</v>
      </c>
      <c r="S260" s="1">
        <v>27</v>
      </c>
      <c r="T260" s="1">
        <v>53</v>
      </c>
      <c r="U260" s="1">
        <v>7</v>
      </c>
      <c r="V260" s="1">
        <v>164</v>
      </c>
      <c r="W260" s="1">
        <v>31</v>
      </c>
      <c r="X260" s="1">
        <v>67</v>
      </c>
      <c r="Y260" s="1">
        <v>1536</v>
      </c>
      <c r="Z260" s="1">
        <v>25</v>
      </c>
      <c r="AA260" s="1">
        <v>872</v>
      </c>
      <c r="AB260" s="1">
        <v>35</v>
      </c>
      <c r="AC260" s="1">
        <v>52</v>
      </c>
      <c r="AD260" s="1" t="s">
        <v>161</v>
      </c>
      <c r="AE260" s="1">
        <v>574</v>
      </c>
      <c r="AF260" s="1" t="s">
        <v>1613</v>
      </c>
      <c r="AG260" s="1" t="s">
        <v>1088</v>
      </c>
      <c r="AH260" s="1" t="s">
        <v>1273</v>
      </c>
      <c r="AI260" s="1" t="s">
        <v>1572</v>
      </c>
      <c r="AJ260" s="1" t="s">
        <v>1399</v>
      </c>
      <c r="AK260" s="1" t="s">
        <v>878</v>
      </c>
      <c r="AL260" s="1" t="s">
        <v>815</v>
      </c>
      <c r="AM260" s="1" t="s">
        <v>1235</v>
      </c>
      <c r="AN260" s="1" t="s">
        <v>2465</v>
      </c>
      <c r="AO260" s="1" t="s">
        <v>2466</v>
      </c>
      <c r="AP260" s="1" t="s">
        <v>649</v>
      </c>
      <c r="AQ260" s="1" t="s">
        <v>686</v>
      </c>
      <c r="AR260" s="1" t="s">
        <v>737</v>
      </c>
      <c r="AS260" s="1" t="s">
        <v>675</v>
      </c>
      <c r="AT260" s="1" t="s">
        <v>621</v>
      </c>
      <c r="AU260" s="1" t="s">
        <v>1018</v>
      </c>
      <c r="AV260" s="1" t="s">
        <v>666</v>
      </c>
      <c r="AW260" s="1" t="s">
        <v>2313</v>
      </c>
      <c r="AX260" s="1" t="s">
        <v>881</v>
      </c>
      <c r="AY260" s="1" t="s">
        <v>943</v>
      </c>
      <c r="AZ260" s="1" t="s">
        <v>867</v>
      </c>
      <c r="BA260" s="1" t="s">
        <v>879</v>
      </c>
      <c r="BB260" s="1" t="s">
        <v>1359</v>
      </c>
      <c r="BC260" s="1" t="s">
        <v>1043</v>
      </c>
      <c r="BD260" s="1" t="s">
        <v>1399</v>
      </c>
      <c r="BE260" s="1" t="s">
        <v>954</v>
      </c>
      <c r="BF260" s="1" t="s">
        <v>825</v>
      </c>
      <c r="BG260" s="1" t="s">
        <v>623</v>
      </c>
      <c r="BH260" s="1" t="s">
        <v>1164</v>
      </c>
      <c r="BI260" s="1" t="s">
        <v>879</v>
      </c>
      <c r="BJ260" s="1" t="s">
        <v>883</v>
      </c>
      <c r="BK260" s="1" t="s">
        <v>1022</v>
      </c>
      <c r="BL260" s="1" t="s">
        <v>677</v>
      </c>
      <c r="BM260" s="1" t="s">
        <v>117</v>
      </c>
      <c r="BN260" s="1" t="s">
        <v>949</v>
      </c>
      <c r="BO260" s="1" t="s">
        <v>1847</v>
      </c>
      <c r="BP260" s="1" t="s">
        <v>1333</v>
      </c>
      <c r="BQ260" s="1" t="s">
        <v>1056</v>
      </c>
      <c r="BR260" s="1" t="s">
        <v>1025</v>
      </c>
      <c r="BS260" s="1" t="s">
        <v>1065</v>
      </c>
      <c r="BT260" s="1" t="s">
        <v>810</v>
      </c>
      <c r="BU260" s="1" t="s">
        <v>737</v>
      </c>
      <c r="BV260" s="1" t="s">
        <v>713</v>
      </c>
      <c r="BW260" s="1" t="s">
        <v>710</v>
      </c>
      <c r="BX260" s="1" t="s">
        <v>2332</v>
      </c>
      <c r="BY260" s="1" t="s">
        <v>2467</v>
      </c>
      <c r="BZ260" s="1" t="s">
        <v>1419</v>
      </c>
      <c r="CA260" s="1" t="s">
        <v>986</v>
      </c>
      <c r="CB260" s="1" t="s">
        <v>161</v>
      </c>
      <c r="CC260" s="1" t="s">
        <v>10</v>
      </c>
      <c r="CD260" s="1" t="s">
        <v>660</v>
      </c>
      <c r="CE260" s="1" t="s">
        <v>2468</v>
      </c>
      <c r="CF260" s="1" t="s">
        <v>2469</v>
      </c>
      <c r="CG260" s="1" t="s">
        <v>887</v>
      </c>
      <c r="CH260" s="1" t="s">
        <v>674</v>
      </c>
      <c r="CI260" s="1" t="s">
        <v>646</v>
      </c>
      <c r="CJ260" s="1" t="s">
        <v>877</v>
      </c>
      <c r="CK260" s="1" t="s">
        <v>879</v>
      </c>
      <c r="CL260" s="1" t="s">
        <v>9</v>
      </c>
      <c r="CM260" s="1" t="s">
        <v>2093</v>
      </c>
      <c r="CN260" s="1" t="s">
        <v>642</v>
      </c>
      <c r="CO260" s="1" t="s">
        <v>1485</v>
      </c>
      <c r="CP260" s="1" t="s">
        <v>659</v>
      </c>
      <c r="CQ260" s="1" t="s">
        <v>1737</v>
      </c>
      <c r="CR260" s="1" t="s">
        <v>704</v>
      </c>
      <c r="CS260" s="1" t="s">
        <v>643</v>
      </c>
      <c r="CT260" s="1" t="s">
        <v>720</v>
      </c>
      <c r="CU260" s="1" t="s">
        <v>1009</v>
      </c>
      <c r="CV260" s="1" t="s">
        <v>2262</v>
      </c>
      <c r="CW260" s="1" t="s">
        <v>1032</v>
      </c>
      <c r="CX260" s="1" t="s">
        <v>648</v>
      </c>
      <c r="CY260" s="1" t="s">
        <v>627</v>
      </c>
      <c r="CZ260" s="1" t="s">
        <v>69</v>
      </c>
      <c r="DA260" s="1" t="s">
        <v>709</v>
      </c>
      <c r="DB260" s="1" t="s">
        <v>674</v>
      </c>
      <c r="DC260" s="1" t="s">
        <v>1271</v>
      </c>
      <c r="DD260" s="1" t="s">
        <v>673</v>
      </c>
      <c r="DE260" s="1" t="s">
        <v>1010</v>
      </c>
      <c r="DF260" s="1" t="s">
        <v>1082</v>
      </c>
      <c r="DG260" s="1" t="s">
        <v>1848</v>
      </c>
      <c r="DH260" s="1" t="s">
        <v>653</v>
      </c>
      <c r="DI260" s="1" t="s">
        <v>666</v>
      </c>
      <c r="DJ260" s="1" t="s">
        <v>899</v>
      </c>
      <c r="DK260" s="1" t="s">
        <v>681</v>
      </c>
      <c r="DL260" s="1" t="s">
        <v>1275</v>
      </c>
      <c r="DM260" s="1" t="s">
        <v>1321</v>
      </c>
      <c r="DN260" s="1" t="s">
        <v>863</v>
      </c>
      <c r="DO260" s="1" t="s">
        <v>1857</v>
      </c>
      <c r="DP260" s="1" t="s">
        <v>117</v>
      </c>
      <c r="DQ260" s="1" t="s">
        <v>644</v>
      </c>
    </row>
    <row r="261" spans="1:121" x14ac:dyDescent="0.25">
      <c r="A261" s="1" t="s">
        <v>330</v>
      </c>
      <c r="B261" s="1">
        <v>48389</v>
      </c>
      <c r="C261" s="1">
        <v>15</v>
      </c>
      <c r="D261" s="1">
        <v>28</v>
      </c>
      <c r="E261" s="1">
        <v>54</v>
      </c>
      <c r="F261" s="1">
        <v>352</v>
      </c>
      <c r="G261" s="1">
        <v>2</v>
      </c>
      <c r="H261" s="1">
        <v>260</v>
      </c>
      <c r="I261" s="1">
        <v>3</v>
      </c>
      <c r="J261" s="1">
        <v>174</v>
      </c>
      <c r="K261" s="1">
        <v>6</v>
      </c>
      <c r="L261" s="1">
        <v>4683</v>
      </c>
      <c r="M261" s="1">
        <v>53</v>
      </c>
      <c r="N261" s="1">
        <v>83</v>
      </c>
      <c r="O261" s="1">
        <v>17</v>
      </c>
      <c r="P261" s="1">
        <v>77</v>
      </c>
      <c r="Q261" s="1">
        <v>71</v>
      </c>
      <c r="R261" s="1">
        <v>42</v>
      </c>
      <c r="S261" s="1">
        <v>27</v>
      </c>
      <c r="T261" s="1">
        <v>53</v>
      </c>
      <c r="U261" s="1">
        <v>7</v>
      </c>
      <c r="V261" s="1">
        <v>162</v>
      </c>
      <c r="W261" s="1">
        <v>30</v>
      </c>
      <c r="X261" s="1">
        <v>67</v>
      </c>
      <c r="Y261" s="1">
        <v>1534</v>
      </c>
      <c r="Z261" s="1">
        <v>25</v>
      </c>
      <c r="AA261" s="1">
        <v>879</v>
      </c>
      <c r="AB261" s="1">
        <v>35</v>
      </c>
      <c r="AC261" s="1">
        <v>53</v>
      </c>
      <c r="AD261" s="1" t="s">
        <v>161</v>
      </c>
      <c r="AE261" s="1">
        <v>567</v>
      </c>
      <c r="AF261" s="1" t="s">
        <v>1082</v>
      </c>
      <c r="AG261" s="1" t="s">
        <v>990</v>
      </c>
      <c r="AH261" s="1" t="s">
        <v>777</v>
      </c>
      <c r="AI261" s="1" t="s">
        <v>1409</v>
      </c>
      <c r="AJ261" s="1" t="s">
        <v>1399</v>
      </c>
      <c r="AK261" s="1" t="s">
        <v>613</v>
      </c>
      <c r="AL261" s="1" t="s">
        <v>1010</v>
      </c>
      <c r="AM261" s="1" t="s">
        <v>1415</v>
      </c>
      <c r="AN261" s="1" t="s">
        <v>2178</v>
      </c>
      <c r="AO261" s="1" t="s">
        <v>2470</v>
      </c>
      <c r="AP261" s="1" t="s">
        <v>649</v>
      </c>
      <c r="AQ261" s="1" t="s">
        <v>818</v>
      </c>
      <c r="AR261" s="1" t="s">
        <v>737</v>
      </c>
      <c r="AS261" s="1" t="s">
        <v>675</v>
      </c>
      <c r="AT261" s="1" t="s">
        <v>621</v>
      </c>
      <c r="AU261" s="1" t="s">
        <v>1018</v>
      </c>
      <c r="AV261" s="1" t="s">
        <v>668</v>
      </c>
      <c r="AW261" s="1" t="s">
        <v>1309</v>
      </c>
      <c r="AX261" s="1" t="s">
        <v>867</v>
      </c>
      <c r="AY261" s="1" t="s">
        <v>863</v>
      </c>
      <c r="AZ261" s="1" t="s">
        <v>752</v>
      </c>
      <c r="BA261" s="1" t="s">
        <v>879</v>
      </c>
      <c r="BB261" s="1" t="s">
        <v>1359</v>
      </c>
      <c r="BC261" s="1" t="s">
        <v>1415</v>
      </c>
      <c r="BD261" s="1" t="s">
        <v>1399</v>
      </c>
      <c r="BE261" s="1" t="s">
        <v>935</v>
      </c>
      <c r="BF261" s="1" t="s">
        <v>825</v>
      </c>
      <c r="BG261" s="1" t="s">
        <v>648</v>
      </c>
      <c r="BH261" s="1" t="s">
        <v>1164</v>
      </c>
      <c r="BI261" s="1" t="s">
        <v>827</v>
      </c>
      <c r="BJ261" s="1" t="s">
        <v>883</v>
      </c>
      <c r="BK261" s="1" t="s">
        <v>1022</v>
      </c>
      <c r="BL261" s="1" t="s">
        <v>813</v>
      </c>
      <c r="BM261" s="1" t="s">
        <v>117</v>
      </c>
      <c r="BN261" s="1" t="s">
        <v>949</v>
      </c>
      <c r="BO261" s="1" t="s">
        <v>2471</v>
      </c>
      <c r="BP261" s="1" t="s">
        <v>1333</v>
      </c>
      <c r="BQ261" s="1" t="s">
        <v>1056</v>
      </c>
      <c r="BR261" s="1" t="s">
        <v>1025</v>
      </c>
      <c r="BS261" s="1" t="s">
        <v>678</v>
      </c>
      <c r="BT261" s="1" t="s">
        <v>810</v>
      </c>
      <c r="BU261" s="1" t="s">
        <v>737</v>
      </c>
      <c r="BV261" s="1" t="s">
        <v>653</v>
      </c>
      <c r="BW261" s="1" t="s">
        <v>710</v>
      </c>
      <c r="BX261" s="1" t="s">
        <v>2438</v>
      </c>
      <c r="BY261" s="1" t="s">
        <v>2472</v>
      </c>
      <c r="BZ261" s="1" t="s">
        <v>1395</v>
      </c>
      <c r="CA261" s="1" t="s">
        <v>986</v>
      </c>
      <c r="CB261" s="1" t="s">
        <v>161</v>
      </c>
      <c r="CC261" s="1" t="s">
        <v>10</v>
      </c>
      <c r="CD261" s="1" t="s">
        <v>982</v>
      </c>
      <c r="CE261" s="1" t="s">
        <v>2473</v>
      </c>
      <c r="CF261" s="1" t="s">
        <v>2474</v>
      </c>
      <c r="CG261" s="1" t="s">
        <v>887</v>
      </c>
      <c r="CH261" s="1" t="s">
        <v>674</v>
      </c>
      <c r="CI261" s="1" t="s">
        <v>993</v>
      </c>
      <c r="CJ261" s="1" t="s">
        <v>1011</v>
      </c>
      <c r="CK261" s="1" t="s">
        <v>879</v>
      </c>
      <c r="CL261" s="1" t="s">
        <v>9</v>
      </c>
      <c r="CM261" s="1" t="s">
        <v>2093</v>
      </c>
      <c r="CN261" s="1" t="s">
        <v>1695</v>
      </c>
      <c r="CO261" s="1" t="s">
        <v>1306</v>
      </c>
      <c r="CP261" s="1" t="s">
        <v>659</v>
      </c>
      <c r="CQ261" s="1" t="s">
        <v>1742</v>
      </c>
      <c r="CR261" s="1" t="s">
        <v>704</v>
      </c>
      <c r="CS261" s="1" t="s">
        <v>643</v>
      </c>
      <c r="CT261" s="1" t="s">
        <v>720</v>
      </c>
      <c r="CU261" s="1" t="s">
        <v>1023</v>
      </c>
      <c r="CV261" s="1" t="s">
        <v>2199</v>
      </c>
      <c r="CW261" s="1" t="s">
        <v>950</v>
      </c>
      <c r="CX261" s="1" t="s">
        <v>648</v>
      </c>
      <c r="CY261" s="1" t="s">
        <v>627</v>
      </c>
      <c r="CZ261" s="1" t="s">
        <v>69</v>
      </c>
      <c r="DA261" s="1" t="s">
        <v>709</v>
      </c>
      <c r="DB261" s="1" t="s">
        <v>674</v>
      </c>
      <c r="DC261" s="1" t="s">
        <v>841</v>
      </c>
      <c r="DD261" s="1" t="s">
        <v>673</v>
      </c>
      <c r="DE261" s="1" t="s">
        <v>633</v>
      </c>
      <c r="DF261" s="1" t="s">
        <v>1613</v>
      </c>
      <c r="DG261" s="1" t="s">
        <v>1805</v>
      </c>
      <c r="DH261" s="1" t="s">
        <v>622</v>
      </c>
      <c r="DI261" s="1" t="s">
        <v>666</v>
      </c>
      <c r="DJ261" s="1" t="s">
        <v>1202</v>
      </c>
      <c r="DK261" s="1" t="s">
        <v>815</v>
      </c>
      <c r="DL261" s="1" t="s">
        <v>1170</v>
      </c>
      <c r="DM261" s="1" t="s">
        <v>1285</v>
      </c>
      <c r="DN261" s="1" t="s">
        <v>863</v>
      </c>
      <c r="DO261" s="1" t="s">
        <v>937</v>
      </c>
      <c r="DP261" s="1" t="s">
        <v>117</v>
      </c>
      <c r="DQ261" s="1" t="s">
        <v>644</v>
      </c>
    </row>
    <row r="262" spans="1:121" x14ac:dyDescent="0.25">
      <c r="A262" s="1" t="s">
        <v>331</v>
      </c>
      <c r="B262" s="1">
        <v>48196</v>
      </c>
      <c r="C262" s="1">
        <v>15</v>
      </c>
      <c r="D262" s="1">
        <v>28</v>
      </c>
      <c r="E262" s="1">
        <v>53</v>
      </c>
      <c r="F262" s="1">
        <v>349</v>
      </c>
      <c r="G262" s="1">
        <v>2</v>
      </c>
      <c r="H262" s="1">
        <v>255</v>
      </c>
      <c r="I262" s="1">
        <v>3</v>
      </c>
      <c r="J262" s="1">
        <v>174</v>
      </c>
      <c r="K262" s="1">
        <v>6</v>
      </c>
      <c r="L262" s="1">
        <v>4659</v>
      </c>
      <c r="M262" s="1">
        <v>53</v>
      </c>
      <c r="N262" s="1">
        <v>86</v>
      </c>
      <c r="O262" s="1">
        <v>17</v>
      </c>
      <c r="P262" s="1">
        <v>76</v>
      </c>
      <c r="Q262" s="1">
        <v>76</v>
      </c>
      <c r="R262" s="1">
        <v>42</v>
      </c>
      <c r="S262" s="1">
        <v>27</v>
      </c>
      <c r="T262" s="1">
        <v>54</v>
      </c>
      <c r="U262" s="1">
        <v>9</v>
      </c>
      <c r="V262" s="1">
        <v>163</v>
      </c>
      <c r="W262" s="1">
        <v>30</v>
      </c>
      <c r="X262" s="1">
        <v>64</v>
      </c>
      <c r="Y262" s="1">
        <v>1534</v>
      </c>
      <c r="Z262" s="1">
        <v>25</v>
      </c>
      <c r="AA262" s="1">
        <v>875</v>
      </c>
      <c r="AB262" s="1">
        <v>33</v>
      </c>
      <c r="AC262" s="1">
        <v>52</v>
      </c>
      <c r="AD262" s="1" t="s">
        <v>161</v>
      </c>
      <c r="AE262" s="1">
        <v>569</v>
      </c>
      <c r="AF262" s="1" t="s">
        <v>1636</v>
      </c>
      <c r="AG262" s="1" t="s">
        <v>1512</v>
      </c>
      <c r="AH262" s="1" t="s">
        <v>1265</v>
      </c>
      <c r="AI262" s="1" t="s">
        <v>1325</v>
      </c>
      <c r="AJ262" s="1" t="s">
        <v>982</v>
      </c>
      <c r="AK262" s="1" t="s">
        <v>613</v>
      </c>
      <c r="AL262" s="1" t="s">
        <v>1166</v>
      </c>
      <c r="AM262" s="1" t="s">
        <v>1415</v>
      </c>
      <c r="AN262" s="1" t="s">
        <v>2222</v>
      </c>
      <c r="AO262" s="1" t="s">
        <v>2475</v>
      </c>
      <c r="AP262" s="1" t="s">
        <v>649</v>
      </c>
      <c r="AQ262" s="1" t="s">
        <v>1397</v>
      </c>
      <c r="AR262" s="1" t="s">
        <v>991</v>
      </c>
      <c r="AS262" s="1" t="s">
        <v>702</v>
      </c>
      <c r="AT262" s="1" t="s">
        <v>621</v>
      </c>
      <c r="AU262" s="1" t="s">
        <v>1018</v>
      </c>
      <c r="AV262" s="1" t="s">
        <v>661</v>
      </c>
      <c r="AW262" s="1" t="s">
        <v>2303</v>
      </c>
      <c r="AX262" s="1" t="s">
        <v>920</v>
      </c>
      <c r="AY262" s="1" t="s">
        <v>1399</v>
      </c>
      <c r="AZ262" s="1" t="s">
        <v>1271</v>
      </c>
      <c r="BA262" s="1" t="s">
        <v>879</v>
      </c>
      <c r="BB262" s="1" t="s">
        <v>1402</v>
      </c>
      <c r="BC262" s="1" t="s">
        <v>1190</v>
      </c>
      <c r="BD262" s="1" t="s">
        <v>1922</v>
      </c>
      <c r="BE262" s="1" t="s">
        <v>954</v>
      </c>
      <c r="BF262" s="1" t="s">
        <v>704</v>
      </c>
      <c r="BG262" s="1" t="s">
        <v>648</v>
      </c>
      <c r="BH262" s="1" t="s">
        <v>1273</v>
      </c>
      <c r="BI262" s="1" t="s">
        <v>879</v>
      </c>
      <c r="BJ262" s="1" t="s">
        <v>883</v>
      </c>
      <c r="BK262" s="1" t="s">
        <v>1022</v>
      </c>
      <c r="BL262" s="1" t="s">
        <v>843</v>
      </c>
      <c r="BM262" s="1" t="s">
        <v>117</v>
      </c>
      <c r="BN262" s="1" t="s">
        <v>876</v>
      </c>
      <c r="BO262" s="1" t="s">
        <v>1474</v>
      </c>
      <c r="BP262" s="1" t="s">
        <v>1277</v>
      </c>
      <c r="BQ262" s="1" t="s">
        <v>713</v>
      </c>
      <c r="BR262" s="1" t="s">
        <v>1055</v>
      </c>
      <c r="BS262" s="1" t="s">
        <v>908</v>
      </c>
      <c r="BT262" s="1" t="s">
        <v>632</v>
      </c>
      <c r="BU262" s="1" t="s">
        <v>737</v>
      </c>
      <c r="BV262" s="1" t="s">
        <v>653</v>
      </c>
      <c r="BW262" s="1" t="s">
        <v>978</v>
      </c>
      <c r="BX262" s="1" t="s">
        <v>2226</v>
      </c>
      <c r="BY262" s="1" t="s">
        <v>2476</v>
      </c>
      <c r="BZ262" s="1" t="s">
        <v>1395</v>
      </c>
      <c r="CA262" s="1" t="s">
        <v>986</v>
      </c>
      <c r="CB262" s="1" t="s">
        <v>161</v>
      </c>
      <c r="CC262" s="1" t="s">
        <v>10</v>
      </c>
      <c r="CD262" s="1" t="s">
        <v>778</v>
      </c>
      <c r="CE262" s="1" t="s">
        <v>2477</v>
      </c>
      <c r="CF262" s="1" t="s">
        <v>2478</v>
      </c>
      <c r="CG262" s="1" t="s">
        <v>887</v>
      </c>
      <c r="CH262" s="1" t="s">
        <v>674</v>
      </c>
      <c r="CI262" s="1" t="s">
        <v>993</v>
      </c>
      <c r="CJ262" s="1" t="s">
        <v>950</v>
      </c>
      <c r="CK262" s="1" t="s">
        <v>1087</v>
      </c>
      <c r="CL262" s="1" t="s">
        <v>9</v>
      </c>
      <c r="CM262" s="1" t="s">
        <v>1206</v>
      </c>
      <c r="CN262" s="1" t="s">
        <v>2201</v>
      </c>
      <c r="CO262" s="1" t="s">
        <v>1520</v>
      </c>
      <c r="CP262" s="1" t="s">
        <v>659</v>
      </c>
      <c r="CQ262" s="1" t="s">
        <v>2451</v>
      </c>
      <c r="CR262" s="1" t="s">
        <v>883</v>
      </c>
      <c r="CS262" s="1" t="s">
        <v>643</v>
      </c>
      <c r="CT262" s="1" t="s">
        <v>1402</v>
      </c>
      <c r="CU262" s="1" t="s">
        <v>1535</v>
      </c>
      <c r="CV262" s="1" t="s">
        <v>2308</v>
      </c>
      <c r="CW262" s="1" t="s">
        <v>1135</v>
      </c>
      <c r="CX262" s="1" t="s">
        <v>648</v>
      </c>
      <c r="CY262" s="1" t="s">
        <v>868</v>
      </c>
      <c r="CZ262" s="1" t="s">
        <v>69</v>
      </c>
      <c r="DA262" s="1" t="s">
        <v>648</v>
      </c>
      <c r="DB262" s="1" t="s">
        <v>674</v>
      </c>
      <c r="DC262" s="1" t="s">
        <v>752</v>
      </c>
      <c r="DD262" s="1" t="s">
        <v>673</v>
      </c>
      <c r="DE262" s="1" t="s">
        <v>633</v>
      </c>
      <c r="DF262" s="1" t="s">
        <v>849</v>
      </c>
      <c r="DG262" s="1" t="s">
        <v>1935</v>
      </c>
      <c r="DH262" s="1" t="s">
        <v>687</v>
      </c>
      <c r="DI262" s="1" t="s">
        <v>666</v>
      </c>
      <c r="DJ262" s="1" t="s">
        <v>1202</v>
      </c>
      <c r="DK262" s="1" t="s">
        <v>907</v>
      </c>
      <c r="DL262" s="1" t="s">
        <v>1243</v>
      </c>
      <c r="DM262" s="1" t="s">
        <v>1294</v>
      </c>
      <c r="DN262" s="1" t="s">
        <v>1922</v>
      </c>
      <c r="DO262" s="1" t="s">
        <v>937</v>
      </c>
      <c r="DP262" s="1" t="s">
        <v>117</v>
      </c>
      <c r="DQ262" s="1" t="s">
        <v>644</v>
      </c>
    </row>
    <row r="263" spans="1:121" x14ac:dyDescent="0.25">
      <c r="A263" s="1" t="s">
        <v>332</v>
      </c>
      <c r="B263" s="1">
        <v>48156</v>
      </c>
      <c r="C263" s="1">
        <v>15</v>
      </c>
      <c r="D263" s="1">
        <v>28</v>
      </c>
      <c r="E263" s="1">
        <v>52</v>
      </c>
      <c r="F263" s="1">
        <v>344</v>
      </c>
      <c r="G263" s="1">
        <v>2</v>
      </c>
      <c r="H263" s="1">
        <v>257</v>
      </c>
      <c r="I263" s="1">
        <v>3</v>
      </c>
      <c r="J263" s="1">
        <v>167</v>
      </c>
      <c r="K263" s="1">
        <v>6</v>
      </c>
      <c r="L263" s="1">
        <v>4653</v>
      </c>
      <c r="M263" s="1">
        <v>53</v>
      </c>
      <c r="N263" s="1">
        <v>83</v>
      </c>
      <c r="O263" s="1">
        <v>16</v>
      </c>
      <c r="P263" s="1">
        <v>76</v>
      </c>
      <c r="Q263" s="1">
        <v>77</v>
      </c>
      <c r="R263" s="1">
        <v>42</v>
      </c>
      <c r="S263" s="1">
        <v>27</v>
      </c>
      <c r="T263" s="1">
        <v>54</v>
      </c>
      <c r="U263" s="1">
        <v>9</v>
      </c>
      <c r="V263" s="1">
        <v>164</v>
      </c>
      <c r="W263" s="1">
        <v>30</v>
      </c>
      <c r="X263" s="1">
        <v>63</v>
      </c>
      <c r="Y263" s="1">
        <v>1537</v>
      </c>
      <c r="Z263" s="1">
        <v>26</v>
      </c>
      <c r="AA263" s="1">
        <v>873</v>
      </c>
      <c r="AB263" s="1">
        <v>33</v>
      </c>
      <c r="AC263" s="1">
        <v>51</v>
      </c>
      <c r="AD263" s="1" t="s">
        <v>161</v>
      </c>
      <c r="AE263" s="1">
        <v>566</v>
      </c>
      <c r="AF263" s="1" t="s">
        <v>793</v>
      </c>
      <c r="AG263" s="1" t="s">
        <v>1512</v>
      </c>
      <c r="AH263" s="1" t="s">
        <v>1764</v>
      </c>
      <c r="AI263" s="1" t="s">
        <v>1398</v>
      </c>
      <c r="AJ263" s="1" t="s">
        <v>982</v>
      </c>
      <c r="AK263" s="1" t="s">
        <v>1005</v>
      </c>
      <c r="AL263" s="1" t="s">
        <v>1166</v>
      </c>
      <c r="AM263" s="1" t="s">
        <v>1043</v>
      </c>
      <c r="AN263" s="1" t="s">
        <v>2230</v>
      </c>
      <c r="AO263" s="1" t="s">
        <v>2461</v>
      </c>
      <c r="AP263" s="1" t="s">
        <v>649</v>
      </c>
      <c r="AQ263" s="1" t="s">
        <v>1525</v>
      </c>
      <c r="AR263" s="1" t="s">
        <v>991</v>
      </c>
      <c r="AS263" s="1" t="s">
        <v>627</v>
      </c>
      <c r="AT263" s="1" t="s">
        <v>657</v>
      </c>
      <c r="AU263" s="1" t="s">
        <v>657</v>
      </c>
      <c r="AV263" s="1" t="s">
        <v>661</v>
      </c>
      <c r="AW263" s="1" t="s">
        <v>1309</v>
      </c>
      <c r="AX263" s="1" t="s">
        <v>1271</v>
      </c>
      <c r="AY263" s="1" t="s">
        <v>943</v>
      </c>
      <c r="AZ263" s="1" t="s">
        <v>999</v>
      </c>
      <c r="BA263" s="1" t="s">
        <v>879</v>
      </c>
      <c r="BB263" s="1" t="s">
        <v>1402</v>
      </c>
      <c r="BC263" s="1" t="s">
        <v>1131</v>
      </c>
      <c r="BD263" s="1" t="s">
        <v>1922</v>
      </c>
      <c r="BE263" s="1" t="s">
        <v>954</v>
      </c>
      <c r="BF263" s="1" t="s">
        <v>704</v>
      </c>
      <c r="BG263" s="1" t="s">
        <v>648</v>
      </c>
      <c r="BH263" s="1" t="s">
        <v>1273</v>
      </c>
      <c r="BI263" s="1" t="s">
        <v>827</v>
      </c>
      <c r="BJ263" s="1" t="s">
        <v>883</v>
      </c>
      <c r="BK263" s="1" t="s">
        <v>1022</v>
      </c>
      <c r="BL263" s="1" t="s">
        <v>813</v>
      </c>
      <c r="BM263" s="1" t="s">
        <v>117</v>
      </c>
      <c r="BN263" s="1" t="s">
        <v>819</v>
      </c>
      <c r="BO263" s="1" t="s">
        <v>1847</v>
      </c>
      <c r="BP263" s="1" t="s">
        <v>1256</v>
      </c>
      <c r="BQ263" s="1" t="s">
        <v>653</v>
      </c>
      <c r="BR263" s="1" t="s">
        <v>1072</v>
      </c>
      <c r="BS263" s="1" t="s">
        <v>755</v>
      </c>
      <c r="BT263" s="1" t="s">
        <v>899</v>
      </c>
      <c r="BU263" s="1" t="s">
        <v>737</v>
      </c>
      <c r="BV263" s="1" t="s">
        <v>653</v>
      </c>
      <c r="BW263" s="1" t="s">
        <v>978</v>
      </c>
      <c r="BX263" s="1" t="s">
        <v>2479</v>
      </c>
      <c r="BY263" s="1" t="s">
        <v>2480</v>
      </c>
      <c r="BZ263" s="1" t="s">
        <v>1436</v>
      </c>
      <c r="CA263" s="1" t="s">
        <v>986</v>
      </c>
      <c r="CB263" s="1" t="s">
        <v>161</v>
      </c>
      <c r="CC263" s="1" t="s">
        <v>10</v>
      </c>
      <c r="CD263" s="1" t="s">
        <v>778</v>
      </c>
      <c r="CE263" s="1" t="s">
        <v>2481</v>
      </c>
      <c r="CF263" s="1" t="s">
        <v>2441</v>
      </c>
      <c r="CG263" s="1" t="s">
        <v>887</v>
      </c>
      <c r="CH263" s="1" t="s">
        <v>674</v>
      </c>
      <c r="CI263" s="1" t="s">
        <v>993</v>
      </c>
      <c r="CJ263" s="1" t="s">
        <v>950</v>
      </c>
      <c r="CK263" s="1" t="s">
        <v>766</v>
      </c>
      <c r="CL263" s="1" t="s">
        <v>9</v>
      </c>
      <c r="CM263" s="1" t="s">
        <v>1206</v>
      </c>
      <c r="CN263" s="1" t="s">
        <v>832</v>
      </c>
      <c r="CO263" s="1" t="s">
        <v>1110</v>
      </c>
      <c r="CP263" s="1" t="s">
        <v>659</v>
      </c>
      <c r="CQ263" s="1" t="s">
        <v>2266</v>
      </c>
      <c r="CR263" s="1" t="s">
        <v>883</v>
      </c>
      <c r="CS263" s="1" t="s">
        <v>643</v>
      </c>
      <c r="CT263" s="1" t="s">
        <v>1402</v>
      </c>
      <c r="CU263" s="1" t="s">
        <v>1023</v>
      </c>
      <c r="CV263" s="1" t="s">
        <v>2482</v>
      </c>
      <c r="CW263" s="1" t="s">
        <v>925</v>
      </c>
      <c r="CX263" s="1" t="s">
        <v>648</v>
      </c>
      <c r="CY263" s="1" t="s">
        <v>868</v>
      </c>
      <c r="CZ263" s="1" t="s">
        <v>69</v>
      </c>
      <c r="DA263" s="1" t="s">
        <v>648</v>
      </c>
      <c r="DB263" s="1" t="s">
        <v>674</v>
      </c>
      <c r="DC263" s="1" t="s">
        <v>783</v>
      </c>
      <c r="DD263" s="1" t="s">
        <v>673</v>
      </c>
      <c r="DE263" s="1" t="s">
        <v>685</v>
      </c>
      <c r="DF263" s="1" t="s">
        <v>793</v>
      </c>
      <c r="DG263" s="1" t="s">
        <v>1835</v>
      </c>
      <c r="DH263" s="1" t="s">
        <v>653</v>
      </c>
      <c r="DI263" s="1" t="s">
        <v>666</v>
      </c>
      <c r="DJ263" s="1" t="s">
        <v>1202</v>
      </c>
      <c r="DK263" s="1" t="s">
        <v>873</v>
      </c>
      <c r="DL263" s="1" t="s">
        <v>914</v>
      </c>
      <c r="DM263" s="1" t="s">
        <v>1598</v>
      </c>
      <c r="DN263" s="1" t="s">
        <v>1899</v>
      </c>
      <c r="DO263" s="1" t="s">
        <v>2093</v>
      </c>
      <c r="DP263" s="1" t="s">
        <v>117</v>
      </c>
      <c r="DQ263" s="1" t="s">
        <v>644</v>
      </c>
    </row>
    <row r="264" spans="1:121" x14ac:dyDescent="0.25">
      <c r="A264" s="1" t="s">
        <v>333</v>
      </c>
      <c r="B264" s="1">
        <v>48150</v>
      </c>
      <c r="C264" s="1">
        <v>15</v>
      </c>
      <c r="D264" s="1">
        <v>28</v>
      </c>
      <c r="E264" s="1">
        <v>52</v>
      </c>
      <c r="F264" s="1">
        <v>342</v>
      </c>
      <c r="G264" s="1">
        <v>2</v>
      </c>
      <c r="H264" s="1">
        <v>255</v>
      </c>
      <c r="I264" s="1">
        <v>3</v>
      </c>
      <c r="J264" s="1">
        <v>167</v>
      </c>
      <c r="K264" s="1">
        <v>6</v>
      </c>
      <c r="L264" s="1">
        <v>4654</v>
      </c>
      <c r="M264" s="1">
        <v>53</v>
      </c>
      <c r="N264" s="1">
        <v>83</v>
      </c>
      <c r="O264" s="1">
        <v>16</v>
      </c>
      <c r="P264" s="1">
        <v>75</v>
      </c>
      <c r="Q264" s="1">
        <v>81</v>
      </c>
      <c r="R264" s="1">
        <v>41</v>
      </c>
      <c r="S264" s="1">
        <v>27</v>
      </c>
      <c r="T264" s="1">
        <v>53</v>
      </c>
      <c r="U264" s="1">
        <v>9</v>
      </c>
      <c r="V264" s="1">
        <v>164</v>
      </c>
      <c r="W264" s="1">
        <v>30</v>
      </c>
      <c r="X264" s="1">
        <v>63</v>
      </c>
      <c r="Y264" s="1">
        <v>1541</v>
      </c>
      <c r="Z264" s="1">
        <v>26</v>
      </c>
      <c r="AA264" s="1">
        <v>872</v>
      </c>
      <c r="AB264" s="1">
        <v>33</v>
      </c>
      <c r="AC264" s="1">
        <v>51</v>
      </c>
      <c r="AD264" s="1" t="s">
        <v>161</v>
      </c>
      <c r="AE264" s="1">
        <v>566</v>
      </c>
      <c r="AF264" s="1" t="s">
        <v>1082</v>
      </c>
      <c r="AG264" s="1" t="s">
        <v>615</v>
      </c>
      <c r="AH264" s="1" t="s">
        <v>1265</v>
      </c>
      <c r="AI264" s="1" t="s">
        <v>1556</v>
      </c>
      <c r="AJ264" s="1" t="s">
        <v>982</v>
      </c>
      <c r="AK264" s="1" t="s">
        <v>989</v>
      </c>
      <c r="AL264" s="1" t="s">
        <v>1166</v>
      </c>
      <c r="AM264" s="1" t="s">
        <v>1415</v>
      </c>
      <c r="AN264" s="1" t="s">
        <v>2200</v>
      </c>
      <c r="AO264" s="1" t="s">
        <v>2483</v>
      </c>
      <c r="AP264" s="1" t="s">
        <v>659</v>
      </c>
      <c r="AQ264" s="1" t="s">
        <v>1382</v>
      </c>
      <c r="AR264" s="1" t="s">
        <v>991</v>
      </c>
      <c r="AS264" s="1" t="s">
        <v>627</v>
      </c>
      <c r="AT264" s="1" t="s">
        <v>657</v>
      </c>
      <c r="AU264" s="1" t="s">
        <v>657</v>
      </c>
      <c r="AV264" s="1" t="s">
        <v>1019</v>
      </c>
      <c r="AW264" s="1" t="s">
        <v>1266</v>
      </c>
      <c r="AX264" s="1" t="s">
        <v>1271</v>
      </c>
      <c r="AY264" s="1" t="s">
        <v>1399</v>
      </c>
      <c r="AZ264" s="1" t="s">
        <v>1085</v>
      </c>
      <c r="BA264" s="1" t="s">
        <v>827</v>
      </c>
      <c r="BB264" s="1" t="s">
        <v>1402</v>
      </c>
      <c r="BC264" s="1" t="s">
        <v>1102</v>
      </c>
      <c r="BD264" s="1" t="s">
        <v>701</v>
      </c>
      <c r="BE264" s="1" t="s">
        <v>954</v>
      </c>
      <c r="BF264" s="1" t="s">
        <v>704</v>
      </c>
      <c r="BG264" s="1" t="s">
        <v>648</v>
      </c>
      <c r="BH264" s="1" t="s">
        <v>1273</v>
      </c>
      <c r="BI264" s="1" t="s">
        <v>827</v>
      </c>
      <c r="BJ264" s="1" t="s">
        <v>704</v>
      </c>
      <c r="BK264" s="1" t="s">
        <v>1022</v>
      </c>
      <c r="BL264" s="1" t="s">
        <v>1187</v>
      </c>
      <c r="BM264" s="1" t="s">
        <v>117</v>
      </c>
      <c r="BN264" s="1" t="s">
        <v>819</v>
      </c>
      <c r="BO264" s="1" t="s">
        <v>1534</v>
      </c>
      <c r="BP264" s="1" t="s">
        <v>1304</v>
      </c>
      <c r="BQ264" s="1" t="s">
        <v>653</v>
      </c>
      <c r="BR264" s="1" t="s">
        <v>640</v>
      </c>
      <c r="BS264" s="1" t="s">
        <v>755</v>
      </c>
      <c r="BT264" s="1" t="s">
        <v>673</v>
      </c>
      <c r="BU264" s="1" t="s">
        <v>737</v>
      </c>
      <c r="BV264" s="1" t="s">
        <v>622</v>
      </c>
      <c r="BW264" s="1" t="s">
        <v>978</v>
      </c>
      <c r="BX264" s="1" t="s">
        <v>2226</v>
      </c>
      <c r="BY264" s="1" t="s">
        <v>2484</v>
      </c>
      <c r="BZ264" s="1" t="s">
        <v>1395</v>
      </c>
      <c r="CA264" s="1" t="s">
        <v>986</v>
      </c>
      <c r="CB264" s="1" t="s">
        <v>161</v>
      </c>
      <c r="CC264" s="1" t="s">
        <v>10</v>
      </c>
      <c r="CD264" s="1" t="s">
        <v>654</v>
      </c>
      <c r="CE264" s="1" t="s">
        <v>2485</v>
      </c>
      <c r="CF264" s="1" t="s">
        <v>2486</v>
      </c>
      <c r="CG264" s="1" t="s">
        <v>887</v>
      </c>
      <c r="CH264" s="1" t="s">
        <v>674</v>
      </c>
      <c r="CI264" s="1" t="s">
        <v>993</v>
      </c>
      <c r="CJ264" s="1" t="s">
        <v>1351</v>
      </c>
      <c r="CK264" s="1" t="s">
        <v>766</v>
      </c>
      <c r="CL264" s="1" t="s">
        <v>9</v>
      </c>
      <c r="CM264" s="1" t="s">
        <v>990</v>
      </c>
      <c r="CN264" s="1" t="s">
        <v>1169</v>
      </c>
      <c r="CO264" s="1" t="s">
        <v>1110</v>
      </c>
      <c r="CP264" s="1" t="s">
        <v>978</v>
      </c>
      <c r="CQ264" s="1" t="s">
        <v>2432</v>
      </c>
      <c r="CR264" s="1" t="s">
        <v>993</v>
      </c>
      <c r="CS264" s="1" t="s">
        <v>643</v>
      </c>
      <c r="CT264" s="1" t="s">
        <v>1402</v>
      </c>
      <c r="CU264" s="1" t="s">
        <v>1337</v>
      </c>
      <c r="CV264" s="1" t="s">
        <v>2041</v>
      </c>
      <c r="CW264" s="1" t="s">
        <v>950</v>
      </c>
      <c r="CX264" s="1" t="s">
        <v>648</v>
      </c>
      <c r="CY264" s="1" t="s">
        <v>868</v>
      </c>
      <c r="CZ264" s="1" t="s">
        <v>69</v>
      </c>
      <c r="DA264" s="1" t="s">
        <v>648</v>
      </c>
      <c r="DB264" s="1" t="s">
        <v>674</v>
      </c>
      <c r="DC264" s="1" t="s">
        <v>1214</v>
      </c>
      <c r="DD264" s="1" t="s">
        <v>899</v>
      </c>
      <c r="DE264" s="1" t="s">
        <v>685</v>
      </c>
      <c r="DF264" s="1" t="s">
        <v>613</v>
      </c>
      <c r="DG264" s="1" t="s">
        <v>1935</v>
      </c>
      <c r="DH264" s="1" t="s">
        <v>622</v>
      </c>
      <c r="DI264" s="1" t="s">
        <v>666</v>
      </c>
      <c r="DJ264" s="1" t="s">
        <v>1202</v>
      </c>
      <c r="DK264" s="1" t="s">
        <v>873</v>
      </c>
      <c r="DL264" s="1" t="s">
        <v>1243</v>
      </c>
      <c r="DM264" s="1" t="s">
        <v>1211</v>
      </c>
      <c r="DN264" s="1" t="s">
        <v>1899</v>
      </c>
      <c r="DO264" s="1" t="s">
        <v>1219</v>
      </c>
      <c r="DP264" s="1" t="s">
        <v>117</v>
      </c>
      <c r="DQ264" s="1" t="s">
        <v>644</v>
      </c>
    </row>
    <row r="265" spans="1:121" x14ac:dyDescent="0.25">
      <c r="A265" s="1" t="s">
        <v>334</v>
      </c>
      <c r="B265" s="1">
        <v>48208</v>
      </c>
      <c r="C265" s="1">
        <v>15</v>
      </c>
      <c r="D265" s="1">
        <v>28</v>
      </c>
      <c r="E265" s="1">
        <v>52</v>
      </c>
      <c r="F265" s="1">
        <v>339</v>
      </c>
      <c r="G265" s="1">
        <v>2</v>
      </c>
      <c r="H265" s="1">
        <v>255</v>
      </c>
      <c r="I265" s="1">
        <v>3</v>
      </c>
      <c r="J265" s="1">
        <v>172</v>
      </c>
      <c r="K265" s="1">
        <v>6</v>
      </c>
      <c r="L265" s="1">
        <v>4649</v>
      </c>
      <c r="M265" s="1">
        <v>53</v>
      </c>
      <c r="N265" s="1">
        <v>83</v>
      </c>
      <c r="O265" s="1">
        <v>16</v>
      </c>
      <c r="P265" s="1">
        <v>76</v>
      </c>
      <c r="Q265" s="1">
        <v>81</v>
      </c>
      <c r="R265" s="1">
        <v>41</v>
      </c>
      <c r="S265" s="1">
        <v>27</v>
      </c>
      <c r="T265" s="1">
        <v>53</v>
      </c>
      <c r="U265" s="1">
        <v>9</v>
      </c>
      <c r="V265" s="1">
        <v>162</v>
      </c>
      <c r="W265" s="1">
        <v>30</v>
      </c>
      <c r="X265" s="1">
        <v>63</v>
      </c>
      <c r="Y265" s="1">
        <v>1546</v>
      </c>
      <c r="Z265" s="1">
        <v>26</v>
      </c>
      <c r="AA265" s="1">
        <v>877</v>
      </c>
      <c r="AB265" s="1">
        <v>34</v>
      </c>
      <c r="AC265" s="1">
        <v>51</v>
      </c>
      <c r="AD265" s="1" t="s">
        <v>161</v>
      </c>
      <c r="AE265" s="1">
        <v>564</v>
      </c>
      <c r="AF265" s="1" t="s">
        <v>1638</v>
      </c>
      <c r="AG265" s="1" t="s">
        <v>1512</v>
      </c>
      <c r="AH265" s="1" t="s">
        <v>1265</v>
      </c>
      <c r="AI265" s="1" t="s">
        <v>1572</v>
      </c>
      <c r="AJ265" s="1" t="s">
        <v>1399</v>
      </c>
      <c r="AK265" s="1" t="s">
        <v>989</v>
      </c>
      <c r="AL265" s="1" t="s">
        <v>954</v>
      </c>
      <c r="AM265" s="1" t="s">
        <v>1064</v>
      </c>
      <c r="AN265" s="1" t="s">
        <v>2164</v>
      </c>
      <c r="AO265" s="1" t="s">
        <v>2487</v>
      </c>
      <c r="AP265" s="1" t="s">
        <v>659</v>
      </c>
      <c r="AQ265" s="1" t="s">
        <v>1397</v>
      </c>
      <c r="AR265" s="1" t="s">
        <v>991</v>
      </c>
      <c r="AS265" s="1" t="s">
        <v>868</v>
      </c>
      <c r="AT265" s="1" t="s">
        <v>657</v>
      </c>
      <c r="AU265" s="1" t="s">
        <v>622</v>
      </c>
      <c r="AV265" s="1" t="s">
        <v>1019</v>
      </c>
      <c r="AW265" s="1" t="s">
        <v>1277</v>
      </c>
      <c r="AX265" s="1" t="s">
        <v>896</v>
      </c>
      <c r="AY265" s="1" t="s">
        <v>1399</v>
      </c>
      <c r="AZ265" s="1" t="s">
        <v>1160</v>
      </c>
      <c r="BA265" s="1" t="s">
        <v>1087</v>
      </c>
      <c r="BB265" s="1" t="s">
        <v>1402</v>
      </c>
      <c r="BC265" s="1" t="s">
        <v>1102</v>
      </c>
      <c r="BD265" s="1" t="s">
        <v>634</v>
      </c>
      <c r="BE265" s="1" t="s">
        <v>954</v>
      </c>
      <c r="BF265" s="1" t="s">
        <v>704</v>
      </c>
      <c r="BG265" s="1" t="s">
        <v>648</v>
      </c>
      <c r="BH265" s="1" t="s">
        <v>1025</v>
      </c>
      <c r="BI265" s="1" t="s">
        <v>621</v>
      </c>
      <c r="BJ265" s="1" t="s">
        <v>704</v>
      </c>
      <c r="BK265" s="1" t="s">
        <v>638</v>
      </c>
      <c r="BL265" s="1" t="s">
        <v>1627</v>
      </c>
      <c r="BM265" s="1" t="s">
        <v>117</v>
      </c>
      <c r="BN265" s="1" t="s">
        <v>950</v>
      </c>
      <c r="BO265" s="1" t="s">
        <v>1474</v>
      </c>
      <c r="BP265" s="1" t="s">
        <v>2291</v>
      </c>
      <c r="BQ265" s="1" t="s">
        <v>653</v>
      </c>
      <c r="BR265" s="1" t="s">
        <v>1091</v>
      </c>
      <c r="BS265" s="1" t="s">
        <v>755</v>
      </c>
      <c r="BT265" s="1" t="s">
        <v>740</v>
      </c>
      <c r="BU265" s="1" t="s">
        <v>737</v>
      </c>
      <c r="BV265" s="1" t="s">
        <v>622</v>
      </c>
      <c r="BW265" s="1" t="s">
        <v>978</v>
      </c>
      <c r="BX265" s="1" t="s">
        <v>2438</v>
      </c>
      <c r="BY265" s="1" t="s">
        <v>2488</v>
      </c>
      <c r="BZ265" s="1" t="s">
        <v>1395</v>
      </c>
      <c r="CA265" s="1" t="s">
        <v>986</v>
      </c>
      <c r="CB265" s="1" t="s">
        <v>161</v>
      </c>
      <c r="CC265" s="1" t="s">
        <v>10</v>
      </c>
      <c r="CD265" s="1" t="s">
        <v>940</v>
      </c>
      <c r="CE265" s="1" t="s">
        <v>2489</v>
      </c>
      <c r="CF265" s="1" t="s">
        <v>2469</v>
      </c>
      <c r="CG265" s="1" t="s">
        <v>887</v>
      </c>
      <c r="CH265" s="1" t="s">
        <v>674</v>
      </c>
      <c r="CI265" s="1" t="s">
        <v>993</v>
      </c>
      <c r="CJ265" s="1" t="s">
        <v>969</v>
      </c>
      <c r="CK265" s="1" t="s">
        <v>637</v>
      </c>
      <c r="CL265" s="1" t="s">
        <v>9</v>
      </c>
      <c r="CM265" s="1" t="s">
        <v>1547</v>
      </c>
      <c r="CN265" s="1" t="s">
        <v>1169</v>
      </c>
      <c r="CO265" s="1" t="s">
        <v>2490</v>
      </c>
      <c r="CP265" s="1" t="s">
        <v>978</v>
      </c>
      <c r="CQ265" s="1" t="s">
        <v>1126</v>
      </c>
      <c r="CR265" s="1" t="s">
        <v>993</v>
      </c>
      <c r="CS265" s="1" t="s">
        <v>643</v>
      </c>
      <c r="CT265" s="1" t="s">
        <v>1402</v>
      </c>
      <c r="CU265" s="1" t="s">
        <v>1009</v>
      </c>
      <c r="CV265" s="1" t="s">
        <v>2022</v>
      </c>
      <c r="CW265" s="1" t="s">
        <v>969</v>
      </c>
      <c r="CX265" s="1" t="s">
        <v>648</v>
      </c>
      <c r="CY265" s="1" t="s">
        <v>868</v>
      </c>
      <c r="CZ265" s="1" t="s">
        <v>892</v>
      </c>
      <c r="DA265" s="1" t="s">
        <v>648</v>
      </c>
      <c r="DB265" s="1" t="s">
        <v>674</v>
      </c>
      <c r="DC265" s="1" t="s">
        <v>1127</v>
      </c>
      <c r="DD265" s="1" t="s">
        <v>899</v>
      </c>
      <c r="DE265" s="1" t="s">
        <v>685</v>
      </c>
      <c r="DF265" s="1" t="s">
        <v>613</v>
      </c>
      <c r="DG265" s="1" t="s">
        <v>1911</v>
      </c>
      <c r="DH265" s="1" t="s">
        <v>622</v>
      </c>
      <c r="DI265" s="1" t="s">
        <v>666</v>
      </c>
      <c r="DJ265" s="1" t="s">
        <v>1202</v>
      </c>
      <c r="DK265" s="1" t="s">
        <v>907</v>
      </c>
      <c r="DL265" s="1" t="s">
        <v>914</v>
      </c>
      <c r="DM265" s="1" t="s">
        <v>2047</v>
      </c>
      <c r="DN265" s="1" t="s">
        <v>634</v>
      </c>
      <c r="DO265" s="1" t="s">
        <v>937</v>
      </c>
      <c r="DP265" s="1" t="s">
        <v>117</v>
      </c>
      <c r="DQ265" s="1" t="s">
        <v>644</v>
      </c>
    </row>
    <row r="266" spans="1:121" x14ac:dyDescent="0.25">
      <c r="A266" s="1" t="s">
        <v>335</v>
      </c>
      <c r="B266" s="1">
        <v>48262</v>
      </c>
      <c r="C266" s="1">
        <v>15</v>
      </c>
      <c r="D266" s="1">
        <v>28</v>
      </c>
      <c r="E266" s="1">
        <v>52</v>
      </c>
      <c r="F266" s="1">
        <v>339</v>
      </c>
      <c r="G266" s="1">
        <v>2</v>
      </c>
      <c r="H266" s="1">
        <v>256</v>
      </c>
      <c r="I266" s="1">
        <v>3</v>
      </c>
      <c r="J266" s="1">
        <v>171</v>
      </c>
      <c r="K266" s="1">
        <v>6</v>
      </c>
      <c r="L266" s="1">
        <v>4655</v>
      </c>
      <c r="M266" s="1">
        <v>53</v>
      </c>
      <c r="N266" s="1">
        <v>83</v>
      </c>
      <c r="O266" s="1">
        <v>16</v>
      </c>
      <c r="P266" s="1">
        <v>76</v>
      </c>
      <c r="Q266" s="1">
        <v>81</v>
      </c>
      <c r="R266" s="1">
        <v>41</v>
      </c>
      <c r="S266" s="1">
        <v>27</v>
      </c>
      <c r="T266" s="1">
        <v>52</v>
      </c>
      <c r="U266" s="1">
        <v>9</v>
      </c>
      <c r="V266" s="1">
        <v>161</v>
      </c>
      <c r="W266" s="1">
        <v>30</v>
      </c>
      <c r="X266" s="1">
        <v>63</v>
      </c>
      <c r="Y266" s="1">
        <v>1559</v>
      </c>
      <c r="Z266" s="1">
        <v>26</v>
      </c>
      <c r="AA266" s="1">
        <v>874</v>
      </c>
      <c r="AB266" s="1">
        <v>33</v>
      </c>
      <c r="AC266" s="1">
        <v>51</v>
      </c>
      <c r="AD266" s="1" t="s">
        <v>161</v>
      </c>
      <c r="AE266" s="1">
        <v>561</v>
      </c>
      <c r="AF266" s="1" t="s">
        <v>1638</v>
      </c>
      <c r="AG266" s="1" t="s">
        <v>1324</v>
      </c>
      <c r="AH266" s="1" t="s">
        <v>712</v>
      </c>
      <c r="AI266" s="1" t="s">
        <v>779</v>
      </c>
      <c r="AJ266" s="1" t="s">
        <v>1399</v>
      </c>
      <c r="AK266" s="1" t="s">
        <v>823</v>
      </c>
      <c r="AL266" s="1" t="s">
        <v>777</v>
      </c>
      <c r="AM266" s="1" t="s">
        <v>1415</v>
      </c>
      <c r="AN266" s="1" t="s">
        <v>2195</v>
      </c>
      <c r="AO266" s="1" t="s">
        <v>2466</v>
      </c>
      <c r="AP266" s="1" t="s">
        <v>659</v>
      </c>
      <c r="AQ266" s="1" t="s">
        <v>1397</v>
      </c>
      <c r="AR266" s="1" t="s">
        <v>991</v>
      </c>
      <c r="AS266" s="1" t="s">
        <v>868</v>
      </c>
      <c r="AT266" s="1" t="s">
        <v>657</v>
      </c>
      <c r="AU266" s="1" t="s">
        <v>622</v>
      </c>
      <c r="AV266" s="1" t="s">
        <v>1019</v>
      </c>
      <c r="AW266" s="1" t="s">
        <v>1266</v>
      </c>
      <c r="AX266" s="1" t="s">
        <v>1127</v>
      </c>
      <c r="AY266" s="1" t="s">
        <v>943</v>
      </c>
      <c r="AZ266" s="1" t="s">
        <v>867</v>
      </c>
      <c r="BA266" s="1" t="s">
        <v>1087</v>
      </c>
      <c r="BB266" s="1" t="s">
        <v>1402</v>
      </c>
      <c r="BC266" s="1" t="s">
        <v>1177</v>
      </c>
      <c r="BD266" s="1" t="s">
        <v>634</v>
      </c>
      <c r="BE266" s="1" t="s">
        <v>954</v>
      </c>
      <c r="BF266" s="1" t="s">
        <v>704</v>
      </c>
      <c r="BG266" s="1" t="s">
        <v>648</v>
      </c>
      <c r="BH266" s="1" t="s">
        <v>1025</v>
      </c>
      <c r="BI266" s="1" t="s">
        <v>621</v>
      </c>
      <c r="BJ266" s="1" t="s">
        <v>704</v>
      </c>
      <c r="BK266" s="1" t="s">
        <v>638</v>
      </c>
      <c r="BL266" s="1" t="s">
        <v>1436</v>
      </c>
      <c r="BM266" s="1" t="s">
        <v>117</v>
      </c>
      <c r="BN266" s="1" t="s">
        <v>1135</v>
      </c>
      <c r="BO266" s="1" t="s">
        <v>2471</v>
      </c>
      <c r="BP266" s="1" t="s">
        <v>1348</v>
      </c>
      <c r="BQ266" s="1" t="s">
        <v>713</v>
      </c>
      <c r="BR266" s="1" t="s">
        <v>1164</v>
      </c>
      <c r="BS266" s="1" t="s">
        <v>755</v>
      </c>
      <c r="BT266" s="1" t="s">
        <v>740</v>
      </c>
      <c r="BU266" s="1" t="s">
        <v>737</v>
      </c>
      <c r="BV266" s="1" t="s">
        <v>622</v>
      </c>
      <c r="BW266" s="1" t="s">
        <v>978</v>
      </c>
      <c r="BX266" s="1" t="s">
        <v>2332</v>
      </c>
      <c r="BY266" s="1" t="s">
        <v>2491</v>
      </c>
      <c r="BZ266" s="1" t="s">
        <v>1436</v>
      </c>
      <c r="CA266" s="1" t="s">
        <v>986</v>
      </c>
      <c r="CB266" s="1" t="s">
        <v>161</v>
      </c>
      <c r="CC266" s="1" t="s">
        <v>10</v>
      </c>
      <c r="CD266" s="1" t="s">
        <v>940</v>
      </c>
      <c r="CE266" s="1" t="s">
        <v>2492</v>
      </c>
      <c r="CF266" s="1" t="s">
        <v>2464</v>
      </c>
      <c r="CG266" s="1" t="s">
        <v>887</v>
      </c>
      <c r="CH266" s="1" t="s">
        <v>674</v>
      </c>
      <c r="CI266" s="1" t="s">
        <v>993</v>
      </c>
      <c r="CJ266" s="1" t="s">
        <v>1351</v>
      </c>
      <c r="CK266" s="1" t="s">
        <v>1018</v>
      </c>
      <c r="CL266" s="1" t="s">
        <v>9</v>
      </c>
      <c r="CM266" s="1" t="s">
        <v>1219</v>
      </c>
      <c r="CN266" s="1" t="s">
        <v>2201</v>
      </c>
      <c r="CO266" s="1" t="s">
        <v>1110</v>
      </c>
      <c r="CP266" s="1" t="s">
        <v>978</v>
      </c>
      <c r="CQ266" s="1" t="s">
        <v>1258</v>
      </c>
      <c r="CR266" s="1" t="s">
        <v>993</v>
      </c>
      <c r="CS266" s="1" t="s">
        <v>643</v>
      </c>
      <c r="CT266" s="1" t="s">
        <v>1402</v>
      </c>
      <c r="CU266" s="1" t="s">
        <v>1143</v>
      </c>
      <c r="CV266" s="1" t="s">
        <v>2493</v>
      </c>
      <c r="CW266" s="1" t="s">
        <v>925</v>
      </c>
      <c r="CX266" s="1" t="s">
        <v>648</v>
      </c>
      <c r="CY266" s="1" t="s">
        <v>868</v>
      </c>
      <c r="CZ266" s="1" t="s">
        <v>892</v>
      </c>
      <c r="DA266" s="1" t="s">
        <v>709</v>
      </c>
      <c r="DB266" s="1" t="s">
        <v>674</v>
      </c>
      <c r="DC266" s="1" t="s">
        <v>1323</v>
      </c>
      <c r="DD266" s="1" t="s">
        <v>899</v>
      </c>
      <c r="DE266" s="1" t="s">
        <v>685</v>
      </c>
      <c r="DF266" s="1" t="s">
        <v>613</v>
      </c>
      <c r="DG266" s="1" t="s">
        <v>1911</v>
      </c>
      <c r="DH266" s="1" t="s">
        <v>622</v>
      </c>
      <c r="DI266" s="1" t="s">
        <v>666</v>
      </c>
      <c r="DJ266" s="1" t="s">
        <v>899</v>
      </c>
      <c r="DK266" s="1" t="s">
        <v>790</v>
      </c>
      <c r="DL266" s="1" t="s">
        <v>957</v>
      </c>
      <c r="DM266" s="1" t="s">
        <v>2038</v>
      </c>
      <c r="DN266" s="1" t="s">
        <v>634</v>
      </c>
      <c r="DO266" s="1" t="s">
        <v>1068</v>
      </c>
      <c r="DP266" s="1" t="s">
        <v>117</v>
      </c>
      <c r="DQ266" s="1" t="s">
        <v>644</v>
      </c>
    </row>
    <row r="267" spans="1:121" x14ac:dyDescent="0.25">
      <c r="A267" s="1" t="s">
        <v>336</v>
      </c>
      <c r="B267" s="1">
        <v>48238</v>
      </c>
      <c r="C267" s="1">
        <v>15</v>
      </c>
      <c r="D267" s="1">
        <v>28</v>
      </c>
      <c r="E267" s="1">
        <v>50</v>
      </c>
      <c r="F267" s="1">
        <v>343</v>
      </c>
      <c r="G267" s="1">
        <v>2</v>
      </c>
      <c r="H267" s="1">
        <v>256</v>
      </c>
      <c r="I267" s="1">
        <v>3</v>
      </c>
      <c r="J267" s="1">
        <v>169</v>
      </c>
      <c r="K267" s="1">
        <v>6</v>
      </c>
      <c r="L267" s="1">
        <v>4662</v>
      </c>
      <c r="M267" s="1">
        <v>52</v>
      </c>
      <c r="N267" s="1">
        <v>83</v>
      </c>
      <c r="O267" s="1">
        <v>16</v>
      </c>
      <c r="P267" s="1">
        <v>76</v>
      </c>
      <c r="Q267" s="1">
        <v>82</v>
      </c>
      <c r="R267" s="1">
        <v>41</v>
      </c>
      <c r="S267" s="1">
        <v>27</v>
      </c>
      <c r="T267" s="1">
        <v>53</v>
      </c>
      <c r="U267" s="1">
        <v>9</v>
      </c>
      <c r="V267" s="1">
        <v>159</v>
      </c>
      <c r="W267" s="1">
        <v>30</v>
      </c>
      <c r="X267" s="1">
        <v>62</v>
      </c>
      <c r="Y267" s="1">
        <v>1563</v>
      </c>
      <c r="Z267" s="1">
        <v>26</v>
      </c>
      <c r="AA267" s="1">
        <v>878</v>
      </c>
      <c r="AB267" s="1">
        <v>33</v>
      </c>
      <c r="AC267" s="1">
        <v>51</v>
      </c>
      <c r="AD267" s="1" t="s">
        <v>161</v>
      </c>
      <c r="AE267" s="1">
        <v>559</v>
      </c>
      <c r="AF267" s="1" t="s">
        <v>878</v>
      </c>
      <c r="AG267" s="1" t="s">
        <v>734</v>
      </c>
      <c r="AH267" s="1" t="s">
        <v>1764</v>
      </c>
      <c r="AI267" s="1" t="s">
        <v>1398</v>
      </c>
      <c r="AJ267" s="1" t="s">
        <v>1399</v>
      </c>
      <c r="AK267" s="1" t="s">
        <v>795</v>
      </c>
      <c r="AL267" s="1" t="s">
        <v>777</v>
      </c>
      <c r="AM267" s="1" t="s">
        <v>1053</v>
      </c>
      <c r="AN267" s="1" t="s">
        <v>2178</v>
      </c>
      <c r="AO267" s="1" t="s">
        <v>2494</v>
      </c>
      <c r="AP267" s="1" t="s">
        <v>659</v>
      </c>
      <c r="AQ267" s="1" t="s">
        <v>1525</v>
      </c>
      <c r="AR267" s="1" t="s">
        <v>991</v>
      </c>
      <c r="AS267" s="1" t="s">
        <v>765</v>
      </c>
      <c r="AT267" s="1" t="s">
        <v>653</v>
      </c>
      <c r="AU267" s="1" t="s">
        <v>657</v>
      </c>
      <c r="AV267" s="1" t="s">
        <v>719</v>
      </c>
      <c r="AW267" s="1" t="s">
        <v>885</v>
      </c>
      <c r="AX267" s="1" t="s">
        <v>896</v>
      </c>
      <c r="AY267" s="1" t="s">
        <v>943</v>
      </c>
      <c r="AZ267" s="1" t="s">
        <v>1142</v>
      </c>
      <c r="BA267" s="1" t="s">
        <v>766</v>
      </c>
      <c r="BB267" s="1" t="s">
        <v>669</v>
      </c>
      <c r="BC267" s="1" t="s">
        <v>1422</v>
      </c>
      <c r="BD267" s="1" t="s">
        <v>701</v>
      </c>
      <c r="BE267" s="1" t="s">
        <v>700</v>
      </c>
      <c r="BF267" s="1" t="s">
        <v>883</v>
      </c>
      <c r="BG267" s="1" t="s">
        <v>623</v>
      </c>
      <c r="BH267" s="1" t="s">
        <v>1055</v>
      </c>
      <c r="BI267" s="1" t="s">
        <v>621</v>
      </c>
      <c r="BJ267" s="1" t="s">
        <v>704</v>
      </c>
      <c r="BK267" s="1" t="s">
        <v>638</v>
      </c>
      <c r="BL267" s="1" t="s">
        <v>1395</v>
      </c>
      <c r="BM267" s="1" t="s">
        <v>117</v>
      </c>
      <c r="BN267" s="1" t="s">
        <v>689</v>
      </c>
      <c r="BO267" s="1" t="s">
        <v>1626</v>
      </c>
      <c r="BP267" s="1" t="s">
        <v>2291</v>
      </c>
      <c r="BQ267" s="1" t="s">
        <v>713</v>
      </c>
      <c r="BR267" s="1" t="s">
        <v>1273</v>
      </c>
      <c r="BS267" s="1" t="s">
        <v>908</v>
      </c>
      <c r="BT267" s="1" t="s">
        <v>740</v>
      </c>
      <c r="BU267" s="1" t="s">
        <v>737</v>
      </c>
      <c r="BV267" s="1" t="s">
        <v>622</v>
      </c>
      <c r="BW267" s="1" t="s">
        <v>978</v>
      </c>
      <c r="BX267" s="1" t="s">
        <v>2438</v>
      </c>
      <c r="BY267" s="1" t="s">
        <v>2495</v>
      </c>
      <c r="BZ267" s="1" t="s">
        <v>1419</v>
      </c>
      <c r="CA267" s="1" t="s">
        <v>986</v>
      </c>
      <c r="CB267" s="1" t="s">
        <v>161</v>
      </c>
      <c r="CC267" s="1" t="s">
        <v>10</v>
      </c>
      <c r="CD267" s="1" t="s">
        <v>714</v>
      </c>
      <c r="CE267" s="1" t="s">
        <v>2496</v>
      </c>
      <c r="CF267" s="1" t="s">
        <v>2436</v>
      </c>
      <c r="CG267" s="1" t="s">
        <v>887</v>
      </c>
      <c r="CH267" s="1" t="s">
        <v>674</v>
      </c>
      <c r="CI267" s="1" t="s">
        <v>993</v>
      </c>
      <c r="CJ267" s="1" t="s">
        <v>705</v>
      </c>
      <c r="CK267" s="1" t="s">
        <v>1018</v>
      </c>
      <c r="CL267" s="1" t="s">
        <v>9</v>
      </c>
      <c r="CM267" s="1" t="s">
        <v>1206</v>
      </c>
      <c r="CN267" s="1" t="s">
        <v>2244</v>
      </c>
      <c r="CO267" s="1" t="s">
        <v>2497</v>
      </c>
      <c r="CP267" s="1" t="s">
        <v>978</v>
      </c>
      <c r="CQ267" s="1" t="s">
        <v>2283</v>
      </c>
      <c r="CR267" s="1" t="s">
        <v>993</v>
      </c>
      <c r="CS267" s="1" t="s">
        <v>643</v>
      </c>
      <c r="CT267" s="1" t="s">
        <v>1402</v>
      </c>
      <c r="CU267" s="1" t="s">
        <v>882</v>
      </c>
      <c r="CV267" s="1" t="s">
        <v>2041</v>
      </c>
      <c r="CW267" s="1" t="s">
        <v>877</v>
      </c>
      <c r="CX267" s="1" t="s">
        <v>623</v>
      </c>
      <c r="CY267" s="1" t="s">
        <v>627</v>
      </c>
      <c r="CZ267" s="1" t="s">
        <v>892</v>
      </c>
      <c r="DA267" s="1" t="s">
        <v>709</v>
      </c>
      <c r="DB267" s="1" t="s">
        <v>674</v>
      </c>
      <c r="DC267" s="1" t="s">
        <v>1142</v>
      </c>
      <c r="DD267" s="1" t="s">
        <v>673</v>
      </c>
      <c r="DE267" s="1" t="s">
        <v>911</v>
      </c>
      <c r="DF267" s="1" t="s">
        <v>616</v>
      </c>
      <c r="DG267" s="1" t="s">
        <v>2268</v>
      </c>
      <c r="DH267" s="1" t="s">
        <v>653</v>
      </c>
      <c r="DI267" s="1" t="s">
        <v>1192</v>
      </c>
      <c r="DJ267" s="1" t="s">
        <v>673</v>
      </c>
      <c r="DK267" s="1" t="s">
        <v>1114</v>
      </c>
      <c r="DL267" s="1" t="s">
        <v>914</v>
      </c>
      <c r="DM267" s="1" t="s">
        <v>1420</v>
      </c>
      <c r="DN267" s="1" t="s">
        <v>701</v>
      </c>
      <c r="DO267" s="1" t="s">
        <v>1219</v>
      </c>
      <c r="DP267" s="1" t="s">
        <v>117</v>
      </c>
      <c r="DQ267" s="1" t="s">
        <v>644</v>
      </c>
    </row>
    <row r="268" spans="1:121" x14ac:dyDescent="0.25">
      <c r="A268" s="1" t="s">
        <v>337</v>
      </c>
      <c r="B268" s="1">
        <v>48244</v>
      </c>
      <c r="C268" s="1">
        <v>15</v>
      </c>
      <c r="D268" s="1">
        <v>28</v>
      </c>
      <c r="E268" s="1">
        <v>50</v>
      </c>
      <c r="F268" s="1">
        <v>343</v>
      </c>
      <c r="G268" s="1">
        <v>2</v>
      </c>
      <c r="H268" s="1">
        <v>254</v>
      </c>
      <c r="I268" s="1">
        <v>3</v>
      </c>
      <c r="J268" s="1">
        <v>169</v>
      </c>
      <c r="K268" s="1">
        <v>6</v>
      </c>
      <c r="L268" s="1">
        <v>4662</v>
      </c>
      <c r="M268" s="1">
        <v>52</v>
      </c>
      <c r="N268" s="1">
        <v>82</v>
      </c>
      <c r="O268" s="1">
        <v>16</v>
      </c>
      <c r="P268" s="1">
        <v>76</v>
      </c>
      <c r="Q268" s="1">
        <v>78</v>
      </c>
      <c r="R268" s="1">
        <v>41</v>
      </c>
      <c r="S268" s="1">
        <v>27</v>
      </c>
      <c r="T268" s="1">
        <v>53</v>
      </c>
      <c r="U268" s="1">
        <v>9</v>
      </c>
      <c r="V268" s="1">
        <v>159</v>
      </c>
      <c r="W268" s="1">
        <v>30</v>
      </c>
      <c r="X268" s="1">
        <v>62</v>
      </c>
      <c r="Y268" s="1">
        <v>1545</v>
      </c>
      <c r="Z268" s="1">
        <v>27</v>
      </c>
      <c r="AA268" s="1">
        <v>879</v>
      </c>
      <c r="AB268" s="1">
        <v>33</v>
      </c>
      <c r="AC268" s="1">
        <v>51</v>
      </c>
      <c r="AD268" s="1" t="s">
        <v>161</v>
      </c>
      <c r="AE268" s="1">
        <v>556</v>
      </c>
      <c r="AF268" s="1" t="s">
        <v>1636</v>
      </c>
      <c r="AG268" s="1" t="s">
        <v>734</v>
      </c>
      <c r="AH268" s="1" t="s">
        <v>1162</v>
      </c>
      <c r="AI268" s="1" t="s">
        <v>1556</v>
      </c>
      <c r="AJ268" s="1" t="s">
        <v>778</v>
      </c>
      <c r="AK268" s="1" t="s">
        <v>1005</v>
      </c>
      <c r="AL268" s="1" t="s">
        <v>777</v>
      </c>
      <c r="AM268" s="1" t="s">
        <v>1064</v>
      </c>
      <c r="AN268" s="1" t="s">
        <v>2222</v>
      </c>
      <c r="AO268" s="1" t="s">
        <v>2498</v>
      </c>
      <c r="AP268" s="1" t="s">
        <v>978</v>
      </c>
      <c r="AQ268" s="1" t="s">
        <v>1181</v>
      </c>
      <c r="AR268" s="1" t="s">
        <v>991</v>
      </c>
      <c r="AS268" s="1" t="s">
        <v>765</v>
      </c>
      <c r="AT268" s="1" t="s">
        <v>653</v>
      </c>
      <c r="AU268" s="1" t="s">
        <v>657</v>
      </c>
      <c r="AV268" s="1" t="s">
        <v>719</v>
      </c>
      <c r="AW268" s="1" t="s">
        <v>1299</v>
      </c>
      <c r="AX268" s="1" t="s">
        <v>1323</v>
      </c>
      <c r="AY268" s="1" t="s">
        <v>1922</v>
      </c>
      <c r="AZ268" s="1" t="s">
        <v>1323</v>
      </c>
      <c r="BA268" s="1" t="s">
        <v>766</v>
      </c>
      <c r="BB268" s="1" t="s">
        <v>669</v>
      </c>
      <c r="BC268" s="1" t="s">
        <v>1177</v>
      </c>
      <c r="BD268" s="1" t="s">
        <v>701</v>
      </c>
      <c r="BE268" s="1" t="s">
        <v>911</v>
      </c>
      <c r="BF268" s="1" t="s">
        <v>883</v>
      </c>
      <c r="BG268" s="1" t="s">
        <v>623</v>
      </c>
      <c r="BH268" s="1" t="s">
        <v>1055</v>
      </c>
      <c r="BI268" s="1" t="s">
        <v>621</v>
      </c>
      <c r="BJ268" s="1" t="s">
        <v>883</v>
      </c>
      <c r="BK268" s="1" t="s">
        <v>644</v>
      </c>
      <c r="BL268" s="1" t="s">
        <v>1627</v>
      </c>
      <c r="BM268" s="1" t="s">
        <v>117</v>
      </c>
      <c r="BN268" s="1" t="s">
        <v>770</v>
      </c>
      <c r="BO268" s="1" t="s">
        <v>1577</v>
      </c>
      <c r="BP268" s="1" t="s">
        <v>715</v>
      </c>
      <c r="BQ268" s="1" t="s">
        <v>713</v>
      </c>
      <c r="BR268" s="1" t="s">
        <v>1164</v>
      </c>
      <c r="BS268" s="1" t="s">
        <v>908</v>
      </c>
      <c r="BT268" s="1" t="s">
        <v>740</v>
      </c>
      <c r="BU268" s="1" t="s">
        <v>737</v>
      </c>
      <c r="BV268" s="1" t="s">
        <v>622</v>
      </c>
      <c r="BW268" s="1" t="s">
        <v>978</v>
      </c>
      <c r="BX268" s="1" t="s">
        <v>1746</v>
      </c>
      <c r="BY268" s="1" t="s">
        <v>2499</v>
      </c>
      <c r="BZ268" s="1" t="s">
        <v>2015</v>
      </c>
      <c r="CA268" s="1" t="s">
        <v>986</v>
      </c>
      <c r="CB268" s="1" t="s">
        <v>161</v>
      </c>
      <c r="CC268" s="1" t="s">
        <v>10</v>
      </c>
      <c r="CD268" s="1" t="s">
        <v>778</v>
      </c>
      <c r="CE268" s="1" t="s">
        <v>2500</v>
      </c>
      <c r="CF268" s="1" t="s">
        <v>2436</v>
      </c>
      <c r="CG268" s="1" t="s">
        <v>887</v>
      </c>
      <c r="CH268" s="1" t="s">
        <v>674</v>
      </c>
      <c r="CI268" s="1" t="s">
        <v>993</v>
      </c>
      <c r="CJ268" s="1" t="s">
        <v>791</v>
      </c>
      <c r="CK268" s="1" t="s">
        <v>1018</v>
      </c>
      <c r="CL268" s="1" t="s">
        <v>9</v>
      </c>
      <c r="CM268" s="1" t="s">
        <v>1088</v>
      </c>
      <c r="CN268" s="1" t="s">
        <v>2239</v>
      </c>
      <c r="CO268" s="1" t="s">
        <v>1306</v>
      </c>
      <c r="CP268" s="1" t="s">
        <v>1300</v>
      </c>
      <c r="CQ268" s="1" t="s">
        <v>1618</v>
      </c>
      <c r="CR268" s="1" t="s">
        <v>993</v>
      </c>
      <c r="CS268" s="1" t="s">
        <v>643</v>
      </c>
      <c r="CT268" s="1" t="s">
        <v>1402</v>
      </c>
      <c r="CU268" s="1" t="s">
        <v>882</v>
      </c>
      <c r="CV268" s="1" t="s">
        <v>2317</v>
      </c>
      <c r="CW268" s="1" t="s">
        <v>950</v>
      </c>
      <c r="CX268" s="1" t="s">
        <v>623</v>
      </c>
      <c r="CY268" s="1" t="s">
        <v>868</v>
      </c>
      <c r="CZ268" s="1" t="s">
        <v>892</v>
      </c>
      <c r="DA268" s="1" t="s">
        <v>709</v>
      </c>
      <c r="DB268" s="1" t="s">
        <v>674</v>
      </c>
      <c r="DC268" s="1" t="s">
        <v>896</v>
      </c>
      <c r="DD268" s="1" t="s">
        <v>673</v>
      </c>
      <c r="DE268" s="1" t="s">
        <v>935</v>
      </c>
      <c r="DF268" s="1" t="s">
        <v>795</v>
      </c>
      <c r="DG268" s="1" t="s">
        <v>1904</v>
      </c>
      <c r="DH268" s="1" t="s">
        <v>622</v>
      </c>
      <c r="DI268" s="1" t="s">
        <v>1192</v>
      </c>
      <c r="DJ268" s="1" t="s">
        <v>1202</v>
      </c>
      <c r="DK268" s="1" t="s">
        <v>1114</v>
      </c>
      <c r="DL268" s="1" t="s">
        <v>914</v>
      </c>
      <c r="DM268" s="1" t="s">
        <v>1420</v>
      </c>
      <c r="DN268" s="1" t="s">
        <v>634</v>
      </c>
      <c r="DO268" s="1" t="s">
        <v>1512</v>
      </c>
      <c r="DP268" s="1" t="s">
        <v>117</v>
      </c>
      <c r="DQ268" s="1" t="s">
        <v>985</v>
      </c>
    </row>
    <row r="269" spans="1:121" x14ac:dyDescent="0.25">
      <c r="A269" s="1" t="s">
        <v>338</v>
      </c>
      <c r="B269" s="1">
        <v>48287</v>
      </c>
      <c r="C269" s="1">
        <v>15</v>
      </c>
      <c r="D269" s="1">
        <v>28</v>
      </c>
      <c r="E269" s="1">
        <v>50</v>
      </c>
      <c r="F269" s="1">
        <v>349</v>
      </c>
      <c r="G269" s="1">
        <v>2</v>
      </c>
      <c r="H269" s="1">
        <v>256</v>
      </c>
      <c r="I269" s="1">
        <v>3</v>
      </c>
      <c r="J269" s="1">
        <v>169</v>
      </c>
      <c r="K269" s="1">
        <v>6</v>
      </c>
      <c r="L269" s="1">
        <v>4654</v>
      </c>
      <c r="M269" s="1">
        <v>52</v>
      </c>
      <c r="N269" s="1">
        <v>84</v>
      </c>
      <c r="O269" s="1">
        <v>16</v>
      </c>
      <c r="P269" s="1">
        <v>76</v>
      </c>
      <c r="Q269" s="1">
        <v>78</v>
      </c>
      <c r="R269" s="1">
        <v>41</v>
      </c>
      <c r="S269" s="1">
        <v>27</v>
      </c>
      <c r="T269" s="1">
        <v>53</v>
      </c>
      <c r="U269" s="1">
        <v>9</v>
      </c>
      <c r="V269" s="1">
        <v>160</v>
      </c>
      <c r="W269" s="1">
        <v>30</v>
      </c>
      <c r="X269" s="1">
        <v>63</v>
      </c>
      <c r="Y269" s="1">
        <v>1546</v>
      </c>
      <c r="Z269" s="1">
        <v>27</v>
      </c>
      <c r="AA269" s="1">
        <v>881</v>
      </c>
      <c r="AB269" s="1">
        <v>34</v>
      </c>
      <c r="AC269" s="1">
        <v>51</v>
      </c>
      <c r="AD269" s="1" t="s">
        <v>161</v>
      </c>
      <c r="AE269" s="1">
        <v>560</v>
      </c>
      <c r="AF269" s="1" t="s">
        <v>793</v>
      </c>
      <c r="AG269" s="1" t="s">
        <v>1006</v>
      </c>
      <c r="AH269" s="1" t="s">
        <v>1162</v>
      </c>
      <c r="AI269" s="1" t="s">
        <v>715</v>
      </c>
      <c r="AJ269" s="1" t="s">
        <v>863</v>
      </c>
      <c r="AK269" s="1" t="s">
        <v>1613</v>
      </c>
      <c r="AL269" s="1" t="s">
        <v>712</v>
      </c>
      <c r="AM269" s="1" t="s">
        <v>1064</v>
      </c>
      <c r="AN269" s="1" t="s">
        <v>2184</v>
      </c>
      <c r="AO269" s="1" t="s">
        <v>2501</v>
      </c>
      <c r="AP269" s="1" t="s">
        <v>978</v>
      </c>
      <c r="AQ269" s="1" t="s">
        <v>1070</v>
      </c>
      <c r="AR269" s="1" t="s">
        <v>991</v>
      </c>
      <c r="AS269" s="1" t="s">
        <v>765</v>
      </c>
      <c r="AT269" s="1" t="s">
        <v>653</v>
      </c>
      <c r="AU269" s="1" t="s">
        <v>657</v>
      </c>
      <c r="AV269" s="1" t="s">
        <v>719</v>
      </c>
      <c r="AW269" s="1" t="s">
        <v>885</v>
      </c>
      <c r="AX269" s="1" t="s">
        <v>896</v>
      </c>
      <c r="AY269" s="1" t="s">
        <v>1922</v>
      </c>
      <c r="AZ269" s="1" t="s">
        <v>783</v>
      </c>
      <c r="BA269" s="1" t="s">
        <v>766</v>
      </c>
      <c r="BB269" s="1" t="s">
        <v>669</v>
      </c>
      <c r="BC269" s="1" t="s">
        <v>1131</v>
      </c>
      <c r="BD269" s="1" t="s">
        <v>1922</v>
      </c>
      <c r="BE269" s="1" t="s">
        <v>911</v>
      </c>
      <c r="BF269" s="1" t="s">
        <v>704</v>
      </c>
      <c r="BG269" s="1" t="s">
        <v>623</v>
      </c>
      <c r="BH269" s="1" t="s">
        <v>1055</v>
      </c>
      <c r="BI269" s="1" t="s">
        <v>621</v>
      </c>
      <c r="BJ269" s="1" t="s">
        <v>883</v>
      </c>
      <c r="BK269" s="1" t="s">
        <v>644</v>
      </c>
      <c r="BL269" s="1" t="s">
        <v>1346</v>
      </c>
      <c r="BM269" s="1" t="s">
        <v>117</v>
      </c>
      <c r="BN269" s="1" t="s">
        <v>955</v>
      </c>
      <c r="BO269" s="1" t="s">
        <v>1495</v>
      </c>
      <c r="BP269" s="1" t="s">
        <v>1277</v>
      </c>
      <c r="BQ269" s="1" t="s">
        <v>713</v>
      </c>
      <c r="BR269" s="1" t="s">
        <v>1273</v>
      </c>
      <c r="BS269" s="1" t="s">
        <v>908</v>
      </c>
      <c r="BT269" s="1" t="s">
        <v>632</v>
      </c>
      <c r="BU269" s="1" t="s">
        <v>737</v>
      </c>
      <c r="BV269" s="1" t="s">
        <v>653</v>
      </c>
      <c r="BW269" s="1" t="s">
        <v>978</v>
      </c>
      <c r="BX269" s="1" t="s">
        <v>2502</v>
      </c>
      <c r="BY269" s="1" t="s">
        <v>2210</v>
      </c>
      <c r="BZ269" s="1" t="s">
        <v>1841</v>
      </c>
      <c r="CA269" s="1" t="s">
        <v>986</v>
      </c>
      <c r="CB269" s="1" t="s">
        <v>161</v>
      </c>
      <c r="CC269" s="1" t="s">
        <v>10</v>
      </c>
      <c r="CD269" s="1" t="s">
        <v>863</v>
      </c>
      <c r="CE269" s="1" t="s">
        <v>2503</v>
      </c>
      <c r="CF269" s="1" t="s">
        <v>2420</v>
      </c>
      <c r="CG269" s="1" t="s">
        <v>887</v>
      </c>
      <c r="CH269" s="1" t="s">
        <v>674</v>
      </c>
      <c r="CI269" s="1" t="s">
        <v>1118</v>
      </c>
      <c r="CJ269" s="1" t="s">
        <v>791</v>
      </c>
      <c r="CK269" s="1" t="s">
        <v>1018</v>
      </c>
      <c r="CL269" s="1" t="s">
        <v>9</v>
      </c>
      <c r="CM269" s="1" t="s">
        <v>937</v>
      </c>
      <c r="CN269" s="1" t="s">
        <v>976</v>
      </c>
      <c r="CO269" s="1" t="s">
        <v>1306</v>
      </c>
      <c r="CP269" s="1" t="s">
        <v>978</v>
      </c>
      <c r="CQ269" s="1" t="s">
        <v>984</v>
      </c>
      <c r="CR269" s="1" t="s">
        <v>993</v>
      </c>
      <c r="CS269" s="1" t="s">
        <v>643</v>
      </c>
      <c r="CT269" s="1" t="s">
        <v>1402</v>
      </c>
      <c r="CU269" s="1" t="s">
        <v>1864</v>
      </c>
      <c r="CV269" s="1" t="s">
        <v>2308</v>
      </c>
      <c r="CW269" s="1" t="s">
        <v>1011</v>
      </c>
      <c r="CX269" s="1" t="s">
        <v>696</v>
      </c>
      <c r="CY269" s="1" t="s">
        <v>627</v>
      </c>
      <c r="CZ269" s="1" t="s">
        <v>892</v>
      </c>
      <c r="DA269" s="1" t="s">
        <v>709</v>
      </c>
      <c r="DB269" s="1" t="s">
        <v>737</v>
      </c>
      <c r="DC269" s="1" t="s">
        <v>1142</v>
      </c>
      <c r="DD269" s="1" t="s">
        <v>1202</v>
      </c>
      <c r="DE269" s="1" t="s">
        <v>1134</v>
      </c>
      <c r="DF269" s="1" t="s">
        <v>795</v>
      </c>
      <c r="DG269" s="1" t="s">
        <v>1911</v>
      </c>
      <c r="DH269" s="1" t="s">
        <v>622</v>
      </c>
      <c r="DI269" s="1" t="s">
        <v>1192</v>
      </c>
      <c r="DJ269" s="1" t="s">
        <v>1202</v>
      </c>
      <c r="DK269" s="1" t="s">
        <v>907</v>
      </c>
      <c r="DL269" s="1" t="s">
        <v>931</v>
      </c>
      <c r="DM269" s="1" t="s">
        <v>1285</v>
      </c>
      <c r="DN269" s="1" t="s">
        <v>634</v>
      </c>
      <c r="DO269" s="1" t="s">
        <v>1512</v>
      </c>
      <c r="DP269" s="1" t="s">
        <v>117</v>
      </c>
      <c r="DQ269" s="1" t="s">
        <v>985</v>
      </c>
    </row>
    <row r="270" spans="1:121" x14ac:dyDescent="0.25">
      <c r="A270" s="1" t="s">
        <v>339</v>
      </c>
      <c r="B270" s="1">
        <v>48354</v>
      </c>
      <c r="C270" s="1">
        <v>15</v>
      </c>
      <c r="D270" s="1">
        <v>28</v>
      </c>
      <c r="E270" s="1">
        <v>50</v>
      </c>
      <c r="F270" s="1">
        <v>350</v>
      </c>
      <c r="G270" s="1">
        <v>2</v>
      </c>
      <c r="H270" s="1">
        <v>260</v>
      </c>
      <c r="I270" s="1">
        <v>3</v>
      </c>
      <c r="J270" s="1">
        <v>169</v>
      </c>
      <c r="K270" s="1">
        <v>6</v>
      </c>
      <c r="L270" s="1">
        <v>4656</v>
      </c>
      <c r="M270" s="1">
        <v>51</v>
      </c>
      <c r="N270" s="1">
        <v>86</v>
      </c>
      <c r="O270" s="1">
        <v>16</v>
      </c>
      <c r="P270" s="1">
        <v>76</v>
      </c>
      <c r="Q270" s="1">
        <v>77</v>
      </c>
      <c r="R270" s="1">
        <v>41</v>
      </c>
      <c r="S270" s="1">
        <v>27</v>
      </c>
      <c r="T270" s="1">
        <v>53</v>
      </c>
      <c r="U270" s="1">
        <v>9</v>
      </c>
      <c r="V270" s="1">
        <v>159</v>
      </c>
      <c r="W270" s="1">
        <v>30</v>
      </c>
      <c r="X270" s="1">
        <v>63</v>
      </c>
      <c r="Y270" s="1">
        <v>1553</v>
      </c>
      <c r="Z270" s="1">
        <v>27</v>
      </c>
      <c r="AA270" s="1">
        <v>881</v>
      </c>
      <c r="AB270" s="1">
        <v>34</v>
      </c>
      <c r="AC270" s="1">
        <v>51</v>
      </c>
      <c r="AD270" s="1" t="s">
        <v>161</v>
      </c>
      <c r="AE270" s="1">
        <v>560</v>
      </c>
      <c r="AF270" s="1" t="s">
        <v>1005</v>
      </c>
      <c r="AG270" s="1" t="s">
        <v>1340</v>
      </c>
      <c r="AH270" s="1" t="s">
        <v>1162</v>
      </c>
      <c r="AI270" s="1" t="s">
        <v>2345</v>
      </c>
      <c r="AJ270" s="1" t="s">
        <v>863</v>
      </c>
      <c r="AK270" s="1" t="s">
        <v>1613</v>
      </c>
      <c r="AL270" s="1" t="s">
        <v>777</v>
      </c>
      <c r="AM270" s="1" t="s">
        <v>1064</v>
      </c>
      <c r="AN270" s="1" t="s">
        <v>2304</v>
      </c>
      <c r="AO270" s="1" t="s">
        <v>1972</v>
      </c>
      <c r="AP270" s="1" t="s">
        <v>659</v>
      </c>
      <c r="AQ270" s="1" t="s">
        <v>977</v>
      </c>
      <c r="AR270" s="1" t="s">
        <v>991</v>
      </c>
      <c r="AS270" s="1" t="s">
        <v>765</v>
      </c>
      <c r="AT270" s="1" t="s">
        <v>653</v>
      </c>
      <c r="AU270" s="1" t="s">
        <v>657</v>
      </c>
      <c r="AV270" s="1" t="s">
        <v>719</v>
      </c>
      <c r="AW270" s="1" t="s">
        <v>956</v>
      </c>
      <c r="AX270" s="1" t="s">
        <v>1127</v>
      </c>
      <c r="AY270" s="1" t="s">
        <v>1912</v>
      </c>
      <c r="AZ270" s="1" t="s">
        <v>1127</v>
      </c>
      <c r="BA270" s="1" t="s">
        <v>766</v>
      </c>
      <c r="BB270" s="1" t="s">
        <v>669</v>
      </c>
      <c r="BC270" s="1" t="s">
        <v>1429</v>
      </c>
      <c r="BD270" s="1" t="s">
        <v>1922</v>
      </c>
      <c r="BE270" s="1" t="s">
        <v>911</v>
      </c>
      <c r="BF270" s="1" t="s">
        <v>704</v>
      </c>
      <c r="BG270" s="1" t="s">
        <v>696</v>
      </c>
      <c r="BH270" s="1" t="s">
        <v>1055</v>
      </c>
      <c r="BI270" s="1" t="s">
        <v>657</v>
      </c>
      <c r="BJ270" s="1" t="s">
        <v>883</v>
      </c>
      <c r="BK270" s="1" t="s">
        <v>644</v>
      </c>
      <c r="BL270" s="1" t="s">
        <v>1346</v>
      </c>
      <c r="BM270" s="1" t="s">
        <v>117</v>
      </c>
      <c r="BN270" s="1" t="s">
        <v>799</v>
      </c>
      <c r="BO270" s="1" t="s">
        <v>1495</v>
      </c>
      <c r="BP270" s="1" t="s">
        <v>1309</v>
      </c>
      <c r="BQ270" s="1" t="s">
        <v>713</v>
      </c>
      <c r="BR270" s="1" t="s">
        <v>1050</v>
      </c>
      <c r="BS270" s="1" t="s">
        <v>964</v>
      </c>
      <c r="BT270" s="1" t="s">
        <v>899</v>
      </c>
      <c r="BU270" s="1" t="s">
        <v>737</v>
      </c>
      <c r="BV270" s="1" t="s">
        <v>657</v>
      </c>
      <c r="BW270" s="1" t="s">
        <v>680</v>
      </c>
      <c r="BX270" s="1" t="s">
        <v>2479</v>
      </c>
      <c r="BY270" s="1" t="s">
        <v>2504</v>
      </c>
      <c r="BZ270" s="1" t="s">
        <v>1436</v>
      </c>
      <c r="CA270" s="1" t="s">
        <v>986</v>
      </c>
      <c r="CB270" s="1" t="s">
        <v>161</v>
      </c>
      <c r="CC270" s="1" t="s">
        <v>10</v>
      </c>
      <c r="CD270" s="1" t="s">
        <v>863</v>
      </c>
      <c r="CE270" s="1" t="s">
        <v>2505</v>
      </c>
      <c r="CF270" s="1" t="s">
        <v>1987</v>
      </c>
      <c r="CG270" s="1" t="s">
        <v>887</v>
      </c>
      <c r="CH270" s="1" t="s">
        <v>674</v>
      </c>
      <c r="CI270" s="1" t="s">
        <v>1118</v>
      </c>
      <c r="CJ270" s="1" t="s">
        <v>949</v>
      </c>
      <c r="CK270" s="1" t="s">
        <v>1018</v>
      </c>
      <c r="CL270" s="1" t="s">
        <v>9</v>
      </c>
      <c r="CM270" s="1" t="s">
        <v>1857</v>
      </c>
      <c r="CN270" s="1" t="s">
        <v>2244</v>
      </c>
      <c r="CO270" s="1" t="s">
        <v>2506</v>
      </c>
      <c r="CP270" s="1" t="s">
        <v>1300</v>
      </c>
      <c r="CQ270" s="1" t="s">
        <v>667</v>
      </c>
      <c r="CR270" s="1" t="s">
        <v>993</v>
      </c>
      <c r="CS270" s="1" t="s">
        <v>643</v>
      </c>
      <c r="CT270" s="1" t="s">
        <v>1402</v>
      </c>
      <c r="CU270" s="1" t="s">
        <v>910</v>
      </c>
      <c r="CV270" s="1" t="s">
        <v>2144</v>
      </c>
      <c r="CW270" s="1" t="s">
        <v>925</v>
      </c>
      <c r="CX270" s="1" t="s">
        <v>696</v>
      </c>
      <c r="CY270" s="1" t="s">
        <v>627</v>
      </c>
      <c r="CZ270" s="1" t="s">
        <v>892</v>
      </c>
      <c r="DA270" s="1" t="s">
        <v>709</v>
      </c>
      <c r="DB270" s="1" t="s">
        <v>737</v>
      </c>
      <c r="DC270" s="1" t="s">
        <v>1142</v>
      </c>
      <c r="DD270" s="1" t="s">
        <v>1202</v>
      </c>
      <c r="DE270" s="1" t="s">
        <v>1162</v>
      </c>
      <c r="DF270" s="1" t="s">
        <v>849</v>
      </c>
      <c r="DG270" s="1" t="s">
        <v>1943</v>
      </c>
      <c r="DH270" s="1" t="s">
        <v>657</v>
      </c>
      <c r="DI270" s="1" t="s">
        <v>1331</v>
      </c>
      <c r="DJ270" s="1" t="s">
        <v>1202</v>
      </c>
      <c r="DK270" s="1" t="s">
        <v>907</v>
      </c>
      <c r="DL270" s="1" t="s">
        <v>886</v>
      </c>
      <c r="DM270" s="1" t="s">
        <v>1272</v>
      </c>
      <c r="DN270" s="1" t="s">
        <v>1899</v>
      </c>
      <c r="DO270" s="1" t="s">
        <v>990</v>
      </c>
      <c r="DP270" s="1" t="s">
        <v>117</v>
      </c>
      <c r="DQ270" s="1" t="s">
        <v>985</v>
      </c>
    </row>
    <row r="271" spans="1:121" x14ac:dyDescent="0.25">
      <c r="A271" s="1" t="s">
        <v>340</v>
      </c>
      <c r="B271" s="1">
        <v>48356</v>
      </c>
      <c r="C271" s="1">
        <v>15</v>
      </c>
      <c r="D271" s="1">
        <v>28</v>
      </c>
      <c r="E271" s="1">
        <v>49</v>
      </c>
      <c r="F271" s="1">
        <v>344</v>
      </c>
      <c r="G271" s="1">
        <v>2</v>
      </c>
      <c r="H271" s="1">
        <v>257</v>
      </c>
      <c r="I271" s="1">
        <v>3</v>
      </c>
      <c r="J271" s="1">
        <v>169</v>
      </c>
      <c r="K271" s="1">
        <v>5</v>
      </c>
      <c r="L271" s="1">
        <v>4663</v>
      </c>
      <c r="M271" s="1">
        <v>51</v>
      </c>
      <c r="N271" s="1">
        <v>87</v>
      </c>
      <c r="O271" s="1">
        <v>16</v>
      </c>
      <c r="P271" s="1">
        <v>76</v>
      </c>
      <c r="Q271" s="1">
        <v>77</v>
      </c>
      <c r="R271" s="1">
        <v>42</v>
      </c>
      <c r="S271" s="1">
        <v>27</v>
      </c>
      <c r="T271" s="1">
        <v>52</v>
      </c>
      <c r="U271" s="1">
        <v>9</v>
      </c>
      <c r="V271" s="1">
        <v>158</v>
      </c>
      <c r="W271" s="1">
        <v>28</v>
      </c>
      <c r="X271" s="1">
        <v>63</v>
      </c>
      <c r="Y271" s="1">
        <v>1550</v>
      </c>
      <c r="Z271" s="1">
        <v>27</v>
      </c>
      <c r="AA271" s="1">
        <v>882</v>
      </c>
      <c r="AB271" s="1">
        <v>34</v>
      </c>
      <c r="AC271" s="1">
        <v>51</v>
      </c>
      <c r="AD271" s="1" t="s">
        <v>161</v>
      </c>
      <c r="AE271" s="1">
        <v>558</v>
      </c>
      <c r="AF271" s="1" t="s">
        <v>1005</v>
      </c>
      <c r="AG271" s="1" t="s">
        <v>1415</v>
      </c>
      <c r="AH271" s="1" t="s">
        <v>1149</v>
      </c>
      <c r="AI271" s="1" t="s">
        <v>1348</v>
      </c>
      <c r="AJ271" s="1" t="s">
        <v>714</v>
      </c>
      <c r="AK271" s="1" t="s">
        <v>1638</v>
      </c>
      <c r="AL271" s="1" t="s">
        <v>777</v>
      </c>
      <c r="AM271" s="1" t="s">
        <v>1177</v>
      </c>
      <c r="AN271" s="1" t="s">
        <v>2230</v>
      </c>
      <c r="AO271" s="1" t="s">
        <v>1972</v>
      </c>
      <c r="AP271" s="1" t="s">
        <v>659</v>
      </c>
      <c r="AQ271" s="1" t="s">
        <v>1194</v>
      </c>
      <c r="AR271" s="1" t="s">
        <v>991</v>
      </c>
      <c r="AS271" s="1" t="s">
        <v>830</v>
      </c>
      <c r="AT271" s="1" t="s">
        <v>653</v>
      </c>
      <c r="AU271" s="1" t="s">
        <v>657</v>
      </c>
      <c r="AV271" s="1" t="s">
        <v>1019</v>
      </c>
      <c r="AW271" s="1" t="s">
        <v>885</v>
      </c>
      <c r="AX271" s="1" t="s">
        <v>1127</v>
      </c>
      <c r="AY271" s="1" t="s">
        <v>1899</v>
      </c>
      <c r="AZ271" s="1" t="s">
        <v>1323</v>
      </c>
      <c r="BA271" s="1" t="s">
        <v>766</v>
      </c>
      <c r="BB271" s="1" t="s">
        <v>669</v>
      </c>
      <c r="BC271" s="1" t="s">
        <v>1131</v>
      </c>
      <c r="BD271" s="1" t="s">
        <v>1922</v>
      </c>
      <c r="BE271" s="1" t="s">
        <v>911</v>
      </c>
      <c r="BF271" s="1" t="s">
        <v>704</v>
      </c>
      <c r="BG271" s="1" t="s">
        <v>889</v>
      </c>
      <c r="BH271" s="1" t="s">
        <v>1273</v>
      </c>
      <c r="BI271" s="1" t="s">
        <v>657</v>
      </c>
      <c r="BJ271" s="1" t="s">
        <v>883</v>
      </c>
      <c r="BK271" s="1" t="s">
        <v>644</v>
      </c>
      <c r="BL271" s="1" t="s">
        <v>1346</v>
      </c>
      <c r="BM271" s="1" t="s">
        <v>117</v>
      </c>
      <c r="BN271" s="1" t="s">
        <v>791</v>
      </c>
      <c r="BO271" s="1" t="s">
        <v>1847</v>
      </c>
      <c r="BP271" s="1" t="s">
        <v>1309</v>
      </c>
      <c r="BQ271" s="1" t="s">
        <v>713</v>
      </c>
      <c r="BR271" s="1" t="s">
        <v>1164</v>
      </c>
      <c r="BS271" s="1" t="s">
        <v>724</v>
      </c>
      <c r="BT271" s="1" t="s">
        <v>632</v>
      </c>
      <c r="BU271" s="1" t="s">
        <v>737</v>
      </c>
      <c r="BV271" s="1" t="s">
        <v>657</v>
      </c>
      <c r="BW271" s="1" t="s">
        <v>1300</v>
      </c>
      <c r="BX271" s="1" t="s">
        <v>2502</v>
      </c>
      <c r="BY271" s="1" t="s">
        <v>2507</v>
      </c>
      <c r="BZ271" s="1" t="s">
        <v>1395</v>
      </c>
      <c r="CA271" s="1" t="s">
        <v>986</v>
      </c>
      <c r="CB271" s="1" t="s">
        <v>161</v>
      </c>
      <c r="CC271" s="1" t="s">
        <v>10</v>
      </c>
      <c r="CD271" s="1" t="s">
        <v>863</v>
      </c>
      <c r="CE271" s="1" t="s">
        <v>2508</v>
      </c>
      <c r="CF271" s="1" t="s">
        <v>2509</v>
      </c>
      <c r="CG271" s="1" t="s">
        <v>643</v>
      </c>
      <c r="CH271" s="1" t="s">
        <v>674</v>
      </c>
      <c r="CI271" s="1" t="s">
        <v>1118</v>
      </c>
      <c r="CJ271" s="1" t="s">
        <v>949</v>
      </c>
      <c r="CK271" s="1" t="s">
        <v>1018</v>
      </c>
      <c r="CL271" s="1" t="s">
        <v>9</v>
      </c>
      <c r="CM271" s="1" t="s">
        <v>937</v>
      </c>
      <c r="CN271" s="1" t="s">
        <v>956</v>
      </c>
      <c r="CO271" s="1" t="s">
        <v>1496</v>
      </c>
      <c r="CP271" s="1" t="s">
        <v>661</v>
      </c>
      <c r="CQ271" s="1" t="s">
        <v>984</v>
      </c>
      <c r="CR271" s="1" t="s">
        <v>993</v>
      </c>
      <c r="CS271" s="1" t="s">
        <v>643</v>
      </c>
      <c r="CT271" s="1" t="s">
        <v>1402</v>
      </c>
      <c r="CU271" s="1" t="s">
        <v>2510</v>
      </c>
      <c r="CV271" s="1" t="s">
        <v>2308</v>
      </c>
      <c r="CW271" s="1" t="s">
        <v>1135</v>
      </c>
      <c r="CX271" s="1" t="s">
        <v>696</v>
      </c>
      <c r="CY271" s="1" t="s">
        <v>868</v>
      </c>
      <c r="CZ271" s="1" t="s">
        <v>892</v>
      </c>
      <c r="DA271" s="1" t="s">
        <v>709</v>
      </c>
      <c r="DB271" s="1" t="s">
        <v>737</v>
      </c>
      <c r="DC271" s="1" t="s">
        <v>1323</v>
      </c>
      <c r="DD271" s="1" t="s">
        <v>1202</v>
      </c>
      <c r="DE271" s="1" t="s">
        <v>1764</v>
      </c>
      <c r="DF271" s="1" t="s">
        <v>989</v>
      </c>
      <c r="DG271" s="1" t="s">
        <v>1911</v>
      </c>
      <c r="DH271" s="1" t="s">
        <v>657</v>
      </c>
      <c r="DI271" s="1" t="s">
        <v>666</v>
      </c>
      <c r="DJ271" s="1" t="s">
        <v>1202</v>
      </c>
      <c r="DK271" s="1" t="s">
        <v>907</v>
      </c>
      <c r="DL271" s="1" t="s">
        <v>1151</v>
      </c>
      <c r="DM271" s="1" t="s">
        <v>679</v>
      </c>
      <c r="DN271" s="1" t="s">
        <v>1899</v>
      </c>
      <c r="DO271" s="1" t="s">
        <v>1547</v>
      </c>
      <c r="DP271" s="1" t="s">
        <v>117</v>
      </c>
      <c r="DQ271" s="1" t="s">
        <v>985</v>
      </c>
    </row>
    <row r="272" spans="1:121" x14ac:dyDescent="0.25">
      <c r="A272" s="1" t="s">
        <v>341</v>
      </c>
      <c r="B272" s="1">
        <v>48377</v>
      </c>
      <c r="C272" s="1">
        <v>15</v>
      </c>
      <c r="D272" s="1">
        <v>28</v>
      </c>
      <c r="E272" s="1">
        <v>49</v>
      </c>
      <c r="F272" s="1">
        <v>348</v>
      </c>
      <c r="G272" s="1">
        <v>2</v>
      </c>
      <c r="H272" s="1">
        <v>262</v>
      </c>
      <c r="I272" s="1">
        <v>3</v>
      </c>
      <c r="J272" s="1">
        <v>167</v>
      </c>
      <c r="K272" s="1">
        <v>5</v>
      </c>
      <c r="L272" s="1">
        <v>4666</v>
      </c>
      <c r="M272" s="1">
        <v>50</v>
      </c>
      <c r="N272" s="1">
        <v>85</v>
      </c>
      <c r="O272" s="1">
        <v>16</v>
      </c>
      <c r="P272" s="1">
        <v>76</v>
      </c>
      <c r="Q272" s="1">
        <v>77</v>
      </c>
      <c r="R272" s="1">
        <v>44</v>
      </c>
      <c r="S272" s="1">
        <v>27</v>
      </c>
      <c r="T272" s="1">
        <v>51</v>
      </c>
      <c r="U272" s="1">
        <v>9</v>
      </c>
      <c r="V272" s="1">
        <v>158</v>
      </c>
      <c r="W272" s="1">
        <v>28</v>
      </c>
      <c r="X272" s="1">
        <v>63</v>
      </c>
      <c r="Y272" s="1">
        <v>1548</v>
      </c>
      <c r="Z272" s="1">
        <v>27</v>
      </c>
      <c r="AA272" s="1">
        <v>883</v>
      </c>
      <c r="AB272" s="1">
        <v>34</v>
      </c>
      <c r="AC272" s="1">
        <v>52</v>
      </c>
      <c r="AD272" s="1" t="s">
        <v>161</v>
      </c>
      <c r="AE272" s="1">
        <v>565</v>
      </c>
      <c r="AF272" s="1" t="s">
        <v>989</v>
      </c>
      <c r="AG272" s="1" t="s">
        <v>1177</v>
      </c>
      <c r="AH272" s="1" t="s">
        <v>1764</v>
      </c>
      <c r="AI272" s="1" t="s">
        <v>2294</v>
      </c>
      <c r="AJ272" s="1" t="s">
        <v>778</v>
      </c>
      <c r="AK272" s="1" t="s">
        <v>1638</v>
      </c>
      <c r="AL272" s="1" t="s">
        <v>777</v>
      </c>
      <c r="AM272" s="1" t="s">
        <v>1102</v>
      </c>
      <c r="AN272" s="1" t="s">
        <v>2178</v>
      </c>
      <c r="AO272" s="1" t="s">
        <v>1972</v>
      </c>
      <c r="AP272" s="1" t="s">
        <v>659</v>
      </c>
      <c r="AQ272" s="1" t="s">
        <v>1243</v>
      </c>
      <c r="AR272" s="1" t="s">
        <v>991</v>
      </c>
      <c r="AS272" s="1" t="s">
        <v>830</v>
      </c>
      <c r="AT272" s="1" t="s">
        <v>653</v>
      </c>
      <c r="AU272" s="1" t="s">
        <v>657</v>
      </c>
      <c r="AV272" s="1" t="s">
        <v>1019</v>
      </c>
      <c r="AW272" s="1" t="s">
        <v>1299</v>
      </c>
      <c r="AX272" s="1" t="s">
        <v>1271</v>
      </c>
      <c r="AY272" s="1" t="s">
        <v>1899</v>
      </c>
      <c r="AZ272" s="1" t="s">
        <v>1323</v>
      </c>
      <c r="BA272" s="1" t="s">
        <v>766</v>
      </c>
      <c r="BB272" s="1" t="s">
        <v>669</v>
      </c>
      <c r="BC272" s="1" t="s">
        <v>1117</v>
      </c>
      <c r="BD272" s="1" t="s">
        <v>798</v>
      </c>
      <c r="BE272" s="1" t="s">
        <v>911</v>
      </c>
      <c r="BF272" s="1" t="s">
        <v>704</v>
      </c>
      <c r="BG272" s="1" t="s">
        <v>889</v>
      </c>
      <c r="BH272" s="1" t="s">
        <v>995</v>
      </c>
      <c r="BI272" s="1" t="s">
        <v>657</v>
      </c>
      <c r="BJ272" s="1" t="s">
        <v>883</v>
      </c>
      <c r="BK272" s="1" t="s">
        <v>644</v>
      </c>
      <c r="BL272" s="1" t="s">
        <v>1346</v>
      </c>
      <c r="BM272" s="1" t="s">
        <v>117</v>
      </c>
      <c r="BN272" s="1" t="s">
        <v>819</v>
      </c>
      <c r="BO272" s="1" t="s">
        <v>1461</v>
      </c>
      <c r="BP272" s="1" t="s">
        <v>2244</v>
      </c>
      <c r="BQ272" s="1" t="s">
        <v>687</v>
      </c>
      <c r="BR272" s="1" t="s">
        <v>1164</v>
      </c>
      <c r="BS272" s="1" t="s">
        <v>678</v>
      </c>
      <c r="BT272" s="1" t="s">
        <v>632</v>
      </c>
      <c r="BU272" s="1" t="s">
        <v>737</v>
      </c>
      <c r="BV272" s="1" t="s">
        <v>657</v>
      </c>
      <c r="BW272" s="1" t="s">
        <v>659</v>
      </c>
      <c r="BX272" s="1" t="s">
        <v>2226</v>
      </c>
      <c r="BY272" s="1" t="s">
        <v>2511</v>
      </c>
      <c r="BZ272" s="1" t="s">
        <v>1436</v>
      </c>
      <c r="CA272" s="1" t="s">
        <v>986</v>
      </c>
      <c r="CB272" s="1" t="s">
        <v>161</v>
      </c>
      <c r="CC272" s="1" t="s">
        <v>10</v>
      </c>
      <c r="CD272" s="1" t="s">
        <v>863</v>
      </c>
      <c r="CE272" s="1" t="s">
        <v>2512</v>
      </c>
      <c r="CF272" s="1" t="s">
        <v>2513</v>
      </c>
      <c r="CG272" s="1" t="s">
        <v>643</v>
      </c>
      <c r="CH272" s="1" t="s">
        <v>674</v>
      </c>
      <c r="CI272" s="1" t="s">
        <v>1118</v>
      </c>
      <c r="CJ272" s="1" t="s">
        <v>689</v>
      </c>
      <c r="CK272" s="1" t="s">
        <v>1018</v>
      </c>
      <c r="CL272" s="1" t="s">
        <v>9</v>
      </c>
      <c r="CM272" s="1" t="s">
        <v>937</v>
      </c>
      <c r="CN272" s="1" t="s">
        <v>938</v>
      </c>
      <c r="CO272" s="1" t="s">
        <v>2514</v>
      </c>
      <c r="CP272" s="1" t="s">
        <v>1019</v>
      </c>
      <c r="CQ272" s="1" t="s">
        <v>1126</v>
      </c>
      <c r="CR272" s="1" t="s">
        <v>993</v>
      </c>
      <c r="CS272" s="1" t="s">
        <v>643</v>
      </c>
      <c r="CT272" s="1" t="s">
        <v>1402</v>
      </c>
      <c r="CU272" s="1" t="s">
        <v>882</v>
      </c>
      <c r="CV272" s="1" t="s">
        <v>2321</v>
      </c>
      <c r="CW272" s="1" t="s">
        <v>950</v>
      </c>
      <c r="CX272" s="1" t="s">
        <v>696</v>
      </c>
      <c r="CY272" s="1" t="s">
        <v>868</v>
      </c>
      <c r="CZ272" s="1" t="s">
        <v>892</v>
      </c>
      <c r="DA272" s="1" t="s">
        <v>648</v>
      </c>
      <c r="DB272" s="1" t="s">
        <v>737</v>
      </c>
      <c r="DC272" s="1" t="s">
        <v>1323</v>
      </c>
      <c r="DD272" s="1" t="s">
        <v>1202</v>
      </c>
      <c r="DE272" s="1" t="s">
        <v>712</v>
      </c>
      <c r="DF272" s="1" t="s">
        <v>613</v>
      </c>
      <c r="DG272" s="1" t="s">
        <v>1842</v>
      </c>
      <c r="DH272" s="1" t="s">
        <v>1087</v>
      </c>
      <c r="DI272" s="1" t="s">
        <v>666</v>
      </c>
      <c r="DJ272" s="1" t="s">
        <v>798</v>
      </c>
      <c r="DK272" s="1" t="s">
        <v>907</v>
      </c>
      <c r="DL272" s="1" t="s">
        <v>914</v>
      </c>
      <c r="DM272" s="1" t="s">
        <v>1145</v>
      </c>
      <c r="DN272" s="1" t="s">
        <v>943</v>
      </c>
      <c r="DO272" s="1" t="s">
        <v>990</v>
      </c>
      <c r="DP272" s="1" t="s">
        <v>117</v>
      </c>
      <c r="DQ272" s="1" t="s">
        <v>985</v>
      </c>
    </row>
    <row r="273" spans="1:121" x14ac:dyDescent="0.25">
      <c r="A273" s="1" t="s">
        <v>342</v>
      </c>
      <c r="B273" s="1">
        <v>48456</v>
      </c>
      <c r="C273" s="1">
        <v>15</v>
      </c>
      <c r="D273" s="1">
        <v>28</v>
      </c>
      <c r="E273" s="1">
        <v>49</v>
      </c>
      <c r="F273" s="1">
        <v>347</v>
      </c>
      <c r="G273" s="1">
        <v>2</v>
      </c>
      <c r="H273" s="1">
        <v>254</v>
      </c>
      <c r="I273" s="1">
        <v>3</v>
      </c>
      <c r="J273" s="1">
        <v>167</v>
      </c>
      <c r="K273" s="1">
        <v>5</v>
      </c>
      <c r="L273" s="1">
        <v>4664</v>
      </c>
      <c r="M273" s="1">
        <v>50</v>
      </c>
      <c r="N273" s="1">
        <v>85</v>
      </c>
      <c r="O273" s="1">
        <v>16</v>
      </c>
      <c r="P273" s="1">
        <v>74</v>
      </c>
      <c r="Q273" s="1">
        <v>78</v>
      </c>
      <c r="R273" s="1">
        <v>44</v>
      </c>
      <c r="S273" s="1">
        <v>27</v>
      </c>
      <c r="T273" s="1">
        <v>51</v>
      </c>
      <c r="U273" s="1">
        <v>9</v>
      </c>
      <c r="V273" s="1">
        <v>160</v>
      </c>
      <c r="W273" s="1">
        <v>28</v>
      </c>
      <c r="X273" s="1">
        <v>62</v>
      </c>
      <c r="Y273" s="1">
        <v>1550</v>
      </c>
      <c r="Z273" s="1">
        <v>27</v>
      </c>
      <c r="AA273" s="1">
        <v>888</v>
      </c>
      <c r="AB273" s="1">
        <v>35</v>
      </c>
      <c r="AC273" s="1">
        <v>52</v>
      </c>
      <c r="AD273" s="1" t="s">
        <v>161</v>
      </c>
      <c r="AE273" s="1">
        <v>568</v>
      </c>
      <c r="AF273" s="1" t="s">
        <v>2365</v>
      </c>
      <c r="AG273" s="1" t="s">
        <v>1422</v>
      </c>
      <c r="AH273" s="1" t="s">
        <v>1764</v>
      </c>
      <c r="AI273" s="1" t="s">
        <v>1325</v>
      </c>
      <c r="AJ273" s="1" t="s">
        <v>778</v>
      </c>
      <c r="AK273" s="1" t="s">
        <v>2381</v>
      </c>
      <c r="AL273" s="1" t="s">
        <v>1149</v>
      </c>
      <c r="AM273" s="1" t="s">
        <v>1102</v>
      </c>
      <c r="AN273" s="1" t="s">
        <v>2173</v>
      </c>
      <c r="AO273" s="1" t="s">
        <v>2515</v>
      </c>
      <c r="AP273" s="1" t="s">
        <v>649</v>
      </c>
      <c r="AQ273" s="1" t="s">
        <v>957</v>
      </c>
      <c r="AR273" s="1" t="s">
        <v>991</v>
      </c>
      <c r="AS273" s="1" t="s">
        <v>830</v>
      </c>
      <c r="AT273" s="1" t="s">
        <v>653</v>
      </c>
      <c r="AU273" s="1" t="s">
        <v>657</v>
      </c>
      <c r="AV273" s="1" t="s">
        <v>1019</v>
      </c>
      <c r="AW273" s="1" t="s">
        <v>2313</v>
      </c>
      <c r="AX273" s="1" t="s">
        <v>867</v>
      </c>
      <c r="AY273" s="1" t="s">
        <v>1094</v>
      </c>
      <c r="AZ273" s="1" t="s">
        <v>867</v>
      </c>
      <c r="BA273" s="1" t="s">
        <v>629</v>
      </c>
      <c r="BB273" s="1" t="s">
        <v>1359</v>
      </c>
      <c r="BC273" s="1" t="s">
        <v>2125</v>
      </c>
      <c r="BD273" s="1" t="s">
        <v>798</v>
      </c>
      <c r="BE273" s="1" t="s">
        <v>954</v>
      </c>
      <c r="BF273" s="1" t="s">
        <v>883</v>
      </c>
      <c r="BG273" s="1" t="s">
        <v>889</v>
      </c>
      <c r="BH273" s="1" t="s">
        <v>726</v>
      </c>
      <c r="BI273" s="1" t="s">
        <v>622</v>
      </c>
      <c r="BJ273" s="1" t="s">
        <v>883</v>
      </c>
      <c r="BK273" s="1" t="s">
        <v>644</v>
      </c>
      <c r="BL273" s="1" t="s">
        <v>636</v>
      </c>
      <c r="BM273" s="1" t="s">
        <v>117</v>
      </c>
      <c r="BN273" s="1" t="s">
        <v>955</v>
      </c>
      <c r="BO273" s="1" t="s">
        <v>2516</v>
      </c>
      <c r="BP273" s="1" t="s">
        <v>976</v>
      </c>
      <c r="BQ273" s="1" t="s">
        <v>687</v>
      </c>
      <c r="BR273" s="1" t="s">
        <v>1172</v>
      </c>
      <c r="BS273" s="1" t="s">
        <v>724</v>
      </c>
      <c r="BT273" s="1" t="s">
        <v>632</v>
      </c>
      <c r="BU273" s="1" t="s">
        <v>737</v>
      </c>
      <c r="BV273" s="1" t="s">
        <v>1087</v>
      </c>
      <c r="BW273" s="1" t="s">
        <v>1300</v>
      </c>
      <c r="BX273" s="1" t="s">
        <v>2256</v>
      </c>
      <c r="BY273" s="1" t="s">
        <v>2517</v>
      </c>
      <c r="BZ273" s="1" t="s">
        <v>1436</v>
      </c>
      <c r="CA273" s="1" t="s">
        <v>986</v>
      </c>
      <c r="CB273" s="1" t="s">
        <v>161</v>
      </c>
      <c r="CC273" s="1" t="s">
        <v>10</v>
      </c>
      <c r="CD273" s="1" t="s">
        <v>982</v>
      </c>
      <c r="CE273" s="1" t="s">
        <v>2518</v>
      </c>
      <c r="CF273" s="1" t="s">
        <v>2420</v>
      </c>
      <c r="CG273" s="1" t="s">
        <v>643</v>
      </c>
      <c r="CH273" s="1" t="s">
        <v>674</v>
      </c>
      <c r="CI273" s="1" t="s">
        <v>993</v>
      </c>
      <c r="CJ273" s="1" t="s">
        <v>1351</v>
      </c>
      <c r="CK273" s="1" t="s">
        <v>1018</v>
      </c>
      <c r="CL273" s="1" t="s">
        <v>9</v>
      </c>
      <c r="CM273" s="1" t="s">
        <v>1219</v>
      </c>
      <c r="CN273" s="1" t="s">
        <v>2244</v>
      </c>
      <c r="CO273" s="1" t="s">
        <v>1311</v>
      </c>
      <c r="CP273" s="1" t="s">
        <v>1019</v>
      </c>
      <c r="CQ273" s="1" t="s">
        <v>944</v>
      </c>
      <c r="CR273" s="1" t="s">
        <v>646</v>
      </c>
      <c r="CS273" s="1" t="s">
        <v>1133</v>
      </c>
      <c r="CT273" s="1" t="s">
        <v>866</v>
      </c>
      <c r="CU273" s="1" t="s">
        <v>933</v>
      </c>
      <c r="CV273" s="1" t="s">
        <v>2286</v>
      </c>
      <c r="CW273" s="1" t="s">
        <v>1011</v>
      </c>
      <c r="CX273" s="1" t="s">
        <v>696</v>
      </c>
      <c r="CY273" s="1" t="s">
        <v>624</v>
      </c>
      <c r="CZ273" s="1" t="s">
        <v>892</v>
      </c>
      <c r="DA273" s="1" t="s">
        <v>648</v>
      </c>
      <c r="DB273" s="1" t="s">
        <v>737</v>
      </c>
      <c r="DC273" s="1" t="s">
        <v>920</v>
      </c>
      <c r="DD273" s="1" t="s">
        <v>1202</v>
      </c>
      <c r="DE273" s="1" t="s">
        <v>1764</v>
      </c>
      <c r="DF273" s="1" t="s">
        <v>901</v>
      </c>
      <c r="DG273" s="1" t="s">
        <v>1931</v>
      </c>
      <c r="DH273" s="1" t="s">
        <v>637</v>
      </c>
      <c r="DI273" s="1" t="s">
        <v>666</v>
      </c>
      <c r="DJ273" s="1" t="s">
        <v>798</v>
      </c>
      <c r="DK273" s="1" t="s">
        <v>907</v>
      </c>
      <c r="DL273" s="1" t="s">
        <v>1136</v>
      </c>
      <c r="DM273" s="1" t="s">
        <v>1145</v>
      </c>
      <c r="DN273" s="1" t="s">
        <v>943</v>
      </c>
      <c r="DO273" s="1" t="s">
        <v>1547</v>
      </c>
      <c r="DP273" s="1" t="s">
        <v>117</v>
      </c>
      <c r="DQ273" s="1" t="s">
        <v>985</v>
      </c>
    </row>
    <row r="274" spans="1:121" x14ac:dyDescent="0.25">
      <c r="A274" s="1" t="s">
        <v>343</v>
      </c>
      <c r="B274" s="1">
        <v>48207</v>
      </c>
      <c r="C274" s="1">
        <v>15</v>
      </c>
      <c r="D274" s="1">
        <v>27</v>
      </c>
      <c r="E274" s="1">
        <v>48</v>
      </c>
      <c r="F274" s="1">
        <v>349</v>
      </c>
      <c r="G274" s="1">
        <v>2</v>
      </c>
      <c r="H274" s="1">
        <v>256</v>
      </c>
      <c r="I274" s="1">
        <v>3</v>
      </c>
      <c r="J274" s="1">
        <v>166</v>
      </c>
      <c r="K274" s="1">
        <v>5</v>
      </c>
      <c r="L274" s="1">
        <v>4643</v>
      </c>
      <c r="M274" s="1">
        <v>50</v>
      </c>
      <c r="N274" s="1">
        <v>84</v>
      </c>
      <c r="O274" s="1">
        <v>16</v>
      </c>
      <c r="P274" s="1">
        <v>75</v>
      </c>
      <c r="Q274" s="1">
        <v>79</v>
      </c>
      <c r="R274" s="1">
        <v>43</v>
      </c>
      <c r="S274" s="1">
        <v>26</v>
      </c>
      <c r="T274" s="1">
        <v>51</v>
      </c>
      <c r="U274" s="1">
        <v>9</v>
      </c>
      <c r="V274" s="1">
        <v>158</v>
      </c>
      <c r="W274" s="1">
        <v>28</v>
      </c>
      <c r="X274" s="1">
        <v>64</v>
      </c>
      <c r="Y274" s="1">
        <v>1528</v>
      </c>
      <c r="Z274" s="1">
        <v>27</v>
      </c>
      <c r="AA274" s="1">
        <v>888</v>
      </c>
      <c r="AB274" s="1">
        <v>35</v>
      </c>
      <c r="AC274" s="1">
        <v>48</v>
      </c>
      <c r="AD274" s="1" t="s">
        <v>161</v>
      </c>
      <c r="AE274" s="1">
        <v>567</v>
      </c>
      <c r="AF274" s="1" t="s">
        <v>989</v>
      </c>
      <c r="AG274" s="1" t="s">
        <v>1544</v>
      </c>
      <c r="AH274" s="1" t="s">
        <v>1149</v>
      </c>
      <c r="AI274" s="1" t="s">
        <v>1348</v>
      </c>
      <c r="AJ274" s="1" t="s">
        <v>714</v>
      </c>
      <c r="AK274" s="1" t="s">
        <v>2360</v>
      </c>
      <c r="AL274" s="1" t="s">
        <v>1149</v>
      </c>
      <c r="AM274" s="1" t="s">
        <v>1407</v>
      </c>
      <c r="AN274" s="1" t="s">
        <v>2173</v>
      </c>
      <c r="AO274" s="1" t="s">
        <v>2494</v>
      </c>
      <c r="AP274" s="1" t="s">
        <v>649</v>
      </c>
      <c r="AQ274" s="1" t="s">
        <v>1194</v>
      </c>
      <c r="AR274" s="1" t="s">
        <v>991</v>
      </c>
      <c r="AS274" s="1" t="s">
        <v>765</v>
      </c>
      <c r="AT274" s="1" t="s">
        <v>622</v>
      </c>
      <c r="AU274" s="1" t="s">
        <v>657</v>
      </c>
      <c r="AV274" s="1" t="s">
        <v>1019</v>
      </c>
      <c r="AW274" s="1" t="s">
        <v>976</v>
      </c>
      <c r="AX274" s="1" t="s">
        <v>999</v>
      </c>
      <c r="AY274" s="1" t="s">
        <v>1094</v>
      </c>
      <c r="AZ274" s="1" t="s">
        <v>1078</v>
      </c>
      <c r="BA274" s="1" t="s">
        <v>802</v>
      </c>
      <c r="BB274" s="1" t="s">
        <v>720</v>
      </c>
      <c r="BC274" s="1" t="s">
        <v>1783</v>
      </c>
      <c r="BD274" s="1" t="s">
        <v>1202</v>
      </c>
      <c r="BE274" s="1" t="s">
        <v>954</v>
      </c>
      <c r="BF274" s="1" t="s">
        <v>883</v>
      </c>
      <c r="BG274" s="1" t="s">
        <v>889</v>
      </c>
      <c r="BH274" s="1" t="s">
        <v>712</v>
      </c>
      <c r="BI274" s="1" t="s">
        <v>622</v>
      </c>
      <c r="BJ274" s="1" t="s">
        <v>993</v>
      </c>
      <c r="BK274" s="1" t="s">
        <v>644</v>
      </c>
      <c r="BL274" s="1" t="s">
        <v>1320</v>
      </c>
      <c r="BM274" s="1" t="s">
        <v>117</v>
      </c>
      <c r="BN274" s="1" t="s">
        <v>955</v>
      </c>
      <c r="BO274" s="1" t="s">
        <v>2516</v>
      </c>
      <c r="BP274" s="1" t="s">
        <v>1069</v>
      </c>
      <c r="BQ274" s="1" t="s">
        <v>861</v>
      </c>
      <c r="BR274" s="1" t="s">
        <v>1172</v>
      </c>
      <c r="BS274" s="1" t="s">
        <v>964</v>
      </c>
      <c r="BT274" s="1" t="s">
        <v>899</v>
      </c>
      <c r="BU274" s="1" t="s">
        <v>737</v>
      </c>
      <c r="BV274" s="1" t="s">
        <v>1018</v>
      </c>
      <c r="BW274" s="1" t="s">
        <v>774</v>
      </c>
      <c r="BX274" s="1" t="s">
        <v>2196</v>
      </c>
      <c r="BY274" s="1" t="s">
        <v>2519</v>
      </c>
      <c r="BZ274" s="1" t="s">
        <v>1436</v>
      </c>
      <c r="CA274" s="1" t="s">
        <v>986</v>
      </c>
      <c r="CB274" s="1" t="s">
        <v>161</v>
      </c>
      <c r="CC274" s="1" t="s">
        <v>10</v>
      </c>
      <c r="CD274" s="1" t="s">
        <v>863</v>
      </c>
      <c r="CE274" s="1" t="s">
        <v>2520</v>
      </c>
      <c r="CF274" s="1" t="s">
        <v>1971</v>
      </c>
      <c r="CG274" s="1" t="s">
        <v>643</v>
      </c>
      <c r="CH274" s="1" t="s">
        <v>674</v>
      </c>
      <c r="CI274" s="1" t="s">
        <v>993</v>
      </c>
      <c r="CJ274" s="1" t="s">
        <v>1045</v>
      </c>
      <c r="CK274" s="1" t="s">
        <v>1018</v>
      </c>
      <c r="CL274" s="1" t="s">
        <v>9</v>
      </c>
      <c r="CM274" s="1" t="s">
        <v>734</v>
      </c>
      <c r="CN274" s="1" t="s">
        <v>1012</v>
      </c>
      <c r="CO274" s="1" t="s">
        <v>2521</v>
      </c>
      <c r="CP274" s="1" t="s">
        <v>710</v>
      </c>
      <c r="CQ274" s="1" t="s">
        <v>1077</v>
      </c>
      <c r="CR274" s="1" t="s">
        <v>646</v>
      </c>
      <c r="CS274" s="1" t="s">
        <v>866</v>
      </c>
      <c r="CT274" s="1" t="s">
        <v>866</v>
      </c>
      <c r="CU274" s="1" t="s">
        <v>910</v>
      </c>
      <c r="CV274" s="1" t="s">
        <v>2353</v>
      </c>
      <c r="CW274" s="1" t="s">
        <v>925</v>
      </c>
      <c r="CX274" s="1" t="s">
        <v>696</v>
      </c>
      <c r="CY274" s="1" t="s">
        <v>624</v>
      </c>
      <c r="CZ274" s="1" t="s">
        <v>892</v>
      </c>
      <c r="DA274" s="1" t="s">
        <v>648</v>
      </c>
      <c r="DB274" s="1" t="s">
        <v>737</v>
      </c>
      <c r="DC274" s="1" t="s">
        <v>670</v>
      </c>
      <c r="DD274" s="1" t="s">
        <v>1202</v>
      </c>
      <c r="DE274" s="1" t="s">
        <v>1764</v>
      </c>
      <c r="DF274" s="1" t="s">
        <v>928</v>
      </c>
      <c r="DG274" s="1" t="s">
        <v>2063</v>
      </c>
      <c r="DH274" s="1" t="s">
        <v>637</v>
      </c>
      <c r="DI274" s="1" t="s">
        <v>1400</v>
      </c>
      <c r="DJ274" s="1" t="s">
        <v>798</v>
      </c>
      <c r="DK274" s="1" t="s">
        <v>1251</v>
      </c>
      <c r="DL274" s="1" t="s">
        <v>1070</v>
      </c>
      <c r="DM274" s="1" t="s">
        <v>1291</v>
      </c>
      <c r="DN274" s="1" t="s">
        <v>943</v>
      </c>
      <c r="DO274" s="1" t="s">
        <v>990</v>
      </c>
      <c r="DP274" s="1" t="s">
        <v>117</v>
      </c>
      <c r="DQ274" s="1" t="s">
        <v>985</v>
      </c>
    </row>
    <row r="275" spans="1:121" x14ac:dyDescent="0.25">
      <c r="A275" s="1" t="s">
        <v>344</v>
      </c>
      <c r="B275" s="1">
        <v>48172</v>
      </c>
      <c r="C275" s="1">
        <v>15</v>
      </c>
      <c r="D275" s="1">
        <v>27</v>
      </c>
      <c r="E275" s="1">
        <v>48</v>
      </c>
      <c r="F275" s="1">
        <v>347</v>
      </c>
      <c r="G275" s="1">
        <v>2</v>
      </c>
      <c r="H275" s="1">
        <v>254</v>
      </c>
      <c r="I275" s="1">
        <v>3</v>
      </c>
      <c r="J275" s="1">
        <v>166</v>
      </c>
      <c r="K275" s="1">
        <v>5</v>
      </c>
      <c r="L275" s="1">
        <v>4652</v>
      </c>
      <c r="M275" s="1">
        <v>53</v>
      </c>
      <c r="N275" s="1">
        <v>81</v>
      </c>
      <c r="O275" s="1">
        <v>16</v>
      </c>
      <c r="P275" s="1">
        <v>75</v>
      </c>
      <c r="Q275" s="1">
        <v>82</v>
      </c>
      <c r="R275" s="1">
        <v>45</v>
      </c>
      <c r="S275" s="1">
        <v>26</v>
      </c>
      <c r="T275" s="1">
        <v>51</v>
      </c>
      <c r="U275" s="1">
        <v>9</v>
      </c>
      <c r="V275" s="1">
        <v>160</v>
      </c>
      <c r="W275" s="1">
        <v>28</v>
      </c>
      <c r="X275" s="1">
        <v>64</v>
      </c>
      <c r="Y275" s="1">
        <v>1524</v>
      </c>
      <c r="Z275" s="1">
        <v>27</v>
      </c>
      <c r="AA275" s="1">
        <v>887</v>
      </c>
      <c r="AB275" s="1">
        <v>35</v>
      </c>
      <c r="AC275" s="1">
        <v>48</v>
      </c>
      <c r="AD275" s="1" t="s">
        <v>161</v>
      </c>
      <c r="AE275" s="1">
        <v>569</v>
      </c>
      <c r="AF275" s="1" t="s">
        <v>989</v>
      </c>
      <c r="AG275" s="1" t="s">
        <v>1523</v>
      </c>
      <c r="AH275" s="1" t="s">
        <v>1162</v>
      </c>
      <c r="AI275" s="1" t="s">
        <v>715</v>
      </c>
      <c r="AJ275" s="1" t="s">
        <v>982</v>
      </c>
      <c r="AK275" s="1" t="s">
        <v>2381</v>
      </c>
      <c r="AL275" s="1" t="s">
        <v>1134</v>
      </c>
      <c r="AM275" s="1" t="s">
        <v>1407</v>
      </c>
      <c r="AN275" s="1" t="s">
        <v>2164</v>
      </c>
      <c r="AO275" s="1" t="s">
        <v>2522</v>
      </c>
      <c r="AP275" s="1" t="s">
        <v>649</v>
      </c>
      <c r="AQ275" s="1" t="s">
        <v>1194</v>
      </c>
      <c r="AR275" s="1" t="s">
        <v>620</v>
      </c>
      <c r="AS275" s="1" t="s">
        <v>627</v>
      </c>
      <c r="AT275" s="1" t="s">
        <v>622</v>
      </c>
      <c r="AU275" s="1" t="s">
        <v>621</v>
      </c>
      <c r="AV275" s="1" t="s">
        <v>649</v>
      </c>
      <c r="AW275" s="1" t="s">
        <v>856</v>
      </c>
      <c r="AX275" s="1" t="s">
        <v>973</v>
      </c>
      <c r="AY275" s="1" t="s">
        <v>1094</v>
      </c>
      <c r="AZ275" s="1" t="s">
        <v>999</v>
      </c>
      <c r="BA275" s="1" t="s">
        <v>644</v>
      </c>
      <c r="BB275" s="1" t="s">
        <v>720</v>
      </c>
      <c r="BC275" s="1" t="s">
        <v>1783</v>
      </c>
      <c r="BD275" s="1" t="s">
        <v>1094</v>
      </c>
      <c r="BE275" s="1" t="s">
        <v>954</v>
      </c>
      <c r="BF275" s="1" t="s">
        <v>883</v>
      </c>
      <c r="BG275" s="1" t="s">
        <v>1056</v>
      </c>
      <c r="BH275" s="1" t="s">
        <v>1764</v>
      </c>
      <c r="BI275" s="1" t="s">
        <v>622</v>
      </c>
      <c r="BJ275" s="1" t="s">
        <v>883</v>
      </c>
      <c r="BK275" s="1" t="s">
        <v>644</v>
      </c>
      <c r="BL275" s="1" t="s">
        <v>1320</v>
      </c>
      <c r="BM275" s="1" t="s">
        <v>117</v>
      </c>
      <c r="BN275" s="1" t="s">
        <v>768</v>
      </c>
      <c r="BO275" s="1" t="s">
        <v>1184</v>
      </c>
      <c r="BP275" s="1" t="s">
        <v>856</v>
      </c>
      <c r="BQ275" s="1" t="s">
        <v>861</v>
      </c>
      <c r="BR275" s="1" t="s">
        <v>1055</v>
      </c>
      <c r="BS275" s="1" t="s">
        <v>678</v>
      </c>
      <c r="BT275" s="1" t="s">
        <v>1202</v>
      </c>
      <c r="BU275" s="1" t="s">
        <v>737</v>
      </c>
      <c r="BV275" s="1" t="s">
        <v>1018</v>
      </c>
      <c r="BW275" s="1" t="s">
        <v>774</v>
      </c>
      <c r="BX275" s="1" t="s">
        <v>2523</v>
      </c>
      <c r="BY275" s="1" t="s">
        <v>2524</v>
      </c>
      <c r="BZ275" s="1" t="s">
        <v>1395</v>
      </c>
      <c r="CA275" s="1" t="s">
        <v>986</v>
      </c>
      <c r="CB275" s="1" t="s">
        <v>161</v>
      </c>
      <c r="CC275" s="1" t="s">
        <v>10</v>
      </c>
      <c r="CD275" s="1" t="s">
        <v>863</v>
      </c>
      <c r="CE275" s="1" t="s">
        <v>2525</v>
      </c>
      <c r="CF275" s="1" t="s">
        <v>2526</v>
      </c>
      <c r="CG275" s="1" t="s">
        <v>643</v>
      </c>
      <c r="CH275" s="1" t="s">
        <v>662</v>
      </c>
      <c r="CI275" s="1" t="s">
        <v>993</v>
      </c>
      <c r="CJ275" s="1" t="s">
        <v>925</v>
      </c>
      <c r="CK275" s="1" t="s">
        <v>637</v>
      </c>
      <c r="CL275" s="1" t="s">
        <v>9</v>
      </c>
      <c r="CM275" s="1" t="s">
        <v>615</v>
      </c>
      <c r="CN275" s="1" t="s">
        <v>1105</v>
      </c>
      <c r="CO275" s="1" t="s">
        <v>2527</v>
      </c>
      <c r="CP275" s="1" t="s">
        <v>710</v>
      </c>
      <c r="CQ275" s="1" t="s">
        <v>1200</v>
      </c>
      <c r="CR275" s="1" t="s">
        <v>1118</v>
      </c>
      <c r="CS275" s="1" t="s">
        <v>866</v>
      </c>
      <c r="CT275" s="1" t="s">
        <v>866</v>
      </c>
      <c r="CU275" s="1" t="s">
        <v>797</v>
      </c>
      <c r="CV275" s="1" t="s">
        <v>2189</v>
      </c>
      <c r="CW275" s="1" t="s">
        <v>1011</v>
      </c>
      <c r="CX275" s="1" t="s">
        <v>1056</v>
      </c>
      <c r="CY275" s="1" t="s">
        <v>624</v>
      </c>
      <c r="CZ275" s="1" t="s">
        <v>892</v>
      </c>
      <c r="DA275" s="1" t="s">
        <v>648</v>
      </c>
      <c r="DB275" s="1" t="s">
        <v>737</v>
      </c>
      <c r="DC275" s="1" t="s">
        <v>1323</v>
      </c>
      <c r="DD275" s="1" t="s">
        <v>1094</v>
      </c>
      <c r="DE275" s="1" t="s">
        <v>1764</v>
      </c>
      <c r="DF275" s="1" t="s">
        <v>928</v>
      </c>
      <c r="DG275" s="1" t="s">
        <v>2052</v>
      </c>
      <c r="DH275" s="1" t="s">
        <v>1018</v>
      </c>
      <c r="DI275" s="1" t="s">
        <v>1400</v>
      </c>
      <c r="DJ275" s="1" t="s">
        <v>798</v>
      </c>
      <c r="DK275" s="1" t="s">
        <v>1251</v>
      </c>
      <c r="DL275" s="1" t="s">
        <v>1243</v>
      </c>
      <c r="DM275" s="1" t="s">
        <v>1569</v>
      </c>
      <c r="DN275" s="1" t="s">
        <v>1922</v>
      </c>
      <c r="DO275" s="1" t="s">
        <v>1219</v>
      </c>
      <c r="DP275" s="1" t="s">
        <v>117</v>
      </c>
      <c r="DQ275" s="1" t="s">
        <v>985</v>
      </c>
    </row>
    <row r="276" spans="1:121" x14ac:dyDescent="0.25">
      <c r="A276" s="1" t="s">
        <v>345</v>
      </c>
      <c r="B276" s="1">
        <v>48191</v>
      </c>
      <c r="C276" s="1">
        <v>15</v>
      </c>
      <c r="D276" s="1">
        <v>26</v>
      </c>
      <c r="E276" s="1">
        <v>48</v>
      </c>
      <c r="F276" s="1">
        <v>350</v>
      </c>
      <c r="G276" s="1">
        <v>2</v>
      </c>
      <c r="H276" s="1">
        <v>256</v>
      </c>
      <c r="I276" s="1">
        <v>3</v>
      </c>
      <c r="J276" s="1">
        <v>166</v>
      </c>
      <c r="K276" s="1">
        <v>5</v>
      </c>
      <c r="L276" s="1">
        <v>4667</v>
      </c>
      <c r="M276" s="1">
        <v>49</v>
      </c>
      <c r="N276" s="1">
        <v>85</v>
      </c>
      <c r="O276" s="1">
        <v>16</v>
      </c>
      <c r="P276" s="1">
        <v>75</v>
      </c>
      <c r="Q276" s="1">
        <v>82</v>
      </c>
      <c r="R276" s="1">
        <v>44</v>
      </c>
      <c r="S276" s="1">
        <v>26</v>
      </c>
      <c r="T276" s="1">
        <v>51</v>
      </c>
      <c r="U276" s="1">
        <v>9</v>
      </c>
      <c r="V276" s="1">
        <v>161</v>
      </c>
      <c r="W276" s="1">
        <v>28</v>
      </c>
      <c r="X276" s="1">
        <v>60</v>
      </c>
      <c r="Y276" s="1">
        <v>1520</v>
      </c>
      <c r="Z276" s="1">
        <v>26</v>
      </c>
      <c r="AA276" s="1">
        <v>888</v>
      </c>
      <c r="AB276" s="1">
        <v>35</v>
      </c>
      <c r="AC276" s="1">
        <v>49</v>
      </c>
      <c r="AD276" s="1" t="s">
        <v>161</v>
      </c>
      <c r="AE276" s="1">
        <v>570</v>
      </c>
      <c r="AF276" s="1" t="s">
        <v>1082</v>
      </c>
      <c r="AG276" s="1" t="s">
        <v>1523</v>
      </c>
      <c r="AH276" s="1" t="s">
        <v>1162</v>
      </c>
      <c r="AI276" s="1" t="s">
        <v>1348</v>
      </c>
      <c r="AJ276" s="1" t="s">
        <v>1399</v>
      </c>
      <c r="AK276" s="1" t="s">
        <v>2421</v>
      </c>
      <c r="AL276" s="1" t="s">
        <v>935</v>
      </c>
      <c r="AM276" s="1" t="s">
        <v>1190</v>
      </c>
      <c r="AN276" s="1" t="s">
        <v>2455</v>
      </c>
      <c r="AO276" s="1" t="s">
        <v>1956</v>
      </c>
      <c r="AP276" s="1" t="s">
        <v>710</v>
      </c>
      <c r="AQ276" s="1" t="s">
        <v>1592</v>
      </c>
      <c r="AR276" s="1" t="s">
        <v>620</v>
      </c>
      <c r="AS276" s="1" t="s">
        <v>765</v>
      </c>
      <c r="AT276" s="1" t="s">
        <v>622</v>
      </c>
      <c r="AU276" s="1" t="s">
        <v>766</v>
      </c>
      <c r="AV276" s="1" t="s">
        <v>649</v>
      </c>
      <c r="AW276" s="1" t="s">
        <v>2209</v>
      </c>
      <c r="AX276" s="1" t="s">
        <v>853</v>
      </c>
      <c r="AY276" s="1" t="s">
        <v>798</v>
      </c>
      <c r="AZ276" s="1" t="s">
        <v>973</v>
      </c>
      <c r="BA276" s="1" t="s">
        <v>644</v>
      </c>
      <c r="BB276" s="1" t="s">
        <v>669</v>
      </c>
      <c r="BC276" s="1" t="s">
        <v>2125</v>
      </c>
      <c r="BD276" s="1" t="s">
        <v>798</v>
      </c>
      <c r="BE276" s="1" t="s">
        <v>1010</v>
      </c>
      <c r="BF276" s="1" t="s">
        <v>883</v>
      </c>
      <c r="BG276" s="1" t="s">
        <v>1056</v>
      </c>
      <c r="BH276" s="1" t="s">
        <v>777</v>
      </c>
      <c r="BI276" s="1" t="s">
        <v>622</v>
      </c>
      <c r="BJ276" s="1" t="s">
        <v>1118</v>
      </c>
      <c r="BK276" s="1" t="s">
        <v>644</v>
      </c>
      <c r="BL276" s="1" t="s">
        <v>1338</v>
      </c>
      <c r="BM276" s="1" t="s">
        <v>117</v>
      </c>
      <c r="BN276" s="1" t="s">
        <v>677</v>
      </c>
      <c r="BO276" s="1" t="s">
        <v>1212</v>
      </c>
      <c r="BP276" s="1" t="s">
        <v>885</v>
      </c>
      <c r="BQ276" s="1" t="s">
        <v>861</v>
      </c>
      <c r="BR276" s="1" t="s">
        <v>1139</v>
      </c>
      <c r="BS276" s="1" t="s">
        <v>964</v>
      </c>
      <c r="BT276" s="1" t="s">
        <v>899</v>
      </c>
      <c r="BU276" s="1" t="s">
        <v>737</v>
      </c>
      <c r="BV276" s="1" t="s">
        <v>1018</v>
      </c>
      <c r="BW276" s="1" t="s">
        <v>680</v>
      </c>
      <c r="BX276" s="1" t="s">
        <v>2456</v>
      </c>
      <c r="BY276" s="1" t="s">
        <v>2495</v>
      </c>
      <c r="BZ276" s="1" t="s">
        <v>1395</v>
      </c>
      <c r="CA276" s="1" t="s">
        <v>986</v>
      </c>
      <c r="CB276" s="1" t="s">
        <v>161</v>
      </c>
      <c r="CC276" s="1" t="s">
        <v>10</v>
      </c>
      <c r="CD276" s="1" t="s">
        <v>863</v>
      </c>
      <c r="CE276" s="1" t="s">
        <v>2528</v>
      </c>
      <c r="CF276" s="1" t="s">
        <v>2529</v>
      </c>
      <c r="CG276" s="1" t="s">
        <v>643</v>
      </c>
      <c r="CH276" s="1" t="s">
        <v>662</v>
      </c>
      <c r="CI276" s="1" t="s">
        <v>993</v>
      </c>
      <c r="CJ276" s="1" t="s">
        <v>950</v>
      </c>
      <c r="CK276" s="1" t="s">
        <v>1018</v>
      </c>
      <c r="CL276" s="1" t="s">
        <v>9</v>
      </c>
      <c r="CM276" s="1" t="s">
        <v>1512</v>
      </c>
      <c r="CN276" s="1" t="s">
        <v>801</v>
      </c>
      <c r="CO276" s="1" t="s">
        <v>1503</v>
      </c>
      <c r="CP276" s="1" t="s">
        <v>710</v>
      </c>
      <c r="CQ276" s="1" t="s">
        <v>1077</v>
      </c>
      <c r="CR276" s="1" t="s">
        <v>1118</v>
      </c>
      <c r="CS276" s="1" t="s">
        <v>866</v>
      </c>
      <c r="CT276" s="1" t="s">
        <v>866</v>
      </c>
      <c r="CU276" s="1" t="s">
        <v>1864</v>
      </c>
      <c r="CV276" s="1" t="s">
        <v>2220</v>
      </c>
      <c r="CW276" s="1" t="s">
        <v>1011</v>
      </c>
      <c r="CX276" s="1" t="s">
        <v>1056</v>
      </c>
      <c r="CY276" s="1" t="s">
        <v>624</v>
      </c>
      <c r="CZ276" s="1" t="s">
        <v>892</v>
      </c>
      <c r="DA276" s="1" t="s">
        <v>648</v>
      </c>
      <c r="DB276" s="1" t="s">
        <v>737</v>
      </c>
      <c r="DC276" s="1" t="s">
        <v>1127</v>
      </c>
      <c r="DD276" s="1" t="s">
        <v>1094</v>
      </c>
      <c r="DE276" s="1" t="s">
        <v>1162</v>
      </c>
      <c r="DF276" s="1" t="s">
        <v>928</v>
      </c>
      <c r="DG276" s="1" t="s">
        <v>1995</v>
      </c>
      <c r="DH276" s="1" t="s">
        <v>1018</v>
      </c>
      <c r="DI276" s="1" t="s">
        <v>1331</v>
      </c>
      <c r="DJ276" s="1" t="s">
        <v>798</v>
      </c>
      <c r="DK276" s="1" t="s">
        <v>1251</v>
      </c>
      <c r="DL276" s="1" t="s">
        <v>977</v>
      </c>
      <c r="DM276" s="1" t="s">
        <v>1578</v>
      </c>
      <c r="DN276" s="1" t="s">
        <v>1922</v>
      </c>
      <c r="DO276" s="1" t="s">
        <v>937</v>
      </c>
      <c r="DP276" s="1" t="s">
        <v>117</v>
      </c>
      <c r="DQ276" s="1" t="s">
        <v>985</v>
      </c>
    </row>
    <row r="277" spans="1:121" x14ac:dyDescent="0.25">
      <c r="A277" s="1" t="s">
        <v>346</v>
      </c>
      <c r="B277" s="1">
        <v>48228</v>
      </c>
      <c r="C277" s="1">
        <v>15</v>
      </c>
      <c r="D277" s="1">
        <v>26</v>
      </c>
      <c r="E277" s="1">
        <v>48</v>
      </c>
      <c r="F277" s="1">
        <v>351</v>
      </c>
      <c r="G277" s="1">
        <v>2</v>
      </c>
      <c r="H277" s="1">
        <v>257</v>
      </c>
      <c r="I277" s="1">
        <v>3</v>
      </c>
      <c r="J277" s="1">
        <v>166</v>
      </c>
      <c r="K277" s="1">
        <v>5</v>
      </c>
      <c r="L277" s="1">
        <v>4656</v>
      </c>
      <c r="M277" s="1">
        <v>48</v>
      </c>
      <c r="N277" s="1">
        <v>83</v>
      </c>
      <c r="O277" s="1">
        <v>16</v>
      </c>
      <c r="P277" s="1">
        <v>79</v>
      </c>
      <c r="Q277" s="1">
        <v>82</v>
      </c>
      <c r="R277" s="1">
        <v>42</v>
      </c>
      <c r="S277" s="1">
        <v>22</v>
      </c>
      <c r="T277" s="1">
        <v>51</v>
      </c>
      <c r="U277" s="1">
        <v>9</v>
      </c>
      <c r="V277" s="1">
        <v>162</v>
      </c>
      <c r="W277" s="1">
        <v>28</v>
      </c>
      <c r="X277" s="1">
        <v>61</v>
      </c>
      <c r="Y277" s="1">
        <v>1514</v>
      </c>
      <c r="Z277" s="1">
        <v>26</v>
      </c>
      <c r="AA277" s="1">
        <v>886</v>
      </c>
      <c r="AB277" s="1">
        <v>35</v>
      </c>
      <c r="AC277" s="1">
        <v>51</v>
      </c>
      <c r="AD277" s="1" t="s">
        <v>161</v>
      </c>
      <c r="AE277" s="1">
        <v>574</v>
      </c>
      <c r="AF277" s="1" t="s">
        <v>1636</v>
      </c>
      <c r="AG277" s="1" t="s">
        <v>1523</v>
      </c>
      <c r="AH277" s="1" t="s">
        <v>1149</v>
      </c>
      <c r="AI277" s="1" t="s">
        <v>1333</v>
      </c>
      <c r="AJ277" s="1" t="s">
        <v>1399</v>
      </c>
      <c r="AK277" s="1" t="s">
        <v>2381</v>
      </c>
      <c r="AL277" s="1" t="s">
        <v>935</v>
      </c>
      <c r="AM277" s="1" t="s">
        <v>1190</v>
      </c>
      <c r="AN277" s="1" t="s">
        <v>2455</v>
      </c>
      <c r="AO277" s="1" t="s">
        <v>2515</v>
      </c>
      <c r="AP277" s="1" t="s">
        <v>1300</v>
      </c>
      <c r="AQ277" s="1" t="s">
        <v>1592</v>
      </c>
      <c r="AR277" s="1" t="s">
        <v>620</v>
      </c>
      <c r="AS277" s="1" t="s">
        <v>765</v>
      </c>
      <c r="AT277" s="1" t="s">
        <v>622</v>
      </c>
      <c r="AU277" s="1" t="s">
        <v>766</v>
      </c>
      <c r="AV277" s="1" t="s">
        <v>661</v>
      </c>
      <c r="AW277" s="1" t="s">
        <v>1105</v>
      </c>
      <c r="AX277" s="1" t="s">
        <v>1085</v>
      </c>
      <c r="AY277" s="1" t="s">
        <v>798</v>
      </c>
      <c r="AZ277" s="1" t="s">
        <v>1160</v>
      </c>
      <c r="BA277" s="1" t="s">
        <v>644</v>
      </c>
      <c r="BB277" s="1" t="s">
        <v>1264</v>
      </c>
      <c r="BC277" s="1" t="s">
        <v>1581</v>
      </c>
      <c r="BD277" s="1" t="s">
        <v>1912</v>
      </c>
      <c r="BE277" s="1" t="s">
        <v>911</v>
      </c>
      <c r="BF277" s="1" t="s">
        <v>883</v>
      </c>
      <c r="BG277" s="1" t="s">
        <v>889</v>
      </c>
      <c r="BH277" s="1" t="s">
        <v>777</v>
      </c>
      <c r="BI277" s="1" t="s">
        <v>622</v>
      </c>
      <c r="BJ277" s="1" t="s">
        <v>993</v>
      </c>
      <c r="BK277" s="1" t="s">
        <v>644</v>
      </c>
      <c r="BL277" s="1" t="s">
        <v>1355</v>
      </c>
      <c r="BM277" s="1" t="s">
        <v>117</v>
      </c>
      <c r="BN277" s="1" t="s">
        <v>1295</v>
      </c>
      <c r="BO277" s="1" t="s">
        <v>2516</v>
      </c>
      <c r="BP277" s="1" t="s">
        <v>2209</v>
      </c>
      <c r="BQ277" s="1" t="s">
        <v>861</v>
      </c>
      <c r="BR277" s="1" t="s">
        <v>1139</v>
      </c>
      <c r="BS277" s="1" t="s">
        <v>908</v>
      </c>
      <c r="BT277" s="1" t="s">
        <v>899</v>
      </c>
      <c r="BU277" s="1" t="s">
        <v>737</v>
      </c>
      <c r="BV277" s="1" t="s">
        <v>637</v>
      </c>
      <c r="BW277" s="1" t="s">
        <v>680</v>
      </c>
      <c r="BX277" s="1" t="s">
        <v>2530</v>
      </c>
      <c r="BY277" s="1" t="s">
        <v>2531</v>
      </c>
      <c r="BZ277" s="1" t="s">
        <v>1419</v>
      </c>
      <c r="CA277" s="1" t="s">
        <v>986</v>
      </c>
      <c r="CB277" s="1" t="s">
        <v>161</v>
      </c>
      <c r="CC277" s="1" t="s">
        <v>10</v>
      </c>
      <c r="CD277" s="1" t="s">
        <v>778</v>
      </c>
      <c r="CE277" s="1" t="s">
        <v>2532</v>
      </c>
      <c r="CF277" s="1" t="s">
        <v>2526</v>
      </c>
      <c r="CG277" s="1" t="s">
        <v>643</v>
      </c>
      <c r="CH277" s="1" t="s">
        <v>662</v>
      </c>
      <c r="CI277" s="1" t="s">
        <v>993</v>
      </c>
      <c r="CJ277" s="1" t="s">
        <v>1135</v>
      </c>
      <c r="CK277" s="1" t="s">
        <v>1018</v>
      </c>
      <c r="CL277" s="1" t="s">
        <v>9</v>
      </c>
      <c r="CM277" s="1" t="s">
        <v>1512</v>
      </c>
      <c r="CN277" s="1" t="s">
        <v>2201</v>
      </c>
      <c r="CO277" s="1" t="s">
        <v>1503</v>
      </c>
      <c r="CP277" s="1" t="s">
        <v>710</v>
      </c>
      <c r="CQ277" s="1" t="s">
        <v>782</v>
      </c>
      <c r="CR277" s="1" t="s">
        <v>1084</v>
      </c>
      <c r="CS277" s="1" t="s">
        <v>866</v>
      </c>
      <c r="CT277" s="1" t="s">
        <v>866</v>
      </c>
      <c r="CU277" s="1" t="s">
        <v>797</v>
      </c>
      <c r="CV277" s="1" t="s">
        <v>2041</v>
      </c>
      <c r="CW277" s="1" t="s">
        <v>1011</v>
      </c>
      <c r="CX277" s="1" t="s">
        <v>1056</v>
      </c>
      <c r="CY277" s="1" t="s">
        <v>627</v>
      </c>
      <c r="CZ277" s="1" t="s">
        <v>892</v>
      </c>
      <c r="DA277" s="1" t="s">
        <v>648</v>
      </c>
      <c r="DB277" s="1" t="s">
        <v>737</v>
      </c>
      <c r="DC277" s="1" t="s">
        <v>1142</v>
      </c>
      <c r="DD277" s="1" t="s">
        <v>798</v>
      </c>
      <c r="DE277" s="1" t="s">
        <v>1162</v>
      </c>
      <c r="DF277" s="1" t="s">
        <v>1224</v>
      </c>
      <c r="DG277" s="1" t="s">
        <v>2052</v>
      </c>
      <c r="DH277" s="1" t="s">
        <v>879</v>
      </c>
      <c r="DI277" s="1" t="s">
        <v>1331</v>
      </c>
      <c r="DJ277" s="1" t="s">
        <v>798</v>
      </c>
      <c r="DK277" s="1" t="s">
        <v>1251</v>
      </c>
      <c r="DL277" s="1" t="s">
        <v>1243</v>
      </c>
      <c r="DM277" s="1" t="s">
        <v>1312</v>
      </c>
      <c r="DN277" s="1" t="s">
        <v>1922</v>
      </c>
      <c r="DO277" s="1" t="s">
        <v>1632</v>
      </c>
      <c r="DP277" s="1" t="s">
        <v>117</v>
      </c>
      <c r="DQ277" s="1" t="s">
        <v>985</v>
      </c>
    </row>
    <row r="278" spans="1:121" x14ac:dyDescent="0.25">
      <c r="A278" s="1" t="s">
        <v>347</v>
      </c>
      <c r="B278" s="1">
        <v>48302</v>
      </c>
      <c r="C278" s="1">
        <v>16</v>
      </c>
      <c r="D278" s="1">
        <v>26</v>
      </c>
      <c r="E278" s="1">
        <v>48</v>
      </c>
      <c r="F278" s="1">
        <v>352</v>
      </c>
      <c r="G278" s="1">
        <v>2</v>
      </c>
      <c r="H278" s="1">
        <v>259</v>
      </c>
      <c r="I278" s="1">
        <v>3</v>
      </c>
      <c r="J278" s="1">
        <v>166</v>
      </c>
      <c r="K278" s="1">
        <v>5</v>
      </c>
      <c r="L278" s="1">
        <v>4660</v>
      </c>
      <c r="M278" s="1">
        <v>48</v>
      </c>
      <c r="N278" s="1">
        <v>82</v>
      </c>
      <c r="O278" s="1">
        <v>15</v>
      </c>
      <c r="P278" s="1">
        <v>79</v>
      </c>
      <c r="Q278" s="1">
        <v>82</v>
      </c>
      <c r="R278" s="1">
        <v>42</v>
      </c>
      <c r="S278" s="1">
        <v>22</v>
      </c>
      <c r="T278" s="1">
        <v>51</v>
      </c>
      <c r="U278" s="1">
        <v>9</v>
      </c>
      <c r="V278" s="1">
        <v>162</v>
      </c>
      <c r="W278" s="1">
        <v>27</v>
      </c>
      <c r="X278" s="1">
        <v>61</v>
      </c>
      <c r="Y278" s="1">
        <v>1515</v>
      </c>
      <c r="Z278" s="1">
        <v>26</v>
      </c>
      <c r="AA278" s="1">
        <v>887</v>
      </c>
      <c r="AB278" s="1">
        <v>35</v>
      </c>
      <c r="AC278" s="1">
        <v>51</v>
      </c>
      <c r="AD278" s="1" t="s">
        <v>161</v>
      </c>
      <c r="AE278" s="1">
        <v>571</v>
      </c>
      <c r="AF278" s="1" t="s">
        <v>1636</v>
      </c>
      <c r="AG278" s="1" t="s">
        <v>1593</v>
      </c>
      <c r="AH278" s="1" t="s">
        <v>1149</v>
      </c>
      <c r="AI278" s="1" t="s">
        <v>1333</v>
      </c>
      <c r="AJ278" s="1" t="s">
        <v>943</v>
      </c>
      <c r="AK278" s="1" t="s">
        <v>2365</v>
      </c>
      <c r="AL278" s="1" t="s">
        <v>1166</v>
      </c>
      <c r="AM278" s="1" t="s">
        <v>1117</v>
      </c>
      <c r="AN278" s="1" t="s">
        <v>2465</v>
      </c>
      <c r="AO278" s="1" t="s">
        <v>996</v>
      </c>
      <c r="AP278" s="1" t="s">
        <v>978</v>
      </c>
      <c r="AQ278" s="1" t="s">
        <v>1034</v>
      </c>
      <c r="AR278" s="1" t="s">
        <v>620</v>
      </c>
      <c r="AS278" s="1" t="s">
        <v>627</v>
      </c>
      <c r="AT278" s="1" t="s">
        <v>622</v>
      </c>
      <c r="AU278" s="1" t="s">
        <v>766</v>
      </c>
      <c r="AV278" s="1" t="s">
        <v>661</v>
      </c>
      <c r="AW278" s="1" t="s">
        <v>938</v>
      </c>
      <c r="AX278" s="1" t="s">
        <v>1008</v>
      </c>
      <c r="AY278" s="1" t="s">
        <v>1912</v>
      </c>
      <c r="AZ278" s="1" t="s">
        <v>1085</v>
      </c>
      <c r="BA278" s="1" t="s">
        <v>644</v>
      </c>
      <c r="BB278" s="1" t="s">
        <v>769</v>
      </c>
      <c r="BC278" s="1" t="s">
        <v>1607</v>
      </c>
      <c r="BD278" s="1" t="s">
        <v>863</v>
      </c>
      <c r="BE278" s="1" t="s">
        <v>954</v>
      </c>
      <c r="BF278" s="1" t="s">
        <v>618</v>
      </c>
      <c r="BG278" s="1" t="s">
        <v>889</v>
      </c>
      <c r="BH278" s="1" t="s">
        <v>652</v>
      </c>
      <c r="BI278" s="1" t="s">
        <v>622</v>
      </c>
      <c r="BJ278" s="1" t="s">
        <v>993</v>
      </c>
      <c r="BK278" s="1" t="s">
        <v>644</v>
      </c>
      <c r="BL278" s="1" t="s">
        <v>1346</v>
      </c>
      <c r="BM278" s="1" t="s">
        <v>117</v>
      </c>
      <c r="BN278" s="1" t="s">
        <v>1187</v>
      </c>
      <c r="BO278" s="1" t="s">
        <v>1184</v>
      </c>
      <c r="BP278" s="1" t="s">
        <v>2239</v>
      </c>
      <c r="BQ278" s="1" t="s">
        <v>861</v>
      </c>
      <c r="BR278" s="1" t="s">
        <v>1040</v>
      </c>
      <c r="BS278" s="1" t="s">
        <v>724</v>
      </c>
      <c r="BT278" s="1" t="s">
        <v>632</v>
      </c>
      <c r="BU278" s="1" t="s">
        <v>737</v>
      </c>
      <c r="BV278" s="1" t="s">
        <v>879</v>
      </c>
      <c r="BW278" s="1" t="s">
        <v>696</v>
      </c>
      <c r="BX278" s="1" t="s">
        <v>2205</v>
      </c>
      <c r="BY278" s="1" t="s">
        <v>2533</v>
      </c>
      <c r="BZ278" s="1" t="s">
        <v>1419</v>
      </c>
      <c r="CA278" s="1" t="s">
        <v>986</v>
      </c>
      <c r="CB278" s="1" t="s">
        <v>161</v>
      </c>
      <c r="CC278" s="1" t="s">
        <v>10</v>
      </c>
      <c r="CD278" s="1" t="s">
        <v>778</v>
      </c>
      <c r="CE278" s="1" t="s">
        <v>2534</v>
      </c>
      <c r="CF278" s="1" t="s">
        <v>2535</v>
      </c>
      <c r="CG278" s="1" t="s">
        <v>643</v>
      </c>
      <c r="CH278" s="1" t="s">
        <v>662</v>
      </c>
      <c r="CI278" s="1" t="s">
        <v>993</v>
      </c>
      <c r="CJ278" s="1" t="s">
        <v>950</v>
      </c>
      <c r="CK278" s="1" t="s">
        <v>621</v>
      </c>
      <c r="CL278" s="1" t="s">
        <v>9</v>
      </c>
      <c r="CM278" s="1" t="s">
        <v>615</v>
      </c>
      <c r="CN278" s="1" t="s">
        <v>856</v>
      </c>
      <c r="CO278" s="1" t="s">
        <v>2497</v>
      </c>
      <c r="CP278" s="1" t="s">
        <v>710</v>
      </c>
      <c r="CQ278" s="1" t="s">
        <v>2300</v>
      </c>
      <c r="CR278" s="1" t="s">
        <v>1084</v>
      </c>
      <c r="CS278" s="1" t="s">
        <v>866</v>
      </c>
      <c r="CT278" s="1" t="s">
        <v>866</v>
      </c>
      <c r="CU278" s="1" t="s">
        <v>910</v>
      </c>
      <c r="CV278" s="1" t="s">
        <v>2536</v>
      </c>
      <c r="CW278" s="1" t="s">
        <v>877</v>
      </c>
      <c r="CX278" s="1" t="s">
        <v>1056</v>
      </c>
      <c r="CY278" s="1" t="s">
        <v>627</v>
      </c>
      <c r="CZ278" s="1" t="s">
        <v>892</v>
      </c>
      <c r="DA278" s="1" t="s">
        <v>648</v>
      </c>
      <c r="DB278" s="1" t="s">
        <v>737</v>
      </c>
      <c r="DC278" s="1" t="s">
        <v>783</v>
      </c>
      <c r="DD278" s="1" t="s">
        <v>798</v>
      </c>
      <c r="DE278" s="1" t="s">
        <v>1764</v>
      </c>
      <c r="DF278" s="1" t="s">
        <v>823</v>
      </c>
      <c r="DG278" s="1" t="s">
        <v>1995</v>
      </c>
      <c r="DH278" s="1" t="s">
        <v>879</v>
      </c>
      <c r="DI278" s="1" t="s">
        <v>1331</v>
      </c>
      <c r="DJ278" s="1" t="s">
        <v>1094</v>
      </c>
      <c r="DK278" s="1" t="s">
        <v>1251</v>
      </c>
      <c r="DL278" s="1" t="s">
        <v>1070</v>
      </c>
      <c r="DM278" s="1" t="s">
        <v>1272</v>
      </c>
      <c r="DN278" s="1" t="s">
        <v>1899</v>
      </c>
      <c r="DO278" s="1" t="s">
        <v>1857</v>
      </c>
      <c r="DP278" s="1" t="s">
        <v>117</v>
      </c>
      <c r="DQ278" s="1" t="s">
        <v>985</v>
      </c>
    </row>
    <row r="279" spans="1:121" x14ac:dyDescent="0.25">
      <c r="A279" s="1" t="s">
        <v>348</v>
      </c>
      <c r="B279" s="1">
        <v>48268</v>
      </c>
      <c r="C279" s="1">
        <v>16</v>
      </c>
      <c r="D279" s="1">
        <v>26</v>
      </c>
      <c r="E279" s="1">
        <v>45</v>
      </c>
      <c r="F279" s="1">
        <v>354</v>
      </c>
      <c r="G279" s="1">
        <v>2</v>
      </c>
      <c r="H279" s="1">
        <v>259</v>
      </c>
      <c r="I279" s="1">
        <v>3</v>
      </c>
      <c r="J279" s="1">
        <v>169</v>
      </c>
      <c r="K279" s="1">
        <v>5</v>
      </c>
      <c r="L279" s="1">
        <v>4652</v>
      </c>
      <c r="M279" s="1">
        <v>48</v>
      </c>
      <c r="N279" s="1">
        <v>83</v>
      </c>
      <c r="O279" s="1">
        <v>14</v>
      </c>
      <c r="P279" s="1">
        <v>78</v>
      </c>
      <c r="Q279" s="1">
        <v>82</v>
      </c>
      <c r="R279" s="1">
        <v>41</v>
      </c>
      <c r="S279" s="1">
        <v>22</v>
      </c>
      <c r="T279" s="1">
        <v>51</v>
      </c>
      <c r="U279" s="1">
        <v>9</v>
      </c>
      <c r="V279" s="1">
        <v>159</v>
      </c>
      <c r="W279" s="1">
        <v>27</v>
      </c>
      <c r="X279" s="1">
        <v>60</v>
      </c>
      <c r="Y279" s="1">
        <v>1525</v>
      </c>
      <c r="Z279" s="1">
        <v>24</v>
      </c>
      <c r="AA279" s="1">
        <v>880</v>
      </c>
      <c r="AB279" s="1">
        <v>35</v>
      </c>
      <c r="AC279" s="1">
        <v>49</v>
      </c>
      <c r="AD279" s="1" t="s">
        <v>161</v>
      </c>
      <c r="AE279" s="1">
        <v>566</v>
      </c>
      <c r="AF279" s="1" t="s">
        <v>1636</v>
      </c>
      <c r="AG279" s="1" t="s">
        <v>1645</v>
      </c>
      <c r="AH279" s="1" t="s">
        <v>1764</v>
      </c>
      <c r="AI279" s="1" t="s">
        <v>2291</v>
      </c>
      <c r="AJ279" s="1" t="s">
        <v>982</v>
      </c>
      <c r="AK279" s="1" t="s">
        <v>878</v>
      </c>
      <c r="AL279" s="1" t="s">
        <v>700</v>
      </c>
      <c r="AM279" s="1" t="s">
        <v>1422</v>
      </c>
      <c r="AN279" s="1" t="s">
        <v>2139</v>
      </c>
      <c r="AO279" s="1" t="s">
        <v>1964</v>
      </c>
      <c r="AP279" s="1" t="s">
        <v>978</v>
      </c>
      <c r="AQ279" s="1" t="s">
        <v>1367</v>
      </c>
      <c r="AR279" s="1" t="s">
        <v>991</v>
      </c>
      <c r="AS279" s="1" t="s">
        <v>618</v>
      </c>
      <c r="AT279" s="1" t="s">
        <v>657</v>
      </c>
      <c r="AU279" s="1" t="s">
        <v>644</v>
      </c>
      <c r="AV279" s="1" t="s">
        <v>649</v>
      </c>
      <c r="AW279" s="1" t="s">
        <v>938</v>
      </c>
      <c r="AX279" s="1" t="s">
        <v>841</v>
      </c>
      <c r="AY279" s="1" t="s">
        <v>1899</v>
      </c>
      <c r="AZ279" s="1" t="s">
        <v>1085</v>
      </c>
      <c r="BA279" s="1" t="s">
        <v>644</v>
      </c>
      <c r="BB279" s="1" t="s">
        <v>769</v>
      </c>
      <c r="BC279" s="1" t="s">
        <v>1601</v>
      </c>
      <c r="BD279" s="1" t="s">
        <v>1399</v>
      </c>
      <c r="BE279" s="1" t="s">
        <v>954</v>
      </c>
      <c r="BF279" s="1" t="s">
        <v>618</v>
      </c>
      <c r="BG279" s="1" t="s">
        <v>687</v>
      </c>
      <c r="BH279" s="1" t="s">
        <v>1764</v>
      </c>
      <c r="BI279" s="1" t="s">
        <v>657</v>
      </c>
      <c r="BJ279" s="1" t="s">
        <v>993</v>
      </c>
      <c r="BK279" s="1" t="s">
        <v>985</v>
      </c>
      <c r="BL279" s="1" t="s">
        <v>1355</v>
      </c>
      <c r="BM279" s="1" t="s">
        <v>117</v>
      </c>
      <c r="BN279" s="1" t="s">
        <v>768</v>
      </c>
      <c r="BO279" s="1" t="s">
        <v>1247</v>
      </c>
      <c r="BP279" s="1" t="s">
        <v>1266</v>
      </c>
      <c r="BQ279" s="1" t="s">
        <v>861</v>
      </c>
      <c r="BR279" s="1" t="s">
        <v>682</v>
      </c>
      <c r="BS279" s="1" t="s">
        <v>1224</v>
      </c>
      <c r="BT279" s="1" t="s">
        <v>673</v>
      </c>
      <c r="BU279" s="1" t="s">
        <v>737</v>
      </c>
      <c r="BV279" s="1" t="s">
        <v>827</v>
      </c>
      <c r="BW279" s="1" t="s">
        <v>696</v>
      </c>
      <c r="BX279" s="1" t="s">
        <v>2537</v>
      </c>
      <c r="BY279" s="1" t="s">
        <v>2538</v>
      </c>
      <c r="BZ279" s="1" t="s">
        <v>1419</v>
      </c>
      <c r="CA279" s="1" t="s">
        <v>986</v>
      </c>
      <c r="CB279" s="1" t="s">
        <v>161</v>
      </c>
      <c r="CC279" s="1" t="s">
        <v>10</v>
      </c>
      <c r="CD279" s="1" t="s">
        <v>778</v>
      </c>
      <c r="CE279" s="1" t="s">
        <v>2539</v>
      </c>
      <c r="CF279" s="1" t="s">
        <v>2529</v>
      </c>
      <c r="CG279" s="1" t="s">
        <v>643</v>
      </c>
      <c r="CH279" s="1" t="s">
        <v>662</v>
      </c>
      <c r="CI279" s="1" t="s">
        <v>883</v>
      </c>
      <c r="CJ279" s="1" t="s">
        <v>925</v>
      </c>
      <c r="CK279" s="1" t="s">
        <v>879</v>
      </c>
      <c r="CL279" s="1" t="s">
        <v>9</v>
      </c>
      <c r="CM279" s="1" t="s">
        <v>692</v>
      </c>
      <c r="CN279" s="1" t="s">
        <v>2201</v>
      </c>
      <c r="CO279" s="1" t="s">
        <v>1496</v>
      </c>
      <c r="CP279" s="1" t="s">
        <v>680</v>
      </c>
      <c r="CQ279" s="1" t="s">
        <v>1655</v>
      </c>
      <c r="CR279" s="1" t="s">
        <v>1084</v>
      </c>
      <c r="CS279" s="1" t="s">
        <v>866</v>
      </c>
      <c r="CT279" s="1" t="s">
        <v>866</v>
      </c>
      <c r="CU279" s="1" t="s">
        <v>1864</v>
      </c>
      <c r="CV279" s="1" t="s">
        <v>2536</v>
      </c>
      <c r="CW279" s="1" t="s">
        <v>792</v>
      </c>
      <c r="CX279" s="1" t="s">
        <v>889</v>
      </c>
      <c r="CY279" s="1" t="s">
        <v>627</v>
      </c>
      <c r="CZ279" s="1" t="s">
        <v>69</v>
      </c>
      <c r="DA279" s="1" t="s">
        <v>709</v>
      </c>
      <c r="DB279" s="1" t="s">
        <v>737</v>
      </c>
      <c r="DC279" s="1" t="s">
        <v>1078</v>
      </c>
      <c r="DD279" s="1" t="s">
        <v>798</v>
      </c>
      <c r="DE279" s="1" t="s">
        <v>845</v>
      </c>
      <c r="DF279" s="1" t="s">
        <v>989</v>
      </c>
      <c r="DG279" s="1" t="s">
        <v>1352</v>
      </c>
      <c r="DH279" s="1" t="s">
        <v>622</v>
      </c>
      <c r="DI279" s="1" t="s">
        <v>1331</v>
      </c>
      <c r="DJ279" s="1" t="s">
        <v>1094</v>
      </c>
      <c r="DK279" s="1" t="s">
        <v>869</v>
      </c>
      <c r="DL279" s="1" t="s">
        <v>1170</v>
      </c>
      <c r="DM279" s="1" t="s">
        <v>1312</v>
      </c>
      <c r="DN279" s="1" t="s">
        <v>1922</v>
      </c>
      <c r="DO279" s="1" t="s">
        <v>1068</v>
      </c>
      <c r="DP279" s="1" t="s">
        <v>117</v>
      </c>
      <c r="DQ279" s="1" t="s">
        <v>985</v>
      </c>
    </row>
    <row r="280" spans="1:121" x14ac:dyDescent="0.25">
      <c r="A280" s="1" t="s">
        <v>349</v>
      </c>
      <c r="B280" s="1">
        <v>48329</v>
      </c>
      <c r="C280" s="1">
        <v>16</v>
      </c>
      <c r="D280" s="1">
        <v>25</v>
      </c>
      <c r="E280" s="1">
        <v>44</v>
      </c>
      <c r="F280" s="1">
        <v>355</v>
      </c>
      <c r="G280" s="1">
        <v>2</v>
      </c>
      <c r="H280" s="1">
        <v>256</v>
      </c>
      <c r="I280" s="1">
        <v>3</v>
      </c>
      <c r="J280" s="1">
        <v>168</v>
      </c>
      <c r="K280" s="1">
        <v>5</v>
      </c>
      <c r="L280" s="1">
        <v>4646</v>
      </c>
      <c r="M280" s="1">
        <v>48</v>
      </c>
      <c r="N280" s="1">
        <v>83</v>
      </c>
      <c r="O280" s="1">
        <v>14</v>
      </c>
      <c r="P280" s="1">
        <v>77</v>
      </c>
      <c r="Q280" s="1">
        <v>82</v>
      </c>
      <c r="R280" s="1">
        <v>41</v>
      </c>
      <c r="S280" s="1">
        <v>22</v>
      </c>
      <c r="T280" s="1">
        <v>51</v>
      </c>
      <c r="U280" s="1">
        <v>9</v>
      </c>
      <c r="V280" s="1">
        <v>159</v>
      </c>
      <c r="W280" s="1">
        <v>27</v>
      </c>
      <c r="X280" s="1">
        <v>60</v>
      </c>
      <c r="Y280" s="1">
        <v>1530</v>
      </c>
      <c r="Z280" s="1">
        <v>23</v>
      </c>
      <c r="AA280" s="1">
        <v>880</v>
      </c>
      <c r="AB280" s="1">
        <v>35</v>
      </c>
      <c r="AC280" s="1">
        <v>50</v>
      </c>
      <c r="AD280" s="1" t="s">
        <v>161</v>
      </c>
      <c r="AE280" s="1">
        <v>567</v>
      </c>
      <c r="AF280" s="1" t="s">
        <v>1613</v>
      </c>
      <c r="AG280" s="1" t="s">
        <v>1688</v>
      </c>
      <c r="AH280" s="1" t="s">
        <v>1764</v>
      </c>
      <c r="AI280" s="1" t="s">
        <v>1325</v>
      </c>
      <c r="AJ280" s="1" t="s">
        <v>982</v>
      </c>
      <c r="AK280" s="1" t="s">
        <v>793</v>
      </c>
      <c r="AL280" s="1" t="s">
        <v>700</v>
      </c>
      <c r="AM280" s="1" t="s">
        <v>1131</v>
      </c>
      <c r="AN280" s="1" t="s">
        <v>2149</v>
      </c>
      <c r="AO280" s="1" t="s">
        <v>1949</v>
      </c>
      <c r="AP280" s="1" t="s">
        <v>978</v>
      </c>
      <c r="AQ280" s="1" t="s">
        <v>1034</v>
      </c>
      <c r="AR280" s="1" t="s">
        <v>991</v>
      </c>
      <c r="AS280" s="1" t="s">
        <v>618</v>
      </c>
      <c r="AT280" s="1" t="s">
        <v>621</v>
      </c>
      <c r="AU280" s="1" t="s">
        <v>644</v>
      </c>
      <c r="AV280" s="1" t="s">
        <v>649</v>
      </c>
      <c r="AW280" s="1" t="s">
        <v>2244</v>
      </c>
      <c r="AX280" s="1" t="s">
        <v>1271</v>
      </c>
      <c r="AY280" s="1" t="s">
        <v>1899</v>
      </c>
      <c r="AZ280" s="1" t="s">
        <v>1008</v>
      </c>
      <c r="BA280" s="1" t="s">
        <v>644</v>
      </c>
      <c r="BB280" s="1" t="s">
        <v>769</v>
      </c>
      <c r="BC280" s="1" t="s">
        <v>1601</v>
      </c>
      <c r="BD280" s="1" t="s">
        <v>1399</v>
      </c>
      <c r="BE280" s="1" t="s">
        <v>1149</v>
      </c>
      <c r="BF280" s="1" t="s">
        <v>868</v>
      </c>
      <c r="BG280" s="1" t="s">
        <v>687</v>
      </c>
      <c r="BH280" s="1" t="s">
        <v>1149</v>
      </c>
      <c r="BI280" s="1" t="s">
        <v>657</v>
      </c>
      <c r="BJ280" s="1" t="s">
        <v>993</v>
      </c>
      <c r="BK280" s="1" t="s">
        <v>985</v>
      </c>
      <c r="BL280" s="1" t="s">
        <v>1346</v>
      </c>
      <c r="BM280" s="1" t="s">
        <v>117</v>
      </c>
      <c r="BN280" s="1" t="s">
        <v>1024</v>
      </c>
      <c r="BO280" s="1" t="s">
        <v>663</v>
      </c>
      <c r="BP280" s="1" t="s">
        <v>1256</v>
      </c>
      <c r="BQ280" s="1" t="s">
        <v>861</v>
      </c>
      <c r="BR280" s="1" t="s">
        <v>1050</v>
      </c>
      <c r="BS280" s="1" t="s">
        <v>678</v>
      </c>
      <c r="BT280" s="1" t="s">
        <v>1202</v>
      </c>
      <c r="BU280" s="1" t="s">
        <v>991</v>
      </c>
      <c r="BV280" s="1" t="s">
        <v>827</v>
      </c>
      <c r="BW280" s="1" t="s">
        <v>696</v>
      </c>
      <c r="BX280" s="1" t="s">
        <v>1758</v>
      </c>
      <c r="BY280" s="1" t="s">
        <v>2540</v>
      </c>
      <c r="BZ280" s="1" t="s">
        <v>2015</v>
      </c>
      <c r="CA280" s="1" t="s">
        <v>986</v>
      </c>
      <c r="CB280" s="1" t="s">
        <v>161</v>
      </c>
      <c r="CC280" s="1" t="s">
        <v>10</v>
      </c>
      <c r="CD280" s="1" t="s">
        <v>714</v>
      </c>
      <c r="CE280" s="1" t="s">
        <v>2541</v>
      </c>
      <c r="CF280" s="1" t="s">
        <v>2542</v>
      </c>
      <c r="CG280" s="1" t="s">
        <v>643</v>
      </c>
      <c r="CH280" s="1" t="s">
        <v>662</v>
      </c>
      <c r="CI280" s="1" t="s">
        <v>883</v>
      </c>
      <c r="CJ280" s="1" t="s">
        <v>925</v>
      </c>
      <c r="CK280" s="1" t="s">
        <v>766</v>
      </c>
      <c r="CL280" s="1" t="s">
        <v>9</v>
      </c>
      <c r="CM280" s="1" t="s">
        <v>1512</v>
      </c>
      <c r="CN280" s="1" t="s">
        <v>2209</v>
      </c>
      <c r="CO280" s="1" t="s">
        <v>1306</v>
      </c>
      <c r="CP280" s="1" t="s">
        <v>978</v>
      </c>
      <c r="CQ280" s="1" t="s">
        <v>1655</v>
      </c>
      <c r="CR280" s="1" t="s">
        <v>1084</v>
      </c>
      <c r="CS280" s="1" t="s">
        <v>866</v>
      </c>
      <c r="CT280" s="1" t="s">
        <v>866</v>
      </c>
      <c r="CU280" s="1" t="s">
        <v>1797</v>
      </c>
      <c r="CV280" s="1" t="s">
        <v>2482</v>
      </c>
      <c r="CW280" s="1" t="s">
        <v>1427</v>
      </c>
      <c r="CX280" s="1" t="s">
        <v>889</v>
      </c>
      <c r="CY280" s="1" t="s">
        <v>868</v>
      </c>
      <c r="CZ280" s="1" t="s">
        <v>69</v>
      </c>
      <c r="DA280" s="1" t="s">
        <v>709</v>
      </c>
      <c r="DB280" s="1" t="s">
        <v>737</v>
      </c>
      <c r="DC280" s="1" t="s">
        <v>962</v>
      </c>
      <c r="DD280" s="1" t="s">
        <v>798</v>
      </c>
      <c r="DE280" s="1" t="s">
        <v>995</v>
      </c>
      <c r="DF280" s="1" t="s">
        <v>878</v>
      </c>
      <c r="DG280" s="1" t="s">
        <v>2543</v>
      </c>
      <c r="DH280" s="1" t="s">
        <v>622</v>
      </c>
      <c r="DI280" s="1" t="s">
        <v>1331</v>
      </c>
      <c r="DJ280" s="1" t="s">
        <v>798</v>
      </c>
      <c r="DK280" s="1" t="s">
        <v>822</v>
      </c>
      <c r="DL280" s="1" t="s">
        <v>1275</v>
      </c>
      <c r="DM280" s="1" t="s">
        <v>1061</v>
      </c>
      <c r="DN280" s="1" t="s">
        <v>1899</v>
      </c>
      <c r="DO280" s="1" t="s">
        <v>1547</v>
      </c>
      <c r="DP280" s="1" t="s">
        <v>117</v>
      </c>
      <c r="DQ280" s="1" t="s">
        <v>644</v>
      </c>
    </row>
    <row r="281" spans="1:121" x14ac:dyDescent="0.25">
      <c r="A281" s="1" t="s">
        <v>350</v>
      </c>
      <c r="B281" s="1">
        <v>48388</v>
      </c>
      <c r="C281" s="1">
        <v>17</v>
      </c>
      <c r="D281" s="1">
        <v>25</v>
      </c>
      <c r="E281" s="1">
        <v>44</v>
      </c>
      <c r="F281" s="1">
        <v>352</v>
      </c>
      <c r="G281" s="1">
        <v>2</v>
      </c>
      <c r="H281" s="1">
        <v>256</v>
      </c>
      <c r="I281" s="1">
        <v>3</v>
      </c>
      <c r="J281" s="1">
        <v>171</v>
      </c>
      <c r="K281" s="1">
        <v>6</v>
      </c>
      <c r="L281" s="1">
        <v>4663</v>
      </c>
      <c r="M281" s="1">
        <v>48</v>
      </c>
      <c r="N281" s="1">
        <v>84</v>
      </c>
      <c r="O281" s="1">
        <v>14</v>
      </c>
      <c r="P281" s="1">
        <v>77</v>
      </c>
      <c r="Q281" s="1">
        <v>81</v>
      </c>
      <c r="R281" s="1">
        <v>41</v>
      </c>
      <c r="S281" s="1">
        <v>22</v>
      </c>
      <c r="T281" s="1">
        <v>51</v>
      </c>
      <c r="U281" s="1">
        <v>9</v>
      </c>
      <c r="V281" s="1">
        <v>159</v>
      </c>
      <c r="W281" s="1">
        <v>27</v>
      </c>
      <c r="X281" s="1">
        <v>60</v>
      </c>
      <c r="Y281" s="1">
        <v>1536</v>
      </c>
      <c r="Z281" s="1">
        <v>23</v>
      </c>
      <c r="AA281" s="1">
        <v>875</v>
      </c>
      <c r="AB281" s="1">
        <v>35</v>
      </c>
      <c r="AC281" s="1">
        <v>50</v>
      </c>
      <c r="AD281" s="1" t="s">
        <v>161</v>
      </c>
      <c r="AE281" s="1">
        <v>569</v>
      </c>
      <c r="AF281" s="1" t="s">
        <v>1613</v>
      </c>
      <c r="AG281" s="1" t="s">
        <v>1626</v>
      </c>
      <c r="AH281" s="1" t="s">
        <v>777</v>
      </c>
      <c r="AI281" s="1" t="s">
        <v>1548</v>
      </c>
      <c r="AJ281" s="1" t="s">
        <v>1399</v>
      </c>
      <c r="AK281" s="1" t="s">
        <v>1005</v>
      </c>
      <c r="AL281" s="1" t="s">
        <v>911</v>
      </c>
      <c r="AM281" s="1" t="s">
        <v>1131</v>
      </c>
      <c r="AN281" s="1" t="s">
        <v>1689</v>
      </c>
      <c r="AO281" s="1" t="s">
        <v>1016</v>
      </c>
      <c r="AP281" s="1" t="s">
        <v>978</v>
      </c>
      <c r="AQ281" s="1" t="s">
        <v>1207</v>
      </c>
      <c r="AR281" s="1" t="s">
        <v>991</v>
      </c>
      <c r="AS281" s="1" t="s">
        <v>765</v>
      </c>
      <c r="AT281" s="1" t="s">
        <v>657</v>
      </c>
      <c r="AU281" s="1" t="s">
        <v>644</v>
      </c>
      <c r="AV281" s="1" t="s">
        <v>710</v>
      </c>
      <c r="AW281" s="1" t="s">
        <v>801</v>
      </c>
      <c r="AX281" s="1" t="s">
        <v>1127</v>
      </c>
      <c r="AY281" s="1" t="s">
        <v>1912</v>
      </c>
      <c r="AZ281" s="1" t="s">
        <v>853</v>
      </c>
      <c r="BA281" s="1" t="s">
        <v>644</v>
      </c>
      <c r="BB281" s="1" t="s">
        <v>638</v>
      </c>
      <c r="BC281" s="1" t="s">
        <v>1607</v>
      </c>
      <c r="BD281" s="1" t="s">
        <v>1399</v>
      </c>
      <c r="BE281" s="1" t="s">
        <v>1265</v>
      </c>
      <c r="BF281" s="1" t="s">
        <v>883</v>
      </c>
      <c r="BG281" s="1" t="s">
        <v>687</v>
      </c>
      <c r="BH281" s="1" t="s">
        <v>1149</v>
      </c>
      <c r="BI281" s="1" t="s">
        <v>657</v>
      </c>
      <c r="BJ281" s="1" t="s">
        <v>993</v>
      </c>
      <c r="BK281" s="1" t="s">
        <v>985</v>
      </c>
      <c r="BL281" s="1" t="s">
        <v>1656</v>
      </c>
      <c r="BM281" s="1" t="s">
        <v>117</v>
      </c>
      <c r="BN281" s="1" t="s">
        <v>900</v>
      </c>
      <c r="BO281" s="1" t="s">
        <v>781</v>
      </c>
      <c r="BP281" s="1" t="s">
        <v>2291</v>
      </c>
      <c r="BQ281" s="1" t="s">
        <v>687</v>
      </c>
      <c r="BR281" s="1" t="s">
        <v>682</v>
      </c>
      <c r="BS281" s="1" t="s">
        <v>787</v>
      </c>
      <c r="BT281" s="1" t="s">
        <v>673</v>
      </c>
      <c r="BU281" s="1" t="s">
        <v>991</v>
      </c>
      <c r="BV281" s="1" t="s">
        <v>879</v>
      </c>
      <c r="BW281" s="1" t="s">
        <v>696</v>
      </c>
      <c r="BX281" s="1" t="s">
        <v>1751</v>
      </c>
      <c r="BY281" s="1" t="s">
        <v>2544</v>
      </c>
      <c r="BZ281" s="1" t="s">
        <v>722</v>
      </c>
      <c r="CA281" s="1" t="s">
        <v>986</v>
      </c>
      <c r="CB281" s="1" t="s">
        <v>161</v>
      </c>
      <c r="CC281" s="1" t="s">
        <v>10</v>
      </c>
      <c r="CD281" s="1" t="s">
        <v>714</v>
      </c>
      <c r="CE281" s="1" t="s">
        <v>2545</v>
      </c>
      <c r="CF281" s="1" t="s">
        <v>2526</v>
      </c>
      <c r="CG281" s="1" t="s">
        <v>643</v>
      </c>
      <c r="CH281" s="1" t="s">
        <v>674</v>
      </c>
      <c r="CI281" s="1" t="s">
        <v>883</v>
      </c>
      <c r="CJ281" s="1" t="s">
        <v>1135</v>
      </c>
      <c r="CK281" s="1" t="s">
        <v>766</v>
      </c>
      <c r="CL281" s="1" t="s">
        <v>9</v>
      </c>
      <c r="CM281" s="1" t="s">
        <v>692</v>
      </c>
      <c r="CN281" s="1" t="s">
        <v>1105</v>
      </c>
      <c r="CO281" s="1" t="s">
        <v>2546</v>
      </c>
      <c r="CP281" s="1" t="s">
        <v>978</v>
      </c>
      <c r="CQ281" s="1" t="s">
        <v>1655</v>
      </c>
      <c r="CR281" s="1" t="s">
        <v>1084</v>
      </c>
      <c r="CS281" s="1" t="s">
        <v>866</v>
      </c>
      <c r="CT281" s="1" t="s">
        <v>866</v>
      </c>
      <c r="CU281" s="1" t="s">
        <v>699</v>
      </c>
      <c r="CV281" s="1" t="s">
        <v>2144</v>
      </c>
      <c r="CW281" s="1" t="s">
        <v>640</v>
      </c>
      <c r="CX281" s="1" t="s">
        <v>889</v>
      </c>
      <c r="CY281" s="1" t="s">
        <v>765</v>
      </c>
      <c r="CZ281" s="1" t="s">
        <v>69</v>
      </c>
      <c r="DA281" s="1" t="s">
        <v>709</v>
      </c>
      <c r="DB281" s="1" t="s">
        <v>674</v>
      </c>
      <c r="DC281" s="1" t="s">
        <v>1237</v>
      </c>
      <c r="DD281" s="1" t="s">
        <v>798</v>
      </c>
      <c r="DE281" s="1" t="s">
        <v>995</v>
      </c>
      <c r="DF281" s="1" t="s">
        <v>849</v>
      </c>
      <c r="DG281" s="1" t="s">
        <v>2547</v>
      </c>
      <c r="DH281" s="1" t="s">
        <v>657</v>
      </c>
      <c r="DI281" s="1" t="s">
        <v>1331</v>
      </c>
      <c r="DJ281" s="1" t="s">
        <v>798</v>
      </c>
      <c r="DK281" s="1" t="s">
        <v>1251</v>
      </c>
      <c r="DL281" s="1" t="s">
        <v>1275</v>
      </c>
      <c r="DM281" s="1" t="s">
        <v>1312</v>
      </c>
      <c r="DN281" s="1" t="s">
        <v>1922</v>
      </c>
      <c r="DO281" s="1" t="s">
        <v>1512</v>
      </c>
      <c r="DP281" s="1" t="s">
        <v>117</v>
      </c>
      <c r="DQ281" s="1" t="s">
        <v>644</v>
      </c>
    </row>
    <row r="282" spans="1:121" x14ac:dyDescent="0.25">
      <c r="A282" s="1" t="s">
        <v>351</v>
      </c>
      <c r="B282" s="1">
        <v>48419</v>
      </c>
      <c r="C282" s="1">
        <v>17</v>
      </c>
      <c r="D282" s="1">
        <v>25</v>
      </c>
      <c r="E282" s="1">
        <v>44</v>
      </c>
      <c r="F282" s="1">
        <v>350</v>
      </c>
      <c r="G282" s="1">
        <v>2</v>
      </c>
      <c r="H282" s="1">
        <v>256</v>
      </c>
      <c r="I282" s="1">
        <v>3</v>
      </c>
      <c r="J282" s="1">
        <v>171</v>
      </c>
      <c r="K282" s="1">
        <v>6</v>
      </c>
      <c r="L282" s="1">
        <v>4668</v>
      </c>
      <c r="M282" s="1">
        <v>48</v>
      </c>
      <c r="N282" s="1">
        <v>84</v>
      </c>
      <c r="O282" s="1">
        <v>14</v>
      </c>
      <c r="P282" s="1">
        <v>77</v>
      </c>
      <c r="Q282" s="1">
        <v>81</v>
      </c>
      <c r="R282" s="1">
        <v>41</v>
      </c>
      <c r="S282" s="1">
        <v>22</v>
      </c>
      <c r="T282" s="1">
        <v>50</v>
      </c>
      <c r="U282" s="1">
        <v>9</v>
      </c>
      <c r="V282" s="1">
        <v>157</v>
      </c>
      <c r="W282" s="1">
        <v>27</v>
      </c>
      <c r="X282" s="1">
        <v>60</v>
      </c>
      <c r="Y282" s="1">
        <v>1540</v>
      </c>
      <c r="Z282" s="1">
        <v>23</v>
      </c>
      <c r="AA282" s="1">
        <v>880</v>
      </c>
      <c r="AB282" s="1">
        <v>35</v>
      </c>
      <c r="AC282" s="1">
        <v>50</v>
      </c>
      <c r="AD282" s="1" t="s">
        <v>161</v>
      </c>
      <c r="AE282" s="1">
        <v>570</v>
      </c>
      <c r="AF282" s="1" t="s">
        <v>1638</v>
      </c>
      <c r="AG282" s="1" t="s">
        <v>1626</v>
      </c>
      <c r="AH282" s="1" t="s">
        <v>777</v>
      </c>
      <c r="AI282" s="1" t="s">
        <v>1548</v>
      </c>
      <c r="AJ282" s="1" t="s">
        <v>1399</v>
      </c>
      <c r="AK282" s="1" t="s">
        <v>928</v>
      </c>
      <c r="AL282" s="1" t="s">
        <v>1010</v>
      </c>
      <c r="AM282" s="1" t="s">
        <v>1429</v>
      </c>
      <c r="AN282" s="1" t="s">
        <v>2455</v>
      </c>
      <c r="AO282" s="1" t="s">
        <v>2075</v>
      </c>
      <c r="AP282" s="1" t="s">
        <v>978</v>
      </c>
      <c r="AQ282" s="1" t="s">
        <v>1034</v>
      </c>
      <c r="AR282" s="1" t="s">
        <v>991</v>
      </c>
      <c r="AS282" s="1" t="s">
        <v>765</v>
      </c>
      <c r="AT282" s="1" t="s">
        <v>657</v>
      </c>
      <c r="AU282" s="1" t="s">
        <v>644</v>
      </c>
      <c r="AV282" s="1" t="s">
        <v>659</v>
      </c>
      <c r="AW282" s="1" t="s">
        <v>2239</v>
      </c>
      <c r="AX282" s="1" t="s">
        <v>670</v>
      </c>
      <c r="AY282" s="1" t="s">
        <v>701</v>
      </c>
      <c r="AZ282" s="1" t="s">
        <v>853</v>
      </c>
      <c r="BA282" s="1" t="s">
        <v>644</v>
      </c>
      <c r="BB282" s="1" t="s">
        <v>638</v>
      </c>
      <c r="BC282" s="1" t="s">
        <v>1724</v>
      </c>
      <c r="BD282" s="1" t="s">
        <v>1399</v>
      </c>
      <c r="BE282" s="1" t="s">
        <v>1265</v>
      </c>
      <c r="BF282" s="1" t="s">
        <v>704</v>
      </c>
      <c r="BG282" s="1" t="s">
        <v>713</v>
      </c>
      <c r="BH282" s="1" t="s">
        <v>1149</v>
      </c>
      <c r="BI282" s="1" t="s">
        <v>622</v>
      </c>
      <c r="BJ282" s="1" t="s">
        <v>646</v>
      </c>
      <c r="BK282" s="1" t="s">
        <v>985</v>
      </c>
      <c r="BL282" s="1" t="s">
        <v>1338</v>
      </c>
      <c r="BM282" s="1" t="s">
        <v>117</v>
      </c>
      <c r="BN282" s="1" t="s">
        <v>1295</v>
      </c>
      <c r="BO282" s="1" t="s">
        <v>773</v>
      </c>
      <c r="BP282" s="1" t="s">
        <v>1266</v>
      </c>
      <c r="BQ282" s="1" t="s">
        <v>889</v>
      </c>
      <c r="BR282" s="1" t="s">
        <v>1015</v>
      </c>
      <c r="BS282" s="1" t="s">
        <v>929</v>
      </c>
      <c r="BT282" s="1" t="s">
        <v>673</v>
      </c>
      <c r="BU282" s="1" t="s">
        <v>991</v>
      </c>
      <c r="BV282" s="1" t="s">
        <v>879</v>
      </c>
      <c r="BW282" s="1" t="s">
        <v>696</v>
      </c>
      <c r="BX282" s="1" t="s">
        <v>2253</v>
      </c>
      <c r="BY282" s="1" t="s">
        <v>2491</v>
      </c>
      <c r="BZ282" s="1" t="s">
        <v>1001</v>
      </c>
      <c r="CA282" s="1" t="s">
        <v>986</v>
      </c>
      <c r="CB282" s="1" t="s">
        <v>161</v>
      </c>
      <c r="CC282" s="1" t="s">
        <v>10</v>
      </c>
      <c r="CD282" s="1" t="s">
        <v>714</v>
      </c>
      <c r="CE282" s="1" t="s">
        <v>2548</v>
      </c>
      <c r="CF282" s="1" t="s">
        <v>2549</v>
      </c>
      <c r="CG282" s="1" t="s">
        <v>643</v>
      </c>
      <c r="CH282" s="1" t="s">
        <v>674</v>
      </c>
      <c r="CI282" s="1" t="s">
        <v>883</v>
      </c>
      <c r="CJ282" s="1" t="s">
        <v>1135</v>
      </c>
      <c r="CK282" s="1" t="s">
        <v>1018</v>
      </c>
      <c r="CL282" s="1" t="s">
        <v>9</v>
      </c>
      <c r="CM282" s="1" t="s">
        <v>1512</v>
      </c>
      <c r="CN282" s="1" t="s">
        <v>956</v>
      </c>
      <c r="CO282" s="1" t="s">
        <v>2550</v>
      </c>
      <c r="CP282" s="1" t="s">
        <v>978</v>
      </c>
      <c r="CQ282" s="1" t="s">
        <v>840</v>
      </c>
      <c r="CR282" s="1" t="s">
        <v>1118</v>
      </c>
      <c r="CS282" s="1" t="s">
        <v>866</v>
      </c>
      <c r="CT282" s="1" t="s">
        <v>866</v>
      </c>
      <c r="CU282" s="1" t="s">
        <v>797</v>
      </c>
      <c r="CV282" s="1" t="s">
        <v>2308</v>
      </c>
      <c r="CW282" s="1" t="s">
        <v>1107</v>
      </c>
      <c r="CX282" s="1" t="s">
        <v>889</v>
      </c>
      <c r="CY282" s="1" t="s">
        <v>765</v>
      </c>
      <c r="CZ282" s="1" t="s">
        <v>69</v>
      </c>
      <c r="DA282" s="1" t="s">
        <v>648</v>
      </c>
      <c r="DB282" s="1" t="s">
        <v>986</v>
      </c>
      <c r="DC282" s="1" t="s">
        <v>1160</v>
      </c>
      <c r="DD282" s="1" t="s">
        <v>701</v>
      </c>
      <c r="DE282" s="1" t="s">
        <v>726</v>
      </c>
      <c r="DF282" s="1" t="s">
        <v>849</v>
      </c>
      <c r="DG282" s="1" t="s">
        <v>2551</v>
      </c>
      <c r="DH282" s="1" t="s">
        <v>657</v>
      </c>
      <c r="DI282" s="1" t="s">
        <v>1331</v>
      </c>
      <c r="DJ282" s="1" t="s">
        <v>798</v>
      </c>
      <c r="DK282" s="1" t="s">
        <v>1251</v>
      </c>
      <c r="DL282" s="1" t="s">
        <v>1586</v>
      </c>
      <c r="DM282" s="1" t="s">
        <v>679</v>
      </c>
      <c r="DN282" s="1" t="s">
        <v>1922</v>
      </c>
      <c r="DO282" s="1" t="s">
        <v>1512</v>
      </c>
      <c r="DP282" s="1" t="s">
        <v>117</v>
      </c>
      <c r="DQ282" s="1" t="s">
        <v>644</v>
      </c>
    </row>
    <row r="283" spans="1:121" x14ac:dyDescent="0.25">
      <c r="A283" s="1" t="s">
        <v>352</v>
      </c>
      <c r="B283" s="1">
        <v>48484</v>
      </c>
      <c r="C283" s="1">
        <v>16</v>
      </c>
      <c r="D283" s="1">
        <v>25</v>
      </c>
      <c r="E283" s="1">
        <v>44</v>
      </c>
      <c r="F283" s="1">
        <v>351</v>
      </c>
      <c r="G283" s="1">
        <v>2</v>
      </c>
      <c r="H283" s="1">
        <v>255</v>
      </c>
      <c r="I283" s="1">
        <v>3</v>
      </c>
      <c r="J283" s="1">
        <v>170</v>
      </c>
      <c r="K283" s="1">
        <v>6</v>
      </c>
      <c r="L283" s="1">
        <v>4675</v>
      </c>
      <c r="M283" s="1">
        <v>48</v>
      </c>
      <c r="N283" s="1">
        <v>84</v>
      </c>
      <c r="O283" s="1">
        <v>16</v>
      </c>
      <c r="P283" s="1">
        <v>77</v>
      </c>
      <c r="Q283" s="1">
        <v>81</v>
      </c>
      <c r="R283" s="1">
        <v>41</v>
      </c>
      <c r="S283" s="1">
        <v>22</v>
      </c>
      <c r="T283" s="1">
        <v>50</v>
      </c>
      <c r="U283" s="1">
        <v>9</v>
      </c>
      <c r="V283" s="1">
        <v>156</v>
      </c>
      <c r="W283" s="1">
        <v>27</v>
      </c>
      <c r="X283" s="1">
        <v>60</v>
      </c>
      <c r="Y283" s="1">
        <v>1545</v>
      </c>
      <c r="Z283" s="1">
        <v>23</v>
      </c>
      <c r="AA283" s="1">
        <v>881</v>
      </c>
      <c r="AB283" s="1">
        <v>35</v>
      </c>
      <c r="AC283" s="1">
        <v>50</v>
      </c>
      <c r="AD283" s="1" t="s">
        <v>161</v>
      </c>
      <c r="AE283" s="1">
        <v>574</v>
      </c>
      <c r="AF283" s="1" t="s">
        <v>1082</v>
      </c>
      <c r="AG283" s="1" t="s">
        <v>1705</v>
      </c>
      <c r="AH283" s="1" t="s">
        <v>712</v>
      </c>
      <c r="AI283" s="1" t="s">
        <v>779</v>
      </c>
      <c r="AJ283" s="1" t="s">
        <v>1912</v>
      </c>
      <c r="AK283" s="1" t="s">
        <v>787</v>
      </c>
      <c r="AL283" s="1" t="s">
        <v>633</v>
      </c>
      <c r="AM283" s="1" t="s">
        <v>1131</v>
      </c>
      <c r="AN283" s="1" t="s">
        <v>2164</v>
      </c>
      <c r="AO283" s="1" t="s">
        <v>1925</v>
      </c>
      <c r="AP283" s="1" t="s">
        <v>1300</v>
      </c>
      <c r="AQ283" s="1" t="s">
        <v>1034</v>
      </c>
      <c r="AR283" s="1" t="s">
        <v>674</v>
      </c>
      <c r="AS283" s="1" t="s">
        <v>627</v>
      </c>
      <c r="AT283" s="1" t="s">
        <v>657</v>
      </c>
      <c r="AU283" s="1" t="s">
        <v>985</v>
      </c>
      <c r="AV283" s="1" t="s">
        <v>659</v>
      </c>
      <c r="AW283" s="1" t="s">
        <v>885</v>
      </c>
      <c r="AX283" s="1" t="s">
        <v>1142</v>
      </c>
      <c r="AY283" s="1" t="s">
        <v>701</v>
      </c>
      <c r="AZ283" s="1" t="s">
        <v>853</v>
      </c>
      <c r="BA283" s="1" t="s">
        <v>644</v>
      </c>
      <c r="BB283" s="1" t="s">
        <v>769</v>
      </c>
      <c r="BC283" s="1" t="s">
        <v>1607</v>
      </c>
      <c r="BD283" s="1" t="s">
        <v>982</v>
      </c>
      <c r="BE283" s="1" t="s">
        <v>845</v>
      </c>
      <c r="BF283" s="1" t="s">
        <v>624</v>
      </c>
      <c r="BG283" s="1" t="s">
        <v>713</v>
      </c>
      <c r="BH283" s="1" t="s">
        <v>1764</v>
      </c>
      <c r="BI283" s="1" t="s">
        <v>621</v>
      </c>
      <c r="BJ283" s="1" t="s">
        <v>993</v>
      </c>
      <c r="BK283" s="1" t="s">
        <v>985</v>
      </c>
      <c r="BL283" s="1" t="s">
        <v>1338</v>
      </c>
      <c r="BM283" s="1" t="s">
        <v>117</v>
      </c>
      <c r="BN283" s="1" t="s">
        <v>636</v>
      </c>
      <c r="BO283" s="1" t="s">
        <v>645</v>
      </c>
      <c r="BP283" s="1" t="s">
        <v>1256</v>
      </c>
      <c r="BQ283" s="1" t="s">
        <v>861</v>
      </c>
      <c r="BR283" s="1" t="s">
        <v>682</v>
      </c>
      <c r="BS283" s="1" t="s">
        <v>929</v>
      </c>
      <c r="BT283" s="1" t="s">
        <v>798</v>
      </c>
      <c r="BU283" s="1" t="s">
        <v>991</v>
      </c>
      <c r="BV283" s="1" t="s">
        <v>827</v>
      </c>
      <c r="BW283" s="1" t="s">
        <v>709</v>
      </c>
      <c r="BX283" s="1" t="s">
        <v>2479</v>
      </c>
      <c r="BY283" s="1" t="s">
        <v>2552</v>
      </c>
      <c r="BZ283" s="1" t="s">
        <v>722</v>
      </c>
      <c r="CA283" s="1" t="s">
        <v>986</v>
      </c>
      <c r="CB283" s="1" t="s">
        <v>161</v>
      </c>
      <c r="CC283" s="1" t="s">
        <v>10</v>
      </c>
      <c r="CD283" s="1" t="s">
        <v>863</v>
      </c>
      <c r="CE283" s="1" t="s">
        <v>2553</v>
      </c>
      <c r="CF283" s="1" t="s">
        <v>2549</v>
      </c>
      <c r="CG283" s="1" t="s">
        <v>643</v>
      </c>
      <c r="CH283" s="1" t="s">
        <v>674</v>
      </c>
      <c r="CI283" s="1" t="s">
        <v>883</v>
      </c>
      <c r="CJ283" s="1" t="s">
        <v>1011</v>
      </c>
      <c r="CK283" s="1" t="s">
        <v>1018</v>
      </c>
      <c r="CL283" s="1" t="s">
        <v>9</v>
      </c>
      <c r="CM283" s="1" t="s">
        <v>990</v>
      </c>
      <c r="CN283" s="1" t="s">
        <v>1266</v>
      </c>
      <c r="CO283" s="1" t="s">
        <v>2554</v>
      </c>
      <c r="CP283" s="1" t="s">
        <v>978</v>
      </c>
      <c r="CQ283" s="1" t="s">
        <v>1516</v>
      </c>
      <c r="CR283" s="1" t="s">
        <v>1118</v>
      </c>
      <c r="CS283" s="1" t="s">
        <v>866</v>
      </c>
      <c r="CT283" s="1" t="s">
        <v>866</v>
      </c>
      <c r="CU283" s="1" t="s">
        <v>797</v>
      </c>
      <c r="CV283" s="1" t="s">
        <v>2317</v>
      </c>
      <c r="CW283" s="1" t="s">
        <v>1209</v>
      </c>
      <c r="CX283" s="1" t="s">
        <v>889</v>
      </c>
      <c r="CY283" s="1" t="s">
        <v>830</v>
      </c>
      <c r="CZ283" s="1" t="s">
        <v>69</v>
      </c>
      <c r="DA283" s="1" t="s">
        <v>623</v>
      </c>
      <c r="DB283" s="1" t="s">
        <v>986</v>
      </c>
      <c r="DC283" s="1" t="s">
        <v>1218</v>
      </c>
      <c r="DD283" s="1" t="s">
        <v>634</v>
      </c>
      <c r="DE283" s="1" t="s">
        <v>682</v>
      </c>
      <c r="DF283" s="1" t="s">
        <v>1005</v>
      </c>
      <c r="DG283" s="1" t="s">
        <v>2555</v>
      </c>
      <c r="DH283" s="1" t="s">
        <v>657</v>
      </c>
      <c r="DI283" s="1" t="s">
        <v>839</v>
      </c>
      <c r="DJ283" s="1" t="s">
        <v>798</v>
      </c>
      <c r="DK283" s="1" t="s">
        <v>869</v>
      </c>
      <c r="DL283" s="1" t="s">
        <v>1586</v>
      </c>
      <c r="DM283" s="1" t="s">
        <v>965</v>
      </c>
      <c r="DN283" s="1" t="s">
        <v>1922</v>
      </c>
      <c r="DO283" s="1" t="s">
        <v>615</v>
      </c>
      <c r="DP283" s="1" t="s">
        <v>117</v>
      </c>
      <c r="DQ283" s="1" t="s">
        <v>644</v>
      </c>
    </row>
    <row r="284" spans="1:121" x14ac:dyDescent="0.25">
      <c r="A284" s="1" t="s">
        <v>353</v>
      </c>
      <c r="B284" s="1">
        <v>48546</v>
      </c>
      <c r="C284" s="1">
        <v>16</v>
      </c>
      <c r="D284" s="1">
        <v>25</v>
      </c>
      <c r="E284" s="1">
        <v>44</v>
      </c>
      <c r="F284" s="1">
        <v>351</v>
      </c>
      <c r="G284" s="1">
        <v>2</v>
      </c>
      <c r="H284" s="1">
        <v>259</v>
      </c>
      <c r="I284" s="1">
        <v>3</v>
      </c>
      <c r="J284" s="1">
        <v>172</v>
      </c>
      <c r="K284" s="1">
        <v>6</v>
      </c>
      <c r="L284" s="1">
        <v>4665</v>
      </c>
      <c r="M284" s="1">
        <v>49</v>
      </c>
      <c r="N284" s="1">
        <v>89</v>
      </c>
      <c r="O284" s="1">
        <v>16</v>
      </c>
      <c r="P284" s="1">
        <v>77</v>
      </c>
      <c r="Q284" s="1">
        <v>80</v>
      </c>
      <c r="R284" s="1">
        <v>41</v>
      </c>
      <c r="S284" s="1">
        <v>22</v>
      </c>
      <c r="T284" s="1">
        <v>50</v>
      </c>
      <c r="U284" s="1">
        <v>9</v>
      </c>
      <c r="V284" s="1">
        <v>157</v>
      </c>
      <c r="W284" s="1">
        <v>27</v>
      </c>
      <c r="X284" s="1">
        <v>57</v>
      </c>
      <c r="Y284" s="1">
        <v>1549</v>
      </c>
      <c r="Z284" s="1">
        <v>23</v>
      </c>
      <c r="AA284" s="1">
        <v>882</v>
      </c>
      <c r="AB284" s="1">
        <v>35</v>
      </c>
      <c r="AC284" s="1">
        <v>50</v>
      </c>
      <c r="AD284" s="1" t="s">
        <v>161</v>
      </c>
      <c r="AE284" s="1">
        <v>575</v>
      </c>
      <c r="AF284" s="1" t="s">
        <v>1636</v>
      </c>
      <c r="AG284" s="1" t="s">
        <v>1696</v>
      </c>
      <c r="AH284" s="1" t="s">
        <v>777</v>
      </c>
      <c r="AI284" s="1" t="s">
        <v>1548</v>
      </c>
      <c r="AJ284" s="1" t="s">
        <v>1912</v>
      </c>
      <c r="AK284" s="1" t="s">
        <v>901</v>
      </c>
      <c r="AL284" s="1" t="s">
        <v>1010</v>
      </c>
      <c r="AM284" s="1" t="s">
        <v>1783</v>
      </c>
      <c r="AN284" s="1" t="s">
        <v>2178</v>
      </c>
      <c r="AO284" s="1" t="s">
        <v>1092</v>
      </c>
      <c r="AP284" s="1" t="s">
        <v>680</v>
      </c>
      <c r="AQ284" s="1" t="s">
        <v>1586</v>
      </c>
      <c r="AR284" s="1" t="s">
        <v>674</v>
      </c>
      <c r="AS284" s="1" t="s">
        <v>627</v>
      </c>
      <c r="AT284" s="1" t="s">
        <v>827</v>
      </c>
      <c r="AU284" s="1" t="s">
        <v>985</v>
      </c>
      <c r="AV284" s="1" t="s">
        <v>649</v>
      </c>
      <c r="AW284" s="1" t="s">
        <v>1309</v>
      </c>
      <c r="AX284" s="1" t="s">
        <v>1237</v>
      </c>
      <c r="AY284" s="1" t="s">
        <v>1031</v>
      </c>
      <c r="AZ284" s="1" t="s">
        <v>999</v>
      </c>
      <c r="BA284" s="1" t="s">
        <v>802</v>
      </c>
      <c r="BB284" s="1" t="s">
        <v>769</v>
      </c>
      <c r="BC284" s="1" t="s">
        <v>1645</v>
      </c>
      <c r="BD284" s="1" t="s">
        <v>982</v>
      </c>
      <c r="BE284" s="1" t="s">
        <v>995</v>
      </c>
      <c r="BF284" s="1" t="s">
        <v>624</v>
      </c>
      <c r="BG284" s="1" t="s">
        <v>713</v>
      </c>
      <c r="BH284" s="1" t="s">
        <v>700</v>
      </c>
      <c r="BI284" s="1" t="s">
        <v>621</v>
      </c>
      <c r="BJ284" s="1" t="s">
        <v>993</v>
      </c>
      <c r="BK284" s="1" t="s">
        <v>985</v>
      </c>
      <c r="BL284" s="1" t="s">
        <v>1320</v>
      </c>
      <c r="BM284" s="1" t="s">
        <v>117</v>
      </c>
      <c r="BN284" s="1" t="s">
        <v>636</v>
      </c>
      <c r="BO284" s="1" t="s">
        <v>743</v>
      </c>
      <c r="BP284" s="1" t="s">
        <v>2294</v>
      </c>
      <c r="BQ284" s="1" t="s">
        <v>861</v>
      </c>
      <c r="BR284" s="1" t="s">
        <v>726</v>
      </c>
      <c r="BS284" s="1" t="s">
        <v>1298</v>
      </c>
      <c r="BT284" s="1" t="s">
        <v>634</v>
      </c>
      <c r="BU284" s="1" t="s">
        <v>647</v>
      </c>
      <c r="BV284" s="1" t="s">
        <v>827</v>
      </c>
      <c r="BW284" s="1" t="s">
        <v>709</v>
      </c>
      <c r="BX284" s="1" t="s">
        <v>1739</v>
      </c>
      <c r="BY284" s="1" t="s">
        <v>2556</v>
      </c>
      <c r="BZ284" s="1" t="s">
        <v>722</v>
      </c>
      <c r="CA284" s="1" t="s">
        <v>986</v>
      </c>
      <c r="CB284" s="1" t="s">
        <v>161</v>
      </c>
      <c r="CC284" s="1" t="s">
        <v>10</v>
      </c>
      <c r="CD284" s="1" t="s">
        <v>982</v>
      </c>
      <c r="CE284" s="1" t="s">
        <v>2557</v>
      </c>
      <c r="CF284" s="1" t="s">
        <v>2526</v>
      </c>
      <c r="CG284" s="1" t="s">
        <v>643</v>
      </c>
      <c r="CH284" s="1" t="s">
        <v>674</v>
      </c>
      <c r="CI284" s="1" t="s">
        <v>883</v>
      </c>
      <c r="CJ284" s="1" t="s">
        <v>950</v>
      </c>
      <c r="CK284" s="1" t="s">
        <v>1018</v>
      </c>
      <c r="CL284" s="1" t="s">
        <v>9</v>
      </c>
      <c r="CM284" s="1" t="s">
        <v>990</v>
      </c>
      <c r="CN284" s="1" t="s">
        <v>779</v>
      </c>
      <c r="CO284" s="1" t="s">
        <v>1306</v>
      </c>
      <c r="CP284" s="1" t="s">
        <v>1300</v>
      </c>
      <c r="CQ284" s="1" t="s">
        <v>1249</v>
      </c>
      <c r="CR284" s="1" t="s">
        <v>1118</v>
      </c>
      <c r="CS284" s="1" t="s">
        <v>866</v>
      </c>
      <c r="CT284" s="1" t="s">
        <v>866</v>
      </c>
      <c r="CU284" s="1" t="s">
        <v>882</v>
      </c>
      <c r="CV284" s="1" t="s">
        <v>2335</v>
      </c>
      <c r="CW284" s="1" t="s">
        <v>1209</v>
      </c>
      <c r="CX284" s="1" t="s">
        <v>687</v>
      </c>
      <c r="CY284" s="1" t="s">
        <v>830</v>
      </c>
      <c r="CZ284" s="1" t="s">
        <v>69</v>
      </c>
      <c r="DA284" s="1" t="s">
        <v>648</v>
      </c>
      <c r="DB284" s="1" t="s">
        <v>986</v>
      </c>
      <c r="DC284" s="1" t="s">
        <v>1218</v>
      </c>
      <c r="DD284" s="1" t="s">
        <v>634</v>
      </c>
      <c r="DE284" s="1" t="s">
        <v>726</v>
      </c>
      <c r="DF284" s="1" t="s">
        <v>793</v>
      </c>
      <c r="DG284" s="1" t="s">
        <v>2558</v>
      </c>
      <c r="DH284" s="1" t="s">
        <v>657</v>
      </c>
      <c r="DI284" s="1" t="s">
        <v>839</v>
      </c>
      <c r="DJ284" s="1" t="s">
        <v>798</v>
      </c>
      <c r="DK284" s="1" t="s">
        <v>869</v>
      </c>
      <c r="DL284" s="1" t="s">
        <v>1586</v>
      </c>
      <c r="DM284" s="1" t="s">
        <v>1061</v>
      </c>
      <c r="DN284" s="1" t="s">
        <v>982</v>
      </c>
      <c r="DO284" s="1" t="s">
        <v>692</v>
      </c>
      <c r="DP284" s="1" t="s">
        <v>117</v>
      </c>
      <c r="DQ284" s="1" t="s">
        <v>644</v>
      </c>
    </row>
    <row r="285" spans="1:121" x14ac:dyDescent="0.25">
      <c r="A285" s="1" t="s">
        <v>354</v>
      </c>
      <c r="B285" s="1">
        <v>48713</v>
      </c>
      <c r="C285" s="1">
        <v>16</v>
      </c>
      <c r="D285" s="1">
        <v>25</v>
      </c>
      <c r="E285" s="1">
        <v>44</v>
      </c>
      <c r="F285" s="1">
        <v>351</v>
      </c>
      <c r="G285" s="1">
        <v>2</v>
      </c>
      <c r="H285" s="1">
        <v>260</v>
      </c>
      <c r="I285" s="1">
        <v>3</v>
      </c>
      <c r="J285" s="1">
        <v>171</v>
      </c>
      <c r="K285" s="1">
        <v>6</v>
      </c>
      <c r="L285" s="1">
        <v>4672</v>
      </c>
      <c r="M285" s="1">
        <v>49</v>
      </c>
      <c r="N285" s="1">
        <v>93</v>
      </c>
      <c r="O285" s="1">
        <v>14</v>
      </c>
      <c r="P285" s="1">
        <v>75</v>
      </c>
      <c r="Q285" s="1">
        <v>81</v>
      </c>
      <c r="R285" s="1">
        <v>38</v>
      </c>
      <c r="S285" s="1">
        <v>22</v>
      </c>
      <c r="T285" s="1">
        <v>50</v>
      </c>
      <c r="U285" s="1">
        <v>9</v>
      </c>
      <c r="V285" s="1">
        <v>157</v>
      </c>
      <c r="W285" s="1">
        <v>26</v>
      </c>
      <c r="X285" s="1">
        <v>57</v>
      </c>
      <c r="Y285" s="1">
        <v>1543</v>
      </c>
      <c r="Z285" s="1">
        <v>23</v>
      </c>
      <c r="AA285" s="1">
        <v>881</v>
      </c>
      <c r="AB285" s="1">
        <v>35</v>
      </c>
      <c r="AC285" s="1">
        <v>51</v>
      </c>
      <c r="AD285" s="1" t="s">
        <v>161</v>
      </c>
      <c r="AE285" s="1">
        <v>581</v>
      </c>
      <c r="AF285" s="1" t="s">
        <v>989</v>
      </c>
      <c r="AG285" s="1" t="s">
        <v>1626</v>
      </c>
      <c r="AH285" s="1" t="s">
        <v>652</v>
      </c>
      <c r="AI285" s="1" t="s">
        <v>1348</v>
      </c>
      <c r="AJ285" s="1" t="s">
        <v>798</v>
      </c>
      <c r="AK285" s="1" t="s">
        <v>908</v>
      </c>
      <c r="AL285" s="1" t="s">
        <v>911</v>
      </c>
      <c r="AM285" s="1" t="s">
        <v>1544</v>
      </c>
      <c r="AN285" s="1" t="s">
        <v>2191</v>
      </c>
      <c r="AO285" s="1" t="s">
        <v>1073</v>
      </c>
      <c r="AP285" s="1" t="s">
        <v>680</v>
      </c>
      <c r="AQ285" s="1" t="s">
        <v>1382</v>
      </c>
      <c r="AR285" s="1" t="s">
        <v>991</v>
      </c>
      <c r="AS285" s="1" t="s">
        <v>627</v>
      </c>
      <c r="AT285" s="1" t="s">
        <v>827</v>
      </c>
      <c r="AU285" s="1" t="s">
        <v>985</v>
      </c>
      <c r="AV285" s="1" t="s">
        <v>649</v>
      </c>
      <c r="AW285" s="1" t="s">
        <v>715</v>
      </c>
      <c r="AX285" s="1" t="s">
        <v>1078</v>
      </c>
      <c r="AY285" s="1" t="s">
        <v>1031</v>
      </c>
      <c r="AZ285" s="1" t="s">
        <v>1214</v>
      </c>
      <c r="BA285" s="1" t="s">
        <v>739</v>
      </c>
      <c r="BB285" s="1" t="s">
        <v>985</v>
      </c>
      <c r="BC285" s="1" t="s">
        <v>1645</v>
      </c>
      <c r="BD285" s="1" t="s">
        <v>1912</v>
      </c>
      <c r="BE285" s="1" t="s">
        <v>995</v>
      </c>
      <c r="BF285" s="1" t="s">
        <v>624</v>
      </c>
      <c r="BG285" s="1" t="s">
        <v>713</v>
      </c>
      <c r="BH285" s="1" t="s">
        <v>1010</v>
      </c>
      <c r="BI285" s="1" t="s">
        <v>621</v>
      </c>
      <c r="BJ285" s="1" t="s">
        <v>993</v>
      </c>
      <c r="BK285" s="1" t="s">
        <v>1022</v>
      </c>
      <c r="BL285" s="1" t="s">
        <v>1355</v>
      </c>
      <c r="BM285" s="1" t="s">
        <v>117</v>
      </c>
      <c r="BN285" s="1" t="s">
        <v>1346</v>
      </c>
      <c r="BO285" s="1" t="s">
        <v>743</v>
      </c>
      <c r="BP285" s="1" t="s">
        <v>1277</v>
      </c>
      <c r="BQ285" s="1" t="s">
        <v>861</v>
      </c>
      <c r="BR285" s="1" t="s">
        <v>652</v>
      </c>
      <c r="BS285" s="1" t="s">
        <v>1191</v>
      </c>
      <c r="BT285" s="1" t="s">
        <v>701</v>
      </c>
      <c r="BU285" s="1" t="s">
        <v>647</v>
      </c>
      <c r="BV285" s="1" t="s">
        <v>827</v>
      </c>
      <c r="BW285" s="1" t="s">
        <v>709</v>
      </c>
      <c r="BX285" s="1" t="s">
        <v>1538</v>
      </c>
      <c r="BY285" s="1" t="s">
        <v>1752</v>
      </c>
      <c r="BZ285" s="1" t="s">
        <v>2015</v>
      </c>
      <c r="CA285" s="1" t="s">
        <v>986</v>
      </c>
      <c r="CB285" s="1" t="s">
        <v>161</v>
      </c>
      <c r="CC285" s="1" t="s">
        <v>10</v>
      </c>
      <c r="CD285" s="1" t="s">
        <v>982</v>
      </c>
      <c r="CE285" s="1" t="s">
        <v>2559</v>
      </c>
      <c r="CF285" s="1" t="s">
        <v>2560</v>
      </c>
      <c r="CG285" s="1" t="s">
        <v>643</v>
      </c>
      <c r="CH285" s="1" t="s">
        <v>674</v>
      </c>
      <c r="CI285" s="1" t="s">
        <v>883</v>
      </c>
      <c r="CJ285" s="1" t="s">
        <v>950</v>
      </c>
      <c r="CK285" s="1" t="s">
        <v>1018</v>
      </c>
      <c r="CL285" s="1" t="s">
        <v>9</v>
      </c>
      <c r="CM285" s="1" t="s">
        <v>1206</v>
      </c>
      <c r="CN285" s="1" t="s">
        <v>2291</v>
      </c>
      <c r="CO285" s="1" t="s">
        <v>2561</v>
      </c>
      <c r="CP285" s="1" t="s">
        <v>710</v>
      </c>
      <c r="CQ285" s="1" t="s">
        <v>1249</v>
      </c>
      <c r="CR285" s="1" t="s">
        <v>1118</v>
      </c>
      <c r="CS285" s="1" t="s">
        <v>866</v>
      </c>
      <c r="CT285" s="1" t="s">
        <v>866</v>
      </c>
      <c r="CU285" s="1" t="s">
        <v>1864</v>
      </c>
      <c r="CV285" s="1" t="s">
        <v>2335</v>
      </c>
      <c r="CW285" s="1" t="s">
        <v>1209</v>
      </c>
      <c r="CX285" s="1" t="s">
        <v>687</v>
      </c>
      <c r="CY285" s="1" t="s">
        <v>830</v>
      </c>
      <c r="CZ285" s="1" t="s">
        <v>69</v>
      </c>
      <c r="DA285" s="1" t="s">
        <v>648</v>
      </c>
      <c r="DB285" s="1" t="s">
        <v>986</v>
      </c>
      <c r="DC285" s="1" t="s">
        <v>626</v>
      </c>
      <c r="DD285" s="1" t="s">
        <v>1912</v>
      </c>
      <c r="DE285" s="1" t="s">
        <v>1040</v>
      </c>
      <c r="DF285" s="1" t="s">
        <v>878</v>
      </c>
      <c r="DG285" s="1" t="s">
        <v>2562</v>
      </c>
      <c r="DH285" s="1" t="s">
        <v>657</v>
      </c>
      <c r="DI285" s="1" t="s">
        <v>666</v>
      </c>
      <c r="DJ285" s="1" t="s">
        <v>673</v>
      </c>
      <c r="DK285" s="1" t="s">
        <v>869</v>
      </c>
      <c r="DL285" s="1" t="s">
        <v>1586</v>
      </c>
      <c r="DM285" s="1" t="s">
        <v>1296</v>
      </c>
      <c r="DN285" s="1" t="s">
        <v>982</v>
      </c>
      <c r="DO285" s="1" t="s">
        <v>692</v>
      </c>
      <c r="DP285" s="1" t="s">
        <v>117</v>
      </c>
      <c r="DQ285" s="1" t="s">
        <v>644</v>
      </c>
    </row>
    <row r="286" spans="1:121" x14ac:dyDescent="0.25">
      <c r="A286" s="1" t="s">
        <v>355</v>
      </c>
      <c r="B286" s="1">
        <v>48468</v>
      </c>
      <c r="C286" s="1">
        <v>17</v>
      </c>
      <c r="D286" s="1">
        <v>25</v>
      </c>
      <c r="E286" s="1">
        <v>44</v>
      </c>
      <c r="F286" s="1">
        <v>349</v>
      </c>
      <c r="G286" s="1">
        <v>2</v>
      </c>
      <c r="H286" s="1">
        <v>263</v>
      </c>
      <c r="I286" s="1">
        <v>3</v>
      </c>
      <c r="J286" s="1">
        <v>172</v>
      </c>
      <c r="K286" s="1">
        <v>6</v>
      </c>
      <c r="L286" s="1">
        <v>4643</v>
      </c>
      <c r="M286" s="1">
        <v>49</v>
      </c>
      <c r="N286" s="1">
        <v>90</v>
      </c>
      <c r="O286" s="1">
        <v>14</v>
      </c>
      <c r="P286" s="1">
        <v>79</v>
      </c>
      <c r="Q286" s="1">
        <v>81</v>
      </c>
      <c r="R286" s="1">
        <v>38</v>
      </c>
      <c r="S286" s="1">
        <v>22</v>
      </c>
      <c r="T286" s="1">
        <v>48</v>
      </c>
      <c r="U286" s="1">
        <v>9</v>
      </c>
      <c r="V286" s="1">
        <v>159</v>
      </c>
      <c r="W286" s="1">
        <v>26</v>
      </c>
      <c r="X286" s="1">
        <v>56</v>
      </c>
      <c r="Y286" s="1">
        <v>1542</v>
      </c>
      <c r="Z286" s="1">
        <v>23</v>
      </c>
      <c r="AA286" s="1">
        <v>880</v>
      </c>
      <c r="AB286" s="1">
        <v>35</v>
      </c>
      <c r="AC286" s="1">
        <v>51</v>
      </c>
      <c r="AD286" s="1" t="s">
        <v>161</v>
      </c>
      <c r="AE286" s="1">
        <v>575</v>
      </c>
      <c r="AF286" s="1" t="s">
        <v>795</v>
      </c>
      <c r="AG286" s="1" t="s">
        <v>1577</v>
      </c>
      <c r="AH286" s="1" t="s">
        <v>652</v>
      </c>
      <c r="AI286" s="1" t="s">
        <v>1309</v>
      </c>
      <c r="AJ286" s="1" t="s">
        <v>1094</v>
      </c>
      <c r="AK286" s="1" t="s">
        <v>964</v>
      </c>
      <c r="AL286" s="1" t="s">
        <v>935</v>
      </c>
      <c r="AM286" s="1" t="s">
        <v>1544</v>
      </c>
      <c r="AN286" s="1" t="s">
        <v>2272</v>
      </c>
      <c r="AO286" s="1" t="s">
        <v>1868</v>
      </c>
      <c r="AP286" s="1" t="s">
        <v>680</v>
      </c>
      <c r="AQ286" s="1" t="s">
        <v>1181</v>
      </c>
      <c r="AR286" s="1" t="s">
        <v>991</v>
      </c>
      <c r="AS286" s="1" t="s">
        <v>627</v>
      </c>
      <c r="AT286" s="1" t="s">
        <v>827</v>
      </c>
      <c r="AU286" s="1" t="s">
        <v>985</v>
      </c>
      <c r="AV286" s="1" t="s">
        <v>649</v>
      </c>
      <c r="AW286" s="1" t="s">
        <v>1304</v>
      </c>
      <c r="AX286" s="1" t="s">
        <v>1111</v>
      </c>
      <c r="AY286" s="1" t="s">
        <v>1912</v>
      </c>
      <c r="AZ286" s="1" t="s">
        <v>962</v>
      </c>
      <c r="BA286" s="1" t="s">
        <v>739</v>
      </c>
      <c r="BB286" s="1" t="s">
        <v>985</v>
      </c>
      <c r="BC286" s="1" t="s">
        <v>1705</v>
      </c>
      <c r="BD286" s="1" t="s">
        <v>1094</v>
      </c>
      <c r="BE286" s="1" t="s">
        <v>1040</v>
      </c>
      <c r="BF286" s="1" t="s">
        <v>618</v>
      </c>
      <c r="BG286" s="1" t="s">
        <v>713</v>
      </c>
      <c r="BH286" s="1" t="s">
        <v>911</v>
      </c>
      <c r="BI286" s="1" t="s">
        <v>621</v>
      </c>
      <c r="BJ286" s="1" t="s">
        <v>883</v>
      </c>
      <c r="BK286" s="1" t="s">
        <v>669</v>
      </c>
      <c r="BL286" s="1" t="s">
        <v>1320</v>
      </c>
      <c r="BM286" s="1" t="s">
        <v>117</v>
      </c>
      <c r="BN286" s="1" t="s">
        <v>1338</v>
      </c>
      <c r="BO286" s="1" t="s">
        <v>998</v>
      </c>
      <c r="BP286" s="1" t="s">
        <v>1299</v>
      </c>
      <c r="BQ286" s="1" t="s">
        <v>861</v>
      </c>
      <c r="BR286" s="1" t="s">
        <v>777</v>
      </c>
      <c r="BS286" s="1" t="s">
        <v>1191</v>
      </c>
      <c r="BT286" s="1" t="s">
        <v>701</v>
      </c>
      <c r="BU286" s="1" t="s">
        <v>647</v>
      </c>
      <c r="BV286" s="1" t="s">
        <v>879</v>
      </c>
      <c r="BW286" s="1" t="s">
        <v>709</v>
      </c>
      <c r="BX286" s="1" t="s">
        <v>2256</v>
      </c>
      <c r="BY286" s="1" t="s">
        <v>2563</v>
      </c>
      <c r="BZ286" s="1" t="s">
        <v>2015</v>
      </c>
      <c r="CA286" s="1" t="s">
        <v>986</v>
      </c>
      <c r="CB286" s="1" t="s">
        <v>161</v>
      </c>
      <c r="CC286" s="1" t="s">
        <v>10</v>
      </c>
      <c r="CD286" s="1" t="s">
        <v>1399</v>
      </c>
      <c r="CE286" s="1" t="s">
        <v>2564</v>
      </c>
      <c r="CF286" s="1" t="s">
        <v>2565</v>
      </c>
      <c r="CG286" s="1" t="s">
        <v>643</v>
      </c>
      <c r="CH286" s="1" t="s">
        <v>674</v>
      </c>
      <c r="CI286" s="1" t="s">
        <v>993</v>
      </c>
      <c r="CJ286" s="1" t="s">
        <v>1135</v>
      </c>
      <c r="CK286" s="1" t="s">
        <v>637</v>
      </c>
      <c r="CL286" s="1" t="s">
        <v>9</v>
      </c>
      <c r="CM286" s="1" t="s">
        <v>1547</v>
      </c>
      <c r="CN286" s="1" t="s">
        <v>746</v>
      </c>
      <c r="CO286" s="1" t="s">
        <v>1496</v>
      </c>
      <c r="CP286" s="1" t="s">
        <v>710</v>
      </c>
      <c r="CQ286" s="1" t="s">
        <v>1038</v>
      </c>
      <c r="CR286" s="1" t="s">
        <v>1118</v>
      </c>
      <c r="CS286" s="1" t="s">
        <v>866</v>
      </c>
      <c r="CT286" s="1" t="s">
        <v>866</v>
      </c>
      <c r="CU286" s="1" t="s">
        <v>1542</v>
      </c>
      <c r="CV286" s="1" t="s">
        <v>2169</v>
      </c>
      <c r="CW286" s="1" t="s">
        <v>732</v>
      </c>
      <c r="CX286" s="1" t="s">
        <v>687</v>
      </c>
      <c r="CY286" s="1" t="s">
        <v>627</v>
      </c>
      <c r="CZ286" s="1" t="s">
        <v>892</v>
      </c>
      <c r="DA286" s="1" t="s">
        <v>623</v>
      </c>
      <c r="DB286" s="1" t="s">
        <v>986</v>
      </c>
      <c r="DC286" s="1" t="s">
        <v>829</v>
      </c>
      <c r="DD286" s="1" t="s">
        <v>1899</v>
      </c>
      <c r="DE286" s="1" t="s">
        <v>1050</v>
      </c>
      <c r="DF286" s="1" t="s">
        <v>1101</v>
      </c>
      <c r="DG286" s="1" t="s">
        <v>2566</v>
      </c>
      <c r="DH286" s="1" t="s">
        <v>621</v>
      </c>
      <c r="DI286" s="1" t="s">
        <v>666</v>
      </c>
      <c r="DJ286" s="1" t="s">
        <v>1202</v>
      </c>
      <c r="DK286" s="1" t="s">
        <v>810</v>
      </c>
      <c r="DL286" s="1" t="s">
        <v>1181</v>
      </c>
      <c r="DM286" s="1" t="s">
        <v>1314</v>
      </c>
      <c r="DN286" s="1" t="s">
        <v>982</v>
      </c>
      <c r="DO286" s="1" t="s">
        <v>615</v>
      </c>
      <c r="DP286" s="1" t="s">
        <v>117</v>
      </c>
      <c r="DQ286" s="1" t="s">
        <v>644</v>
      </c>
    </row>
    <row r="287" spans="1:121" x14ac:dyDescent="0.25">
      <c r="A287" s="1" t="s">
        <v>356</v>
      </c>
      <c r="B287" s="1">
        <v>48447</v>
      </c>
      <c r="C287" s="1">
        <v>17</v>
      </c>
      <c r="D287" s="1">
        <v>27</v>
      </c>
      <c r="E287" s="1">
        <v>44</v>
      </c>
      <c r="F287" s="1">
        <v>346</v>
      </c>
      <c r="G287" s="1">
        <v>1</v>
      </c>
      <c r="H287" s="1">
        <v>262</v>
      </c>
      <c r="I287" s="1">
        <v>3</v>
      </c>
      <c r="J287" s="1">
        <v>172</v>
      </c>
      <c r="K287" s="1">
        <v>6</v>
      </c>
      <c r="L287" s="1">
        <v>4634</v>
      </c>
      <c r="M287" s="1">
        <v>49</v>
      </c>
      <c r="N287" s="1">
        <v>90</v>
      </c>
      <c r="O287" s="1">
        <v>14</v>
      </c>
      <c r="P287" s="1">
        <v>78</v>
      </c>
      <c r="Q287" s="1">
        <v>81</v>
      </c>
      <c r="R287" s="1">
        <v>38</v>
      </c>
      <c r="S287" s="1">
        <v>22</v>
      </c>
      <c r="T287" s="1">
        <v>48</v>
      </c>
      <c r="U287" s="1">
        <v>9</v>
      </c>
      <c r="V287" s="1">
        <v>159</v>
      </c>
      <c r="W287" s="1">
        <v>27</v>
      </c>
      <c r="X287" s="1">
        <v>56</v>
      </c>
      <c r="Y287" s="1">
        <v>1534</v>
      </c>
      <c r="Z287" s="1">
        <v>22</v>
      </c>
      <c r="AA287" s="1">
        <v>877</v>
      </c>
      <c r="AB287" s="1">
        <v>35</v>
      </c>
      <c r="AC287" s="1">
        <v>45</v>
      </c>
      <c r="AD287" s="1" t="s">
        <v>161</v>
      </c>
      <c r="AE287" s="1">
        <v>582</v>
      </c>
      <c r="AF287" s="1" t="s">
        <v>1636</v>
      </c>
      <c r="AG287" s="1" t="s">
        <v>1577</v>
      </c>
      <c r="AH287" s="1" t="s">
        <v>860</v>
      </c>
      <c r="AI287" s="1" t="s">
        <v>1256</v>
      </c>
      <c r="AJ287" s="1" t="s">
        <v>1202</v>
      </c>
      <c r="AK287" s="1" t="s">
        <v>724</v>
      </c>
      <c r="AL287" s="1" t="s">
        <v>685</v>
      </c>
      <c r="AM287" s="1" t="s">
        <v>1523</v>
      </c>
      <c r="AN287" s="1" t="s">
        <v>2148</v>
      </c>
      <c r="AO287" s="1" t="s">
        <v>1868</v>
      </c>
      <c r="AP287" s="1" t="s">
        <v>680</v>
      </c>
      <c r="AQ287" s="1" t="s">
        <v>1181</v>
      </c>
      <c r="AR287" s="1" t="s">
        <v>991</v>
      </c>
      <c r="AS287" s="1" t="s">
        <v>627</v>
      </c>
      <c r="AT287" s="1" t="s">
        <v>621</v>
      </c>
      <c r="AU287" s="1" t="s">
        <v>985</v>
      </c>
      <c r="AV287" s="1" t="s">
        <v>710</v>
      </c>
      <c r="AW287" s="1" t="s">
        <v>1299</v>
      </c>
      <c r="AX287" s="1" t="s">
        <v>1160</v>
      </c>
      <c r="AY287" s="1" t="s">
        <v>1031</v>
      </c>
      <c r="AZ287" s="1" t="s">
        <v>1132</v>
      </c>
      <c r="BA287" s="1" t="s">
        <v>739</v>
      </c>
      <c r="BB287" s="1" t="s">
        <v>985</v>
      </c>
      <c r="BC287" s="1" t="s">
        <v>1644</v>
      </c>
      <c r="BD287" s="1" t="s">
        <v>673</v>
      </c>
      <c r="BE287" s="1" t="s">
        <v>1040</v>
      </c>
      <c r="BF287" s="1" t="s">
        <v>618</v>
      </c>
      <c r="BG287" s="1" t="s">
        <v>653</v>
      </c>
      <c r="BH287" s="1" t="s">
        <v>911</v>
      </c>
      <c r="BI287" s="1" t="s">
        <v>621</v>
      </c>
      <c r="BJ287" s="1" t="s">
        <v>704</v>
      </c>
      <c r="BK287" s="1" t="s">
        <v>669</v>
      </c>
      <c r="BL287" s="1" t="s">
        <v>1320</v>
      </c>
      <c r="BM287" s="1" t="s">
        <v>117</v>
      </c>
      <c r="BN287" s="1" t="s">
        <v>1456</v>
      </c>
      <c r="BO287" s="1" t="s">
        <v>645</v>
      </c>
      <c r="BP287" s="1" t="s">
        <v>1299</v>
      </c>
      <c r="BQ287" s="1" t="s">
        <v>861</v>
      </c>
      <c r="BR287" s="1" t="s">
        <v>712</v>
      </c>
      <c r="BS287" s="1" t="s">
        <v>1428</v>
      </c>
      <c r="BT287" s="1" t="s">
        <v>1031</v>
      </c>
      <c r="BU287" s="1" t="s">
        <v>647</v>
      </c>
      <c r="BV287" s="1" t="s">
        <v>879</v>
      </c>
      <c r="BW287" s="1" t="s">
        <v>709</v>
      </c>
      <c r="BX287" s="1" t="s">
        <v>1739</v>
      </c>
      <c r="BY287" s="1" t="s">
        <v>2567</v>
      </c>
      <c r="BZ287" s="1" t="s">
        <v>1841</v>
      </c>
      <c r="CA287" s="1" t="s">
        <v>986</v>
      </c>
      <c r="CB287" s="1" t="s">
        <v>161</v>
      </c>
      <c r="CC287" s="1" t="s">
        <v>10</v>
      </c>
      <c r="CD287" s="1" t="s">
        <v>1399</v>
      </c>
      <c r="CE287" s="1" t="s">
        <v>2568</v>
      </c>
      <c r="CF287" s="1" t="s">
        <v>2569</v>
      </c>
      <c r="CG287" s="1" t="s">
        <v>643</v>
      </c>
      <c r="CH287" s="1" t="s">
        <v>674</v>
      </c>
      <c r="CI287" s="1" t="s">
        <v>646</v>
      </c>
      <c r="CJ287" s="1" t="s">
        <v>1351</v>
      </c>
      <c r="CK287" s="1" t="s">
        <v>637</v>
      </c>
      <c r="CL287" s="1" t="s">
        <v>9</v>
      </c>
      <c r="CM287" s="1" t="s">
        <v>1857</v>
      </c>
      <c r="CN287" s="1" t="s">
        <v>2303</v>
      </c>
      <c r="CO287" s="1" t="s">
        <v>1496</v>
      </c>
      <c r="CP287" s="1" t="s">
        <v>649</v>
      </c>
      <c r="CQ287" s="1" t="s">
        <v>1021</v>
      </c>
      <c r="CR287" s="1" t="s">
        <v>1118</v>
      </c>
      <c r="CS287" s="1" t="s">
        <v>866</v>
      </c>
      <c r="CT287" s="1" t="s">
        <v>866</v>
      </c>
      <c r="CU287" s="1" t="s">
        <v>910</v>
      </c>
      <c r="CV287" s="1" t="s">
        <v>2335</v>
      </c>
      <c r="CW287" s="1" t="s">
        <v>732</v>
      </c>
      <c r="CX287" s="1" t="s">
        <v>687</v>
      </c>
      <c r="CY287" s="1" t="s">
        <v>627</v>
      </c>
      <c r="CZ287" s="1" t="s">
        <v>892</v>
      </c>
      <c r="DA287" s="1" t="s">
        <v>623</v>
      </c>
      <c r="DB287" s="1" t="s">
        <v>986</v>
      </c>
      <c r="DC287" s="1" t="s">
        <v>829</v>
      </c>
      <c r="DD287" s="1" t="s">
        <v>1922</v>
      </c>
      <c r="DE287" s="1" t="s">
        <v>1040</v>
      </c>
      <c r="DF287" s="1" t="s">
        <v>2365</v>
      </c>
      <c r="DG287" s="1" t="s">
        <v>2570</v>
      </c>
      <c r="DH287" s="1" t="s">
        <v>827</v>
      </c>
      <c r="DI287" s="1" t="s">
        <v>666</v>
      </c>
      <c r="DJ287" s="1" t="s">
        <v>1202</v>
      </c>
      <c r="DK287" s="1" t="s">
        <v>740</v>
      </c>
      <c r="DL287" s="1" t="s">
        <v>1170</v>
      </c>
      <c r="DM287" s="1" t="s">
        <v>1314</v>
      </c>
      <c r="DN287" s="1" t="s">
        <v>982</v>
      </c>
      <c r="DO287" s="1" t="s">
        <v>1512</v>
      </c>
      <c r="DP287" s="1" t="s">
        <v>117</v>
      </c>
      <c r="DQ287" s="1" t="s">
        <v>644</v>
      </c>
    </row>
    <row r="288" spans="1:121" x14ac:dyDescent="0.25">
      <c r="A288" s="1" t="s">
        <v>357</v>
      </c>
      <c r="B288" s="1">
        <v>48498</v>
      </c>
      <c r="C288" s="1">
        <v>17</v>
      </c>
      <c r="D288" s="1">
        <v>26</v>
      </c>
      <c r="E288" s="1">
        <v>43</v>
      </c>
      <c r="F288" s="1">
        <v>351</v>
      </c>
      <c r="G288" s="1">
        <v>1</v>
      </c>
      <c r="H288" s="1">
        <v>261</v>
      </c>
      <c r="I288" s="1">
        <v>3</v>
      </c>
      <c r="J288" s="1">
        <v>172</v>
      </c>
      <c r="K288" s="1">
        <v>6</v>
      </c>
      <c r="L288" s="1">
        <v>4627</v>
      </c>
      <c r="M288" s="1">
        <v>50</v>
      </c>
      <c r="N288" s="1">
        <v>90</v>
      </c>
      <c r="O288" s="1">
        <v>14</v>
      </c>
      <c r="P288" s="1">
        <v>78</v>
      </c>
      <c r="Q288" s="1">
        <v>84</v>
      </c>
      <c r="R288" s="1">
        <v>38</v>
      </c>
      <c r="S288" s="1">
        <v>22</v>
      </c>
      <c r="T288" s="1">
        <v>49</v>
      </c>
      <c r="U288" s="1">
        <v>9</v>
      </c>
      <c r="V288" s="1">
        <v>157</v>
      </c>
      <c r="W288" s="1">
        <v>27</v>
      </c>
      <c r="X288" s="1">
        <v>56</v>
      </c>
      <c r="Y288" s="1">
        <v>1539</v>
      </c>
      <c r="Z288" s="1">
        <v>22</v>
      </c>
      <c r="AA288" s="1">
        <v>879</v>
      </c>
      <c r="AB288" s="1">
        <v>35</v>
      </c>
      <c r="AC288" s="1">
        <v>44</v>
      </c>
      <c r="AD288" s="1" t="s">
        <v>161</v>
      </c>
      <c r="AE288" s="1">
        <v>586</v>
      </c>
      <c r="AF288" s="1" t="s">
        <v>1638</v>
      </c>
      <c r="AG288" s="1" t="s">
        <v>1644</v>
      </c>
      <c r="AH288" s="1" t="s">
        <v>845</v>
      </c>
      <c r="AI288" s="1" t="s">
        <v>1309</v>
      </c>
      <c r="AJ288" s="1" t="s">
        <v>1202</v>
      </c>
      <c r="AK288" s="1" t="s">
        <v>1029</v>
      </c>
      <c r="AL288" s="1" t="s">
        <v>633</v>
      </c>
      <c r="AM288" s="1" t="s">
        <v>1429</v>
      </c>
      <c r="AN288" s="1" t="s">
        <v>2156</v>
      </c>
      <c r="AO288" s="1" t="s">
        <v>1036</v>
      </c>
      <c r="AP288" s="1" t="s">
        <v>680</v>
      </c>
      <c r="AQ288" s="1" t="s">
        <v>1586</v>
      </c>
      <c r="AR288" s="1" t="s">
        <v>991</v>
      </c>
      <c r="AS288" s="1" t="s">
        <v>883</v>
      </c>
      <c r="AT288" s="1" t="s">
        <v>621</v>
      </c>
      <c r="AU288" s="1" t="s">
        <v>985</v>
      </c>
      <c r="AV288" s="1" t="s">
        <v>710</v>
      </c>
      <c r="AW288" s="1" t="s">
        <v>1333</v>
      </c>
      <c r="AX288" s="1" t="s">
        <v>1085</v>
      </c>
      <c r="AY288" s="1" t="s">
        <v>1031</v>
      </c>
      <c r="AZ288" s="1" t="s">
        <v>1085</v>
      </c>
      <c r="BA288" s="1" t="s">
        <v>629</v>
      </c>
      <c r="BB288" s="1" t="s">
        <v>644</v>
      </c>
      <c r="BC288" s="1" t="s">
        <v>1630</v>
      </c>
      <c r="BD288" s="1" t="s">
        <v>673</v>
      </c>
      <c r="BE288" s="1" t="s">
        <v>1040</v>
      </c>
      <c r="BF288" s="1" t="s">
        <v>618</v>
      </c>
      <c r="BG288" s="1" t="s">
        <v>653</v>
      </c>
      <c r="BH288" s="1" t="s">
        <v>700</v>
      </c>
      <c r="BI288" s="1" t="s">
        <v>657</v>
      </c>
      <c r="BJ288" s="1" t="s">
        <v>883</v>
      </c>
      <c r="BK288" s="1" t="s">
        <v>669</v>
      </c>
      <c r="BL288" s="1" t="s">
        <v>1627</v>
      </c>
      <c r="BM288" s="1" t="s">
        <v>117</v>
      </c>
      <c r="BN288" s="1" t="s">
        <v>1456</v>
      </c>
      <c r="BO288" s="1" t="s">
        <v>826</v>
      </c>
      <c r="BP288" s="1" t="s">
        <v>976</v>
      </c>
      <c r="BQ288" s="1" t="s">
        <v>861</v>
      </c>
      <c r="BR288" s="1" t="s">
        <v>1265</v>
      </c>
      <c r="BS288" s="1" t="s">
        <v>1307</v>
      </c>
      <c r="BT288" s="1" t="s">
        <v>1031</v>
      </c>
      <c r="BU288" s="1" t="s">
        <v>647</v>
      </c>
      <c r="BV288" s="1" t="s">
        <v>827</v>
      </c>
      <c r="BW288" s="1" t="s">
        <v>709</v>
      </c>
      <c r="BX288" s="1" t="s">
        <v>1587</v>
      </c>
      <c r="BY288" s="1" t="s">
        <v>2571</v>
      </c>
      <c r="BZ288" s="1" t="s">
        <v>1436</v>
      </c>
      <c r="CA288" s="1" t="s">
        <v>986</v>
      </c>
      <c r="CB288" s="1" t="s">
        <v>161</v>
      </c>
      <c r="CC288" s="1" t="s">
        <v>10</v>
      </c>
      <c r="CD288" s="1" t="s">
        <v>1399</v>
      </c>
      <c r="CE288" s="1" t="s">
        <v>2572</v>
      </c>
      <c r="CF288" s="1" t="s">
        <v>2404</v>
      </c>
      <c r="CG288" s="1" t="s">
        <v>643</v>
      </c>
      <c r="CH288" s="1" t="s">
        <v>674</v>
      </c>
      <c r="CI288" s="1" t="s">
        <v>646</v>
      </c>
      <c r="CJ288" s="1" t="s">
        <v>925</v>
      </c>
      <c r="CK288" s="1" t="s">
        <v>637</v>
      </c>
      <c r="CL288" s="1" t="s">
        <v>9</v>
      </c>
      <c r="CM288" s="1" t="s">
        <v>1857</v>
      </c>
      <c r="CN288" s="1" t="s">
        <v>1548</v>
      </c>
      <c r="CO288" s="1" t="s">
        <v>1508</v>
      </c>
      <c r="CP288" s="1" t="s">
        <v>710</v>
      </c>
      <c r="CQ288" s="1" t="s">
        <v>1249</v>
      </c>
      <c r="CR288" s="1" t="s">
        <v>1084</v>
      </c>
      <c r="CS288" s="1" t="s">
        <v>1359</v>
      </c>
      <c r="CT288" s="1" t="s">
        <v>630</v>
      </c>
      <c r="CU288" s="1" t="s">
        <v>1231</v>
      </c>
      <c r="CV288" s="1" t="s">
        <v>2335</v>
      </c>
      <c r="CW288" s="1" t="s">
        <v>732</v>
      </c>
      <c r="CX288" s="1" t="s">
        <v>687</v>
      </c>
      <c r="CY288" s="1" t="s">
        <v>868</v>
      </c>
      <c r="CZ288" s="1" t="s">
        <v>892</v>
      </c>
      <c r="DA288" s="1" t="s">
        <v>696</v>
      </c>
      <c r="DB288" s="1" t="s">
        <v>986</v>
      </c>
      <c r="DC288" s="1" t="s">
        <v>853</v>
      </c>
      <c r="DD288" s="1" t="s">
        <v>1922</v>
      </c>
      <c r="DE288" s="1" t="s">
        <v>1040</v>
      </c>
      <c r="DF288" s="1" t="s">
        <v>2433</v>
      </c>
      <c r="DG288" s="1" t="s">
        <v>2573</v>
      </c>
      <c r="DH288" s="1" t="s">
        <v>827</v>
      </c>
      <c r="DI288" s="1" t="s">
        <v>666</v>
      </c>
      <c r="DJ288" s="1" t="s">
        <v>1202</v>
      </c>
      <c r="DK288" s="1" t="s">
        <v>740</v>
      </c>
      <c r="DL288" s="1" t="s">
        <v>977</v>
      </c>
      <c r="DM288" s="1" t="s">
        <v>1291</v>
      </c>
      <c r="DN288" s="1" t="s">
        <v>982</v>
      </c>
      <c r="DO288" s="1" t="s">
        <v>1512</v>
      </c>
      <c r="DP288" s="1" t="s">
        <v>117</v>
      </c>
      <c r="DQ288" s="1" t="s">
        <v>644</v>
      </c>
    </row>
    <row r="289" spans="1:121" x14ac:dyDescent="0.25">
      <c r="A289" s="1" t="s">
        <v>358</v>
      </c>
      <c r="B289" s="1">
        <v>48544</v>
      </c>
      <c r="C289" s="1">
        <v>17</v>
      </c>
      <c r="D289" s="1">
        <v>26</v>
      </c>
      <c r="E289" s="1">
        <v>41</v>
      </c>
      <c r="F289" s="1">
        <v>351</v>
      </c>
      <c r="G289" s="1">
        <v>1</v>
      </c>
      <c r="H289" s="1">
        <v>261</v>
      </c>
      <c r="I289" s="1">
        <v>2</v>
      </c>
      <c r="J289" s="1">
        <v>172</v>
      </c>
      <c r="K289" s="1">
        <v>5</v>
      </c>
      <c r="L289" s="1">
        <v>4639</v>
      </c>
      <c r="M289" s="1">
        <v>51</v>
      </c>
      <c r="N289" s="1">
        <v>91</v>
      </c>
      <c r="O289" s="1">
        <v>14</v>
      </c>
      <c r="P289" s="1">
        <v>77</v>
      </c>
      <c r="Q289" s="1">
        <v>84</v>
      </c>
      <c r="R289" s="1">
        <v>38</v>
      </c>
      <c r="S289" s="1">
        <v>22</v>
      </c>
      <c r="T289" s="1">
        <v>49</v>
      </c>
      <c r="U289" s="1">
        <v>9</v>
      </c>
      <c r="V289" s="1">
        <v>157</v>
      </c>
      <c r="W289" s="1">
        <v>27</v>
      </c>
      <c r="X289" s="1">
        <v>53</v>
      </c>
      <c r="Y289" s="1">
        <v>1538</v>
      </c>
      <c r="Z289" s="1">
        <v>22</v>
      </c>
      <c r="AA289" s="1">
        <v>880</v>
      </c>
      <c r="AB289" s="1">
        <v>35</v>
      </c>
      <c r="AC289" s="1">
        <v>44</v>
      </c>
      <c r="AD289" s="1" t="s">
        <v>161</v>
      </c>
      <c r="AE289" s="1">
        <v>585</v>
      </c>
      <c r="AF289" s="1" t="s">
        <v>1613</v>
      </c>
      <c r="AG289" s="1" t="s">
        <v>1601</v>
      </c>
      <c r="AH289" s="1" t="s">
        <v>845</v>
      </c>
      <c r="AI289" s="1" t="s">
        <v>1277</v>
      </c>
      <c r="AJ289" s="1" t="s">
        <v>1202</v>
      </c>
      <c r="AK289" s="1" t="s">
        <v>1065</v>
      </c>
      <c r="AL289" s="1" t="s">
        <v>633</v>
      </c>
      <c r="AM289" s="1" t="s">
        <v>2125</v>
      </c>
      <c r="AN289" s="1" t="s">
        <v>2220</v>
      </c>
      <c r="AO289" s="1" t="s">
        <v>2003</v>
      </c>
      <c r="AP289" s="1" t="s">
        <v>680</v>
      </c>
      <c r="AQ289" s="1" t="s">
        <v>1181</v>
      </c>
      <c r="AR289" s="1" t="s">
        <v>991</v>
      </c>
      <c r="AS289" s="1" t="s">
        <v>883</v>
      </c>
      <c r="AT289" s="1" t="s">
        <v>621</v>
      </c>
      <c r="AU289" s="1" t="s">
        <v>769</v>
      </c>
      <c r="AV289" s="1" t="s">
        <v>710</v>
      </c>
      <c r="AW289" s="1" t="s">
        <v>2291</v>
      </c>
      <c r="AX289" s="1" t="s">
        <v>1160</v>
      </c>
      <c r="AY289" s="1" t="s">
        <v>1094</v>
      </c>
      <c r="AZ289" s="1" t="s">
        <v>1132</v>
      </c>
      <c r="BA289" s="1" t="s">
        <v>629</v>
      </c>
      <c r="BB289" s="1" t="s">
        <v>802</v>
      </c>
      <c r="BC289" s="1" t="s">
        <v>1688</v>
      </c>
      <c r="BD289" s="1" t="s">
        <v>673</v>
      </c>
      <c r="BE289" s="1" t="s">
        <v>1040</v>
      </c>
      <c r="BF289" s="1" t="s">
        <v>624</v>
      </c>
      <c r="BG289" s="1" t="s">
        <v>653</v>
      </c>
      <c r="BH289" s="1" t="s">
        <v>1166</v>
      </c>
      <c r="BI289" s="1" t="s">
        <v>657</v>
      </c>
      <c r="BJ289" s="1" t="s">
        <v>883</v>
      </c>
      <c r="BK289" s="1" t="s">
        <v>669</v>
      </c>
      <c r="BL289" s="1" t="s">
        <v>1436</v>
      </c>
      <c r="BM289" s="1" t="s">
        <v>117</v>
      </c>
      <c r="BN289" s="1" t="s">
        <v>1395</v>
      </c>
      <c r="BO289" s="1" t="s">
        <v>619</v>
      </c>
      <c r="BP289" s="1" t="s">
        <v>976</v>
      </c>
      <c r="BQ289" s="1" t="s">
        <v>861</v>
      </c>
      <c r="BR289" s="1" t="s">
        <v>935</v>
      </c>
      <c r="BS289" s="1" t="s">
        <v>1428</v>
      </c>
      <c r="BT289" s="1" t="s">
        <v>632</v>
      </c>
      <c r="BU289" s="1" t="s">
        <v>647</v>
      </c>
      <c r="BV289" s="1" t="s">
        <v>827</v>
      </c>
      <c r="BW289" s="1" t="s">
        <v>709</v>
      </c>
      <c r="BX289" s="1" t="s">
        <v>1602</v>
      </c>
      <c r="BY289" s="1" t="s">
        <v>2574</v>
      </c>
      <c r="BZ289" s="1" t="s">
        <v>1419</v>
      </c>
      <c r="CA289" s="1" t="s">
        <v>986</v>
      </c>
      <c r="CB289" s="1" t="s">
        <v>161</v>
      </c>
      <c r="CC289" s="1" t="s">
        <v>10</v>
      </c>
      <c r="CD289" s="1" t="s">
        <v>1399</v>
      </c>
      <c r="CE289" s="1" t="s">
        <v>2575</v>
      </c>
      <c r="CF289" s="1" t="s">
        <v>2576</v>
      </c>
      <c r="CG289" s="1" t="s">
        <v>643</v>
      </c>
      <c r="CH289" s="1" t="s">
        <v>674</v>
      </c>
      <c r="CI289" s="1" t="s">
        <v>993</v>
      </c>
      <c r="CJ289" s="1" t="s">
        <v>1351</v>
      </c>
      <c r="CK289" s="1" t="s">
        <v>637</v>
      </c>
      <c r="CL289" s="1" t="s">
        <v>9</v>
      </c>
      <c r="CM289" s="1" t="s">
        <v>1857</v>
      </c>
      <c r="CN289" s="1" t="s">
        <v>2345</v>
      </c>
      <c r="CO289" s="1" t="s">
        <v>1515</v>
      </c>
      <c r="CP289" s="1" t="s">
        <v>710</v>
      </c>
      <c r="CQ289" s="1" t="s">
        <v>750</v>
      </c>
      <c r="CR289" s="1" t="s">
        <v>1084</v>
      </c>
      <c r="CS289" s="1" t="s">
        <v>1359</v>
      </c>
      <c r="CT289" s="1" t="s">
        <v>630</v>
      </c>
      <c r="CU289" s="1" t="s">
        <v>1009</v>
      </c>
      <c r="CV289" s="1" t="s">
        <v>2144</v>
      </c>
      <c r="CW289" s="1" t="s">
        <v>732</v>
      </c>
      <c r="CX289" s="1" t="s">
        <v>687</v>
      </c>
      <c r="CY289" s="1" t="s">
        <v>868</v>
      </c>
      <c r="CZ289" s="1" t="s">
        <v>892</v>
      </c>
      <c r="DA289" s="1" t="s">
        <v>696</v>
      </c>
      <c r="DB289" s="1" t="s">
        <v>986</v>
      </c>
      <c r="DC289" s="1" t="s">
        <v>1369</v>
      </c>
      <c r="DD289" s="1" t="s">
        <v>1922</v>
      </c>
      <c r="DE289" s="1" t="s">
        <v>682</v>
      </c>
      <c r="DF289" s="1" t="s">
        <v>1936</v>
      </c>
      <c r="DG289" s="1" t="s">
        <v>2577</v>
      </c>
      <c r="DH289" s="1" t="s">
        <v>827</v>
      </c>
      <c r="DI289" s="1" t="s">
        <v>666</v>
      </c>
      <c r="DJ289" s="1" t="s">
        <v>1202</v>
      </c>
      <c r="DK289" s="1" t="s">
        <v>934</v>
      </c>
      <c r="DL289" s="1" t="s">
        <v>1070</v>
      </c>
      <c r="DM289" s="1" t="s">
        <v>1330</v>
      </c>
      <c r="DN289" s="1" t="s">
        <v>863</v>
      </c>
      <c r="DO289" s="1" t="s">
        <v>990</v>
      </c>
      <c r="DP289" s="1" t="s">
        <v>117</v>
      </c>
      <c r="DQ289" s="1" t="s">
        <v>644</v>
      </c>
    </row>
    <row r="290" spans="1:121" x14ac:dyDescent="0.25">
      <c r="A290" s="1" t="s">
        <v>359</v>
      </c>
      <c r="B290" s="1">
        <v>48603</v>
      </c>
      <c r="C290" s="1">
        <v>15</v>
      </c>
      <c r="D290" s="1">
        <v>25</v>
      </c>
      <c r="E290" s="1">
        <v>40</v>
      </c>
      <c r="F290" s="1">
        <v>351</v>
      </c>
      <c r="G290" s="1">
        <v>1</v>
      </c>
      <c r="H290" s="1">
        <v>259</v>
      </c>
      <c r="I290" s="1">
        <v>2</v>
      </c>
      <c r="J290" s="1">
        <v>171</v>
      </c>
      <c r="K290" s="1">
        <v>5</v>
      </c>
      <c r="L290" s="1">
        <v>4639</v>
      </c>
      <c r="M290" s="1">
        <v>51</v>
      </c>
      <c r="N290" s="1">
        <v>96</v>
      </c>
      <c r="O290" s="1">
        <v>14</v>
      </c>
      <c r="P290" s="1">
        <v>76</v>
      </c>
      <c r="Q290" s="1">
        <v>84</v>
      </c>
      <c r="R290" s="1">
        <v>38</v>
      </c>
      <c r="S290" s="1">
        <v>22</v>
      </c>
      <c r="T290" s="1">
        <v>49</v>
      </c>
      <c r="U290" s="1">
        <v>9</v>
      </c>
      <c r="V290" s="1">
        <v>156</v>
      </c>
      <c r="W290" s="1">
        <v>27</v>
      </c>
      <c r="X290" s="1">
        <v>53</v>
      </c>
      <c r="Y290" s="1">
        <v>1531</v>
      </c>
      <c r="Z290" s="1">
        <v>21</v>
      </c>
      <c r="AA290" s="1">
        <v>876</v>
      </c>
      <c r="AB290" s="1">
        <v>35</v>
      </c>
      <c r="AC290" s="1">
        <v>45</v>
      </c>
      <c r="AD290" s="1" t="s">
        <v>161</v>
      </c>
      <c r="AE290" s="1">
        <v>589</v>
      </c>
      <c r="AF290" s="1" t="s">
        <v>1613</v>
      </c>
      <c r="AG290" s="1" t="s">
        <v>1601</v>
      </c>
      <c r="AH290" s="1" t="s">
        <v>1015</v>
      </c>
      <c r="AI290" s="1" t="s">
        <v>2291</v>
      </c>
      <c r="AJ290" s="1" t="s">
        <v>673</v>
      </c>
      <c r="AK290" s="1" t="s">
        <v>1178</v>
      </c>
      <c r="AL290" s="1" t="s">
        <v>903</v>
      </c>
      <c r="AM290" s="1" t="s">
        <v>1523</v>
      </c>
      <c r="AN290" s="1" t="s">
        <v>2335</v>
      </c>
      <c r="AO290" s="1" t="s">
        <v>1917</v>
      </c>
      <c r="AP290" s="1" t="s">
        <v>680</v>
      </c>
      <c r="AQ290" s="1" t="s">
        <v>1194</v>
      </c>
      <c r="AR290" s="1" t="s">
        <v>991</v>
      </c>
      <c r="AS290" s="1" t="s">
        <v>883</v>
      </c>
      <c r="AT290" s="1" t="s">
        <v>621</v>
      </c>
      <c r="AU290" s="1" t="s">
        <v>769</v>
      </c>
      <c r="AV290" s="1" t="s">
        <v>649</v>
      </c>
      <c r="AW290" s="1" t="s">
        <v>1256</v>
      </c>
      <c r="AX290" s="1" t="s">
        <v>1008</v>
      </c>
      <c r="AY290" s="1" t="s">
        <v>1094</v>
      </c>
      <c r="AZ290" s="1" t="s">
        <v>829</v>
      </c>
      <c r="BA290" s="1" t="s">
        <v>629</v>
      </c>
      <c r="BB290" s="1" t="s">
        <v>802</v>
      </c>
      <c r="BC290" s="1" t="s">
        <v>1688</v>
      </c>
      <c r="BD290" s="1" t="s">
        <v>934</v>
      </c>
      <c r="BE290" s="1" t="s">
        <v>1050</v>
      </c>
      <c r="BF290" s="1" t="s">
        <v>618</v>
      </c>
      <c r="BG290" s="1" t="s">
        <v>653</v>
      </c>
      <c r="BH290" s="1" t="s">
        <v>1166</v>
      </c>
      <c r="BI290" s="1" t="s">
        <v>657</v>
      </c>
      <c r="BJ290" s="1" t="s">
        <v>883</v>
      </c>
      <c r="BK290" s="1" t="s">
        <v>638</v>
      </c>
      <c r="BL290" s="1" t="s">
        <v>2015</v>
      </c>
      <c r="BM290" s="1" t="s">
        <v>117</v>
      </c>
      <c r="BN290" s="1" t="s">
        <v>1456</v>
      </c>
      <c r="BO290" s="1" t="s">
        <v>619</v>
      </c>
      <c r="BP290" s="1" t="s">
        <v>885</v>
      </c>
      <c r="BQ290" s="1" t="s">
        <v>861</v>
      </c>
      <c r="BR290" s="1" t="s">
        <v>1149</v>
      </c>
      <c r="BS290" s="1" t="s">
        <v>929</v>
      </c>
      <c r="BT290" s="1" t="s">
        <v>740</v>
      </c>
      <c r="BU290" s="1" t="s">
        <v>647</v>
      </c>
      <c r="BV290" s="1" t="s">
        <v>879</v>
      </c>
      <c r="BW290" s="1" t="s">
        <v>709</v>
      </c>
      <c r="BX290" s="1" t="s">
        <v>1557</v>
      </c>
      <c r="BY290" s="1" t="s">
        <v>2578</v>
      </c>
      <c r="BZ290" s="1" t="s">
        <v>1841</v>
      </c>
      <c r="CA290" s="1" t="s">
        <v>986</v>
      </c>
      <c r="CB290" s="1" t="s">
        <v>161</v>
      </c>
      <c r="CC290" s="1" t="s">
        <v>10</v>
      </c>
      <c r="CD290" s="1" t="s">
        <v>1399</v>
      </c>
      <c r="CE290" s="1" t="s">
        <v>2579</v>
      </c>
      <c r="CF290" s="1" t="s">
        <v>2580</v>
      </c>
      <c r="CG290" s="1" t="s">
        <v>643</v>
      </c>
      <c r="CH290" s="1" t="s">
        <v>674</v>
      </c>
      <c r="CI290" s="1" t="s">
        <v>993</v>
      </c>
      <c r="CJ290" s="1" t="s">
        <v>689</v>
      </c>
      <c r="CK290" s="1" t="s">
        <v>766</v>
      </c>
      <c r="CL290" s="1" t="s">
        <v>9</v>
      </c>
      <c r="CM290" s="1" t="s">
        <v>975</v>
      </c>
      <c r="CN290" s="1" t="s">
        <v>746</v>
      </c>
      <c r="CO290" s="1" t="s">
        <v>2506</v>
      </c>
      <c r="CP290" s="1" t="s">
        <v>710</v>
      </c>
      <c r="CQ290" s="1" t="s">
        <v>1076</v>
      </c>
      <c r="CR290" s="1" t="s">
        <v>1084</v>
      </c>
      <c r="CS290" s="1" t="s">
        <v>1359</v>
      </c>
      <c r="CT290" s="1" t="s">
        <v>630</v>
      </c>
      <c r="CU290" s="1" t="s">
        <v>1344</v>
      </c>
      <c r="CV290" s="1" t="s">
        <v>2308</v>
      </c>
      <c r="CW290" s="1" t="s">
        <v>760</v>
      </c>
      <c r="CX290" s="1" t="s">
        <v>687</v>
      </c>
      <c r="CY290" s="1" t="s">
        <v>868</v>
      </c>
      <c r="CZ290" s="1" t="s">
        <v>892</v>
      </c>
      <c r="DA290" s="1" t="s">
        <v>696</v>
      </c>
      <c r="DB290" s="1" t="s">
        <v>986</v>
      </c>
      <c r="DC290" s="1" t="s">
        <v>1369</v>
      </c>
      <c r="DD290" s="1" t="s">
        <v>1922</v>
      </c>
      <c r="DE290" s="1" t="s">
        <v>726</v>
      </c>
      <c r="DF290" s="1" t="s">
        <v>1430</v>
      </c>
      <c r="DG290" s="1" t="s">
        <v>2581</v>
      </c>
      <c r="DH290" s="1" t="s">
        <v>827</v>
      </c>
      <c r="DI290" s="1" t="s">
        <v>666</v>
      </c>
      <c r="DJ290" s="1" t="s">
        <v>1202</v>
      </c>
      <c r="DK290" s="1" t="s">
        <v>934</v>
      </c>
      <c r="DL290" s="1" t="s">
        <v>1151</v>
      </c>
      <c r="DM290" s="1" t="s">
        <v>1477</v>
      </c>
      <c r="DN290" s="1" t="s">
        <v>714</v>
      </c>
      <c r="DO290" s="1" t="s">
        <v>1206</v>
      </c>
      <c r="DP290" s="1" t="s">
        <v>117</v>
      </c>
      <c r="DQ290" s="1" t="s">
        <v>644</v>
      </c>
    </row>
    <row r="291" spans="1:121" x14ac:dyDescent="0.25">
      <c r="A291" s="1" t="s">
        <v>360</v>
      </c>
      <c r="B291" s="1">
        <v>48618</v>
      </c>
      <c r="C291" s="1">
        <v>15</v>
      </c>
      <c r="D291" s="1">
        <v>26</v>
      </c>
      <c r="E291" s="1">
        <v>39</v>
      </c>
      <c r="F291" s="1">
        <v>354</v>
      </c>
      <c r="G291" s="1">
        <v>1</v>
      </c>
      <c r="H291" s="1">
        <v>258</v>
      </c>
      <c r="I291" s="1">
        <v>2</v>
      </c>
      <c r="J291" s="1">
        <v>168</v>
      </c>
      <c r="K291" s="1">
        <v>5</v>
      </c>
      <c r="L291" s="1">
        <v>4620</v>
      </c>
      <c r="M291" s="1">
        <v>51</v>
      </c>
      <c r="N291" s="1">
        <v>96</v>
      </c>
      <c r="O291" s="1">
        <v>14</v>
      </c>
      <c r="P291" s="1">
        <v>76</v>
      </c>
      <c r="Q291" s="1">
        <v>85</v>
      </c>
      <c r="R291" s="1">
        <v>38</v>
      </c>
      <c r="S291" s="1">
        <v>22</v>
      </c>
      <c r="T291" s="1">
        <v>49</v>
      </c>
      <c r="U291" s="1">
        <v>9</v>
      </c>
      <c r="V291" s="1">
        <v>159</v>
      </c>
      <c r="W291" s="1">
        <v>27</v>
      </c>
      <c r="X291" s="1">
        <v>57</v>
      </c>
      <c r="Y291" s="1">
        <v>1533</v>
      </c>
      <c r="Z291" s="1">
        <v>21</v>
      </c>
      <c r="AA291" s="1">
        <v>875</v>
      </c>
      <c r="AB291" s="1">
        <v>35</v>
      </c>
      <c r="AC291" s="1">
        <v>43</v>
      </c>
      <c r="AD291" s="1" t="s">
        <v>161</v>
      </c>
      <c r="AE291" s="1">
        <v>588</v>
      </c>
      <c r="AF291" s="1" t="s">
        <v>2365</v>
      </c>
      <c r="AG291" s="1" t="s">
        <v>1601</v>
      </c>
      <c r="AH291" s="1" t="s">
        <v>845</v>
      </c>
      <c r="AI291" s="1" t="s">
        <v>1309</v>
      </c>
      <c r="AJ291" s="1" t="s">
        <v>1202</v>
      </c>
      <c r="AK291" s="1" t="s">
        <v>1029</v>
      </c>
      <c r="AL291" s="1" t="s">
        <v>729</v>
      </c>
      <c r="AM291" s="1" t="s">
        <v>1523</v>
      </c>
      <c r="AN291" s="1" t="s">
        <v>2046</v>
      </c>
      <c r="AO291" s="1" t="s">
        <v>1781</v>
      </c>
      <c r="AP291" s="1" t="s">
        <v>1300</v>
      </c>
      <c r="AQ291" s="1" t="s">
        <v>1367</v>
      </c>
      <c r="AR291" s="1" t="s">
        <v>991</v>
      </c>
      <c r="AS291" s="1" t="s">
        <v>883</v>
      </c>
      <c r="AT291" s="1" t="s">
        <v>621</v>
      </c>
      <c r="AU291" s="1" t="s">
        <v>985</v>
      </c>
      <c r="AV291" s="1" t="s">
        <v>710</v>
      </c>
      <c r="AW291" s="1" t="s">
        <v>1266</v>
      </c>
      <c r="AX291" s="1" t="s">
        <v>626</v>
      </c>
      <c r="AY291" s="1" t="s">
        <v>1899</v>
      </c>
      <c r="AZ291" s="1" t="s">
        <v>1161</v>
      </c>
      <c r="BA291" s="1" t="s">
        <v>629</v>
      </c>
      <c r="BB291" s="1" t="s">
        <v>802</v>
      </c>
      <c r="BC291" s="1" t="s">
        <v>1705</v>
      </c>
      <c r="BD291" s="1" t="s">
        <v>822</v>
      </c>
      <c r="BE291" s="1" t="s">
        <v>682</v>
      </c>
      <c r="BF291" s="1" t="s">
        <v>618</v>
      </c>
      <c r="BG291" s="1" t="s">
        <v>653</v>
      </c>
      <c r="BH291" s="1" t="s">
        <v>700</v>
      </c>
      <c r="BI291" s="1" t="s">
        <v>657</v>
      </c>
      <c r="BJ291" s="1" t="s">
        <v>704</v>
      </c>
      <c r="BK291" s="1" t="s">
        <v>638</v>
      </c>
      <c r="BL291" s="1" t="s">
        <v>1284</v>
      </c>
      <c r="BM291" s="1" t="s">
        <v>117</v>
      </c>
      <c r="BN291" s="1" t="s">
        <v>1346</v>
      </c>
      <c r="BO291" s="1" t="s">
        <v>1791</v>
      </c>
      <c r="BP291" s="1" t="s">
        <v>938</v>
      </c>
      <c r="BQ291" s="1" t="s">
        <v>861</v>
      </c>
      <c r="BR291" s="1" t="s">
        <v>1162</v>
      </c>
      <c r="BS291" s="1" t="s">
        <v>929</v>
      </c>
      <c r="BT291" s="1" t="s">
        <v>740</v>
      </c>
      <c r="BU291" s="1" t="s">
        <v>647</v>
      </c>
      <c r="BV291" s="1" t="s">
        <v>879</v>
      </c>
      <c r="BW291" s="1" t="s">
        <v>709</v>
      </c>
      <c r="BX291" s="1" t="s">
        <v>2422</v>
      </c>
      <c r="BY291" s="1" t="s">
        <v>2488</v>
      </c>
      <c r="BZ291" s="1" t="s">
        <v>1001</v>
      </c>
      <c r="CA291" s="1" t="s">
        <v>986</v>
      </c>
      <c r="CB291" s="1" t="s">
        <v>161</v>
      </c>
      <c r="CC291" s="1" t="s">
        <v>10</v>
      </c>
      <c r="CD291" s="1" t="s">
        <v>982</v>
      </c>
      <c r="CE291" s="1" t="s">
        <v>2582</v>
      </c>
      <c r="CF291" s="1" t="s">
        <v>2583</v>
      </c>
      <c r="CG291" s="1" t="s">
        <v>643</v>
      </c>
      <c r="CH291" s="1" t="s">
        <v>674</v>
      </c>
      <c r="CI291" s="1" t="s">
        <v>618</v>
      </c>
      <c r="CJ291" s="1" t="s">
        <v>770</v>
      </c>
      <c r="CK291" s="1" t="s">
        <v>739</v>
      </c>
      <c r="CL291" s="1" t="s">
        <v>9</v>
      </c>
      <c r="CM291" s="1" t="s">
        <v>2093</v>
      </c>
      <c r="CN291" s="1" t="s">
        <v>746</v>
      </c>
      <c r="CO291" s="1" t="s">
        <v>2554</v>
      </c>
      <c r="CP291" s="1" t="s">
        <v>710</v>
      </c>
      <c r="CQ291" s="1" t="s">
        <v>1038</v>
      </c>
      <c r="CR291" s="1" t="s">
        <v>646</v>
      </c>
      <c r="CS291" s="1" t="s">
        <v>1359</v>
      </c>
      <c r="CT291" s="1" t="s">
        <v>630</v>
      </c>
      <c r="CU291" s="1" t="s">
        <v>910</v>
      </c>
      <c r="CV291" s="1" t="s">
        <v>2482</v>
      </c>
      <c r="CW291" s="1" t="s">
        <v>610</v>
      </c>
      <c r="CX291" s="1" t="s">
        <v>713</v>
      </c>
      <c r="CY291" s="1" t="s">
        <v>624</v>
      </c>
      <c r="CZ291" s="1" t="s">
        <v>892</v>
      </c>
      <c r="DA291" s="1" t="s">
        <v>696</v>
      </c>
      <c r="DB291" s="1" t="s">
        <v>986</v>
      </c>
      <c r="DC291" s="1" t="s">
        <v>1132</v>
      </c>
      <c r="DD291" s="1" t="s">
        <v>943</v>
      </c>
      <c r="DE291" s="1" t="s">
        <v>995</v>
      </c>
      <c r="DF291" s="1" t="s">
        <v>1776</v>
      </c>
      <c r="DG291" s="1" t="s">
        <v>2584</v>
      </c>
      <c r="DH291" s="1" t="s">
        <v>1018</v>
      </c>
      <c r="DI291" s="1" t="s">
        <v>668</v>
      </c>
      <c r="DJ291" s="1" t="s">
        <v>1202</v>
      </c>
      <c r="DK291" s="1" t="s">
        <v>1251</v>
      </c>
      <c r="DL291" s="1" t="s">
        <v>1243</v>
      </c>
      <c r="DM291" s="1" t="s">
        <v>1569</v>
      </c>
      <c r="DN291" s="1" t="s">
        <v>714</v>
      </c>
      <c r="DO291" s="1" t="s">
        <v>990</v>
      </c>
      <c r="DP291" s="1" t="s">
        <v>117</v>
      </c>
      <c r="DQ291" s="1" t="s">
        <v>644</v>
      </c>
    </row>
    <row r="292" spans="1:121" x14ac:dyDescent="0.25">
      <c r="A292" s="1" t="s">
        <v>361</v>
      </c>
      <c r="B292" s="1">
        <v>48602</v>
      </c>
      <c r="C292" s="1">
        <v>15</v>
      </c>
      <c r="D292" s="1">
        <v>26</v>
      </c>
      <c r="E292" s="1">
        <v>39</v>
      </c>
      <c r="F292" s="1">
        <v>354</v>
      </c>
      <c r="G292" s="1">
        <v>1</v>
      </c>
      <c r="H292" s="1">
        <v>258</v>
      </c>
      <c r="I292" s="1">
        <v>2</v>
      </c>
      <c r="J292" s="1">
        <v>168</v>
      </c>
      <c r="K292" s="1">
        <v>5</v>
      </c>
      <c r="L292" s="1">
        <v>4622</v>
      </c>
      <c r="M292" s="1">
        <v>50</v>
      </c>
      <c r="N292" s="1">
        <v>96</v>
      </c>
      <c r="O292" s="1">
        <v>15</v>
      </c>
      <c r="P292" s="1">
        <v>76</v>
      </c>
      <c r="Q292" s="1">
        <v>85</v>
      </c>
      <c r="R292" s="1">
        <v>38</v>
      </c>
      <c r="S292" s="1">
        <v>23</v>
      </c>
      <c r="T292" s="1">
        <v>50</v>
      </c>
      <c r="U292" s="1">
        <v>9</v>
      </c>
      <c r="V292" s="1">
        <v>159</v>
      </c>
      <c r="W292" s="1">
        <v>27</v>
      </c>
      <c r="X292" s="1">
        <v>55</v>
      </c>
      <c r="Y292" s="1">
        <v>1518</v>
      </c>
      <c r="Z292" s="1">
        <v>21</v>
      </c>
      <c r="AA292" s="1">
        <v>875</v>
      </c>
      <c r="AB292" s="1">
        <v>35</v>
      </c>
      <c r="AC292" s="1">
        <v>43</v>
      </c>
      <c r="AD292" s="1" t="s">
        <v>161</v>
      </c>
      <c r="AE292" s="1">
        <v>587</v>
      </c>
      <c r="AF292" s="1" t="s">
        <v>1101</v>
      </c>
      <c r="AG292" s="1" t="s">
        <v>1622</v>
      </c>
      <c r="AH292" s="1" t="s">
        <v>845</v>
      </c>
      <c r="AI292" s="1" t="s">
        <v>1256</v>
      </c>
      <c r="AJ292" s="1" t="s">
        <v>1202</v>
      </c>
      <c r="AK292" s="1" t="s">
        <v>929</v>
      </c>
      <c r="AL292" s="1" t="s">
        <v>633</v>
      </c>
      <c r="AM292" s="1" t="s">
        <v>1967</v>
      </c>
      <c r="AN292" s="1" t="s">
        <v>2104</v>
      </c>
      <c r="AO292" s="1" t="s">
        <v>1924</v>
      </c>
      <c r="AP292" s="1" t="s">
        <v>774</v>
      </c>
      <c r="AQ292" s="1" t="s">
        <v>1367</v>
      </c>
      <c r="AR292" s="1" t="s">
        <v>620</v>
      </c>
      <c r="AS292" s="1" t="s">
        <v>1118</v>
      </c>
      <c r="AT292" s="1" t="s">
        <v>621</v>
      </c>
      <c r="AU292" s="1" t="s">
        <v>985</v>
      </c>
      <c r="AV292" s="1" t="s">
        <v>710</v>
      </c>
      <c r="AW292" s="1" t="s">
        <v>746</v>
      </c>
      <c r="AX292" s="1" t="s">
        <v>881</v>
      </c>
      <c r="AY292" s="1" t="s">
        <v>1899</v>
      </c>
      <c r="AZ292" s="1" t="s">
        <v>764</v>
      </c>
      <c r="BA292" s="1" t="s">
        <v>802</v>
      </c>
      <c r="BB292" s="1" t="s">
        <v>739</v>
      </c>
      <c r="BC292" s="1" t="s">
        <v>1696</v>
      </c>
      <c r="BD292" s="1" t="s">
        <v>873</v>
      </c>
      <c r="BE292" s="1" t="s">
        <v>682</v>
      </c>
      <c r="BF292" s="1" t="s">
        <v>825</v>
      </c>
      <c r="BG292" s="1" t="s">
        <v>653</v>
      </c>
      <c r="BH292" s="1" t="s">
        <v>911</v>
      </c>
      <c r="BI292" s="1" t="s">
        <v>657</v>
      </c>
      <c r="BJ292" s="1" t="s">
        <v>704</v>
      </c>
      <c r="BK292" s="1" t="s">
        <v>638</v>
      </c>
      <c r="BL292" s="1" t="s">
        <v>1201</v>
      </c>
      <c r="BM292" s="1" t="s">
        <v>117</v>
      </c>
      <c r="BN292" s="1" t="s">
        <v>1436</v>
      </c>
      <c r="BO292" s="1" t="s">
        <v>886</v>
      </c>
      <c r="BP292" s="1" t="s">
        <v>1299</v>
      </c>
      <c r="BQ292" s="1" t="s">
        <v>827</v>
      </c>
      <c r="BR292" s="1" t="s">
        <v>712</v>
      </c>
      <c r="BS292" s="1" t="s">
        <v>1428</v>
      </c>
      <c r="BT292" s="1" t="s">
        <v>740</v>
      </c>
      <c r="BU292" s="1" t="s">
        <v>647</v>
      </c>
      <c r="BV292" s="1" t="s">
        <v>879</v>
      </c>
      <c r="BW292" s="1" t="s">
        <v>709</v>
      </c>
      <c r="BX292" s="1" t="s">
        <v>2438</v>
      </c>
      <c r="BY292" s="1" t="s">
        <v>651</v>
      </c>
      <c r="BZ292" s="1" t="s">
        <v>2264</v>
      </c>
      <c r="CA292" s="1" t="s">
        <v>986</v>
      </c>
      <c r="CB292" s="1" t="s">
        <v>161</v>
      </c>
      <c r="CC292" s="1" t="s">
        <v>10</v>
      </c>
      <c r="CD292" s="1" t="s">
        <v>1399</v>
      </c>
      <c r="CE292" s="1" t="s">
        <v>2585</v>
      </c>
      <c r="CF292" s="1" t="s">
        <v>2586</v>
      </c>
      <c r="CG292" s="1" t="s">
        <v>643</v>
      </c>
      <c r="CH292" s="1" t="s">
        <v>674</v>
      </c>
      <c r="CI292" s="1" t="s">
        <v>993</v>
      </c>
      <c r="CJ292" s="1" t="s">
        <v>876</v>
      </c>
      <c r="CK292" s="1" t="s">
        <v>739</v>
      </c>
      <c r="CL292" s="1" t="s">
        <v>662</v>
      </c>
      <c r="CM292" s="1" t="s">
        <v>1219</v>
      </c>
      <c r="CN292" s="1" t="s">
        <v>746</v>
      </c>
      <c r="CO292" s="1" t="s">
        <v>2527</v>
      </c>
      <c r="CP292" s="1" t="s">
        <v>710</v>
      </c>
      <c r="CQ292" s="1" t="s">
        <v>1038</v>
      </c>
      <c r="CR292" s="1" t="s">
        <v>646</v>
      </c>
      <c r="CS292" s="1" t="s">
        <v>1359</v>
      </c>
      <c r="CT292" s="1" t="s">
        <v>1133</v>
      </c>
      <c r="CU292" s="1" t="s">
        <v>910</v>
      </c>
      <c r="CV292" s="1" t="s">
        <v>2353</v>
      </c>
      <c r="CW292" s="1" t="s">
        <v>610</v>
      </c>
      <c r="CX292" s="1" t="s">
        <v>687</v>
      </c>
      <c r="CY292" s="1" t="s">
        <v>624</v>
      </c>
      <c r="CZ292" s="1" t="s">
        <v>892</v>
      </c>
      <c r="DA292" s="1" t="s">
        <v>696</v>
      </c>
      <c r="DB292" s="1" t="s">
        <v>986</v>
      </c>
      <c r="DC292" s="1" t="s">
        <v>1369</v>
      </c>
      <c r="DD292" s="1" t="s">
        <v>943</v>
      </c>
      <c r="DE292" s="1" t="s">
        <v>1025</v>
      </c>
      <c r="DF292" s="1" t="s">
        <v>1834</v>
      </c>
      <c r="DG292" s="1" t="s">
        <v>2587</v>
      </c>
      <c r="DH292" s="1" t="s">
        <v>1087</v>
      </c>
      <c r="DI292" s="1" t="s">
        <v>668</v>
      </c>
      <c r="DJ292" s="1" t="s">
        <v>673</v>
      </c>
      <c r="DK292" s="1" t="s">
        <v>1251</v>
      </c>
      <c r="DL292" s="1" t="s">
        <v>1243</v>
      </c>
      <c r="DM292" s="1" t="s">
        <v>2047</v>
      </c>
      <c r="DN292" s="1" t="s">
        <v>660</v>
      </c>
      <c r="DO292" s="1" t="s">
        <v>1547</v>
      </c>
      <c r="DP292" s="1" t="s">
        <v>117</v>
      </c>
      <c r="DQ292" s="1" t="s">
        <v>644</v>
      </c>
    </row>
    <row r="293" spans="1:121" x14ac:dyDescent="0.25">
      <c r="A293" s="1" t="s">
        <v>362</v>
      </c>
      <c r="B293" s="1">
        <v>48669</v>
      </c>
      <c r="C293" s="1">
        <v>15</v>
      </c>
      <c r="D293" s="1">
        <v>26</v>
      </c>
      <c r="E293" s="1">
        <v>39</v>
      </c>
      <c r="F293" s="1">
        <v>362</v>
      </c>
      <c r="G293" s="1">
        <v>1</v>
      </c>
      <c r="H293" s="1">
        <v>260</v>
      </c>
      <c r="I293" s="1">
        <v>2</v>
      </c>
      <c r="J293" s="1">
        <v>168</v>
      </c>
      <c r="K293" s="1">
        <v>5</v>
      </c>
      <c r="L293" s="1">
        <v>4622</v>
      </c>
      <c r="M293" s="1">
        <v>50</v>
      </c>
      <c r="N293" s="1">
        <v>96</v>
      </c>
      <c r="O293" s="1">
        <v>11</v>
      </c>
      <c r="P293" s="1">
        <v>74</v>
      </c>
      <c r="Q293" s="1">
        <v>85</v>
      </c>
      <c r="R293" s="1">
        <v>37</v>
      </c>
      <c r="S293" s="1">
        <v>23</v>
      </c>
      <c r="T293" s="1">
        <v>50</v>
      </c>
      <c r="U293" s="1">
        <v>9</v>
      </c>
      <c r="V293" s="1">
        <v>158</v>
      </c>
      <c r="W293" s="1">
        <v>27</v>
      </c>
      <c r="X293" s="1">
        <v>55</v>
      </c>
      <c r="Y293" s="1">
        <v>1521</v>
      </c>
      <c r="Z293" s="1">
        <v>21</v>
      </c>
      <c r="AA293" s="1">
        <v>879</v>
      </c>
      <c r="AB293" s="1">
        <v>35</v>
      </c>
      <c r="AC293" s="1">
        <v>45</v>
      </c>
      <c r="AD293" s="1" t="s">
        <v>161</v>
      </c>
      <c r="AE293" s="1">
        <v>589</v>
      </c>
      <c r="AF293" s="1" t="s">
        <v>1636</v>
      </c>
      <c r="AG293" s="1" t="s">
        <v>1719</v>
      </c>
      <c r="AH293" s="1" t="s">
        <v>845</v>
      </c>
      <c r="AI293" s="1" t="s">
        <v>2291</v>
      </c>
      <c r="AJ293" s="1" t="s">
        <v>1202</v>
      </c>
      <c r="AK293" s="1" t="s">
        <v>1065</v>
      </c>
      <c r="AL293" s="1" t="s">
        <v>1166</v>
      </c>
      <c r="AM293" s="1" t="s">
        <v>1131</v>
      </c>
      <c r="AN293" s="1" t="s">
        <v>2067</v>
      </c>
      <c r="AO293" s="1" t="s">
        <v>2248</v>
      </c>
      <c r="AP293" s="1" t="s">
        <v>1300</v>
      </c>
      <c r="AQ293" s="1" t="s">
        <v>1194</v>
      </c>
      <c r="AR293" s="1" t="s">
        <v>620</v>
      </c>
      <c r="AS293" s="1" t="s">
        <v>1118</v>
      </c>
      <c r="AT293" s="1" t="s">
        <v>621</v>
      </c>
      <c r="AU293" s="1" t="s">
        <v>985</v>
      </c>
      <c r="AV293" s="1" t="s">
        <v>710</v>
      </c>
      <c r="AW293" s="1" t="s">
        <v>2345</v>
      </c>
      <c r="AX293" s="1" t="s">
        <v>829</v>
      </c>
      <c r="AY293" s="1" t="s">
        <v>1899</v>
      </c>
      <c r="AZ293" s="1" t="s">
        <v>626</v>
      </c>
      <c r="BA293" s="1" t="s">
        <v>802</v>
      </c>
      <c r="BB293" s="1" t="s">
        <v>739</v>
      </c>
      <c r="BC293" s="1" t="s">
        <v>1705</v>
      </c>
      <c r="BD293" s="1" t="s">
        <v>822</v>
      </c>
      <c r="BE293" s="1" t="s">
        <v>1050</v>
      </c>
      <c r="BF293" s="1" t="s">
        <v>883</v>
      </c>
      <c r="BG293" s="1" t="s">
        <v>653</v>
      </c>
      <c r="BH293" s="1" t="s">
        <v>911</v>
      </c>
      <c r="BI293" s="1" t="s">
        <v>657</v>
      </c>
      <c r="BJ293" s="1" t="s">
        <v>704</v>
      </c>
      <c r="BK293" s="1" t="s">
        <v>638</v>
      </c>
      <c r="BL293" s="1" t="s">
        <v>1201</v>
      </c>
      <c r="BM293" s="1" t="s">
        <v>117</v>
      </c>
      <c r="BN293" s="1" t="s">
        <v>2015</v>
      </c>
      <c r="BO293" s="1" t="s">
        <v>857</v>
      </c>
      <c r="BP293" s="1" t="s">
        <v>1299</v>
      </c>
      <c r="BQ293" s="1" t="s">
        <v>827</v>
      </c>
      <c r="BR293" s="1" t="s">
        <v>712</v>
      </c>
      <c r="BS293" s="1" t="s">
        <v>1027</v>
      </c>
      <c r="BT293" s="1" t="s">
        <v>740</v>
      </c>
      <c r="BU293" s="1" t="s">
        <v>647</v>
      </c>
      <c r="BV293" s="1" t="s">
        <v>879</v>
      </c>
      <c r="BW293" s="1" t="s">
        <v>774</v>
      </c>
      <c r="BX293" s="1" t="s">
        <v>2588</v>
      </c>
      <c r="BY293" s="1" t="s">
        <v>2589</v>
      </c>
      <c r="BZ293" s="1" t="s">
        <v>1419</v>
      </c>
      <c r="CA293" s="1" t="s">
        <v>986</v>
      </c>
      <c r="CB293" s="1" t="s">
        <v>161</v>
      </c>
      <c r="CC293" s="1" t="s">
        <v>10</v>
      </c>
      <c r="CD293" s="1" t="s">
        <v>1912</v>
      </c>
      <c r="CE293" s="1" t="s">
        <v>2590</v>
      </c>
      <c r="CF293" s="1" t="s">
        <v>1982</v>
      </c>
      <c r="CG293" s="1" t="s">
        <v>643</v>
      </c>
      <c r="CH293" s="1" t="s">
        <v>674</v>
      </c>
      <c r="CI293" s="1" t="s">
        <v>704</v>
      </c>
      <c r="CJ293" s="1" t="s">
        <v>639</v>
      </c>
      <c r="CK293" s="1" t="s">
        <v>739</v>
      </c>
      <c r="CL293" s="1" t="s">
        <v>69</v>
      </c>
      <c r="CM293" s="1" t="s">
        <v>1219</v>
      </c>
      <c r="CN293" s="1" t="s">
        <v>2294</v>
      </c>
      <c r="CO293" s="1" t="s">
        <v>2514</v>
      </c>
      <c r="CP293" s="1" t="s">
        <v>710</v>
      </c>
      <c r="CQ293" s="1" t="s">
        <v>1021</v>
      </c>
      <c r="CR293" s="1" t="s">
        <v>646</v>
      </c>
      <c r="CS293" s="1" t="s">
        <v>1359</v>
      </c>
      <c r="CT293" s="1" t="s">
        <v>1133</v>
      </c>
      <c r="CU293" s="1" t="s">
        <v>1789</v>
      </c>
      <c r="CV293" s="1" t="s">
        <v>2046</v>
      </c>
      <c r="CW293" s="1" t="s">
        <v>1122</v>
      </c>
      <c r="CX293" s="1" t="s">
        <v>687</v>
      </c>
      <c r="CY293" s="1" t="s">
        <v>624</v>
      </c>
      <c r="CZ293" s="1" t="s">
        <v>892</v>
      </c>
      <c r="DA293" s="1" t="s">
        <v>696</v>
      </c>
      <c r="DB293" s="1" t="s">
        <v>986</v>
      </c>
      <c r="DC293" s="1" t="s">
        <v>626</v>
      </c>
      <c r="DD293" s="1" t="s">
        <v>943</v>
      </c>
      <c r="DE293" s="1" t="s">
        <v>1055</v>
      </c>
      <c r="DF293" s="1" t="s">
        <v>1510</v>
      </c>
      <c r="DG293" s="1" t="s">
        <v>2591</v>
      </c>
      <c r="DH293" s="1" t="s">
        <v>1087</v>
      </c>
      <c r="DI293" s="1" t="s">
        <v>668</v>
      </c>
      <c r="DJ293" s="1" t="s">
        <v>673</v>
      </c>
      <c r="DK293" s="1" t="s">
        <v>691</v>
      </c>
      <c r="DL293" s="1" t="s">
        <v>1136</v>
      </c>
      <c r="DM293" s="1" t="s">
        <v>1290</v>
      </c>
      <c r="DN293" s="1" t="s">
        <v>660</v>
      </c>
      <c r="DO293" s="1" t="s">
        <v>1547</v>
      </c>
      <c r="DP293" s="1" t="s">
        <v>117</v>
      </c>
      <c r="DQ293" s="1" t="s">
        <v>644</v>
      </c>
    </row>
    <row r="294" spans="1:121" x14ac:dyDescent="0.25">
      <c r="A294" s="1" t="s">
        <v>363</v>
      </c>
      <c r="B294" s="1">
        <v>48710</v>
      </c>
      <c r="C294" s="1">
        <v>15</v>
      </c>
      <c r="D294" s="1">
        <v>26</v>
      </c>
      <c r="E294" s="1">
        <v>38</v>
      </c>
      <c r="F294" s="1">
        <v>365</v>
      </c>
      <c r="G294" s="1">
        <v>1</v>
      </c>
      <c r="H294" s="1">
        <v>260</v>
      </c>
      <c r="I294" s="1">
        <v>2</v>
      </c>
      <c r="J294" s="1">
        <v>168</v>
      </c>
      <c r="K294" s="1">
        <v>5</v>
      </c>
      <c r="L294" s="1">
        <v>4615</v>
      </c>
      <c r="M294" s="1">
        <v>51</v>
      </c>
      <c r="N294" s="1">
        <v>99</v>
      </c>
      <c r="O294" s="1">
        <v>11</v>
      </c>
      <c r="P294" s="1">
        <v>74</v>
      </c>
      <c r="Q294" s="1">
        <v>85</v>
      </c>
      <c r="R294" s="1">
        <v>34</v>
      </c>
      <c r="S294" s="1">
        <v>23</v>
      </c>
      <c r="T294" s="1">
        <v>50</v>
      </c>
      <c r="U294" s="1">
        <v>9</v>
      </c>
      <c r="V294" s="1">
        <v>153</v>
      </c>
      <c r="W294" s="1">
        <v>27</v>
      </c>
      <c r="X294" s="1">
        <v>55</v>
      </c>
      <c r="Y294" s="1">
        <v>1526</v>
      </c>
      <c r="Z294" s="1">
        <v>21</v>
      </c>
      <c r="AA294" s="1">
        <v>880</v>
      </c>
      <c r="AB294" s="1">
        <v>35</v>
      </c>
      <c r="AC294" s="1">
        <v>46</v>
      </c>
      <c r="AD294" s="1" t="s">
        <v>161</v>
      </c>
      <c r="AE294" s="1">
        <v>589</v>
      </c>
      <c r="AF294" s="1" t="s">
        <v>2360</v>
      </c>
      <c r="AG294" s="1" t="s">
        <v>1719</v>
      </c>
      <c r="AH294" s="1" t="s">
        <v>1015</v>
      </c>
      <c r="AI294" s="1" t="s">
        <v>2291</v>
      </c>
      <c r="AJ294" s="1" t="s">
        <v>1202</v>
      </c>
      <c r="AK294" s="1" t="s">
        <v>1428</v>
      </c>
      <c r="AL294" s="1" t="s">
        <v>1010</v>
      </c>
      <c r="AM294" s="1" t="s">
        <v>1429</v>
      </c>
      <c r="AN294" s="1" t="s">
        <v>2051</v>
      </c>
      <c r="AO294" s="1" t="s">
        <v>1844</v>
      </c>
      <c r="AP294" s="1" t="s">
        <v>1300</v>
      </c>
      <c r="AQ294" s="1" t="s">
        <v>1194</v>
      </c>
      <c r="AR294" s="1" t="s">
        <v>620</v>
      </c>
      <c r="AS294" s="1" t="s">
        <v>1118</v>
      </c>
      <c r="AT294" s="1" t="s">
        <v>621</v>
      </c>
      <c r="AU294" s="1" t="s">
        <v>985</v>
      </c>
      <c r="AV294" s="1" t="s">
        <v>710</v>
      </c>
      <c r="AW294" s="1" t="s">
        <v>2345</v>
      </c>
      <c r="AX294" s="1" t="s">
        <v>1085</v>
      </c>
      <c r="AY294" s="1" t="s">
        <v>701</v>
      </c>
      <c r="AZ294" s="1" t="s">
        <v>1132</v>
      </c>
      <c r="BA294" s="1" t="s">
        <v>802</v>
      </c>
      <c r="BB294" s="1" t="s">
        <v>739</v>
      </c>
      <c r="BC294" s="1" t="s">
        <v>1705</v>
      </c>
      <c r="BD294" s="1" t="s">
        <v>1251</v>
      </c>
      <c r="BE294" s="1" t="s">
        <v>726</v>
      </c>
      <c r="BF294" s="1" t="s">
        <v>1118</v>
      </c>
      <c r="BG294" s="1" t="s">
        <v>653</v>
      </c>
      <c r="BH294" s="1" t="s">
        <v>954</v>
      </c>
      <c r="BI294" s="1" t="s">
        <v>657</v>
      </c>
      <c r="BJ294" s="1" t="s">
        <v>704</v>
      </c>
      <c r="BK294" s="1" t="s">
        <v>769</v>
      </c>
      <c r="BL294" s="1" t="s">
        <v>1345</v>
      </c>
      <c r="BM294" s="1" t="s">
        <v>117</v>
      </c>
      <c r="BN294" s="1" t="s">
        <v>1841</v>
      </c>
      <c r="BO294" s="1" t="s">
        <v>619</v>
      </c>
      <c r="BP294" s="1" t="s">
        <v>885</v>
      </c>
      <c r="BQ294" s="1" t="s">
        <v>879</v>
      </c>
      <c r="BR294" s="1" t="s">
        <v>1764</v>
      </c>
      <c r="BS294" s="1" t="s">
        <v>1004</v>
      </c>
      <c r="BT294" s="1" t="s">
        <v>740</v>
      </c>
      <c r="BU294" s="1" t="s">
        <v>647</v>
      </c>
      <c r="BV294" s="1" t="s">
        <v>879</v>
      </c>
      <c r="BW294" s="1" t="s">
        <v>774</v>
      </c>
      <c r="BX294" s="1" t="s">
        <v>2361</v>
      </c>
      <c r="BY294" s="1" t="s">
        <v>2517</v>
      </c>
      <c r="BZ294" s="1" t="s">
        <v>1395</v>
      </c>
      <c r="CA294" s="1" t="s">
        <v>986</v>
      </c>
      <c r="CB294" s="1" t="s">
        <v>161</v>
      </c>
      <c r="CC294" s="1" t="s">
        <v>9</v>
      </c>
      <c r="CD294" s="1" t="s">
        <v>1922</v>
      </c>
      <c r="CE294" s="1" t="s">
        <v>2592</v>
      </c>
      <c r="CF294" s="1" t="s">
        <v>1993</v>
      </c>
      <c r="CG294" s="1" t="s">
        <v>1133</v>
      </c>
      <c r="CH294" s="1" t="s">
        <v>674</v>
      </c>
      <c r="CI294" s="1" t="s">
        <v>704</v>
      </c>
      <c r="CJ294" s="1" t="s">
        <v>799</v>
      </c>
      <c r="CK294" s="1" t="s">
        <v>802</v>
      </c>
      <c r="CL294" s="1" t="s">
        <v>69</v>
      </c>
      <c r="CM294" s="1" t="s">
        <v>1219</v>
      </c>
      <c r="CN294" s="1" t="s">
        <v>746</v>
      </c>
      <c r="CO294" s="1" t="s">
        <v>2593</v>
      </c>
      <c r="CP294" s="1" t="s">
        <v>710</v>
      </c>
      <c r="CQ294" s="1" t="s">
        <v>665</v>
      </c>
      <c r="CR294" s="1" t="s">
        <v>646</v>
      </c>
      <c r="CS294" s="1" t="s">
        <v>1359</v>
      </c>
      <c r="CT294" s="1" t="s">
        <v>1133</v>
      </c>
      <c r="CU294" s="1" t="s">
        <v>628</v>
      </c>
      <c r="CV294" s="1" t="s">
        <v>2144</v>
      </c>
      <c r="CW294" s="1" t="s">
        <v>1072</v>
      </c>
      <c r="CX294" s="1" t="s">
        <v>687</v>
      </c>
      <c r="CY294" s="1" t="s">
        <v>624</v>
      </c>
      <c r="CZ294" s="1" t="s">
        <v>892</v>
      </c>
      <c r="DA294" s="1" t="s">
        <v>696</v>
      </c>
      <c r="DB294" s="1" t="s">
        <v>986</v>
      </c>
      <c r="DC294" s="1" t="s">
        <v>881</v>
      </c>
      <c r="DD294" s="1" t="s">
        <v>943</v>
      </c>
      <c r="DE294" s="1" t="s">
        <v>1172</v>
      </c>
      <c r="DF294" s="1" t="s">
        <v>1510</v>
      </c>
      <c r="DG294" s="1" t="s">
        <v>1311</v>
      </c>
      <c r="DH294" s="1" t="s">
        <v>622</v>
      </c>
      <c r="DI294" s="1" t="s">
        <v>668</v>
      </c>
      <c r="DJ294" s="1" t="s">
        <v>673</v>
      </c>
      <c r="DK294" s="1" t="s">
        <v>691</v>
      </c>
      <c r="DL294" s="1" t="s">
        <v>957</v>
      </c>
      <c r="DM294" s="1" t="s">
        <v>1290</v>
      </c>
      <c r="DN294" s="1" t="s">
        <v>660</v>
      </c>
      <c r="DO294" s="1" t="s">
        <v>2093</v>
      </c>
      <c r="DP294" s="1" t="s">
        <v>117</v>
      </c>
      <c r="DQ294" s="1" t="s">
        <v>644</v>
      </c>
    </row>
    <row r="295" spans="1:121" x14ac:dyDescent="0.25">
      <c r="A295" s="1" t="s">
        <v>364</v>
      </c>
      <c r="B295" s="1">
        <v>48722</v>
      </c>
      <c r="C295" s="1">
        <v>15</v>
      </c>
      <c r="D295" s="1">
        <v>26</v>
      </c>
      <c r="E295" s="1">
        <v>38</v>
      </c>
      <c r="F295" s="1">
        <v>363</v>
      </c>
      <c r="G295" s="1">
        <v>1</v>
      </c>
      <c r="H295" s="1">
        <v>263</v>
      </c>
      <c r="I295" s="1">
        <v>2</v>
      </c>
      <c r="J295" s="1">
        <v>169</v>
      </c>
      <c r="K295" s="1">
        <v>5</v>
      </c>
      <c r="L295" s="1">
        <v>4608</v>
      </c>
      <c r="M295" s="1">
        <v>51</v>
      </c>
      <c r="N295" s="1">
        <v>99</v>
      </c>
      <c r="O295" s="1">
        <v>11</v>
      </c>
      <c r="P295" s="1">
        <v>73</v>
      </c>
      <c r="Q295" s="1">
        <v>85</v>
      </c>
      <c r="R295" s="1">
        <v>34</v>
      </c>
      <c r="S295" s="1">
        <v>23</v>
      </c>
      <c r="T295" s="1">
        <v>50</v>
      </c>
      <c r="U295" s="1">
        <v>9</v>
      </c>
      <c r="V295" s="1">
        <v>153</v>
      </c>
      <c r="W295" s="1">
        <v>27</v>
      </c>
      <c r="X295" s="1">
        <v>55</v>
      </c>
      <c r="Y295" s="1">
        <v>1532</v>
      </c>
      <c r="Z295" s="1">
        <v>21</v>
      </c>
      <c r="AA295" s="1">
        <v>885</v>
      </c>
      <c r="AB295" s="1">
        <v>35</v>
      </c>
      <c r="AC295" s="1">
        <v>47</v>
      </c>
      <c r="AD295" s="1" t="s">
        <v>161</v>
      </c>
      <c r="AE295" s="1">
        <v>589</v>
      </c>
      <c r="AF295" s="1" t="s">
        <v>2421</v>
      </c>
      <c r="AG295" s="1" t="s">
        <v>1696</v>
      </c>
      <c r="AH295" s="1" t="s">
        <v>1015</v>
      </c>
      <c r="AI295" s="1" t="s">
        <v>1256</v>
      </c>
      <c r="AJ295" s="1" t="s">
        <v>1094</v>
      </c>
      <c r="AK295" s="1" t="s">
        <v>971</v>
      </c>
      <c r="AL295" s="1" t="s">
        <v>1010</v>
      </c>
      <c r="AM295" s="1" t="s">
        <v>1783</v>
      </c>
      <c r="AN295" s="1" t="s">
        <v>2594</v>
      </c>
      <c r="AO295" s="1" t="s">
        <v>2261</v>
      </c>
      <c r="AP295" s="1" t="s">
        <v>1300</v>
      </c>
      <c r="AQ295" s="1" t="s">
        <v>1367</v>
      </c>
      <c r="AR295" s="1" t="s">
        <v>620</v>
      </c>
      <c r="AS295" s="1" t="s">
        <v>1118</v>
      </c>
      <c r="AT295" s="1" t="s">
        <v>621</v>
      </c>
      <c r="AU295" s="1" t="s">
        <v>802</v>
      </c>
      <c r="AV295" s="1" t="s">
        <v>710</v>
      </c>
      <c r="AW295" s="1" t="s">
        <v>1348</v>
      </c>
      <c r="AX295" s="1" t="s">
        <v>1085</v>
      </c>
      <c r="AY295" s="1" t="s">
        <v>701</v>
      </c>
      <c r="AZ295" s="1" t="s">
        <v>626</v>
      </c>
      <c r="BA295" s="1" t="s">
        <v>802</v>
      </c>
      <c r="BB295" s="1" t="s">
        <v>739</v>
      </c>
      <c r="BC295" s="1" t="s">
        <v>1705</v>
      </c>
      <c r="BD295" s="1" t="s">
        <v>822</v>
      </c>
      <c r="BE295" s="1" t="s">
        <v>995</v>
      </c>
      <c r="BF295" s="1" t="s">
        <v>1118</v>
      </c>
      <c r="BG295" s="1" t="s">
        <v>653</v>
      </c>
      <c r="BH295" s="1" t="s">
        <v>954</v>
      </c>
      <c r="BI295" s="1" t="s">
        <v>622</v>
      </c>
      <c r="BJ295" s="1" t="s">
        <v>825</v>
      </c>
      <c r="BK295" s="1" t="s">
        <v>769</v>
      </c>
      <c r="BL295" s="1" t="s">
        <v>1345</v>
      </c>
      <c r="BM295" s="1" t="s">
        <v>117</v>
      </c>
      <c r="BN295" s="1" t="s">
        <v>1841</v>
      </c>
      <c r="BO295" s="1" t="s">
        <v>695</v>
      </c>
      <c r="BP295" s="1" t="s">
        <v>1266</v>
      </c>
      <c r="BQ295" s="1" t="s">
        <v>879</v>
      </c>
      <c r="BR295" s="1" t="s">
        <v>712</v>
      </c>
      <c r="BS295" s="1" t="s">
        <v>1004</v>
      </c>
      <c r="BT295" s="1" t="s">
        <v>740</v>
      </c>
      <c r="BU295" s="1" t="s">
        <v>647</v>
      </c>
      <c r="BV295" s="1" t="s">
        <v>879</v>
      </c>
      <c r="BW295" s="1" t="s">
        <v>774</v>
      </c>
      <c r="BX295" s="1" t="s">
        <v>2438</v>
      </c>
      <c r="BY295" s="1" t="s">
        <v>2595</v>
      </c>
      <c r="BZ295" s="1" t="s">
        <v>1395</v>
      </c>
      <c r="CA295" s="1" t="s">
        <v>986</v>
      </c>
      <c r="CB295" s="1" t="s">
        <v>161</v>
      </c>
      <c r="CC295" s="1" t="s">
        <v>9</v>
      </c>
      <c r="CD295" s="1" t="s">
        <v>1912</v>
      </c>
      <c r="CE295" s="1" t="s">
        <v>2596</v>
      </c>
      <c r="CF295" s="1" t="s">
        <v>2597</v>
      </c>
      <c r="CG295" s="1" t="s">
        <v>1133</v>
      </c>
      <c r="CH295" s="1" t="s">
        <v>674</v>
      </c>
      <c r="CI295" s="1" t="s">
        <v>704</v>
      </c>
      <c r="CJ295" s="1" t="s">
        <v>799</v>
      </c>
      <c r="CK295" s="1" t="s">
        <v>802</v>
      </c>
      <c r="CL295" s="1" t="s">
        <v>892</v>
      </c>
      <c r="CM295" s="1" t="s">
        <v>1088</v>
      </c>
      <c r="CN295" s="1" t="s">
        <v>1348</v>
      </c>
      <c r="CO295" s="1" t="s">
        <v>2527</v>
      </c>
      <c r="CP295" s="1" t="s">
        <v>710</v>
      </c>
      <c r="CQ295" s="1" t="s">
        <v>665</v>
      </c>
      <c r="CR295" s="1" t="s">
        <v>646</v>
      </c>
      <c r="CS295" s="1" t="s">
        <v>1359</v>
      </c>
      <c r="CT295" s="1" t="s">
        <v>1133</v>
      </c>
      <c r="CU295" s="1" t="s">
        <v>628</v>
      </c>
      <c r="CV295" s="1" t="s">
        <v>2335</v>
      </c>
      <c r="CW295" s="1" t="s">
        <v>1072</v>
      </c>
      <c r="CX295" s="1" t="s">
        <v>687</v>
      </c>
      <c r="CY295" s="1" t="s">
        <v>624</v>
      </c>
      <c r="CZ295" s="1" t="s">
        <v>892</v>
      </c>
      <c r="DA295" s="1" t="s">
        <v>696</v>
      </c>
      <c r="DB295" s="1" t="s">
        <v>986</v>
      </c>
      <c r="DC295" s="1" t="s">
        <v>1369</v>
      </c>
      <c r="DD295" s="1" t="s">
        <v>863</v>
      </c>
      <c r="DE295" s="1" t="s">
        <v>1622</v>
      </c>
      <c r="DF295" s="1" t="s">
        <v>2056</v>
      </c>
      <c r="DG295" s="1" t="s">
        <v>1548</v>
      </c>
      <c r="DH295" s="1" t="s">
        <v>861</v>
      </c>
      <c r="DI295" s="1" t="s">
        <v>1118</v>
      </c>
      <c r="DJ295" s="1" t="s">
        <v>673</v>
      </c>
      <c r="DK295" s="1" t="s">
        <v>691</v>
      </c>
      <c r="DL295" s="1" t="s">
        <v>957</v>
      </c>
      <c r="DM295" s="1" t="s">
        <v>1506</v>
      </c>
      <c r="DN295" s="1" t="s">
        <v>660</v>
      </c>
      <c r="DO295" s="1" t="s">
        <v>2093</v>
      </c>
      <c r="DP295" s="1" t="s">
        <v>117</v>
      </c>
      <c r="DQ295" s="1" t="s">
        <v>802</v>
      </c>
    </row>
    <row r="296" spans="1:121" x14ac:dyDescent="0.25">
      <c r="A296" s="1" t="s">
        <v>365</v>
      </c>
      <c r="B296" s="1">
        <v>48789</v>
      </c>
      <c r="C296" s="1">
        <v>15</v>
      </c>
      <c r="D296" s="1">
        <v>26</v>
      </c>
      <c r="E296" s="1">
        <v>38</v>
      </c>
      <c r="F296" s="1">
        <v>363</v>
      </c>
      <c r="G296" s="1">
        <v>1</v>
      </c>
      <c r="H296" s="1">
        <v>262</v>
      </c>
      <c r="I296" s="1">
        <v>2</v>
      </c>
      <c r="J296" s="1">
        <v>169</v>
      </c>
      <c r="K296" s="1">
        <v>5</v>
      </c>
      <c r="L296" s="1">
        <v>4608</v>
      </c>
      <c r="M296" s="1">
        <v>51</v>
      </c>
      <c r="N296" s="1">
        <v>99</v>
      </c>
      <c r="O296" s="1">
        <v>12</v>
      </c>
      <c r="P296" s="1">
        <v>73</v>
      </c>
      <c r="Q296" s="1">
        <v>83</v>
      </c>
      <c r="R296" s="1">
        <v>34</v>
      </c>
      <c r="S296" s="1">
        <v>23</v>
      </c>
      <c r="T296" s="1">
        <v>50</v>
      </c>
      <c r="U296" s="1">
        <v>9</v>
      </c>
      <c r="V296" s="1">
        <v>153</v>
      </c>
      <c r="W296" s="1">
        <v>27</v>
      </c>
      <c r="X296" s="1">
        <v>54</v>
      </c>
      <c r="Y296" s="1">
        <v>1536</v>
      </c>
      <c r="Z296" s="1">
        <v>21</v>
      </c>
      <c r="AA296" s="1">
        <v>886</v>
      </c>
      <c r="AB296" s="1">
        <v>35</v>
      </c>
      <c r="AC296" s="1">
        <v>47</v>
      </c>
      <c r="AD296" s="1" t="s">
        <v>161</v>
      </c>
      <c r="AE296" s="1">
        <v>594</v>
      </c>
      <c r="AF296" s="1" t="s">
        <v>1005</v>
      </c>
      <c r="AG296" s="1" t="s">
        <v>1705</v>
      </c>
      <c r="AH296" s="1" t="s">
        <v>1015</v>
      </c>
      <c r="AI296" s="1" t="s">
        <v>1244</v>
      </c>
      <c r="AJ296" s="1" t="s">
        <v>1094</v>
      </c>
      <c r="AK296" s="1" t="s">
        <v>964</v>
      </c>
      <c r="AL296" s="1" t="s">
        <v>903</v>
      </c>
      <c r="AM296" s="1" t="s">
        <v>1544</v>
      </c>
      <c r="AN296" s="1" t="s">
        <v>2067</v>
      </c>
      <c r="AO296" s="1" t="s">
        <v>2248</v>
      </c>
      <c r="AP296" s="1" t="s">
        <v>1300</v>
      </c>
      <c r="AQ296" s="1" t="s">
        <v>1034</v>
      </c>
      <c r="AR296" s="1" t="s">
        <v>986</v>
      </c>
      <c r="AS296" s="1" t="s">
        <v>1084</v>
      </c>
      <c r="AT296" s="1" t="s">
        <v>827</v>
      </c>
      <c r="AU296" s="1" t="s">
        <v>739</v>
      </c>
      <c r="AV296" s="1" t="s">
        <v>710</v>
      </c>
      <c r="AW296" s="1" t="s">
        <v>1348</v>
      </c>
      <c r="AX296" s="1" t="s">
        <v>1160</v>
      </c>
      <c r="AY296" s="1" t="s">
        <v>1031</v>
      </c>
      <c r="AZ296" s="1" t="s">
        <v>1161</v>
      </c>
      <c r="BA296" s="1" t="s">
        <v>802</v>
      </c>
      <c r="BB296" s="1" t="s">
        <v>739</v>
      </c>
      <c r="BC296" s="1" t="s">
        <v>1705</v>
      </c>
      <c r="BD296" s="1" t="s">
        <v>873</v>
      </c>
      <c r="BE296" s="1" t="s">
        <v>995</v>
      </c>
      <c r="BF296" s="1" t="s">
        <v>1118</v>
      </c>
      <c r="BG296" s="1" t="s">
        <v>622</v>
      </c>
      <c r="BH296" s="1" t="s">
        <v>911</v>
      </c>
      <c r="BI296" s="1" t="s">
        <v>653</v>
      </c>
      <c r="BJ296" s="1" t="s">
        <v>825</v>
      </c>
      <c r="BK296" s="1" t="s">
        <v>769</v>
      </c>
      <c r="BL296" s="1" t="s">
        <v>771</v>
      </c>
      <c r="BM296" s="1" t="s">
        <v>117</v>
      </c>
      <c r="BN296" s="1" t="s">
        <v>1395</v>
      </c>
      <c r="BO296" s="1" t="s">
        <v>619</v>
      </c>
      <c r="BP296" s="1" t="s">
        <v>655</v>
      </c>
      <c r="BQ296" s="1" t="s">
        <v>827</v>
      </c>
      <c r="BR296" s="1" t="s">
        <v>652</v>
      </c>
      <c r="BS296" s="1" t="s">
        <v>1004</v>
      </c>
      <c r="BT296" s="1" t="s">
        <v>740</v>
      </c>
      <c r="BU296" s="1" t="s">
        <v>647</v>
      </c>
      <c r="BV296" s="1" t="s">
        <v>827</v>
      </c>
      <c r="BW296" s="1" t="s">
        <v>774</v>
      </c>
      <c r="BX296" s="1" t="s">
        <v>1746</v>
      </c>
      <c r="BY296" s="1" t="s">
        <v>2598</v>
      </c>
      <c r="BZ296" s="1" t="s">
        <v>2015</v>
      </c>
      <c r="CA296" s="1" t="s">
        <v>986</v>
      </c>
      <c r="CB296" s="1" t="s">
        <v>161</v>
      </c>
      <c r="CC296" s="1" t="s">
        <v>9</v>
      </c>
      <c r="CD296" s="1" t="s">
        <v>943</v>
      </c>
      <c r="CE296" s="1" t="s">
        <v>2599</v>
      </c>
      <c r="CF296" s="1" t="s">
        <v>2600</v>
      </c>
      <c r="CG296" s="1" t="s">
        <v>1133</v>
      </c>
      <c r="CH296" s="1" t="s">
        <v>674</v>
      </c>
      <c r="CI296" s="1" t="s">
        <v>704</v>
      </c>
      <c r="CJ296" s="1" t="s">
        <v>639</v>
      </c>
      <c r="CK296" s="1" t="s">
        <v>802</v>
      </c>
      <c r="CL296" s="1" t="s">
        <v>892</v>
      </c>
      <c r="CM296" s="1" t="s">
        <v>1206</v>
      </c>
      <c r="CN296" s="1" t="s">
        <v>1333</v>
      </c>
      <c r="CO296" s="1" t="s">
        <v>2587</v>
      </c>
      <c r="CP296" s="1" t="s">
        <v>710</v>
      </c>
      <c r="CQ296" s="1" t="s">
        <v>960</v>
      </c>
      <c r="CR296" s="1" t="s">
        <v>646</v>
      </c>
      <c r="CS296" s="1" t="s">
        <v>1359</v>
      </c>
      <c r="CT296" s="1" t="s">
        <v>1133</v>
      </c>
      <c r="CU296" s="1" t="s">
        <v>628</v>
      </c>
      <c r="CV296" s="1" t="s">
        <v>2144</v>
      </c>
      <c r="CW296" s="1" t="s">
        <v>1091</v>
      </c>
      <c r="CX296" s="1" t="s">
        <v>687</v>
      </c>
      <c r="CY296" s="1" t="s">
        <v>765</v>
      </c>
      <c r="CZ296" s="1" t="s">
        <v>892</v>
      </c>
      <c r="DA296" s="1" t="s">
        <v>696</v>
      </c>
      <c r="DB296" s="1" t="s">
        <v>986</v>
      </c>
      <c r="DC296" s="1" t="s">
        <v>626</v>
      </c>
      <c r="DD296" s="1" t="s">
        <v>714</v>
      </c>
      <c r="DE296" s="1" t="s">
        <v>1724</v>
      </c>
      <c r="DF296" s="1" t="s">
        <v>1994</v>
      </c>
      <c r="DG296" s="1" t="s">
        <v>1548</v>
      </c>
      <c r="DH296" s="1" t="s">
        <v>861</v>
      </c>
      <c r="DI296" s="1" t="s">
        <v>1118</v>
      </c>
      <c r="DJ296" s="1" t="s">
        <v>673</v>
      </c>
      <c r="DK296" s="1" t="s">
        <v>822</v>
      </c>
      <c r="DL296" s="1" t="s">
        <v>957</v>
      </c>
      <c r="DM296" s="1" t="s">
        <v>2601</v>
      </c>
      <c r="DN296" s="1" t="s">
        <v>660</v>
      </c>
      <c r="DO296" s="1" t="s">
        <v>2093</v>
      </c>
      <c r="DP296" s="1" t="s">
        <v>117</v>
      </c>
      <c r="DQ296" s="1" t="s">
        <v>802</v>
      </c>
    </row>
    <row r="297" spans="1:121" x14ac:dyDescent="0.25">
      <c r="A297" s="1" t="s">
        <v>366</v>
      </c>
      <c r="B297" s="1">
        <v>48841</v>
      </c>
      <c r="C297" s="1">
        <v>15</v>
      </c>
      <c r="D297" s="1">
        <v>26</v>
      </c>
      <c r="E297" s="1">
        <v>38</v>
      </c>
      <c r="F297" s="1">
        <v>361</v>
      </c>
      <c r="G297" s="1">
        <v>1</v>
      </c>
      <c r="H297" s="1">
        <v>262</v>
      </c>
      <c r="I297" s="1">
        <v>2</v>
      </c>
      <c r="J297" s="1">
        <v>168</v>
      </c>
      <c r="K297" s="1">
        <v>5</v>
      </c>
      <c r="L297" s="1">
        <v>4595</v>
      </c>
      <c r="M297" s="1">
        <v>51</v>
      </c>
      <c r="N297" s="1">
        <v>99</v>
      </c>
      <c r="O297" s="1">
        <v>12</v>
      </c>
      <c r="P297" s="1">
        <v>72</v>
      </c>
      <c r="Q297" s="1">
        <v>83</v>
      </c>
      <c r="R297" s="1">
        <v>34</v>
      </c>
      <c r="S297" s="1">
        <v>23</v>
      </c>
      <c r="T297" s="1">
        <v>50</v>
      </c>
      <c r="U297" s="1">
        <v>9</v>
      </c>
      <c r="V297" s="1">
        <v>154</v>
      </c>
      <c r="W297" s="1">
        <v>27</v>
      </c>
      <c r="X297" s="1">
        <v>55</v>
      </c>
      <c r="Y297" s="1">
        <v>1547</v>
      </c>
      <c r="Z297" s="1">
        <v>21</v>
      </c>
      <c r="AA297" s="1">
        <v>886</v>
      </c>
      <c r="AB297" s="1">
        <v>35</v>
      </c>
      <c r="AC297" s="1">
        <v>47</v>
      </c>
      <c r="AD297" s="1" t="s">
        <v>161</v>
      </c>
      <c r="AE297" s="1">
        <v>594</v>
      </c>
      <c r="AF297" s="1" t="s">
        <v>1638</v>
      </c>
      <c r="AG297" s="1" t="s">
        <v>1495</v>
      </c>
      <c r="AH297" s="1" t="s">
        <v>652</v>
      </c>
      <c r="AI297" s="1" t="s">
        <v>956</v>
      </c>
      <c r="AJ297" s="1" t="s">
        <v>1031</v>
      </c>
      <c r="AK297" s="1" t="s">
        <v>724</v>
      </c>
      <c r="AL297" s="1" t="s">
        <v>903</v>
      </c>
      <c r="AM297" s="1" t="s">
        <v>2125</v>
      </c>
      <c r="AN297" s="1" t="s">
        <v>2022</v>
      </c>
      <c r="AO297" s="1" t="s">
        <v>1196</v>
      </c>
      <c r="AP297" s="1" t="s">
        <v>649</v>
      </c>
      <c r="AQ297" s="1" t="s">
        <v>1034</v>
      </c>
      <c r="AR297" s="1" t="s">
        <v>986</v>
      </c>
      <c r="AS297" s="1" t="s">
        <v>1084</v>
      </c>
      <c r="AT297" s="1" t="s">
        <v>827</v>
      </c>
      <c r="AU297" s="1" t="s">
        <v>766</v>
      </c>
      <c r="AV297" s="1" t="s">
        <v>710</v>
      </c>
      <c r="AW297" s="1" t="s">
        <v>1348</v>
      </c>
      <c r="AX297" s="1" t="s">
        <v>1078</v>
      </c>
      <c r="AY297" s="1" t="s">
        <v>798</v>
      </c>
      <c r="AZ297" s="1" t="s">
        <v>764</v>
      </c>
      <c r="BA297" s="1" t="s">
        <v>802</v>
      </c>
      <c r="BB297" s="1" t="s">
        <v>638</v>
      </c>
      <c r="BC297" s="1" t="s">
        <v>1688</v>
      </c>
      <c r="BD297" s="1" t="s">
        <v>873</v>
      </c>
      <c r="BE297" s="1" t="s">
        <v>995</v>
      </c>
      <c r="BF297" s="1" t="s">
        <v>1118</v>
      </c>
      <c r="BG297" s="1" t="s">
        <v>657</v>
      </c>
      <c r="BH297" s="1" t="s">
        <v>911</v>
      </c>
      <c r="BI297" s="1" t="s">
        <v>687</v>
      </c>
      <c r="BJ297" s="1" t="s">
        <v>704</v>
      </c>
      <c r="BK297" s="1" t="s">
        <v>769</v>
      </c>
      <c r="BL297" s="1" t="s">
        <v>641</v>
      </c>
      <c r="BM297" s="1" t="s">
        <v>117</v>
      </c>
      <c r="BN297" s="1" t="s">
        <v>1436</v>
      </c>
      <c r="BO297" s="1" t="s">
        <v>619</v>
      </c>
      <c r="BP297" s="1" t="s">
        <v>956</v>
      </c>
      <c r="BQ297" s="1" t="s">
        <v>827</v>
      </c>
      <c r="BR297" s="1" t="s">
        <v>1265</v>
      </c>
      <c r="BS297" s="1" t="s">
        <v>875</v>
      </c>
      <c r="BT297" s="1" t="s">
        <v>740</v>
      </c>
      <c r="BU297" s="1" t="s">
        <v>647</v>
      </c>
      <c r="BV297" s="1" t="s">
        <v>879</v>
      </c>
      <c r="BW297" s="1" t="s">
        <v>680</v>
      </c>
      <c r="BX297" s="1" t="s">
        <v>2235</v>
      </c>
      <c r="BY297" s="1" t="s">
        <v>2439</v>
      </c>
      <c r="BZ297" s="1" t="s">
        <v>785</v>
      </c>
      <c r="CA297" s="1" t="s">
        <v>620</v>
      </c>
      <c r="CB297" s="1" t="s">
        <v>161</v>
      </c>
      <c r="CC297" s="1" t="s">
        <v>9</v>
      </c>
      <c r="CD297" s="1" t="s">
        <v>943</v>
      </c>
      <c r="CE297" s="1" t="s">
        <v>2602</v>
      </c>
      <c r="CF297" s="1" t="s">
        <v>2024</v>
      </c>
      <c r="CG297" s="1" t="s">
        <v>1133</v>
      </c>
      <c r="CH297" s="1" t="s">
        <v>674</v>
      </c>
      <c r="CI297" s="1" t="s">
        <v>825</v>
      </c>
      <c r="CJ297" s="1" t="s">
        <v>955</v>
      </c>
      <c r="CK297" s="1" t="s">
        <v>644</v>
      </c>
      <c r="CL297" s="1" t="s">
        <v>892</v>
      </c>
      <c r="CM297" s="1" t="s">
        <v>1512</v>
      </c>
      <c r="CN297" s="1" t="s">
        <v>1385</v>
      </c>
      <c r="CO297" s="1" t="s">
        <v>2591</v>
      </c>
      <c r="CP297" s="1" t="s">
        <v>659</v>
      </c>
      <c r="CQ297" s="1" t="s">
        <v>1242</v>
      </c>
      <c r="CR297" s="1" t="s">
        <v>1118</v>
      </c>
      <c r="CS297" s="1" t="s">
        <v>1264</v>
      </c>
      <c r="CT297" s="1" t="s">
        <v>1133</v>
      </c>
      <c r="CU297" s="1" t="s">
        <v>1797</v>
      </c>
      <c r="CV297" s="1" t="s">
        <v>2321</v>
      </c>
      <c r="CW297" s="1" t="s">
        <v>1122</v>
      </c>
      <c r="CX297" s="1" t="s">
        <v>653</v>
      </c>
      <c r="CY297" s="1" t="s">
        <v>765</v>
      </c>
      <c r="CZ297" s="1" t="s">
        <v>892</v>
      </c>
      <c r="DA297" s="1" t="s">
        <v>889</v>
      </c>
      <c r="DB297" s="1" t="s">
        <v>986</v>
      </c>
      <c r="DC297" s="1" t="s">
        <v>1464</v>
      </c>
      <c r="DD297" s="1" t="s">
        <v>654</v>
      </c>
      <c r="DE297" s="1" t="s">
        <v>1607</v>
      </c>
      <c r="DF297" s="1" t="s">
        <v>2000</v>
      </c>
      <c r="DG297" s="1" t="s">
        <v>2345</v>
      </c>
      <c r="DH297" s="1" t="s">
        <v>687</v>
      </c>
      <c r="DI297" s="1" t="s">
        <v>1118</v>
      </c>
      <c r="DJ297" s="1" t="s">
        <v>673</v>
      </c>
      <c r="DK297" s="1" t="s">
        <v>873</v>
      </c>
      <c r="DL297" s="1" t="s">
        <v>857</v>
      </c>
      <c r="DM297" s="1" t="s">
        <v>2603</v>
      </c>
      <c r="DN297" s="1" t="s">
        <v>660</v>
      </c>
      <c r="DO297" s="1" t="s">
        <v>2093</v>
      </c>
      <c r="DP297" s="1" t="s">
        <v>117</v>
      </c>
      <c r="DQ297" s="1" t="s">
        <v>739</v>
      </c>
    </row>
    <row r="298" spans="1:121" x14ac:dyDescent="0.25">
      <c r="A298" s="1" t="s">
        <v>367</v>
      </c>
      <c r="B298" s="1">
        <v>48403</v>
      </c>
      <c r="C298" s="1">
        <v>15</v>
      </c>
      <c r="D298" s="1">
        <v>22</v>
      </c>
      <c r="E298" s="1">
        <v>40</v>
      </c>
      <c r="F298" s="1">
        <v>359</v>
      </c>
      <c r="G298" s="1">
        <v>1</v>
      </c>
      <c r="H298" s="1">
        <v>266</v>
      </c>
      <c r="I298" s="1">
        <v>2</v>
      </c>
      <c r="J298" s="1">
        <v>165</v>
      </c>
      <c r="K298" s="1">
        <v>5</v>
      </c>
      <c r="L298" s="1">
        <v>4550</v>
      </c>
      <c r="M298" s="1">
        <v>51</v>
      </c>
      <c r="N298" s="1">
        <v>96</v>
      </c>
      <c r="O298" s="1">
        <v>12</v>
      </c>
      <c r="P298" s="1">
        <v>71</v>
      </c>
      <c r="Q298" s="1">
        <v>82</v>
      </c>
      <c r="R298" s="1">
        <v>33</v>
      </c>
      <c r="S298" s="1">
        <v>22</v>
      </c>
      <c r="T298" s="1">
        <v>49</v>
      </c>
      <c r="U298" s="1">
        <v>9</v>
      </c>
      <c r="V298" s="1">
        <v>151</v>
      </c>
      <c r="W298" s="1">
        <v>26</v>
      </c>
      <c r="X298" s="1">
        <v>60</v>
      </c>
      <c r="Y298" s="1">
        <v>1537</v>
      </c>
      <c r="Z298" s="1">
        <v>21</v>
      </c>
      <c r="AA298" s="1">
        <v>883</v>
      </c>
      <c r="AB298" s="1">
        <v>35</v>
      </c>
      <c r="AC298" s="1">
        <v>46</v>
      </c>
      <c r="AD298" s="1" t="s">
        <v>161</v>
      </c>
      <c r="AE298" s="1">
        <v>580</v>
      </c>
      <c r="AF298" s="1" t="s">
        <v>2360</v>
      </c>
      <c r="AG298" s="1" t="s">
        <v>2471</v>
      </c>
      <c r="AH298" s="1" t="s">
        <v>860</v>
      </c>
      <c r="AI298" s="1" t="s">
        <v>938</v>
      </c>
      <c r="AJ298" s="1" t="s">
        <v>1031</v>
      </c>
      <c r="AK298" s="1" t="s">
        <v>1428</v>
      </c>
      <c r="AL298" s="1" t="s">
        <v>685</v>
      </c>
      <c r="AM298" s="1" t="s">
        <v>1131</v>
      </c>
      <c r="AN298" s="1" t="s">
        <v>2317</v>
      </c>
      <c r="AO298" s="1" t="s">
        <v>1844</v>
      </c>
      <c r="AP298" s="1" t="s">
        <v>649</v>
      </c>
      <c r="AQ298" s="1" t="s">
        <v>1194</v>
      </c>
      <c r="AR298" s="1" t="s">
        <v>986</v>
      </c>
      <c r="AS298" s="1" t="s">
        <v>1084</v>
      </c>
      <c r="AT298" s="1" t="s">
        <v>621</v>
      </c>
      <c r="AU298" s="1" t="s">
        <v>766</v>
      </c>
      <c r="AV298" s="1" t="s">
        <v>1300</v>
      </c>
      <c r="AW298" s="1" t="s">
        <v>1266</v>
      </c>
      <c r="AX298" s="1" t="s">
        <v>999</v>
      </c>
      <c r="AY298" s="1" t="s">
        <v>798</v>
      </c>
      <c r="AZ298" s="1" t="s">
        <v>1664</v>
      </c>
      <c r="BA298" s="1" t="s">
        <v>644</v>
      </c>
      <c r="BB298" s="1" t="s">
        <v>1022</v>
      </c>
      <c r="BC298" s="1" t="s">
        <v>1696</v>
      </c>
      <c r="BD298" s="1" t="s">
        <v>873</v>
      </c>
      <c r="BE298" s="1" t="s">
        <v>1015</v>
      </c>
      <c r="BF298" s="1" t="s">
        <v>1192</v>
      </c>
      <c r="BG298" s="1" t="s">
        <v>657</v>
      </c>
      <c r="BH298" s="1" t="s">
        <v>1010</v>
      </c>
      <c r="BI298" s="1" t="s">
        <v>889</v>
      </c>
      <c r="BJ298" s="1" t="s">
        <v>704</v>
      </c>
      <c r="BK298" s="1" t="s">
        <v>638</v>
      </c>
      <c r="BL298" s="1" t="s">
        <v>1215</v>
      </c>
      <c r="BM298" s="1" t="s">
        <v>117</v>
      </c>
      <c r="BN298" s="1" t="s">
        <v>636</v>
      </c>
      <c r="BO298" s="1" t="s">
        <v>645</v>
      </c>
      <c r="BP298" s="1" t="s">
        <v>885</v>
      </c>
      <c r="BQ298" s="1" t="s">
        <v>621</v>
      </c>
      <c r="BR298" s="1" t="s">
        <v>1265</v>
      </c>
      <c r="BS298" s="1" t="s">
        <v>1027</v>
      </c>
      <c r="BT298" s="1" t="s">
        <v>632</v>
      </c>
      <c r="BU298" s="1" t="s">
        <v>647</v>
      </c>
      <c r="BV298" s="1" t="s">
        <v>879</v>
      </c>
      <c r="BW298" s="1" t="s">
        <v>1300</v>
      </c>
      <c r="BX298" s="1" t="s">
        <v>2174</v>
      </c>
      <c r="BY298" s="1" t="s">
        <v>2604</v>
      </c>
      <c r="BZ298" s="1" t="s">
        <v>842</v>
      </c>
      <c r="CA298" s="1" t="s">
        <v>620</v>
      </c>
      <c r="CB298" s="1" t="s">
        <v>161</v>
      </c>
      <c r="CC298" s="1" t="s">
        <v>9</v>
      </c>
      <c r="CD298" s="1" t="s">
        <v>982</v>
      </c>
      <c r="CE298" s="1" t="s">
        <v>2605</v>
      </c>
      <c r="CF298" s="1" t="s">
        <v>2606</v>
      </c>
      <c r="CG298" s="1" t="s">
        <v>1133</v>
      </c>
      <c r="CH298" s="1" t="s">
        <v>674</v>
      </c>
      <c r="CI298" s="1" t="s">
        <v>704</v>
      </c>
      <c r="CJ298" s="1" t="s">
        <v>639</v>
      </c>
      <c r="CK298" s="1" t="s">
        <v>644</v>
      </c>
      <c r="CL298" s="1" t="s">
        <v>892</v>
      </c>
      <c r="CM298" s="1" t="s">
        <v>692</v>
      </c>
      <c r="CN298" s="1" t="s">
        <v>1266</v>
      </c>
      <c r="CO298" s="1" t="s">
        <v>2554</v>
      </c>
      <c r="CP298" s="1" t="s">
        <v>661</v>
      </c>
      <c r="CQ298" s="1" t="s">
        <v>2607</v>
      </c>
      <c r="CR298" s="1" t="s">
        <v>1084</v>
      </c>
      <c r="CS298" s="1" t="s">
        <v>1264</v>
      </c>
      <c r="CT298" s="1" t="s">
        <v>1133</v>
      </c>
      <c r="CU298" s="1" t="s">
        <v>1959</v>
      </c>
      <c r="CV298" s="1" t="s">
        <v>2272</v>
      </c>
      <c r="CW298" s="1" t="s">
        <v>1122</v>
      </c>
      <c r="CX298" s="1" t="s">
        <v>713</v>
      </c>
      <c r="CY298" s="1" t="s">
        <v>830</v>
      </c>
      <c r="CZ298" s="1" t="s">
        <v>662</v>
      </c>
      <c r="DA298" s="1" t="s">
        <v>889</v>
      </c>
      <c r="DB298" s="1" t="s">
        <v>986</v>
      </c>
      <c r="DC298" s="1" t="s">
        <v>1479</v>
      </c>
      <c r="DD298" s="1" t="s">
        <v>940</v>
      </c>
      <c r="DE298" s="1" t="s">
        <v>1593</v>
      </c>
      <c r="DF298" s="1" t="s">
        <v>2031</v>
      </c>
      <c r="DG298" s="1" t="s">
        <v>715</v>
      </c>
      <c r="DH298" s="1" t="s">
        <v>713</v>
      </c>
      <c r="DI298" s="1" t="s">
        <v>1118</v>
      </c>
      <c r="DJ298" s="1" t="s">
        <v>798</v>
      </c>
      <c r="DK298" s="1" t="s">
        <v>822</v>
      </c>
      <c r="DL298" s="1" t="s">
        <v>1791</v>
      </c>
      <c r="DM298" s="1" t="s">
        <v>2608</v>
      </c>
      <c r="DN298" s="1" t="s">
        <v>1221</v>
      </c>
      <c r="DO298" s="1" t="s">
        <v>937</v>
      </c>
      <c r="DP298" s="1" t="s">
        <v>117</v>
      </c>
      <c r="DQ298" s="1" t="s">
        <v>644</v>
      </c>
    </row>
    <row r="299" spans="1:121" x14ac:dyDescent="0.25">
      <c r="A299" s="1" t="s">
        <v>368</v>
      </c>
      <c r="B299" s="1">
        <v>48378</v>
      </c>
      <c r="C299" s="1">
        <v>16</v>
      </c>
      <c r="D299" s="1">
        <v>21</v>
      </c>
      <c r="E299" s="1">
        <v>40</v>
      </c>
      <c r="F299" s="1">
        <v>357</v>
      </c>
      <c r="G299" s="1">
        <v>1</v>
      </c>
      <c r="H299" s="1">
        <v>264</v>
      </c>
      <c r="I299" s="1">
        <v>2</v>
      </c>
      <c r="J299" s="1">
        <v>164</v>
      </c>
      <c r="K299" s="1">
        <v>5</v>
      </c>
      <c r="L299" s="1">
        <v>4564</v>
      </c>
      <c r="M299" s="1">
        <v>51</v>
      </c>
      <c r="N299" s="1">
        <v>95</v>
      </c>
      <c r="O299" s="1">
        <v>12</v>
      </c>
      <c r="P299" s="1">
        <v>71</v>
      </c>
      <c r="Q299" s="1">
        <v>80</v>
      </c>
      <c r="R299" s="1">
        <v>32</v>
      </c>
      <c r="S299" s="1">
        <v>20</v>
      </c>
      <c r="T299" s="1">
        <v>48</v>
      </c>
      <c r="U299" s="1">
        <v>9</v>
      </c>
      <c r="V299" s="1">
        <v>152</v>
      </c>
      <c r="W299" s="1">
        <v>26</v>
      </c>
      <c r="X299" s="1">
        <v>60</v>
      </c>
      <c r="Y299" s="1">
        <v>1523</v>
      </c>
      <c r="Z299" s="1">
        <v>22</v>
      </c>
      <c r="AA299" s="1">
        <v>879</v>
      </c>
      <c r="AB299" s="1">
        <v>34</v>
      </c>
      <c r="AC299" s="1">
        <v>46</v>
      </c>
      <c r="AD299" s="1" t="s">
        <v>161</v>
      </c>
      <c r="AE299" s="1">
        <v>573</v>
      </c>
      <c r="AF299" s="1" t="s">
        <v>2609</v>
      </c>
      <c r="AG299" s="1" t="s">
        <v>1833</v>
      </c>
      <c r="AH299" s="1" t="s">
        <v>712</v>
      </c>
      <c r="AI299" s="1" t="s">
        <v>2313</v>
      </c>
      <c r="AJ299" s="1" t="s">
        <v>798</v>
      </c>
      <c r="AK299" s="1" t="s">
        <v>1191</v>
      </c>
      <c r="AL299" s="1" t="s">
        <v>681</v>
      </c>
      <c r="AM299" s="1" t="s">
        <v>1177</v>
      </c>
      <c r="AN299" s="1" t="s">
        <v>2286</v>
      </c>
      <c r="AO299" s="1" t="s">
        <v>1165</v>
      </c>
      <c r="AP299" s="1" t="s">
        <v>649</v>
      </c>
      <c r="AQ299" s="1" t="s">
        <v>1194</v>
      </c>
      <c r="AR299" s="1" t="s">
        <v>986</v>
      </c>
      <c r="AS299" s="1" t="s">
        <v>1084</v>
      </c>
      <c r="AT299" s="1" t="s">
        <v>621</v>
      </c>
      <c r="AU299" s="1" t="s">
        <v>766</v>
      </c>
      <c r="AV299" s="1" t="s">
        <v>1300</v>
      </c>
      <c r="AW299" s="1" t="s">
        <v>1244</v>
      </c>
      <c r="AX299" s="1" t="s">
        <v>962</v>
      </c>
      <c r="AY299" s="1" t="s">
        <v>1031</v>
      </c>
      <c r="AZ299" s="1" t="s">
        <v>1707</v>
      </c>
      <c r="BA299" s="1" t="s">
        <v>644</v>
      </c>
      <c r="BB299" s="1" t="s">
        <v>769</v>
      </c>
      <c r="BC299" s="1" t="s">
        <v>1630</v>
      </c>
      <c r="BD299" s="1" t="s">
        <v>822</v>
      </c>
      <c r="BE299" s="1" t="s">
        <v>995</v>
      </c>
      <c r="BF299" s="1" t="s">
        <v>993</v>
      </c>
      <c r="BG299" s="1" t="s">
        <v>657</v>
      </c>
      <c r="BH299" s="1" t="s">
        <v>1010</v>
      </c>
      <c r="BI299" s="1" t="s">
        <v>889</v>
      </c>
      <c r="BJ299" s="1" t="s">
        <v>704</v>
      </c>
      <c r="BK299" s="1" t="s">
        <v>1022</v>
      </c>
      <c r="BL299" s="1" t="s">
        <v>831</v>
      </c>
      <c r="BM299" s="1" t="s">
        <v>117</v>
      </c>
      <c r="BN299" s="1" t="s">
        <v>1338</v>
      </c>
      <c r="BO299" s="1" t="s">
        <v>695</v>
      </c>
      <c r="BP299" s="1" t="s">
        <v>2209</v>
      </c>
      <c r="BQ299" s="1" t="s">
        <v>621</v>
      </c>
      <c r="BR299" s="1" t="s">
        <v>1149</v>
      </c>
      <c r="BS299" s="1" t="s">
        <v>1083</v>
      </c>
      <c r="BT299" s="1" t="s">
        <v>632</v>
      </c>
      <c r="BU299" s="1" t="s">
        <v>647</v>
      </c>
      <c r="BV299" s="1" t="s">
        <v>1087</v>
      </c>
      <c r="BW299" s="1" t="s">
        <v>1300</v>
      </c>
      <c r="BX299" s="1" t="s">
        <v>2322</v>
      </c>
      <c r="BY299" s="1" t="s">
        <v>2531</v>
      </c>
      <c r="BZ299" s="1" t="s">
        <v>722</v>
      </c>
      <c r="CA299" s="1" t="s">
        <v>620</v>
      </c>
      <c r="CB299" s="1" t="s">
        <v>161</v>
      </c>
      <c r="CC299" s="1" t="s">
        <v>9</v>
      </c>
      <c r="CD299" s="1" t="s">
        <v>863</v>
      </c>
      <c r="CE299" s="1" t="s">
        <v>2610</v>
      </c>
      <c r="CF299" s="1" t="s">
        <v>2611</v>
      </c>
      <c r="CG299" s="1" t="s">
        <v>630</v>
      </c>
      <c r="CH299" s="1" t="s">
        <v>674</v>
      </c>
      <c r="CI299" s="1" t="s">
        <v>704</v>
      </c>
      <c r="CJ299" s="1" t="s">
        <v>639</v>
      </c>
      <c r="CK299" s="1" t="s">
        <v>644</v>
      </c>
      <c r="CL299" s="1" t="s">
        <v>892</v>
      </c>
      <c r="CM299" s="1" t="s">
        <v>850</v>
      </c>
      <c r="CN299" s="1" t="s">
        <v>1244</v>
      </c>
      <c r="CO299" s="1" t="s">
        <v>2612</v>
      </c>
      <c r="CP299" s="1" t="s">
        <v>1019</v>
      </c>
      <c r="CQ299" s="1" t="s">
        <v>1199</v>
      </c>
      <c r="CR299" s="1" t="s">
        <v>883</v>
      </c>
      <c r="CS299" s="1" t="s">
        <v>1264</v>
      </c>
      <c r="CT299" s="1" t="s">
        <v>1133</v>
      </c>
      <c r="CU299" s="1" t="s">
        <v>1803</v>
      </c>
      <c r="CV299" s="1" t="s">
        <v>2272</v>
      </c>
      <c r="CW299" s="1" t="s">
        <v>732</v>
      </c>
      <c r="CX299" s="1" t="s">
        <v>653</v>
      </c>
      <c r="CY299" s="1" t="s">
        <v>830</v>
      </c>
      <c r="CZ299" s="1" t="s">
        <v>662</v>
      </c>
      <c r="DA299" s="1" t="s">
        <v>889</v>
      </c>
      <c r="DB299" s="1" t="s">
        <v>986</v>
      </c>
      <c r="DC299" s="1" t="s">
        <v>1631</v>
      </c>
      <c r="DD299" s="1" t="s">
        <v>940</v>
      </c>
      <c r="DE299" s="1" t="s">
        <v>1607</v>
      </c>
      <c r="DF299" s="1" t="s">
        <v>1930</v>
      </c>
      <c r="DG299" s="1" t="s">
        <v>2303</v>
      </c>
      <c r="DH299" s="1" t="s">
        <v>713</v>
      </c>
      <c r="DI299" s="1" t="s">
        <v>1118</v>
      </c>
      <c r="DJ299" s="1" t="s">
        <v>798</v>
      </c>
      <c r="DK299" s="1" t="s">
        <v>822</v>
      </c>
      <c r="DL299" s="1" t="s">
        <v>886</v>
      </c>
      <c r="DM299" s="1" t="s">
        <v>1174</v>
      </c>
      <c r="DN299" s="1" t="s">
        <v>1221</v>
      </c>
      <c r="DO299" s="1" t="s">
        <v>1033</v>
      </c>
      <c r="DP299" s="1" t="s">
        <v>117</v>
      </c>
      <c r="DQ299" s="1" t="s">
        <v>644</v>
      </c>
    </row>
    <row r="300" spans="1:121" x14ac:dyDescent="0.25">
      <c r="A300" s="1" t="s">
        <v>369</v>
      </c>
      <c r="B300" s="1">
        <v>48379</v>
      </c>
      <c r="C300" s="1">
        <v>16</v>
      </c>
      <c r="D300" s="1">
        <v>21</v>
      </c>
      <c r="E300" s="1">
        <v>40</v>
      </c>
      <c r="F300" s="1">
        <v>359</v>
      </c>
      <c r="G300" s="1">
        <v>1</v>
      </c>
      <c r="H300" s="1">
        <v>264</v>
      </c>
      <c r="I300" s="1">
        <v>2</v>
      </c>
      <c r="J300" s="1">
        <v>164</v>
      </c>
      <c r="K300" s="1">
        <v>5</v>
      </c>
      <c r="L300" s="1">
        <v>4561</v>
      </c>
      <c r="M300" s="1">
        <v>51</v>
      </c>
      <c r="N300" s="1">
        <v>94</v>
      </c>
      <c r="O300" s="1">
        <v>12</v>
      </c>
      <c r="P300" s="1">
        <v>71</v>
      </c>
      <c r="Q300" s="1">
        <v>80</v>
      </c>
      <c r="R300" s="1">
        <v>32</v>
      </c>
      <c r="S300" s="1">
        <v>20</v>
      </c>
      <c r="T300" s="1">
        <v>48</v>
      </c>
      <c r="U300" s="1">
        <v>9</v>
      </c>
      <c r="V300" s="1">
        <v>151</v>
      </c>
      <c r="W300" s="1">
        <v>26</v>
      </c>
      <c r="X300" s="1">
        <v>60</v>
      </c>
      <c r="Y300" s="1">
        <v>1514</v>
      </c>
      <c r="Z300" s="1">
        <v>21</v>
      </c>
      <c r="AA300" s="1">
        <v>883</v>
      </c>
      <c r="AB300" s="1">
        <v>34</v>
      </c>
      <c r="AC300" s="1">
        <v>46</v>
      </c>
      <c r="AD300" s="1" t="s">
        <v>161</v>
      </c>
      <c r="AE300" s="1">
        <v>575</v>
      </c>
      <c r="AF300" s="1" t="s">
        <v>2433</v>
      </c>
      <c r="AG300" s="1" t="s">
        <v>1212</v>
      </c>
      <c r="AH300" s="1" t="s">
        <v>652</v>
      </c>
      <c r="AI300" s="1" t="s">
        <v>2209</v>
      </c>
      <c r="AJ300" s="1" t="s">
        <v>798</v>
      </c>
      <c r="AK300" s="1" t="s">
        <v>1027</v>
      </c>
      <c r="AL300" s="1" t="s">
        <v>1116</v>
      </c>
      <c r="AM300" s="1" t="s">
        <v>1177</v>
      </c>
      <c r="AN300" s="1" t="s">
        <v>2189</v>
      </c>
      <c r="AO300" s="1" t="s">
        <v>1754</v>
      </c>
      <c r="AP300" s="1" t="s">
        <v>649</v>
      </c>
      <c r="AQ300" s="1" t="s">
        <v>1586</v>
      </c>
      <c r="AR300" s="1" t="s">
        <v>986</v>
      </c>
      <c r="AS300" s="1" t="s">
        <v>1331</v>
      </c>
      <c r="AT300" s="1" t="s">
        <v>621</v>
      </c>
      <c r="AU300" s="1" t="s">
        <v>766</v>
      </c>
      <c r="AV300" s="1" t="s">
        <v>1300</v>
      </c>
      <c r="AW300" s="1" t="s">
        <v>1244</v>
      </c>
      <c r="AX300" s="1" t="s">
        <v>999</v>
      </c>
      <c r="AY300" s="1" t="s">
        <v>1031</v>
      </c>
      <c r="AZ300" s="1" t="s">
        <v>671</v>
      </c>
      <c r="BA300" s="1" t="s">
        <v>802</v>
      </c>
      <c r="BB300" s="1" t="s">
        <v>769</v>
      </c>
      <c r="BC300" s="1" t="s">
        <v>1581</v>
      </c>
      <c r="BD300" s="1" t="s">
        <v>1251</v>
      </c>
      <c r="BE300" s="1" t="s">
        <v>726</v>
      </c>
      <c r="BF300" s="1" t="s">
        <v>993</v>
      </c>
      <c r="BG300" s="1" t="s">
        <v>657</v>
      </c>
      <c r="BH300" s="1" t="s">
        <v>1010</v>
      </c>
      <c r="BI300" s="1" t="s">
        <v>687</v>
      </c>
      <c r="BJ300" s="1" t="s">
        <v>993</v>
      </c>
      <c r="BK300" s="1" t="s">
        <v>1264</v>
      </c>
      <c r="BL300" s="1" t="s">
        <v>1345</v>
      </c>
      <c r="BM300" s="1" t="s">
        <v>117</v>
      </c>
      <c r="BN300" s="1" t="s">
        <v>1436</v>
      </c>
      <c r="BO300" s="1" t="s">
        <v>886</v>
      </c>
      <c r="BP300" s="1" t="s">
        <v>1105</v>
      </c>
      <c r="BQ300" s="1" t="s">
        <v>621</v>
      </c>
      <c r="BR300" s="1" t="s">
        <v>1149</v>
      </c>
      <c r="BS300" s="1" t="s">
        <v>1083</v>
      </c>
      <c r="BT300" s="1" t="s">
        <v>899</v>
      </c>
      <c r="BU300" s="1" t="s">
        <v>647</v>
      </c>
      <c r="BV300" s="1" t="s">
        <v>1087</v>
      </c>
      <c r="BW300" s="1" t="s">
        <v>680</v>
      </c>
      <c r="BX300" s="1" t="s">
        <v>1891</v>
      </c>
      <c r="BY300" s="1" t="s">
        <v>2613</v>
      </c>
      <c r="BZ300" s="1" t="s">
        <v>2264</v>
      </c>
      <c r="CA300" s="1" t="s">
        <v>620</v>
      </c>
      <c r="CB300" s="1" t="s">
        <v>161</v>
      </c>
      <c r="CC300" s="1" t="s">
        <v>9</v>
      </c>
      <c r="CD300" s="1" t="s">
        <v>943</v>
      </c>
      <c r="CE300" s="1" t="s">
        <v>2614</v>
      </c>
      <c r="CF300" s="1" t="s">
        <v>2027</v>
      </c>
      <c r="CG300" s="1" t="s">
        <v>630</v>
      </c>
      <c r="CH300" s="1" t="s">
        <v>674</v>
      </c>
      <c r="CI300" s="1" t="s">
        <v>704</v>
      </c>
      <c r="CJ300" s="1" t="s">
        <v>639</v>
      </c>
      <c r="CK300" s="1" t="s">
        <v>644</v>
      </c>
      <c r="CL300" s="1" t="s">
        <v>892</v>
      </c>
      <c r="CM300" s="1" t="s">
        <v>692</v>
      </c>
      <c r="CN300" s="1" t="s">
        <v>1266</v>
      </c>
      <c r="CO300" s="1" t="s">
        <v>2593</v>
      </c>
      <c r="CP300" s="1" t="s">
        <v>659</v>
      </c>
      <c r="CQ300" s="1" t="s">
        <v>750</v>
      </c>
      <c r="CR300" s="1" t="s">
        <v>883</v>
      </c>
      <c r="CS300" s="1" t="s">
        <v>1264</v>
      </c>
      <c r="CT300" s="1" t="s">
        <v>1133</v>
      </c>
      <c r="CU300" s="1" t="s">
        <v>2223</v>
      </c>
      <c r="CV300" s="1" t="s">
        <v>2262</v>
      </c>
      <c r="CW300" s="1" t="s">
        <v>732</v>
      </c>
      <c r="CX300" s="1" t="s">
        <v>653</v>
      </c>
      <c r="CY300" s="1" t="s">
        <v>830</v>
      </c>
      <c r="CZ300" s="1" t="s">
        <v>662</v>
      </c>
      <c r="DA300" s="1" t="s">
        <v>861</v>
      </c>
      <c r="DB300" s="1" t="s">
        <v>986</v>
      </c>
      <c r="DC300" s="1" t="s">
        <v>1631</v>
      </c>
      <c r="DD300" s="1" t="s">
        <v>940</v>
      </c>
      <c r="DE300" s="1" t="s">
        <v>1593</v>
      </c>
      <c r="DF300" s="1" t="s">
        <v>2050</v>
      </c>
      <c r="DG300" s="1" t="s">
        <v>2345</v>
      </c>
      <c r="DH300" s="1" t="s">
        <v>713</v>
      </c>
      <c r="DI300" s="1" t="s">
        <v>1118</v>
      </c>
      <c r="DJ300" s="1" t="s">
        <v>798</v>
      </c>
      <c r="DK300" s="1" t="s">
        <v>822</v>
      </c>
      <c r="DL300" s="1" t="s">
        <v>1791</v>
      </c>
      <c r="DM300" s="1" t="s">
        <v>2615</v>
      </c>
      <c r="DN300" s="1" t="s">
        <v>660</v>
      </c>
      <c r="DO300" s="1" t="s">
        <v>2093</v>
      </c>
      <c r="DP300" s="1" t="s">
        <v>117</v>
      </c>
      <c r="DQ300" s="1" t="s">
        <v>644</v>
      </c>
    </row>
    <row r="301" spans="1:121" x14ac:dyDescent="0.25">
      <c r="A301" s="1" t="s">
        <v>370</v>
      </c>
      <c r="B301" s="1">
        <v>48448</v>
      </c>
      <c r="C301" s="1">
        <v>16</v>
      </c>
      <c r="D301" s="1">
        <v>21</v>
      </c>
      <c r="E301" s="1">
        <v>40</v>
      </c>
      <c r="F301" s="1">
        <v>354</v>
      </c>
      <c r="G301" s="1">
        <v>1</v>
      </c>
      <c r="H301" s="1">
        <v>264</v>
      </c>
      <c r="I301" s="1">
        <v>2</v>
      </c>
      <c r="J301" s="1">
        <v>164</v>
      </c>
      <c r="K301" s="1">
        <v>5</v>
      </c>
      <c r="L301" s="1">
        <v>4560</v>
      </c>
      <c r="M301" s="1">
        <v>51</v>
      </c>
      <c r="N301" s="1">
        <v>95</v>
      </c>
      <c r="O301" s="1">
        <v>12</v>
      </c>
      <c r="P301" s="1">
        <v>71</v>
      </c>
      <c r="Q301" s="1">
        <v>80</v>
      </c>
      <c r="R301" s="1">
        <v>32</v>
      </c>
      <c r="S301" s="1">
        <v>20</v>
      </c>
      <c r="T301" s="1">
        <v>48</v>
      </c>
      <c r="U301" s="1">
        <v>9</v>
      </c>
      <c r="V301" s="1">
        <v>148</v>
      </c>
      <c r="W301" s="1">
        <v>26</v>
      </c>
      <c r="X301" s="1">
        <v>61</v>
      </c>
      <c r="Y301" s="1">
        <v>1518</v>
      </c>
      <c r="Z301" s="1">
        <v>20</v>
      </c>
      <c r="AA301" s="1">
        <v>879</v>
      </c>
      <c r="AB301" s="1">
        <v>33</v>
      </c>
      <c r="AC301" s="1">
        <v>46</v>
      </c>
      <c r="AD301" s="1" t="s">
        <v>161</v>
      </c>
      <c r="AE301" s="1">
        <v>580</v>
      </c>
      <c r="AF301" s="1" t="s">
        <v>2426</v>
      </c>
      <c r="AG301" s="1" t="s">
        <v>1833</v>
      </c>
      <c r="AH301" s="1" t="s">
        <v>652</v>
      </c>
      <c r="AI301" s="1" t="s">
        <v>856</v>
      </c>
      <c r="AJ301" s="1" t="s">
        <v>673</v>
      </c>
      <c r="AK301" s="1" t="s">
        <v>1158</v>
      </c>
      <c r="AL301" s="1" t="s">
        <v>1116</v>
      </c>
      <c r="AM301" s="1" t="s">
        <v>1117</v>
      </c>
      <c r="AN301" s="1" t="s">
        <v>2308</v>
      </c>
      <c r="AO301" s="1" t="s">
        <v>1196</v>
      </c>
      <c r="AP301" s="1" t="s">
        <v>719</v>
      </c>
      <c r="AQ301" s="1" t="s">
        <v>1034</v>
      </c>
      <c r="AR301" s="1" t="s">
        <v>986</v>
      </c>
      <c r="AS301" s="1" t="s">
        <v>1236</v>
      </c>
      <c r="AT301" s="1" t="s">
        <v>621</v>
      </c>
      <c r="AU301" s="1" t="s">
        <v>629</v>
      </c>
      <c r="AV301" s="1" t="s">
        <v>774</v>
      </c>
      <c r="AW301" s="1" t="s">
        <v>2303</v>
      </c>
      <c r="AX301" s="1" t="s">
        <v>1008</v>
      </c>
      <c r="AY301" s="1" t="s">
        <v>1031</v>
      </c>
      <c r="AZ301" s="1" t="s">
        <v>1619</v>
      </c>
      <c r="BA301" s="1" t="s">
        <v>644</v>
      </c>
      <c r="BB301" s="1" t="s">
        <v>769</v>
      </c>
      <c r="BC301" s="1" t="s">
        <v>1553</v>
      </c>
      <c r="BD301" s="1" t="s">
        <v>810</v>
      </c>
      <c r="BE301" s="1" t="s">
        <v>726</v>
      </c>
      <c r="BF301" s="1" t="s">
        <v>1118</v>
      </c>
      <c r="BG301" s="1" t="s">
        <v>657</v>
      </c>
      <c r="BH301" s="1" t="s">
        <v>633</v>
      </c>
      <c r="BI301" s="1" t="s">
        <v>687</v>
      </c>
      <c r="BJ301" s="1" t="s">
        <v>993</v>
      </c>
      <c r="BK301" s="1" t="s">
        <v>1264</v>
      </c>
      <c r="BL301" s="1" t="s">
        <v>800</v>
      </c>
      <c r="BM301" s="1" t="s">
        <v>117</v>
      </c>
      <c r="BN301" s="1" t="s">
        <v>1395</v>
      </c>
      <c r="BO301" s="1" t="s">
        <v>957</v>
      </c>
      <c r="BP301" s="1" t="s">
        <v>2239</v>
      </c>
      <c r="BQ301" s="1" t="s">
        <v>621</v>
      </c>
      <c r="BR301" s="1" t="s">
        <v>1265</v>
      </c>
      <c r="BS301" s="1" t="s">
        <v>1027</v>
      </c>
      <c r="BT301" s="1" t="s">
        <v>632</v>
      </c>
      <c r="BU301" s="1" t="s">
        <v>647</v>
      </c>
      <c r="BV301" s="1" t="s">
        <v>1087</v>
      </c>
      <c r="BW301" s="1" t="s">
        <v>1300</v>
      </c>
      <c r="BX301" s="1" t="s">
        <v>1884</v>
      </c>
      <c r="BY301" s="1" t="s">
        <v>2175</v>
      </c>
      <c r="BZ301" s="1" t="s">
        <v>2264</v>
      </c>
      <c r="CA301" s="1" t="s">
        <v>620</v>
      </c>
      <c r="CB301" s="1" t="s">
        <v>161</v>
      </c>
      <c r="CC301" s="1" t="s">
        <v>9</v>
      </c>
      <c r="CD301" s="1" t="s">
        <v>943</v>
      </c>
      <c r="CE301" s="1" t="s">
        <v>2616</v>
      </c>
      <c r="CF301" s="1" t="s">
        <v>2617</v>
      </c>
      <c r="CG301" s="1" t="s">
        <v>630</v>
      </c>
      <c r="CH301" s="1" t="s">
        <v>674</v>
      </c>
      <c r="CI301" s="1" t="s">
        <v>704</v>
      </c>
      <c r="CJ301" s="1" t="s">
        <v>639</v>
      </c>
      <c r="CK301" s="1" t="s">
        <v>644</v>
      </c>
      <c r="CL301" s="1" t="s">
        <v>892</v>
      </c>
      <c r="CM301" s="1" t="s">
        <v>990</v>
      </c>
      <c r="CN301" s="1" t="s">
        <v>2345</v>
      </c>
      <c r="CO301" s="1" t="s">
        <v>2554</v>
      </c>
      <c r="CP301" s="1" t="s">
        <v>659</v>
      </c>
      <c r="CQ301" s="1" t="s">
        <v>1038</v>
      </c>
      <c r="CR301" s="1" t="s">
        <v>704</v>
      </c>
      <c r="CS301" s="1" t="s">
        <v>1264</v>
      </c>
      <c r="CT301" s="1" t="s">
        <v>1133</v>
      </c>
      <c r="CU301" s="1" t="s">
        <v>1869</v>
      </c>
      <c r="CV301" s="1" t="s">
        <v>2267</v>
      </c>
      <c r="CW301" s="1" t="s">
        <v>732</v>
      </c>
      <c r="CX301" s="1" t="s">
        <v>653</v>
      </c>
      <c r="CY301" s="1" t="s">
        <v>765</v>
      </c>
      <c r="CZ301" s="1" t="s">
        <v>662</v>
      </c>
      <c r="DA301" s="1" t="s">
        <v>861</v>
      </c>
      <c r="DB301" s="1" t="s">
        <v>986</v>
      </c>
      <c r="DC301" s="1" t="s">
        <v>1479</v>
      </c>
      <c r="DD301" s="1" t="s">
        <v>940</v>
      </c>
      <c r="DE301" s="1" t="s">
        <v>1593</v>
      </c>
      <c r="DF301" s="1" t="s">
        <v>1930</v>
      </c>
      <c r="DG301" s="1" t="s">
        <v>1309</v>
      </c>
      <c r="DH301" s="1" t="s">
        <v>713</v>
      </c>
      <c r="DI301" s="1" t="s">
        <v>646</v>
      </c>
      <c r="DJ301" s="1" t="s">
        <v>798</v>
      </c>
      <c r="DK301" s="1" t="s">
        <v>822</v>
      </c>
      <c r="DL301" s="1" t="s">
        <v>1791</v>
      </c>
      <c r="DM301" s="1" t="s">
        <v>2618</v>
      </c>
      <c r="DN301" s="1" t="s">
        <v>1221</v>
      </c>
      <c r="DO301" s="1" t="s">
        <v>1547</v>
      </c>
      <c r="DP301" s="1" t="s">
        <v>117</v>
      </c>
      <c r="DQ301" s="1" t="s">
        <v>644</v>
      </c>
    </row>
    <row r="302" spans="1:121" x14ac:dyDescent="0.25">
      <c r="A302" s="1" t="s">
        <v>371</v>
      </c>
      <c r="B302" s="1">
        <v>48485</v>
      </c>
      <c r="C302" s="1">
        <v>16</v>
      </c>
      <c r="D302" s="1">
        <v>22</v>
      </c>
      <c r="E302" s="1">
        <v>40</v>
      </c>
      <c r="F302" s="1">
        <v>354</v>
      </c>
      <c r="G302" s="1">
        <v>1</v>
      </c>
      <c r="H302" s="1">
        <v>264</v>
      </c>
      <c r="I302" s="1">
        <v>2</v>
      </c>
      <c r="J302" s="1">
        <v>164</v>
      </c>
      <c r="K302" s="1">
        <v>5</v>
      </c>
      <c r="L302" s="1">
        <v>4562</v>
      </c>
      <c r="M302" s="1">
        <v>51</v>
      </c>
      <c r="N302" s="1">
        <v>92</v>
      </c>
      <c r="O302" s="1">
        <v>15</v>
      </c>
      <c r="P302" s="1">
        <v>71</v>
      </c>
      <c r="Q302" s="1">
        <v>81</v>
      </c>
      <c r="R302" s="1">
        <v>32</v>
      </c>
      <c r="S302" s="1">
        <v>20</v>
      </c>
      <c r="T302" s="1">
        <v>48</v>
      </c>
      <c r="U302" s="1">
        <v>9</v>
      </c>
      <c r="V302" s="1">
        <v>148</v>
      </c>
      <c r="W302" s="1">
        <v>24</v>
      </c>
      <c r="X302" s="1">
        <v>60</v>
      </c>
      <c r="Y302" s="1">
        <v>1518</v>
      </c>
      <c r="Z302" s="1">
        <v>19</v>
      </c>
      <c r="AA302" s="1">
        <v>876</v>
      </c>
      <c r="AB302" s="1">
        <v>33</v>
      </c>
      <c r="AC302" s="1">
        <v>47</v>
      </c>
      <c r="AD302" s="1" t="s">
        <v>161</v>
      </c>
      <c r="AE302" s="1">
        <v>581</v>
      </c>
      <c r="AF302" s="1" t="s">
        <v>1936</v>
      </c>
      <c r="AG302" s="1" t="s">
        <v>1474</v>
      </c>
      <c r="AH302" s="1" t="s">
        <v>860</v>
      </c>
      <c r="AI302" s="1" t="s">
        <v>885</v>
      </c>
      <c r="AJ302" s="1" t="s">
        <v>899</v>
      </c>
      <c r="AK302" s="1" t="s">
        <v>1083</v>
      </c>
      <c r="AL302" s="1" t="s">
        <v>1116</v>
      </c>
      <c r="AM302" s="1" t="s">
        <v>1190</v>
      </c>
      <c r="AN302" s="1" t="s">
        <v>2353</v>
      </c>
      <c r="AO302" s="1" t="s">
        <v>1173</v>
      </c>
      <c r="AP302" s="1" t="s">
        <v>1019</v>
      </c>
      <c r="AQ302" s="1" t="s">
        <v>1367</v>
      </c>
      <c r="AR302" s="1" t="s">
        <v>620</v>
      </c>
      <c r="AS302" s="1" t="s">
        <v>1331</v>
      </c>
      <c r="AT302" s="1" t="s">
        <v>621</v>
      </c>
      <c r="AU302" s="1" t="s">
        <v>629</v>
      </c>
      <c r="AV302" s="1" t="s">
        <v>774</v>
      </c>
      <c r="AW302" s="1" t="s">
        <v>1348</v>
      </c>
      <c r="AX302" s="1" t="s">
        <v>999</v>
      </c>
      <c r="AY302" s="1" t="s">
        <v>1031</v>
      </c>
      <c r="AZ302" s="1" t="s">
        <v>1721</v>
      </c>
      <c r="BA302" s="1" t="s">
        <v>644</v>
      </c>
      <c r="BB302" s="1" t="s">
        <v>638</v>
      </c>
      <c r="BC302" s="1" t="s">
        <v>1593</v>
      </c>
      <c r="BD302" s="1" t="s">
        <v>810</v>
      </c>
      <c r="BE302" s="1" t="s">
        <v>726</v>
      </c>
      <c r="BF302" s="1" t="s">
        <v>1118</v>
      </c>
      <c r="BG302" s="1" t="s">
        <v>657</v>
      </c>
      <c r="BH302" s="1" t="s">
        <v>633</v>
      </c>
      <c r="BI302" s="1" t="s">
        <v>687</v>
      </c>
      <c r="BJ302" s="1" t="s">
        <v>993</v>
      </c>
      <c r="BK302" s="1" t="s">
        <v>1264</v>
      </c>
      <c r="BL302" s="1" t="s">
        <v>754</v>
      </c>
      <c r="BM302" s="1" t="s">
        <v>9</v>
      </c>
      <c r="BN302" s="1" t="s">
        <v>1001</v>
      </c>
      <c r="BO302" s="1" t="s">
        <v>1151</v>
      </c>
      <c r="BP302" s="1" t="s">
        <v>2239</v>
      </c>
      <c r="BQ302" s="1" t="s">
        <v>827</v>
      </c>
      <c r="BR302" s="1" t="s">
        <v>1265</v>
      </c>
      <c r="BS302" s="1" t="s">
        <v>1083</v>
      </c>
      <c r="BT302" s="1" t="s">
        <v>673</v>
      </c>
      <c r="BU302" s="1" t="s">
        <v>647</v>
      </c>
      <c r="BV302" s="1" t="s">
        <v>1087</v>
      </c>
      <c r="BW302" s="1" t="s">
        <v>680</v>
      </c>
      <c r="BX302" s="1" t="s">
        <v>2311</v>
      </c>
      <c r="BY302" s="1" t="s">
        <v>2507</v>
      </c>
      <c r="BZ302" s="1" t="s">
        <v>672</v>
      </c>
      <c r="CA302" s="1" t="s">
        <v>620</v>
      </c>
      <c r="CB302" s="1" t="s">
        <v>161</v>
      </c>
      <c r="CC302" s="1" t="s">
        <v>9</v>
      </c>
      <c r="CD302" s="1" t="s">
        <v>1399</v>
      </c>
      <c r="CE302" s="1" t="s">
        <v>2619</v>
      </c>
      <c r="CF302" s="1" t="s">
        <v>2617</v>
      </c>
      <c r="CG302" s="1" t="s">
        <v>630</v>
      </c>
      <c r="CH302" s="1" t="s">
        <v>674</v>
      </c>
      <c r="CI302" s="1" t="s">
        <v>704</v>
      </c>
      <c r="CJ302" s="1" t="s">
        <v>639</v>
      </c>
      <c r="CK302" s="1" t="s">
        <v>985</v>
      </c>
      <c r="CL302" s="1" t="s">
        <v>892</v>
      </c>
      <c r="CM302" s="1" t="s">
        <v>1206</v>
      </c>
      <c r="CN302" s="1" t="s">
        <v>2303</v>
      </c>
      <c r="CO302" s="1" t="s">
        <v>2527</v>
      </c>
      <c r="CP302" s="1" t="s">
        <v>978</v>
      </c>
      <c r="CQ302" s="1" t="s">
        <v>1076</v>
      </c>
      <c r="CR302" s="1" t="s">
        <v>825</v>
      </c>
      <c r="CS302" s="1" t="s">
        <v>1264</v>
      </c>
      <c r="CT302" s="1" t="s">
        <v>1133</v>
      </c>
      <c r="CU302" s="1" t="s">
        <v>1873</v>
      </c>
      <c r="CV302" s="1" t="s">
        <v>2272</v>
      </c>
      <c r="CW302" s="1" t="s">
        <v>1122</v>
      </c>
      <c r="CX302" s="1" t="s">
        <v>653</v>
      </c>
      <c r="CY302" s="1" t="s">
        <v>765</v>
      </c>
      <c r="CZ302" s="1" t="s">
        <v>662</v>
      </c>
      <c r="DA302" s="1" t="s">
        <v>687</v>
      </c>
      <c r="DB302" s="1" t="s">
        <v>986</v>
      </c>
      <c r="DC302" s="1" t="s">
        <v>1464</v>
      </c>
      <c r="DD302" s="1" t="s">
        <v>863</v>
      </c>
      <c r="DE302" s="1" t="s">
        <v>1593</v>
      </c>
      <c r="DF302" s="1" t="s">
        <v>1910</v>
      </c>
      <c r="DG302" s="1" t="s">
        <v>1244</v>
      </c>
      <c r="DH302" s="1" t="s">
        <v>713</v>
      </c>
      <c r="DI302" s="1" t="s">
        <v>646</v>
      </c>
      <c r="DJ302" s="1" t="s">
        <v>798</v>
      </c>
      <c r="DK302" s="1" t="s">
        <v>873</v>
      </c>
      <c r="DL302" s="1" t="s">
        <v>619</v>
      </c>
      <c r="DM302" s="1" t="s">
        <v>1686</v>
      </c>
      <c r="DN302" s="1" t="s">
        <v>660</v>
      </c>
      <c r="DO302" s="1" t="s">
        <v>1547</v>
      </c>
      <c r="DP302" s="1" t="s">
        <v>117</v>
      </c>
      <c r="DQ302" s="1" t="s">
        <v>644</v>
      </c>
    </row>
    <row r="303" spans="1:121" x14ac:dyDescent="0.25">
      <c r="A303" s="1" t="s">
        <v>372</v>
      </c>
      <c r="B303" s="1">
        <v>48455</v>
      </c>
      <c r="C303" s="1">
        <v>16</v>
      </c>
      <c r="D303" s="1">
        <v>22</v>
      </c>
      <c r="E303" s="1">
        <v>39</v>
      </c>
      <c r="F303" s="1">
        <v>348</v>
      </c>
      <c r="G303" s="1">
        <v>1</v>
      </c>
      <c r="H303" s="1">
        <v>261</v>
      </c>
      <c r="I303" s="1">
        <v>2</v>
      </c>
      <c r="J303" s="1">
        <v>164</v>
      </c>
      <c r="K303" s="1">
        <v>5</v>
      </c>
      <c r="L303" s="1">
        <v>4560</v>
      </c>
      <c r="M303" s="1">
        <v>51</v>
      </c>
      <c r="N303" s="1">
        <v>96</v>
      </c>
      <c r="O303" s="1">
        <v>15</v>
      </c>
      <c r="P303" s="1">
        <v>71</v>
      </c>
      <c r="Q303" s="1">
        <v>81</v>
      </c>
      <c r="R303" s="1">
        <v>32</v>
      </c>
      <c r="S303" s="1">
        <v>20</v>
      </c>
      <c r="T303" s="1">
        <v>48</v>
      </c>
      <c r="U303" s="1">
        <v>9</v>
      </c>
      <c r="V303" s="1">
        <v>148</v>
      </c>
      <c r="W303" s="1">
        <v>24</v>
      </c>
      <c r="X303" s="1">
        <v>59</v>
      </c>
      <c r="Y303" s="1">
        <v>1527</v>
      </c>
      <c r="Z303" s="1">
        <v>19</v>
      </c>
      <c r="AA303" s="1">
        <v>875</v>
      </c>
      <c r="AB303" s="1">
        <v>33</v>
      </c>
      <c r="AC303" s="1">
        <v>48</v>
      </c>
      <c r="AD303" s="1" t="s">
        <v>161</v>
      </c>
      <c r="AE303" s="1">
        <v>580</v>
      </c>
      <c r="AF303" s="1" t="s">
        <v>2426</v>
      </c>
      <c r="AG303" s="1" t="s">
        <v>1534</v>
      </c>
      <c r="AH303" s="1" t="s">
        <v>712</v>
      </c>
      <c r="AI303" s="1" t="s">
        <v>1266</v>
      </c>
      <c r="AJ303" s="1" t="s">
        <v>740</v>
      </c>
      <c r="AK303" s="1" t="s">
        <v>1178</v>
      </c>
      <c r="AL303" s="1" t="s">
        <v>1114</v>
      </c>
      <c r="AM303" s="1" t="s">
        <v>1177</v>
      </c>
      <c r="AN303" s="1" t="s">
        <v>2321</v>
      </c>
      <c r="AO303" s="1" t="s">
        <v>1851</v>
      </c>
      <c r="AP303" s="1" t="s">
        <v>649</v>
      </c>
      <c r="AQ303" s="1" t="s">
        <v>1397</v>
      </c>
      <c r="AR303" s="1" t="s">
        <v>620</v>
      </c>
      <c r="AS303" s="1" t="s">
        <v>1118</v>
      </c>
      <c r="AT303" s="1" t="s">
        <v>621</v>
      </c>
      <c r="AU303" s="1" t="s">
        <v>739</v>
      </c>
      <c r="AV303" s="1" t="s">
        <v>623</v>
      </c>
      <c r="AW303" s="1" t="s">
        <v>1304</v>
      </c>
      <c r="AX303" s="1" t="s">
        <v>920</v>
      </c>
      <c r="AY303" s="1" t="s">
        <v>701</v>
      </c>
      <c r="AZ303" s="1" t="s">
        <v>1619</v>
      </c>
      <c r="BA303" s="1" t="s">
        <v>802</v>
      </c>
      <c r="BB303" s="1" t="s">
        <v>638</v>
      </c>
      <c r="BC303" s="1" t="s">
        <v>1724</v>
      </c>
      <c r="BD303" s="1" t="s">
        <v>810</v>
      </c>
      <c r="BE303" s="1" t="s">
        <v>726</v>
      </c>
      <c r="BF303" s="1" t="s">
        <v>1400</v>
      </c>
      <c r="BG303" s="1" t="s">
        <v>622</v>
      </c>
      <c r="BH303" s="1" t="s">
        <v>1166</v>
      </c>
      <c r="BI303" s="1" t="s">
        <v>687</v>
      </c>
      <c r="BJ303" s="1" t="s">
        <v>993</v>
      </c>
      <c r="BK303" s="1" t="s">
        <v>1264</v>
      </c>
      <c r="BL303" s="1" t="s">
        <v>842</v>
      </c>
      <c r="BM303" s="1" t="s">
        <v>9</v>
      </c>
      <c r="BN303" s="1" t="s">
        <v>842</v>
      </c>
      <c r="BO303" s="1" t="s">
        <v>914</v>
      </c>
      <c r="BP303" s="1" t="s">
        <v>1105</v>
      </c>
      <c r="BQ303" s="1" t="s">
        <v>827</v>
      </c>
      <c r="BR303" s="1" t="s">
        <v>935</v>
      </c>
      <c r="BS303" s="1" t="s">
        <v>1158</v>
      </c>
      <c r="BT303" s="1" t="s">
        <v>673</v>
      </c>
      <c r="BU303" s="1" t="s">
        <v>647</v>
      </c>
      <c r="BV303" s="1" t="s">
        <v>1087</v>
      </c>
      <c r="BW303" s="1" t="s">
        <v>774</v>
      </c>
      <c r="BX303" s="1" t="s">
        <v>2331</v>
      </c>
      <c r="BY303" s="1" t="s">
        <v>2533</v>
      </c>
      <c r="BZ303" s="1" t="s">
        <v>809</v>
      </c>
      <c r="CA303" s="1" t="s">
        <v>620</v>
      </c>
      <c r="CB303" s="1" t="s">
        <v>161</v>
      </c>
      <c r="CC303" s="1" t="s">
        <v>9</v>
      </c>
      <c r="CD303" s="1" t="s">
        <v>1399</v>
      </c>
      <c r="CE303" s="1" t="s">
        <v>2620</v>
      </c>
      <c r="CF303" s="1" t="s">
        <v>2621</v>
      </c>
      <c r="CG303" s="1" t="s">
        <v>1133</v>
      </c>
      <c r="CH303" s="1" t="s">
        <v>674</v>
      </c>
      <c r="CI303" s="1" t="s">
        <v>704</v>
      </c>
      <c r="CJ303" s="1" t="s">
        <v>949</v>
      </c>
      <c r="CK303" s="1" t="s">
        <v>985</v>
      </c>
      <c r="CL303" s="1" t="s">
        <v>892</v>
      </c>
      <c r="CM303" s="1" t="s">
        <v>1068</v>
      </c>
      <c r="CN303" s="1" t="s">
        <v>1309</v>
      </c>
      <c r="CO303" s="1" t="s">
        <v>2527</v>
      </c>
      <c r="CP303" s="1" t="s">
        <v>1300</v>
      </c>
      <c r="CQ303" s="1" t="s">
        <v>1076</v>
      </c>
      <c r="CR303" s="1" t="s">
        <v>825</v>
      </c>
      <c r="CS303" s="1" t="s">
        <v>1264</v>
      </c>
      <c r="CT303" s="1" t="s">
        <v>1133</v>
      </c>
      <c r="CU303" s="1" t="s">
        <v>1905</v>
      </c>
      <c r="CV303" s="1" t="s">
        <v>2243</v>
      </c>
      <c r="CW303" s="1" t="s">
        <v>1107</v>
      </c>
      <c r="CX303" s="1" t="s">
        <v>653</v>
      </c>
      <c r="CY303" s="1" t="s">
        <v>765</v>
      </c>
      <c r="CZ303" s="1" t="s">
        <v>674</v>
      </c>
      <c r="DA303" s="1" t="s">
        <v>713</v>
      </c>
      <c r="DB303" s="1" t="s">
        <v>986</v>
      </c>
      <c r="DC303" s="1" t="s">
        <v>1491</v>
      </c>
      <c r="DD303" s="1" t="s">
        <v>714</v>
      </c>
      <c r="DE303" s="1" t="s">
        <v>1967</v>
      </c>
      <c r="DF303" s="1" t="s">
        <v>1910</v>
      </c>
      <c r="DG303" s="1" t="s">
        <v>1244</v>
      </c>
      <c r="DH303" s="1" t="s">
        <v>861</v>
      </c>
      <c r="DI303" s="1" t="s">
        <v>646</v>
      </c>
      <c r="DJ303" s="1" t="s">
        <v>798</v>
      </c>
      <c r="DK303" s="1" t="s">
        <v>822</v>
      </c>
      <c r="DL303" s="1" t="s">
        <v>931</v>
      </c>
      <c r="DM303" s="1" t="s">
        <v>2622</v>
      </c>
      <c r="DN303" s="1" t="s">
        <v>1221</v>
      </c>
      <c r="DO303" s="1" t="s">
        <v>1068</v>
      </c>
      <c r="DP303" s="1" t="s">
        <v>117</v>
      </c>
      <c r="DQ303" s="1" t="s">
        <v>985</v>
      </c>
    </row>
    <row r="304" spans="1:121" x14ac:dyDescent="0.25">
      <c r="A304" s="1" t="s">
        <v>373</v>
      </c>
      <c r="B304" s="1">
        <v>48481</v>
      </c>
      <c r="C304" s="1">
        <v>15</v>
      </c>
      <c r="D304" s="1">
        <v>22</v>
      </c>
      <c r="E304" s="1">
        <v>39</v>
      </c>
      <c r="F304" s="1">
        <v>350</v>
      </c>
      <c r="G304" s="1">
        <v>2</v>
      </c>
      <c r="H304" s="1">
        <v>254</v>
      </c>
      <c r="I304" s="1">
        <v>2</v>
      </c>
      <c r="J304" s="1">
        <v>173</v>
      </c>
      <c r="K304" s="1">
        <v>5</v>
      </c>
      <c r="L304" s="1">
        <v>4559</v>
      </c>
      <c r="M304" s="1">
        <v>51</v>
      </c>
      <c r="N304" s="1">
        <v>96</v>
      </c>
      <c r="O304" s="1">
        <v>16</v>
      </c>
      <c r="P304" s="1">
        <v>70</v>
      </c>
      <c r="Q304" s="1">
        <v>82</v>
      </c>
      <c r="R304" s="1">
        <v>32</v>
      </c>
      <c r="S304" s="1">
        <v>20</v>
      </c>
      <c r="T304" s="1">
        <v>47</v>
      </c>
      <c r="U304" s="1">
        <v>9</v>
      </c>
      <c r="V304" s="1">
        <v>147</v>
      </c>
      <c r="W304" s="1">
        <v>24</v>
      </c>
      <c r="X304" s="1">
        <v>59</v>
      </c>
      <c r="Y304" s="1">
        <v>1531</v>
      </c>
      <c r="Z304" s="1">
        <v>19</v>
      </c>
      <c r="AA304" s="1">
        <v>871</v>
      </c>
      <c r="AB304" s="1">
        <v>33</v>
      </c>
      <c r="AC304" s="1">
        <v>48</v>
      </c>
      <c r="AD304" s="1" t="s">
        <v>161</v>
      </c>
      <c r="AE304" s="1">
        <v>581</v>
      </c>
      <c r="AF304" s="1" t="s">
        <v>2360</v>
      </c>
      <c r="AG304" s="1" t="s">
        <v>1534</v>
      </c>
      <c r="AH304" s="1" t="s">
        <v>1764</v>
      </c>
      <c r="AI304" s="1" t="s">
        <v>1299</v>
      </c>
      <c r="AJ304" s="1" t="s">
        <v>632</v>
      </c>
      <c r="AK304" s="1" t="s">
        <v>1298</v>
      </c>
      <c r="AL304" s="1" t="s">
        <v>1116</v>
      </c>
      <c r="AM304" s="1" t="s">
        <v>1422</v>
      </c>
      <c r="AN304" s="1" t="s">
        <v>2308</v>
      </c>
      <c r="AO304" s="1" t="s">
        <v>2261</v>
      </c>
      <c r="AP304" s="1" t="s">
        <v>649</v>
      </c>
      <c r="AQ304" s="1" t="s">
        <v>1367</v>
      </c>
      <c r="AR304" s="1" t="s">
        <v>620</v>
      </c>
      <c r="AS304" s="1" t="s">
        <v>1118</v>
      </c>
      <c r="AT304" s="1" t="s">
        <v>621</v>
      </c>
      <c r="AU304" s="1" t="s">
        <v>739</v>
      </c>
      <c r="AV304" s="1" t="s">
        <v>623</v>
      </c>
      <c r="AW304" s="1" t="s">
        <v>1309</v>
      </c>
      <c r="AX304" s="1" t="s">
        <v>867</v>
      </c>
      <c r="AY304" s="1" t="s">
        <v>1202</v>
      </c>
      <c r="AZ304" s="1" t="s">
        <v>1405</v>
      </c>
      <c r="BA304" s="1" t="s">
        <v>802</v>
      </c>
      <c r="BB304" s="1" t="s">
        <v>769</v>
      </c>
      <c r="BC304" s="1" t="s">
        <v>1607</v>
      </c>
      <c r="BD304" s="1" t="s">
        <v>810</v>
      </c>
      <c r="BE304" s="1" t="s">
        <v>726</v>
      </c>
      <c r="BF304" s="1" t="s">
        <v>1400</v>
      </c>
      <c r="BG304" s="1" t="s">
        <v>657</v>
      </c>
      <c r="BH304" s="1" t="s">
        <v>1010</v>
      </c>
      <c r="BI304" s="1" t="s">
        <v>889</v>
      </c>
      <c r="BJ304" s="1" t="s">
        <v>993</v>
      </c>
      <c r="BK304" s="1" t="s">
        <v>1264</v>
      </c>
      <c r="BL304" s="1" t="s">
        <v>1001</v>
      </c>
      <c r="BM304" s="1" t="s">
        <v>9</v>
      </c>
      <c r="BN304" s="1" t="s">
        <v>842</v>
      </c>
      <c r="BO304" s="1" t="s">
        <v>1243</v>
      </c>
      <c r="BP304" s="1" t="s">
        <v>2239</v>
      </c>
      <c r="BQ304" s="1" t="s">
        <v>827</v>
      </c>
      <c r="BR304" s="1" t="s">
        <v>1134</v>
      </c>
      <c r="BS304" s="1" t="s">
        <v>1099</v>
      </c>
      <c r="BT304" s="1" t="s">
        <v>673</v>
      </c>
      <c r="BU304" s="1" t="s">
        <v>647</v>
      </c>
      <c r="BV304" s="1" t="s">
        <v>879</v>
      </c>
      <c r="BW304" s="1" t="s">
        <v>774</v>
      </c>
      <c r="BX304" s="1" t="s">
        <v>1891</v>
      </c>
      <c r="BY304" s="1" t="s">
        <v>2180</v>
      </c>
      <c r="BZ304" s="1" t="s">
        <v>809</v>
      </c>
      <c r="CA304" s="1" t="s">
        <v>620</v>
      </c>
      <c r="CB304" s="1" t="s">
        <v>161</v>
      </c>
      <c r="CC304" s="1" t="s">
        <v>9</v>
      </c>
      <c r="CD304" s="1" t="s">
        <v>943</v>
      </c>
      <c r="CE304" s="1" t="s">
        <v>2623</v>
      </c>
      <c r="CF304" s="1" t="s">
        <v>2624</v>
      </c>
      <c r="CG304" s="1" t="s">
        <v>1133</v>
      </c>
      <c r="CH304" s="1" t="s">
        <v>674</v>
      </c>
      <c r="CI304" s="1" t="s">
        <v>883</v>
      </c>
      <c r="CJ304" s="1" t="s">
        <v>949</v>
      </c>
      <c r="CK304" s="1" t="s">
        <v>985</v>
      </c>
      <c r="CL304" s="1" t="s">
        <v>892</v>
      </c>
      <c r="CM304" s="1" t="s">
        <v>1857</v>
      </c>
      <c r="CN304" s="1" t="s">
        <v>1266</v>
      </c>
      <c r="CO304" s="1" t="s">
        <v>2561</v>
      </c>
      <c r="CP304" s="1" t="s">
        <v>1300</v>
      </c>
      <c r="CQ304" s="1" t="s">
        <v>1444</v>
      </c>
      <c r="CR304" s="1" t="s">
        <v>704</v>
      </c>
      <c r="CS304" s="1" t="s">
        <v>769</v>
      </c>
      <c r="CT304" s="1" t="s">
        <v>1133</v>
      </c>
      <c r="CU304" s="1" t="s">
        <v>1950</v>
      </c>
      <c r="CV304" s="1" t="s">
        <v>2304</v>
      </c>
      <c r="CW304" s="1" t="s">
        <v>1122</v>
      </c>
      <c r="CX304" s="1" t="s">
        <v>653</v>
      </c>
      <c r="CY304" s="1" t="s">
        <v>765</v>
      </c>
      <c r="CZ304" s="1" t="s">
        <v>674</v>
      </c>
      <c r="DA304" s="1" t="s">
        <v>713</v>
      </c>
      <c r="DB304" s="1" t="s">
        <v>986</v>
      </c>
      <c r="DC304" s="1" t="s">
        <v>1546</v>
      </c>
      <c r="DD304" s="1" t="s">
        <v>714</v>
      </c>
      <c r="DE304" s="1" t="s">
        <v>1967</v>
      </c>
      <c r="DF304" s="1" t="s">
        <v>1903</v>
      </c>
      <c r="DG304" s="1" t="s">
        <v>1256</v>
      </c>
      <c r="DH304" s="1" t="s">
        <v>861</v>
      </c>
      <c r="DI304" s="1" t="s">
        <v>646</v>
      </c>
      <c r="DJ304" s="1" t="s">
        <v>798</v>
      </c>
      <c r="DK304" s="1" t="s">
        <v>822</v>
      </c>
      <c r="DL304" s="1" t="s">
        <v>931</v>
      </c>
      <c r="DM304" s="1" t="s">
        <v>2603</v>
      </c>
      <c r="DN304" s="1" t="s">
        <v>927</v>
      </c>
      <c r="DO304" s="1" t="s">
        <v>1068</v>
      </c>
      <c r="DP304" s="1" t="s">
        <v>117</v>
      </c>
      <c r="DQ304" s="1" t="s">
        <v>769</v>
      </c>
    </row>
    <row r="305" spans="1:121" x14ac:dyDescent="0.25">
      <c r="A305" s="1" t="s">
        <v>374</v>
      </c>
      <c r="B305" s="1">
        <v>48533</v>
      </c>
      <c r="C305" s="1">
        <v>15</v>
      </c>
      <c r="D305" s="1">
        <v>22</v>
      </c>
      <c r="E305" s="1">
        <v>39</v>
      </c>
      <c r="F305" s="1">
        <v>352</v>
      </c>
      <c r="G305" s="1">
        <v>1</v>
      </c>
      <c r="H305" s="1">
        <v>250</v>
      </c>
      <c r="I305" s="1">
        <v>2</v>
      </c>
      <c r="J305" s="1">
        <v>174</v>
      </c>
      <c r="K305" s="1">
        <v>5</v>
      </c>
      <c r="L305" s="1">
        <v>4569</v>
      </c>
      <c r="M305" s="1">
        <v>51</v>
      </c>
      <c r="N305" s="1">
        <v>95</v>
      </c>
      <c r="O305" s="1">
        <v>16</v>
      </c>
      <c r="P305" s="1">
        <v>70</v>
      </c>
      <c r="Q305" s="1">
        <v>80</v>
      </c>
      <c r="R305" s="1">
        <v>32</v>
      </c>
      <c r="S305" s="1">
        <v>19</v>
      </c>
      <c r="T305" s="1">
        <v>49</v>
      </c>
      <c r="U305" s="1">
        <v>8</v>
      </c>
      <c r="V305" s="1">
        <v>148</v>
      </c>
      <c r="W305" s="1">
        <v>24</v>
      </c>
      <c r="X305" s="1">
        <v>59</v>
      </c>
      <c r="Y305" s="1">
        <v>1532</v>
      </c>
      <c r="Z305" s="1">
        <v>19</v>
      </c>
      <c r="AA305" s="1">
        <v>874</v>
      </c>
      <c r="AB305" s="1">
        <v>34</v>
      </c>
      <c r="AC305" s="1">
        <v>48</v>
      </c>
      <c r="AD305" s="1" t="s">
        <v>161</v>
      </c>
      <c r="AE305" s="1">
        <v>577</v>
      </c>
      <c r="AF305" s="1" t="s">
        <v>2360</v>
      </c>
      <c r="AG305" s="1" t="s">
        <v>1484</v>
      </c>
      <c r="AH305" s="1" t="s">
        <v>1764</v>
      </c>
      <c r="AI305" s="1" t="s">
        <v>1309</v>
      </c>
      <c r="AJ305" s="1" t="s">
        <v>632</v>
      </c>
      <c r="AK305" s="1" t="s">
        <v>1044</v>
      </c>
      <c r="AL305" s="1" t="s">
        <v>1116</v>
      </c>
      <c r="AM305" s="1" t="s">
        <v>1177</v>
      </c>
      <c r="AN305" s="1" t="s">
        <v>2046</v>
      </c>
      <c r="AO305" s="1" t="s">
        <v>1851</v>
      </c>
      <c r="AP305" s="1" t="s">
        <v>649</v>
      </c>
      <c r="AQ305" s="1" t="s">
        <v>1586</v>
      </c>
      <c r="AR305" s="1" t="s">
        <v>986</v>
      </c>
      <c r="AS305" s="1" t="s">
        <v>1084</v>
      </c>
      <c r="AT305" s="1" t="s">
        <v>621</v>
      </c>
      <c r="AU305" s="1" t="s">
        <v>739</v>
      </c>
      <c r="AV305" s="1" t="s">
        <v>623</v>
      </c>
      <c r="AW305" s="1" t="s">
        <v>1277</v>
      </c>
      <c r="AX305" s="1" t="s">
        <v>1111</v>
      </c>
      <c r="AY305" s="1" t="s">
        <v>673</v>
      </c>
      <c r="AZ305" s="1" t="s">
        <v>721</v>
      </c>
      <c r="BA305" s="1" t="s">
        <v>802</v>
      </c>
      <c r="BB305" s="1" t="s">
        <v>769</v>
      </c>
      <c r="BC305" s="1" t="s">
        <v>1734</v>
      </c>
      <c r="BD305" s="1" t="s">
        <v>614</v>
      </c>
      <c r="BE305" s="1" t="s">
        <v>845</v>
      </c>
      <c r="BF305" s="1" t="s">
        <v>1400</v>
      </c>
      <c r="BG305" s="1" t="s">
        <v>657</v>
      </c>
      <c r="BH305" s="1" t="s">
        <v>729</v>
      </c>
      <c r="BI305" s="1" t="s">
        <v>889</v>
      </c>
      <c r="BJ305" s="1" t="s">
        <v>993</v>
      </c>
      <c r="BK305" s="1" t="s">
        <v>1022</v>
      </c>
      <c r="BL305" s="1" t="s">
        <v>842</v>
      </c>
      <c r="BM305" s="1" t="s">
        <v>9</v>
      </c>
      <c r="BN305" s="1" t="s">
        <v>809</v>
      </c>
      <c r="BO305" s="1" t="s">
        <v>1170</v>
      </c>
      <c r="BP305" s="1" t="s">
        <v>1105</v>
      </c>
      <c r="BQ305" s="1" t="s">
        <v>827</v>
      </c>
      <c r="BR305" s="1" t="s">
        <v>700</v>
      </c>
      <c r="BS305" s="1" t="s">
        <v>968</v>
      </c>
      <c r="BT305" s="1" t="s">
        <v>632</v>
      </c>
      <c r="BU305" s="1" t="s">
        <v>647</v>
      </c>
      <c r="BV305" s="1" t="s">
        <v>1018</v>
      </c>
      <c r="BW305" s="1" t="s">
        <v>680</v>
      </c>
      <c r="BX305" s="1" t="s">
        <v>2625</v>
      </c>
      <c r="BY305" s="1" t="s">
        <v>2511</v>
      </c>
      <c r="BZ305" s="1" t="s">
        <v>785</v>
      </c>
      <c r="CA305" s="1" t="s">
        <v>620</v>
      </c>
      <c r="CB305" s="1" t="s">
        <v>161</v>
      </c>
      <c r="CC305" s="1" t="s">
        <v>9</v>
      </c>
      <c r="CD305" s="1" t="s">
        <v>1912</v>
      </c>
      <c r="CE305" s="1" t="s">
        <v>2626</v>
      </c>
      <c r="CF305" s="1" t="s">
        <v>2627</v>
      </c>
      <c r="CG305" s="1" t="s">
        <v>1133</v>
      </c>
      <c r="CH305" s="1" t="s">
        <v>674</v>
      </c>
      <c r="CI305" s="1" t="s">
        <v>618</v>
      </c>
      <c r="CJ305" s="1" t="s">
        <v>768</v>
      </c>
      <c r="CK305" s="1" t="s">
        <v>739</v>
      </c>
      <c r="CL305" s="1" t="s">
        <v>117</v>
      </c>
      <c r="CM305" s="1" t="s">
        <v>1033</v>
      </c>
      <c r="CN305" s="1" t="s">
        <v>1333</v>
      </c>
      <c r="CO305" s="1" t="s">
        <v>2561</v>
      </c>
      <c r="CP305" s="1" t="s">
        <v>1300</v>
      </c>
      <c r="CQ305" s="1" t="s">
        <v>750</v>
      </c>
      <c r="CR305" s="1" t="s">
        <v>704</v>
      </c>
      <c r="CS305" s="1" t="s">
        <v>769</v>
      </c>
      <c r="CT305" s="1" t="s">
        <v>1133</v>
      </c>
      <c r="CU305" s="1" t="s">
        <v>1879</v>
      </c>
      <c r="CV305" s="1" t="s">
        <v>2267</v>
      </c>
      <c r="CW305" s="1" t="s">
        <v>1107</v>
      </c>
      <c r="CX305" s="1" t="s">
        <v>653</v>
      </c>
      <c r="CY305" s="1" t="s">
        <v>765</v>
      </c>
      <c r="CZ305" s="1" t="s">
        <v>674</v>
      </c>
      <c r="DA305" s="1" t="s">
        <v>713</v>
      </c>
      <c r="DB305" s="1" t="s">
        <v>986</v>
      </c>
      <c r="DC305" s="1" t="s">
        <v>1571</v>
      </c>
      <c r="DD305" s="1" t="s">
        <v>714</v>
      </c>
      <c r="DE305" s="1" t="s">
        <v>1544</v>
      </c>
      <c r="DF305" s="1" t="s">
        <v>1934</v>
      </c>
      <c r="DG305" s="1" t="s">
        <v>1277</v>
      </c>
      <c r="DH305" s="1" t="s">
        <v>861</v>
      </c>
      <c r="DI305" s="1" t="s">
        <v>993</v>
      </c>
      <c r="DJ305" s="1" t="s">
        <v>798</v>
      </c>
      <c r="DK305" s="1" t="s">
        <v>691</v>
      </c>
      <c r="DL305" s="1" t="s">
        <v>1151</v>
      </c>
      <c r="DM305" s="1" t="s">
        <v>2628</v>
      </c>
      <c r="DN305" s="1" t="s">
        <v>927</v>
      </c>
      <c r="DO305" s="1" t="s">
        <v>1857</v>
      </c>
      <c r="DP305" s="1" t="s">
        <v>117</v>
      </c>
      <c r="DQ305" s="1" t="s">
        <v>769</v>
      </c>
    </row>
    <row r="306" spans="1:121" x14ac:dyDescent="0.25">
      <c r="A306" s="1" t="s">
        <v>375</v>
      </c>
      <c r="B306" s="1">
        <v>48575</v>
      </c>
      <c r="C306" s="1">
        <v>15</v>
      </c>
      <c r="D306" s="1">
        <v>22</v>
      </c>
      <c r="E306" s="1">
        <v>39</v>
      </c>
      <c r="F306" s="1">
        <v>352</v>
      </c>
      <c r="G306" s="1">
        <v>1</v>
      </c>
      <c r="H306" s="1">
        <v>250</v>
      </c>
      <c r="I306" s="1">
        <v>2</v>
      </c>
      <c r="J306" s="1">
        <v>173</v>
      </c>
      <c r="K306" s="1">
        <v>5</v>
      </c>
      <c r="L306" s="1">
        <v>4578</v>
      </c>
      <c r="M306" s="1">
        <v>51</v>
      </c>
      <c r="N306" s="1">
        <v>81</v>
      </c>
      <c r="O306" s="1">
        <v>21</v>
      </c>
      <c r="P306" s="1">
        <v>70</v>
      </c>
      <c r="Q306" s="1">
        <v>80</v>
      </c>
      <c r="R306" s="1">
        <v>32</v>
      </c>
      <c r="S306" s="1">
        <v>19</v>
      </c>
      <c r="T306" s="1">
        <v>48</v>
      </c>
      <c r="U306" s="1">
        <v>7</v>
      </c>
      <c r="V306" s="1">
        <v>148</v>
      </c>
      <c r="W306" s="1">
        <v>24</v>
      </c>
      <c r="X306" s="1">
        <v>59</v>
      </c>
      <c r="Y306" s="1">
        <v>1531</v>
      </c>
      <c r="Z306" s="1">
        <v>19</v>
      </c>
      <c r="AA306" s="1">
        <v>871</v>
      </c>
      <c r="AB306" s="1">
        <v>34</v>
      </c>
      <c r="AC306" s="1">
        <v>48</v>
      </c>
      <c r="AD306" s="1" t="s">
        <v>161</v>
      </c>
      <c r="AE306" s="1">
        <v>584</v>
      </c>
      <c r="AF306" s="1" t="s">
        <v>1082</v>
      </c>
      <c r="AG306" s="1" t="s">
        <v>1247</v>
      </c>
      <c r="AH306" s="1" t="s">
        <v>712</v>
      </c>
      <c r="AI306" s="1" t="s">
        <v>1309</v>
      </c>
      <c r="AJ306" s="1" t="s">
        <v>740</v>
      </c>
      <c r="AK306" s="1" t="s">
        <v>1029</v>
      </c>
      <c r="AL306" s="1" t="s">
        <v>790</v>
      </c>
      <c r="AM306" s="1" t="s">
        <v>1177</v>
      </c>
      <c r="AN306" s="1" t="s">
        <v>2046</v>
      </c>
      <c r="AO306" s="1" t="s">
        <v>1844</v>
      </c>
      <c r="AP306" s="1" t="s">
        <v>661</v>
      </c>
      <c r="AQ306" s="1" t="s">
        <v>1181</v>
      </c>
      <c r="AR306" s="1" t="s">
        <v>986</v>
      </c>
      <c r="AS306" s="1" t="s">
        <v>1084</v>
      </c>
      <c r="AT306" s="1" t="s">
        <v>621</v>
      </c>
      <c r="AU306" s="1" t="s">
        <v>739</v>
      </c>
      <c r="AV306" s="1" t="s">
        <v>623</v>
      </c>
      <c r="AW306" s="1" t="s">
        <v>1277</v>
      </c>
      <c r="AX306" s="1" t="s">
        <v>1111</v>
      </c>
      <c r="AY306" s="1" t="s">
        <v>1031</v>
      </c>
      <c r="AZ306" s="1" t="s">
        <v>1619</v>
      </c>
      <c r="BA306" s="1" t="s">
        <v>802</v>
      </c>
      <c r="BB306" s="1" t="s">
        <v>769</v>
      </c>
      <c r="BC306" s="1" t="s">
        <v>1645</v>
      </c>
      <c r="BD306" s="1" t="s">
        <v>934</v>
      </c>
      <c r="BE306" s="1" t="s">
        <v>995</v>
      </c>
      <c r="BF306" s="1" t="s">
        <v>1400</v>
      </c>
      <c r="BG306" s="1" t="s">
        <v>622</v>
      </c>
      <c r="BH306" s="1" t="s">
        <v>633</v>
      </c>
      <c r="BI306" s="1" t="s">
        <v>889</v>
      </c>
      <c r="BJ306" s="1" t="s">
        <v>993</v>
      </c>
      <c r="BK306" s="1" t="s">
        <v>1022</v>
      </c>
      <c r="BL306" s="1" t="s">
        <v>722</v>
      </c>
      <c r="BM306" s="1" t="s">
        <v>9</v>
      </c>
      <c r="BN306" s="1" t="s">
        <v>809</v>
      </c>
      <c r="BO306" s="1" t="s">
        <v>1170</v>
      </c>
      <c r="BP306" s="1" t="s">
        <v>856</v>
      </c>
      <c r="BQ306" s="1" t="s">
        <v>827</v>
      </c>
      <c r="BR306" s="1" t="s">
        <v>954</v>
      </c>
      <c r="BS306" s="1" t="s">
        <v>847</v>
      </c>
      <c r="BT306" s="1" t="s">
        <v>740</v>
      </c>
      <c r="BU306" s="1" t="s">
        <v>647</v>
      </c>
      <c r="BV306" s="1" t="s">
        <v>1018</v>
      </c>
      <c r="BW306" s="1" t="s">
        <v>680</v>
      </c>
      <c r="BX306" s="1" t="s">
        <v>2369</v>
      </c>
      <c r="BY306" s="1" t="s">
        <v>2552</v>
      </c>
      <c r="BZ306" s="1" t="s">
        <v>809</v>
      </c>
      <c r="CA306" s="1" t="s">
        <v>620</v>
      </c>
      <c r="CB306" s="1" t="s">
        <v>161</v>
      </c>
      <c r="CC306" s="1" t="s">
        <v>9</v>
      </c>
      <c r="CD306" s="1" t="s">
        <v>943</v>
      </c>
      <c r="CE306" s="1" t="s">
        <v>2629</v>
      </c>
      <c r="CF306" s="1" t="s">
        <v>2069</v>
      </c>
      <c r="CG306" s="1" t="s">
        <v>1133</v>
      </c>
      <c r="CH306" s="1" t="s">
        <v>674</v>
      </c>
      <c r="CI306" s="1" t="s">
        <v>618</v>
      </c>
      <c r="CJ306" s="1" t="s">
        <v>843</v>
      </c>
      <c r="CK306" s="1" t="s">
        <v>739</v>
      </c>
      <c r="CL306" s="1" t="s">
        <v>117</v>
      </c>
      <c r="CM306" s="1" t="s">
        <v>1033</v>
      </c>
      <c r="CN306" s="1" t="s">
        <v>746</v>
      </c>
      <c r="CO306" s="1" t="s">
        <v>2630</v>
      </c>
      <c r="CP306" s="1" t="s">
        <v>1300</v>
      </c>
      <c r="CQ306" s="1" t="s">
        <v>1021</v>
      </c>
      <c r="CR306" s="1" t="s">
        <v>704</v>
      </c>
      <c r="CS306" s="1" t="s">
        <v>1022</v>
      </c>
      <c r="CT306" s="1" t="s">
        <v>1133</v>
      </c>
      <c r="CU306" s="1" t="s">
        <v>1877</v>
      </c>
      <c r="CV306" s="1" t="s">
        <v>2252</v>
      </c>
      <c r="CW306" s="1" t="s">
        <v>640</v>
      </c>
      <c r="CX306" s="1" t="s">
        <v>653</v>
      </c>
      <c r="CY306" s="1" t="s">
        <v>765</v>
      </c>
      <c r="CZ306" s="1" t="s">
        <v>674</v>
      </c>
      <c r="DA306" s="1" t="s">
        <v>713</v>
      </c>
      <c r="DB306" s="1" t="s">
        <v>986</v>
      </c>
      <c r="DC306" s="1" t="s">
        <v>1659</v>
      </c>
      <c r="DD306" s="1" t="s">
        <v>778</v>
      </c>
      <c r="DE306" s="1" t="s">
        <v>1783</v>
      </c>
      <c r="DF306" s="1" t="s">
        <v>1968</v>
      </c>
      <c r="DG306" s="1" t="s">
        <v>2313</v>
      </c>
      <c r="DH306" s="1" t="s">
        <v>653</v>
      </c>
      <c r="DI306" s="1" t="s">
        <v>993</v>
      </c>
      <c r="DJ306" s="1" t="s">
        <v>798</v>
      </c>
      <c r="DK306" s="1" t="s">
        <v>822</v>
      </c>
      <c r="DL306" s="1" t="s">
        <v>931</v>
      </c>
      <c r="DM306" s="1" t="s">
        <v>2601</v>
      </c>
      <c r="DN306" s="1" t="s">
        <v>778</v>
      </c>
      <c r="DO306" s="1" t="s">
        <v>1068</v>
      </c>
      <c r="DP306" s="1" t="s">
        <v>117</v>
      </c>
      <c r="DQ306" s="1" t="s">
        <v>769</v>
      </c>
    </row>
    <row r="307" spans="1:121" x14ac:dyDescent="0.25">
      <c r="A307" s="1" t="s">
        <v>376</v>
      </c>
      <c r="B307" s="1">
        <v>48619</v>
      </c>
      <c r="C307" s="1">
        <v>15</v>
      </c>
      <c r="D307" s="1">
        <v>23</v>
      </c>
      <c r="E307" s="1">
        <v>39</v>
      </c>
      <c r="F307" s="1">
        <v>352</v>
      </c>
      <c r="G307" s="1">
        <v>1</v>
      </c>
      <c r="H307" s="1">
        <v>250</v>
      </c>
      <c r="I307" s="1">
        <v>2</v>
      </c>
      <c r="J307" s="1">
        <v>173</v>
      </c>
      <c r="K307" s="1">
        <v>5</v>
      </c>
      <c r="L307" s="1">
        <v>4573</v>
      </c>
      <c r="M307" s="1">
        <v>52</v>
      </c>
      <c r="N307" s="1">
        <v>82</v>
      </c>
      <c r="O307" s="1">
        <v>21</v>
      </c>
      <c r="P307" s="1">
        <v>70</v>
      </c>
      <c r="Q307" s="1">
        <v>80</v>
      </c>
      <c r="R307" s="1">
        <v>33</v>
      </c>
      <c r="S307" s="1">
        <v>19</v>
      </c>
      <c r="T307" s="1">
        <v>48</v>
      </c>
      <c r="U307" s="1">
        <v>7</v>
      </c>
      <c r="V307" s="1">
        <v>148</v>
      </c>
      <c r="W307" s="1">
        <v>24</v>
      </c>
      <c r="X307" s="1">
        <v>59</v>
      </c>
      <c r="Y307" s="1">
        <v>1535</v>
      </c>
      <c r="Z307" s="1">
        <v>19</v>
      </c>
      <c r="AA307" s="1">
        <v>869</v>
      </c>
      <c r="AB307" s="1">
        <v>36</v>
      </c>
      <c r="AC307" s="1">
        <v>45</v>
      </c>
      <c r="AD307" s="1" t="s">
        <v>161</v>
      </c>
      <c r="AE307" s="1">
        <v>588</v>
      </c>
      <c r="AF307" s="1" t="s">
        <v>613</v>
      </c>
      <c r="AG307" s="1" t="s">
        <v>1184</v>
      </c>
      <c r="AH307" s="1" t="s">
        <v>712</v>
      </c>
      <c r="AI307" s="1" t="s">
        <v>1299</v>
      </c>
      <c r="AJ307" s="1" t="s">
        <v>899</v>
      </c>
      <c r="AK307" s="1" t="s">
        <v>1224</v>
      </c>
      <c r="AL307" s="1" t="s">
        <v>1114</v>
      </c>
      <c r="AM307" s="1" t="s">
        <v>1177</v>
      </c>
      <c r="AN307" s="1" t="s">
        <v>2041</v>
      </c>
      <c r="AO307" s="1" t="s">
        <v>1773</v>
      </c>
      <c r="AP307" s="1" t="s">
        <v>710</v>
      </c>
      <c r="AQ307" s="1" t="s">
        <v>1136</v>
      </c>
      <c r="AR307" s="1" t="s">
        <v>662</v>
      </c>
      <c r="AS307" s="1" t="s">
        <v>1192</v>
      </c>
      <c r="AT307" s="1" t="s">
        <v>621</v>
      </c>
      <c r="AU307" s="1" t="s">
        <v>644</v>
      </c>
      <c r="AV307" s="1" t="s">
        <v>623</v>
      </c>
      <c r="AW307" s="1" t="s">
        <v>1266</v>
      </c>
      <c r="AX307" s="1" t="s">
        <v>1271</v>
      </c>
      <c r="AY307" s="1" t="s">
        <v>1031</v>
      </c>
      <c r="AZ307" s="1" t="s">
        <v>721</v>
      </c>
      <c r="BA307" s="1" t="s">
        <v>802</v>
      </c>
      <c r="BB307" s="1" t="s">
        <v>769</v>
      </c>
      <c r="BC307" s="1" t="s">
        <v>1705</v>
      </c>
      <c r="BD307" s="1" t="s">
        <v>934</v>
      </c>
      <c r="BE307" s="1" t="s">
        <v>1015</v>
      </c>
      <c r="BF307" s="1" t="s">
        <v>1400</v>
      </c>
      <c r="BG307" s="1" t="s">
        <v>622</v>
      </c>
      <c r="BH307" s="1" t="s">
        <v>1010</v>
      </c>
      <c r="BI307" s="1" t="s">
        <v>1056</v>
      </c>
      <c r="BJ307" s="1" t="s">
        <v>993</v>
      </c>
      <c r="BK307" s="1" t="s">
        <v>638</v>
      </c>
      <c r="BL307" s="1" t="s">
        <v>754</v>
      </c>
      <c r="BM307" s="1" t="s">
        <v>9</v>
      </c>
      <c r="BN307" s="1" t="s">
        <v>809</v>
      </c>
      <c r="BO307" s="1" t="s">
        <v>1034</v>
      </c>
      <c r="BP307" s="1" t="s">
        <v>956</v>
      </c>
      <c r="BQ307" s="1" t="s">
        <v>827</v>
      </c>
      <c r="BR307" s="1" t="s">
        <v>954</v>
      </c>
      <c r="BS307" s="1" t="s">
        <v>988</v>
      </c>
      <c r="BT307" s="1" t="s">
        <v>740</v>
      </c>
      <c r="BU307" s="1" t="s">
        <v>647</v>
      </c>
      <c r="BV307" s="1" t="s">
        <v>1018</v>
      </c>
      <c r="BW307" s="1" t="s">
        <v>680</v>
      </c>
      <c r="BX307" s="1" t="s">
        <v>2631</v>
      </c>
      <c r="BY307" s="1" t="s">
        <v>2595</v>
      </c>
      <c r="BZ307" s="1" t="s">
        <v>809</v>
      </c>
      <c r="CA307" s="1" t="s">
        <v>620</v>
      </c>
      <c r="CB307" s="1" t="s">
        <v>161</v>
      </c>
      <c r="CC307" s="1" t="s">
        <v>9</v>
      </c>
      <c r="CD307" s="1" t="s">
        <v>943</v>
      </c>
      <c r="CE307" s="1" t="s">
        <v>2632</v>
      </c>
      <c r="CF307" s="1" t="s">
        <v>2069</v>
      </c>
      <c r="CG307" s="1" t="s">
        <v>1133</v>
      </c>
      <c r="CH307" s="1" t="s">
        <v>674</v>
      </c>
      <c r="CI307" s="1" t="s">
        <v>618</v>
      </c>
      <c r="CJ307" s="1" t="s">
        <v>813</v>
      </c>
      <c r="CK307" s="1" t="s">
        <v>739</v>
      </c>
      <c r="CL307" s="1" t="s">
        <v>117</v>
      </c>
      <c r="CM307" s="1" t="s">
        <v>2093</v>
      </c>
      <c r="CN307" s="1" t="s">
        <v>1398</v>
      </c>
      <c r="CO307" s="1" t="s">
        <v>2561</v>
      </c>
      <c r="CP307" s="1" t="s">
        <v>1300</v>
      </c>
      <c r="CQ307" s="1" t="s">
        <v>665</v>
      </c>
      <c r="CR307" s="1" t="s">
        <v>704</v>
      </c>
      <c r="CS307" s="1" t="s">
        <v>1022</v>
      </c>
      <c r="CT307" s="1" t="s">
        <v>1133</v>
      </c>
      <c r="CU307" s="1" t="s">
        <v>1879</v>
      </c>
      <c r="CV307" s="1" t="s">
        <v>2272</v>
      </c>
      <c r="CW307" s="1" t="s">
        <v>1122</v>
      </c>
      <c r="CX307" s="1" t="s">
        <v>653</v>
      </c>
      <c r="CY307" s="1" t="s">
        <v>765</v>
      </c>
      <c r="CZ307" s="1" t="s">
        <v>674</v>
      </c>
      <c r="DA307" s="1" t="s">
        <v>713</v>
      </c>
      <c r="DB307" s="1" t="s">
        <v>620</v>
      </c>
      <c r="DC307" s="1" t="s">
        <v>1659</v>
      </c>
      <c r="DD307" s="1" t="s">
        <v>714</v>
      </c>
      <c r="DE307" s="1" t="s">
        <v>1783</v>
      </c>
      <c r="DF307" s="1" t="s">
        <v>1968</v>
      </c>
      <c r="DG307" s="1" t="s">
        <v>885</v>
      </c>
      <c r="DH307" s="1" t="s">
        <v>653</v>
      </c>
      <c r="DI307" s="1" t="s">
        <v>993</v>
      </c>
      <c r="DJ307" s="1" t="s">
        <v>1202</v>
      </c>
      <c r="DK307" s="1" t="s">
        <v>691</v>
      </c>
      <c r="DL307" s="1" t="s">
        <v>857</v>
      </c>
      <c r="DM307" s="1" t="s">
        <v>2216</v>
      </c>
      <c r="DN307" s="1" t="s">
        <v>778</v>
      </c>
      <c r="DO307" s="1" t="s">
        <v>1068</v>
      </c>
      <c r="DP307" s="1" t="s">
        <v>161</v>
      </c>
      <c r="DQ307" s="1" t="s">
        <v>769</v>
      </c>
    </row>
    <row r="308" spans="1:121" x14ac:dyDescent="0.25">
      <c r="A308" s="1" t="s">
        <v>377</v>
      </c>
      <c r="B308" s="1">
        <v>48657</v>
      </c>
      <c r="C308" s="1">
        <v>14</v>
      </c>
      <c r="D308" s="1">
        <v>23</v>
      </c>
      <c r="E308" s="1">
        <v>39</v>
      </c>
      <c r="F308" s="1">
        <v>353</v>
      </c>
      <c r="G308" s="1">
        <v>1</v>
      </c>
      <c r="H308" s="1">
        <v>253</v>
      </c>
      <c r="I308" s="1">
        <v>2</v>
      </c>
      <c r="J308" s="1">
        <v>171</v>
      </c>
      <c r="K308" s="1">
        <v>5</v>
      </c>
      <c r="L308" s="1">
        <v>4558</v>
      </c>
      <c r="M308" s="1">
        <v>52</v>
      </c>
      <c r="N308" s="1">
        <v>84</v>
      </c>
      <c r="O308" s="1">
        <v>23</v>
      </c>
      <c r="P308" s="1">
        <v>72</v>
      </c>
      <c r="Q308" s="1">
        <v>81</v>
      </c>
      <c r="R308" s="1">
        <v>33</v>
      </c>
      <c r="S308" s="1">
        <v>19</v>
      </c>
      <c r="T308" s="1">
        <v>49</v>
      </c>
      <c r="U308" s="1">
        <v>7</v>
      </c>
      <c r="V308" s="1">
        <v>148</v>
      </c>
      <c r="W308" s="1">
        <v>23</v>
      </c>
      <c r="X308" s="1">
        <v>59</v>
      </c>
      <c r="Y308" s="1">
        <v>1539</v>
      </c>
      <c r="Z308" s="1">
        <v>19</v>
      </c>
      <c r="AA308" s="1">
        <v>873</v>
      </c>
      <c r="AB308" s="1">
        <v>36</v>
      </c>
      <c r="AC308" s="1">
        <v>45</v>
      </c>
      <c r="AD308" s="1" t="s">
        <v>161</v>
      </c>
      <c r="AE308" s="1">
        <v>585</v>
      </c>
      <c r="AF308" s="1" t="s">
        <v>1005</v>
      </c>
      <c r="AG308" s="1" t="s">
        <v>1184</v>
      </c>
      <c r="AH308" s="1" t="s">
        <v>712</v>
      </c>
      <c r="AI308" s="1" t="s">
        <v>2303</v>
      </c>
      <c r="AJ308" s="1" t="s">
        <v>673</v>
      </c>
      <c r="AK308" s="1" t="s">
        <v>693</v>
      </c>
      <c r="AL308" s="1" t="s">
        <v>907</v>
      </c>
      <c r="AM308" s="1" t="s">
        <v>1131</v>
      </c>
      <c r="AN308" s="1" t="s">
        <v>2353</v>
      </c>
      <c r="AO308" s="1" t="s">
        <v>1787</v>
      </c>
      <c r="AP308" s="1" t="s">
        <v>649</v>
      </c>
      <c r="AQ308" s="1" t="s">
        <v>886</v>
      </c>
      <c r="AR308" s="1" t="s">
        <v>662</v>
      </c>
      <c r="AS308" s="1" t="s">
        <v>1084</v>
      </c>
      <c r="AT308" s="1" t="s">
        <v>621</v>
      </c>
      <c r="AU308" s="1" t="s">
        <v>644</v>
      </c>
      <c r="AV308" s="1" t="s">
        <v>623</v>
      </c>
      <c r="AW308" s="1" t="s">
        <v>2313</v>
      </c>
      <c r="AX308" s="1" t="s">
        <v>783</v>
      </c>
      <c r="AY308" s="1" t="s">
        <v>798</v>
      </c>
      <c r="AZ308" s="1" t="s">
        <v>1571</v>
      </c>
      <c r="BA308" s="1" t="s">
        <v>739</v>
      </c>
      <c r="BB308" s="1" t="s">
        <v>985</v>
      </c>
      <c r="BC308" s="1" t="s">
        <v>1645</v>
      </c>
      <c r="BD308" s="1" t="s">
        <v>934</v>
      </c>
      <c r="BE308" s="1" t="s">
        <v>995</v>
      </c>
      <c r="BF308" s="1" t="s">
        <v>1331</v>
      </c>
      <c r="BG308" s="1" t="s">
        <v>622</v>
      </c>
      <c r="BH308" s="1" t="s">
        <v>633</v>
      </c>
      <c r="BI308" s="1" t="s">
        <v>1056</v>
      </c>
      <c r="BJ308" s="1" t="s">
        <v>993</v>
      </c>
      <c r="BK308" s="1" t="s">
        <v>638</v>
      </c>
      <c r="BL308" s="1" t="s">
        <v>2264</v>
      </c>
      <c r="BM308" s="1" t="s">
        <v>9</v>
      </c>
      <c r="BN308" s="1" t="s">
        <v>1201</v>
      </c>
      <c r="BO308" s="1" t="s">
        <v>1194</v>
      </c>
      <c r="BP308" s="1" t="s">
        <v>2209</v>
      </c>
      <c r="BQ308" s="1" t="s">
        <v>1018</v>
      </c>
      <c r="BR308" s="1" t="s">
        <v>1166</v>
      </c>
      <c r="BS308" s="1" t="s">
        <v>731</v>
      </c>
      <c r="BT308" s="1" t="s">
        <v>1094</v>
      </c>
      <c r="BU308" s="1" t="s">
        <v>647</v>
      </c>
      <c r="BV308" s="1" t="s">
        <v>1018</v>
      </c>
      <c r="BW308" s="1" t="s">
        <v>978</v>
      </c>
      <c r="BX308" s="1" t="s">
        <v>2631</v>
      </c>
      <c r="BY308" s="1" t="s">
        <v>2633</v>
      </c>
      <c r="BZ308" s="1" t="s">
        <v>809</v>
      </c>
      <c r="CA308" s="1" t="s">
        <v>620</v>
      </c>
      <c r="CB308" s="1" t="s">
        <v>161</v>
      </c>
      <c r="CC308" s="1" t="s">
        <v>9</v>
      </c>
      <c r="CD308" s="1" t="s">
        <v>863</v>
      </c>
      <c r="CE308" s="1" t="s">
        <v>2634</v>
      </c>
      <c r="CF308" s="1" t="s">
        <v>2635</v>
      </c>
      <c r="CG308" s="1" t="s">
        <v>1133</v>
      </c>
      <c r="CH308" s="1" t="s">
        <v>674</v>
      </c>
      <c r="CI308" s="1" t="s">
        <v>912</v>
      </c>
      <c r="CJ308" s="1" t="s">
        <v>1295</v>
      </c>
      <c r="CK308" s="1" t="s">
        <v>739</v>
      </c>
      <c r="CL308" s="1" t="s">
        <v>117</v>
      </c>
      <c r="CM308" s="1" t="s">
        <v>1088</v>
      </c>
      <c r="CN308" s="1" t="s">
        <v>715</v>
      </c>
      <c r="CO308" s="1" t="s">
        <v>1311</v>
      </c>
      <c r="CP308" s="1" t="s">
        <v>978</v>
      </c>
      <c r="CQ308" s="1" t="s">
        <v>1021</v>
      </c>
      <c r="CR308" s="1" t="s">
        <v>704</v>
      </c>
      <c r="CS308" s="1" t="s">
        <v>1022</v>
      </c>
      <c r="CT308" s="1" t="s">
        <v>1133</v>
      </c>
      <c r="CU308" s="1" t="s">
        <v>1870</v>
      </c>
      <c r="CV308" s="1" t="s">
        <v>2184</v>
      </c>
      <c r="CW308" s="1" t="s">
        <v>640</v>
      </c>
      <c r="CX308" s="1" t="s">
        <v>622</v>
      </c>
      <c r="CY308" s="1" t="s">
        <v>627</v>
      </c>
      <c r="CZ308" s="1" t="s">
        <v>674</v>
      </c>
      <c r="DA308" s="1" t="s">
        <v>653</v>
      </c>
      <c r="DB308" s="1" t="s">
        <v>620</v>
      </c>
      <c r="DC308" s="1" t="s">
        <v>1664</v>
      </c>
      <c r="DD308" s="1" t="s">
        <v>714</v>
      </c>
      <c r="DE308" s="1" t="s">
        <v>1783</v>
      </c>
      <c r="DF308" s="1" t="s">
        <v>1944</v>
      </c>
      <c r="DG308" s="1" t="s">
        <v>938</v>
      </c>
      <c r="DH308" s="1" t="s">
        <v>653</v>
      </c>
      <c r="DI308" s="1" t="s">
        <v>883</v>
      </c>
      <c r="DJ308" s="1" t="s">
        <v>1202</v>
      </c>
      <c r="DK308" s="1" t="s">
        <v>873</v>
      </c>
      <c r="DL308" s="1" t="s">
        <v>1791</v>
      </c>
      <c r="DM308" s="1" t="s">
        <v>2636</v>
      </c>
      <c r="DN308" s="1" t="s">
        <v>778</v>
      </c>
      <c r="DO308" s="1" t="s">
        <v>1068</v>
      </c>
      <c r="DP308" s="1" t="s">
        <v>161</v>
      </c>
      <c r="DQ308" s="1" t="s">
        <v>769</v>
      </c>
    </row>
    <row r="309" spans="1:121" x14ac:dyDescent="0.25">
      <c r="A309" s="1" t="s">
        <v>378</v>
      </c>
      <c r="B309" s="1">
        <v>48768</v>
      </c>
      <c r="C309" s="1">
        <v>14</v>
      </c>
      <c r="D309" s="1">
        <v>23</v>
      </c>
      <c r="E309" s="1">
        <v>39</v>
      </c>
      <c r="F309" s="1">
        <v>348</v>
      </c>
      <c r="G309" s="1">
        <v>1</v>
      </c>
      <c r="H309" s="1">
        <v>252</v>
      </c>
      <c r="I309" s="1">
        <v>2</v>
      </c>
      <c r="J309" s="1">
        <v>174</v>
      </c>
      <c r="K309" s="1">
        <v>5</v>
      </c>
      <c r="L309" s="1">
        <v>4565</v>
      </c>
      <c r="M309" s="1">
        <v>51</v>
      </c>
      <c r="N309" s="1">
        <v>84</v>
      </c>
      <c r="O309" s="1">
        <v>23</v>
      </c>
      <c r="P309" s="1">
        <v>72</v>
      </c>
      <c r="Q309" s="1">
        <v>75</v>
      </c>
      <c r="R309" s="1">
        <v>33</v>
      </c>
      <c r="S309" s="1">
        <v>19</v>
      </c>
      <c r="T309" s="1">
        <v>49</v>
      </c>
      <c r="U309" s="1">
        <v>7</v>
      </c>
      <c r="V309" s="1">
        <v>147</v>
      </c>
      <c r="W309" s="1">
        <v>23</v>
      </c>
      <c r="X309" s="1">
        <v>56</v>
      </c>
      <c r="Y309" s="1">
        <v>1533</v>
      </c>
      <c r="Z309" s="1">
        <v>19</v>
      </c>
      <c r="AA309" s="1">
        <v>877</v>
      </c>
      <c r="AB309" s="1">
        <v>36</v>
      </c>
      <c r="AC309" s="1">
        <v>45</v>
      </c>
      <c r="AD309" s="1" t="s">
        <v>161</v>
      </c>
      <c r="AE309" s="1">
        <v>592</v>
      </c>
      <c r="AF309" s="1" t="s">
        <v>1636</v>
      </c>
      <c r="AG309" s="1" t="s">
        <v>1461</v>
      </c>
      <c r="AH309" s="1" t="s">
        <v>1764</v>
      </c>
      <c r="AI309" s="1" t="s">
        <v>2303</v>
      </c>
      <c r="AJ309" s="1" t="s">
        <v>673</v>
      </c>
      <c r="AK309" s="1" t="s">
        <v>755</v>
      </c>
      <c r="AL309" s="1" t="s">
        <v>873</v>
      </c>
      <c r="AM309" s="1" t="s">
        <v>1131</v>
      </c>
      <c r="AN309" s="1" t="s">
        <v>2335</v>
      </c>
      <c r="AO309" s="1" t="s">
        <v>2283</v>
      </c>
      <c r="AP309" s="1" t="s">
        <v>661</v>
      </c>
      <c r="AQ309" s="1" t="s">
        <v>957</v>
      </c>
      <c r="AR309" s="1" t="s">
        <v>662</v>
      </c>
      <c r="AS309" s="1" t="s">
        <v>1192</v>
      </c>
      <c r="AT309" s="1" t="s">
        <v>657</v>
      </c>
      <c r="AU309" s="1" t="s">
        <v>985</v>
      </c>
      <c r="AV309" s="1" t="s">
        <v>687</v>
      </c>
      <c r="AW309" s="1" t="s">
        <v>1309</v>
      </c>
      <c r="AX309" s="1" t="s">
        <v>920</v>
      </c>
      <c r="AY309" s="1" t="s">
        <v>1094</v>
      </c>
      <c r="AZ309" s="1" t="s">
        <v>1721</v>
      </c>
      <c r="BA309" s="1" t="s">
        <v>644</v>
      </c>
      <c r="BB309" s="1" t="s">
        <v>985</v>
      </c>
      <c r="BC309" s="1" t="s">
        <v>1734</v>
      </c>
      <c r="BD309" s="1" t="s">
        <v>822</v>
      </c>
      <c r="BE309" s="1" t="s">
        <v>995</v>
      </c>
      <c r="BF309" s="1" t="s">
        <v>839</v>
      </c>
      <c r="BG309" s="1" t="s">
        <v>622</v>
      </c>
      <c r="BH309" s="1" t="s">
        <v>1010</v>
      </c>
      <c r="BI309" s="1" t="s">
        <v>889</v>
      </c>
      <c r="BJ309" s="1" t="s">
        <v>993</v>
      </c>
      <c r="BK309" s="1" t="s">
        <v>638</v>
      </c>
      <c r="BL309" s="1" t="s">
        <v>1436</v>
      </c>
      <c r="BM309" s="1" t="s">
        <v>9</v>
      </c>
      <c r="BN309" s="1" t="s">
        <v>1201</v>
      </c>
      <c r="BO309" s="1" t="s">
        <v>1275</v>
      </c>
      <c r="BP309" s="1" t="s">
        <v>885</v>
      </c>
      <c r="BQ309" s="1" t="s">
        <v>827</v>
      </c>
      <c r="BR309" s="1" t="s">
        <v>954</v>
      </c>
      <c r="BS309" s="1" t="s">
        <v>847</v>
      </c>
      <c r="BT309" s="1" t="s">
        <v>1094</v>
      </c>
      <c r="BU309" s="1" t="s">
        <v>647</v>
      </c>
      <c r="BV309" s="1" t="s">
        <v>1018</v>
      </c>
      <c r="BW309" s="1" t="s">
        <v>978</v>
      </c>
      <c r="BX309" s="1" t="s">
        <v>2637</v>
      </c>
      <c r="BY309" s="1" t="s">
        <v>2638</v>
      </c>
      <c r="BZ309" s="1" t="s">
        <v>1201</v>
      </c>
      <c r="CA309" s="1" t="s">
        <v>620</v>
      </c>
      <c r="CB309" s="1" t="s">
        <v>161</v>
      </c>
      <c r="CC309" s="1" t="s">
        <v>9</v>
      </c>
      <c r="CD309" s="1" t="s">
        <v>1899</v>
      </c>
      <c r="CE309" s="1" t="s">
        <v>2639</v>
      </c>
      <c r="CF309" s="1" t="s">
        <v>2640</v>
      </c>
      <c r="CG309" s="1" t="s">
        <v>887</v>
      </c>
      <c r="CH309" s="1" t="s">
        <v>674</v>
      </c>
      <c r="CI309" s="1" t="s">
        <v>912</v>
      </c>
      <c r="CJ309" s="1" t="s">
        <v>1295</v>
      </c>
      <c r="CK309" s="1" t="s">
        <v>739</v>
      </c>
      <c r="CL309" s="1" t="s">
        <v>117</v>
      </c>
      <c r="CM309" s="1" t="s">
        <v>1088</v>
      </c>
      <c r="CN309" s="1" t="s">
        <v>1376</v>
      </c>
      <c r="CO309" s="1" t="s">
        <v>2591</v>
      </c>
      <c r="CP309" s="1" t="s">
        <v>978</v>
      </c>
      <c r="CQ309" s="1" t="s">
        <v>1038</v>
      </c>
      <c r="CR309" s="1" t="s">
        <v>825</v>
      </c>
      <c r="CS309" s="1" t="s">
        <v>1022</v>
      </c>
      <c r="CT309" s="1" t="s">
        <v>1133</v>
      </c>
      <c r="CU309" s="1" t="s">
        <v>1900</v>
      </c>
      <c r="CV309" s="1" t="s">
        <v>2304</v>
      </c>
      <c r="CW309" s="1" t="s">
        <v>640</v>
      </c>
      <c r="CX309" s="1" t="s">
        <v>657</v>
      </c>
      <c r="CY309" s="1" t="s">
        <v>627</v>
      </c>
      <c r="CZ309" s="1" t="s">
        <v>674</v>
      </c>
      <c r="DA309" s="1" t="s">
        <v>622</v>
      </c>
      <c r="DB309" s="1" t="s">
        <v>620</v>
      </c>
      <c r="DC309" s="1" t="s">
        <v>671</v>
      </c>
      <c r="DD309" s="1" t="s">
        <v>654</v>
      </c>
      <c r="DE309" s="1" t="s">
        <v>1131</v>
      </c>
      <c r="DF309" s="1" t="s">
        <v>1910</v>
      </c>
      <c r="DG309" s="1" t="s">
        <v>2313</v>
      </c>
      <c r="DH309" s="1" t="s">
        <v>653</v>
      </c>
      <c r="DI309" s="1" t="s">
        <v>993</v>
      </c>
      <c r="DJ309" s="1" t="s">
        <v>1202</v>
      </c>
      <c r="DK309" s="1" t="s">
        <v>873</v>
      </c>
      <c r="DL309" s="1" t="s">
        <v>857</v>
      </c>
      <c r="DM309" s="1" t="s">
        <v>2636</v>
      </c>
      <c r="DN309" s="1" t="s">
        <v>654</v>
      </c>
      <c r="DO309" s="1" t="s">
        <v>1088</v>
      </c>
      <c r="DP309" s="1" t="s">
        <v>161</v>
      </c>
      <c r="DQ309" s="1" t="s">
        <v>985</v>
      </c>
    </row>
    <row r="310" spans="1:121" x14ac:dyDescent="0.25">
      <c r="A310" s="1" t="s">
        <v>379</v>
      </c>
      <c r="B310" s="1">
        <v>48383</v>
      </c>
      <c r="C310" s="1">
        <v>14</v>
      </c>
      <c r="D310" s="1">
        <v>24</v>
      </c>
      <c r="E310" s="1">
        <v>39</v>
      </c>
      <c r="F310" s="1">
        <v>346</v>
      </c>
      <c r="G310" s="1">
        <v>1</v>
      </c>
      <c r="H310" s="1">
        <v>248</v>
      </c>
      <c r="I310" s="1">
        <v>2</v>
      </c>
      <c r="J310" s="1">
        <v>173</v>
      </c>
      <c r="K310" s="1">
        <v>5</v>
      </c>
      <c r="L310" s="1">
        <v>4509</v>
      </c>
      <c r="M310" s="1">
        <v>50</v>
      </c>
      <c r="N310" s="1">
        <v>84</v>
      </c>
      <c r="O310" s="1">
        <v>23</v>
      </c>
      <c r="P310" s="1">
        <v>72</v>
      </c>
      <c r="Q310" s="1">
        <v>78</v>
      </c>
      <c r="R310" s="1">
        <v>33</v>
      </c>
      <c r="S310" s="1">
        <v>19</v>
      </c>
      <c r="T310" s="1">
        <v>49</v>
      </c>
      <c r="U310" s="1">
        <v>7</v>
      </c>
      <c r="V310" s="1">
        <v>146</v>
      </c>
      <c r="W310" s="1">
        <v>23</v>
      </c>
      <c r="X310" s="1">
        <v>56</v>
      </c>
      <c r="Y310" s="1">
        <v>1514</v>
      </c>
      <c r="Z310" s="1">
        <v>19</v>
      </c>
      <c r="AA310" s="1">
        <v>866</v>
      </c>
      <c r="AB310" s="1">
        <v>35</v>
      </c>
      <c r="AC310" s="1">
        <v>44</v>
      </c>
      <c r="AD310" s="1" t="s">
        <v>161</v>
      </c>
      <c r="AE310" s="1">
        <v>610</v>
      </c>
      <c r="AF310" s="1" t="s">
        <v>795</v>
      </c>
      <c r="AG310" s="1" t="s">
        <v>2471</v>
      </c>
      <c r="AH310" s="1" t="s">
        <v>1149</v>
      </c>
      <c r="AI310" s="1" t="s">
        <v>715</v>
      </c>
      <c r="AJ310" s="1" t="s">
        <v>1202</v>
      </c>
      <c r="AK310" s="1" t="s">
        <v>1065</v>
      </c>
      <c r="AL310" s="1" t="s">
        <v>907</v>
      </c>
      <c r="AM310" s="1" t="s">
        <v>1783</v>
      </c>
      <c r="AN310" s="1" t="s">
        <v>2163</v>
      </c>
      <c r="AO310" s="1" t="s">
        <v>1726</v>
      </c>
      <c r="AP310" s="1" t="s">
        <v>661</v>
      </c>
      <c r="AQ310" s="1" t="s">
        <v>619</v>
      </c>
      <c r="AR310" s="1" t="s">
        <v>892</v>
      </c>
      <c r="AS310" s="1" t="s">
        <v>1331</v>
      </c>
      <c r="AT310" s="1" t="s">
        <v>653</v>
      </c>
      <c r="AU310" s="1" t="s">
        <v>985</v>
      </c>
      <c r="AV310" s="1" t="s">
        <v>621</v>
      </c>
      <c r="AW310" s="1" t="s">
        <v>1695</v>
      </c>
      <c r="AX310" s="1" t="s">
        <v>1271</v>
      </c>
      <c r="AY310" s="1" t="s">
        <v>798</v>
      </c>
      <c r="AZ310" s="1" t="s">
        <v>1675</v>
      </c>
      <c r="BA310" s="1" t="s">
        <v>644</v>
      </c>
      <c r="BB310" s="1" t="s">
        <v>739</v>
      </c>
      <c r="BC310" s="1" t="s">
        <v>1622</v>
      </c>
      <c r="BD310" s="1" t="s">
        <v>951</v>
      </c>
      <c r="BE310" s="1" t="s">
        <v>777</v>
      </c>
      <c r="BF310" s="1" t="s">
        <v>666</v>
      </c>
      <c r="BG310" s="1" t="s">
        <v>657</v>
      </c>
      <c r="BH310" s="1" t="s">
        <v>685</v>
      </c>
      <c r="BI310" s="1" t="s">
        <v>861</v>
      </c>
      <c r="BJ310" s="1" t="s">
        <v>646</v>
      </c>
      <c r="BK310" s="1" t="s">
        <v>638</v>
      </c>
      <c r="BL310" s="1" t="s">
        <v>1395</v>
      </c>
      <c r="BM310" s="1" t="s">
        <v>9</v>
      </c>
      <c r="BN310" s="1" t="s">
        <v>785</v>
      </c>
      <c r="BO310" s="1" t="s">
        <v>1600</v>
      </c>
      <c r="BP310" s="1" t="s">
        <v>856</v>
      </c>
      <c r="BQ310" s="1" t="s">
        <v>827</v>
      </c>
      <c r="BR310" s="1" t="s">
        <v>935</v>
      </c>
      <c r="BS310" s="1" t="s">
        <v>968</v>
      </c>
      <c r="BT310" s="1" t="s">
        <v>798</v>
      </c>
      <c r="BU310" s="1" t="s">
        <v>647</v>
      </c>
      <c r="BV310" s="1" t="s">
        <v>1087</v>
      </c>
      <c r="BW310" s="1" t="s">
        <v>709</v>
      </c>
      <c r="BX310" s="1" t="s">
        <v>2641</v>
      </c>
      <c r="BY310" s="1" t="s">
        <v>2491</v>
      </c>
      <c r="BZ310" s="1" t="s">
        <v>1284</v>
      </c>
      <c r="CA310" s="1" t="s">
        <v>620</v>
      </c>
      <c r="CB310" s="1" t="s">
        <v>161</v>
      </c>
      <c r="CC310" s="1" t="s">
        <v>9</v>
      </c>
      <c r="CD310" s="1" t="s">
        <v>634</v>
      </c>
      <c r="CE310" s="1" t="s">
        <v>2642</v>
      </c>
      <c r="CF310" s="1" t="s">
        <v>2036</v>
      </c>
      <c r="CG310" s="1" t="s">
        <v>887</v>
      </c>
      <c r="CH310" s="1" t="s">
        <v>674</v>
      </c>
      <c r="CI310" s="1" t="s">
        <v>912</v>
      </c>
      <c r="CJ310" s="1" t="s">
        <v>703</v>
      </c>
      <c r="CK310" s="1" t="s">
        <v>739</v>
      </c>
      <c r="CL310" s="1" t="s">
        <v>117</v>
      </c>
      <c r="CM310" s="1" t="s">
        <v>1033</v>
      </c>
      <c r="CN310" s="1" t="s">
        <v>1556</v>
      </c>
      <c r="CO310" s="1" t="s">
        <v>2561</v>
      </c>
      <c r="CP310" s="1" t="s">
        <v>1300</v>
      </c>
      <c r="CQ310" s="1" t="s">
        <v>865</v>
      </c>
      <c r="CR310" s="1" t="s">
        <v>704</v>
      </c>
      <c r="CS310" s="1" t="s">
        <v>1022</v>
      </c>
      <c r="CT310" s="1" t="s">
        <v>1133</v>
      </c>
      <c r="CU310" s="1" t="s">
        <v>1892</v>
      </c>
      <c r="CV310" s="1" t="s">
        <v>2277</v>
      </c>
      <c r="CW310" s="1" t="s">
        <v>1122</v>
      </c>
      <c r="CX310" s="1" t="s">
        <v>657</v>
      </c>
      <c r="CY310" s="1" t="s">
        <v>624</v>
      </c>
      <c r="CZ310" s="1" t="s">
        <v>674</v>
      </c>
      <c r="DA310" s="1" t="s">
        <v>621</v>
      </c>
      <c r="DB310" s="1" t="s">
        <v>620</v>
      </c>
      <c r="DC310" s="1" t="s">
        <v>1405</v>
      </c>
      <c r="DD310" s="1" t="s">
        <v>940</v>
      </c>
      <c r="DE310" s="1" t="s">
        <v>1117</v>
      </c>
      <c r="DF310" s="1" t="s">
        <v>1903</v>
      </c>
      <c r="DG310" s="1" t="s">
        <v>2209</v>
      </c>
      <c r="DH310" s="1" t="s">
        <v>653</v>
      </c>
      <c r="DI310" s="1" t="s">
        <v>993</v>
      </c>
      <c r="DJ310" s="1" t="s">
        <v>1094</v>
      </c>
      <c r="DK310" s="1" t="s">
        <v>873</v>
      </c>
      <c r="DL310" s="1" t="s">
        <v>773</v>
      </c>
      <c r="DM310" s="1" t="s">
        <v>1598</v>
      </c>
      <c r="DN310" s="1" t="s">
        <v>654</v>
      </c>
      <c r="DO310" s="1" t="s">
        <v>1857</v>
      </c>
      <c r="DP310" s="1" t="s">
        <v>161</v>
      </c>
      <c r="DQ310" s="1" t="s">
        <v>985</v>
      </c>
    </row>
    <row r="311" spans="1:121" x14ac:dyDescent="0.25">
      <c r="A311" s="1" t="s">
        <v>380</v>
      </c>
      <c r="B311" s="1">
        <v>48355</v>
      </c>
      <c r="C311" s="1">
        <v>14</v>
      </c>
      <c r="D311" s="1">
        <v>24</v>
      </c>
      <c r="E311" s="1">
        <v>39</v>
      </c>
      <c r="F311" s="1">
        <v>343</v>
      </c>
      <c r="G311" s="1">
        <v>1</v>
      </c>
      <c r="H311" s="1">
        <v>247</v>
      </c>
      <c r="I311" s="1">
        <v>2</v>
      </c>
      <c r="J311" s="1">
        <v>172</v>
      </c>
      <c r="K311" s="1">
        <v>6</v>
      </c>
      <c r="L311" s="1">
        <v>4505</v>
      </c>
      <c r="M311" s="1">
        <v>49</v>
      </c>
      <c r="N311" s="1">
        <v>91</v>
      </c>
      <c r="O311" s="1">
        <v>24</v>
      </c>
      <c r="P311" s="1">
        <v>72</v>
      </c>
      <c r="Q311" s="1">
        <v>74</v>
      </c>
      <c r="R311" s="1">
        <v>35</v>
      </c>
      <c r="S311" s="1">
        <v>19</v>
      </c>
      <c r="T311" s="1">
        <v>48</v>
      </c>
      <c r="U311" s="1">
        <v>7</v>
      </c>
      <c r="V311" s="1">
        <v>146</v>
      </c>
      <c r="W311" s="1">
        <v>23</v>
      </c>
      <c r="X311" s="1">
        <v>54</v>
      </c>
      <c r="Y311" s="1">
        <v>1506</v>
      </c>
      <c r="Z311" s="1">
        <v>19</v>
      </c>
      <c r="AA311" s="1">
        <v>864</v>
      </c>
      <c r="AB311" s="1">
        <v>35</v>
      </c>
      <c r="AC311" s="1">
        <v>44</v>
      </c>
      <c r="AD311" s="1" t="s">
        <v>161</v>
      </c>
      <c r="AE311" s="1">
        <v>610</v>
      </c>
      <c r="AF311" s="1" t="s">
        <v>989</v>
      </c>
      <c r="AG311" s="1" t="s">
        <v>1833</v>
      </c>
      <c r="AH311" s="1" t="s">
        <v>1149</v>
      </c>
      <c r="AI311" s="1" t="s">
        <v>715</v>
      </c>
      <c r="AJ311" s="1" t="s">
        <v>1202</v>
      </c>
      <c r="AK311" s="1" t="s">
        <v>1044</v>
      </c>
      <c r="AL311" s="1" t="s">
        <v>907</v>
      </c>
      <c r="AM311" s="1" t="s">
        <v>1523</v>
      </c>
      <c r="AN311" s="1" t="s">
        <v>2169</v>
      </c>
      <c r="AO311" s="1" t="s">
        <v>1717</v>
      </c>
      <c r="AP311" s="1" t="s">
        <v>719</v>
      </c>
      <c r="AQ311" s="1" t="s">
        <v>857</v>
      </c>
      <c r="AR311" s="1" t="s">
        <v>892</v>
      </c>
      <c r="AS311" s="1" t="s">
        <v>1331</v>
      </c>
      <c r="AT311" s="1" t="s">
        <v>653</v>
      </c>
      <c r="AU311" s="1" t="s">
        <v>985</v>
      </c>
      <c r="AV311" s="1" t="s">
        <v>621</v>
      </c>
      <c r="AW311" s="1" t="s">
        <v>742</v>
      </c>
      <c r="AX311" s="1" t="s">
        <v>1142</v>
      </c>
      <c r="AY311" s="1" t="s">
        <v>1031</v>
      </c>
      <c r="AZ311" s="1" t="s">
        <v>671</v>
      </c>
      <c r="BA311" s="1" t="s">
        <v>739</v>
      </c>
      <c r="BB311" s="1" t="s">
        <v>629</v>
      </c>
      <c r="BC311" s="1" t="s">
        <v>1734</v>
      </c>
      <c r="BD311" s="1" t="s">
        <v>1114</v>
      </c>
      <c r="BE311" s="1" t="s">
        <v>1764</v>
      </c>
      <c r="BF311" s="1" t="s">
        <v>666</v>
      </c>
      <c r="BG311" s="1" t="s">
        <v>657</v>
      </c>
      <c r="BH311" s="1" t="s">
        <v>729</v>
      </c>
      <c r="BI311" s="1" t="s">
        <v>861</v>
      </c>
      <c r="BJ311" s="1" t="s">
        <v>646</v>
      </c>
      <c r="BK311" s="1" t="s">
        <v>638</v>
      </c>
      <c r="BL311" s="1" t="s">
        <v>2015</v>
      </c>
      <c r="BM311" s="1" t="s">
        <v>9</v>
      </c>
      <c r="BN311" s="1" t="s">
        <v>754</v>
      </c>
      <c r="BO311" s="1" t="s">
        <v>1592</v>
      </c>
      <c r="BP311" s="1" t="s">
        <v>1012</v>
      </c>
      <c r="BQ311" s="1" t="s">
        <v>827</v>
      </c>
      <c r="BR311" s="1" t="s">
        <v>1149</v>
      </c>
      <c r="BS311" s="1" t="s">
        <v>1099</v>
      </c>
      <c r="BT311" s="1" t="s">
        <v>1094</v>
      </c>
      <c r="BU311" s="1" t="s">
        <v>647</v>
      </c>
      <c r="BV311" s="1" t="s">
        <v>1087</v>
      </c>
      <c r="BW311" s="1" t="s">
        <v>648</v>
      </c>
      <c r="BX311" s="1" t="s">
        <v>2641</v>
      </c>
      <c r="BY311" s="1" t="s">
        <v>2643</v>
      </c>
      <c r="BZ311" s="1" t="s">
        <v>1284</v>
      </c>
      <c r="CA311" s="1" t="s">
        <v>620</v>
      </c>
      <c r="CB311" s="1" t="s">
        <v>161</v>
      </c>
      <c r="CC311" s="1" t="s">
        <v>9</v>
      </c>
      <c r="CD311" s="1" t="s">
        <v>1899</v>
      </c>
      <c r="CE311" s="1" t="s">
        <v>2644</v>
      </c>
      <c r="CF311" s="1" t="s">
        <v>2077</v>
      </c>
      <c r="CG311" s="1" t="s">
        <v>887</v>
      </c>
      <c r="CH311" s="1" t="s">
        <v>674</v>
      </c>
      <c r="CI311" s="1" t="s">
        <v>912</v>
      </c>
      <c r="CJ311" s="1" t="s">
        <v>1656</v>
      </c>
      <c r="CK311" s="1" t="s">
        <v>644</v>
      </c>
      <c r="CL311" s="1" t="s">
        <v>117</v>
      </c>
      <c r="CM311" s="1" t="s">
        <v>1632</v>
      </c>
      <c r="CN311" s="1" t="s">
        <v>746</v>
      </c>
      <c r="CO311" s="1" t="s">
        <v>1311</v>
      </c>
      <c r="CP311" s="1" t="s">
        <v>1300</v>
      </c>
      <c r="CQ311" s="1" t="s">
        <v>838</v>
      </c>
      <c r="CR311" s="1" t="s">
        <v>704</v>
      </c>
      <c r="CS311" s="1" t="s">
        <v>1022</v>
      </c>
      <c r="CT311" s="1" t="s">
        <v>1133</v>
      </c>
      <c r="CU311" s="1" t="s">
        <v>1900</v>
      </c>
      <c r="CV311" s="1" t="s">
        <v>2304</v>
      </c>
      <c r="CW311" s="1" t="s">
        <v>1055</v>
      </c>
      <c r="CX311" s="1" t="s">
        <v>657</v>
      </c>
      <c r="CY311" s="1" t="s">
        <v>624</v>
      </c>
      <c r="CZ311" s="1" t="s">
        <v>674</v>
      </c>
      <c r="DA311" s="1" t="s">
        <v>827</v>
      </c>
      <c r="DB311" s="1" t="s">
        <v>620</v>
      </c>
      <c r="DC311" s="1" t="s">
        <v>1619</v>
      </c>
      <c r="DD311" s="1" t="s">
        <v>940</v>
      </c>
      <c r="DE311" s="1" t="s">
        <v>1544</v>
      </c>
      <c r="DF311" s="1" t="s">
        <v>2645</v>
      </c>
      <c r="DG311" s="1" t="s">
        <v>2209</v>
      </c>
      <c r="DH311" s="1" t="s">
        <v>687</v>
      </c>
      <c r="DI311" s="1" t="s">
        <v>993</v>
      </c>
      <c r="DJ311" s="1" t="s">
        <v>1094</v>
      </c>
      <c r="DK311" s="1" t="s">
        <v>873</v>
      </c>
      <c r="DL311" s="1" t="s">
        <v>773</v>
      </c>
      <c r="DM311" s="1" t="s">
        <v>1650</v>
      </c>
      <c r="DN311" s="1" t="s">
        <v>654</v>
      </c>
      <c r="DO311" s="1" t="s">
        <v>975</v>
      </c>
      <c r="DP311" s="1" t="s">
        <v>161</v>
      </c>
      <c r="DQ311" s="1" t="s">
        <v>769</v>
      </c>
    </row>
    <row r="312" spans="1:121" x14ac:dyDescent="0.25">
      <c r="A312" s="1" t="s">
        <v>381</v>
      </c>
      <c r="B312" s="1">
        <v>48353</v>
      </c>
      <c r="C312" s="1">
        <v>14</v>
      </c>
      <c r="D312" s="1">
        <v>22</v>
      </c>
      <c r="E312" s="1">
        <v>39</v>
      </c>
      <c r="F312" s="1">
        <v>344</v>
      </c>
      <c r="G312" s="1">
        <v>1</v>
      </c>
      <c r="H312" s="1">
        <v>248</v>
      </c>
      <c r="I312" s="1">
        <v>2</v>
      </c>
      <c r="J312" s="1">
        <v>173</v>
      </c>
      <c r="K312" s="1">
        <v>6</v>
      </c>
      <c r="L312" s="1">
        <v>4526</v>
      </c>
      <c r="M312" s="1">
        <v>49</v>
      </c>
      <c r="N312" s="1">
        <v>88</v>
      </c>
      <c r="O312" s="1">
        <v>24</v>
      </c>
      <c r="P312" s="1">
        <v>71</v>
      </c>
      <c r="Q312" s="1">
        <v>70</v>
      </c>
      <c r="R312" s="1">
        <v>35</v>
      </c>
      <c r="S312" s="1">
        <v>19</v>
      </c>
      <c r="T312" s="1">
        <v>48</v>
      </c>
      <c r="U312" s="1">
        <v>7</v>
      </c>
      <c r="V312" s="1">
        <v>146</v>
      </c>
      <c r="W312" s="1">
        <v>23</v>
      </c>
      <c r="X312" s="1">
        <v>54</v>
      </c>
      <c r="Y312" s="1">
        <v>1508</v>
      </c>
      <c r="Z312" s="1">
        <v>19</v>
      </c>
      <c r="AA312" s="1">
        <v>866</v>
      </c>
      <c r="AB312" s="1">
        <v>35</v>
      </c>
      <c r="AC312" s="1">
        <v>44</v>
      </c>
      <c r="AD312" s="1" t="s">
        <v>161</v>
      </c>
      <c r="AE312" s="1">
        <v>611</v>
      </c>
      <c r="AF312" s="1" t="s">
        <v>1636</v>
      </c>
      <c r="AG312" s="1" t="s">
        <v>1847</v>
      </c>
      <c r="AH312" s="1" t="s">
        <v>1134</v>
      </c>
      <c r="AI312" s="1" t="s">
        <v>1256</v>
      </c>
      <c r="AJ312" s="1" t="s">
        <v>1202</v>
      </c>
      <c r="AK312" s="1" t="s">
        <v>1298</v>
      </c>
      <c r="AL312" s="1" t="s">
        <v>951</v>
      </c>
      <c r="AM312" s="1" t="s">
        <v>1429</v>
      </c>
      <c r="AN312" s="1" t="s">
        <v>2163</v>
      </c>
      <c r="AO312" s="1" t="s">
        <v>2274</v>
      </c>
      <c r="AP312" s="1" t="s">
        <v>719</v>
      </c>
      <c r="AQ312" s="1" t="s">
        <v>1151</v>
      </c>
      <c r="AR312" s="1" t="s">
        <v>892</v>
      </c>
      <c r="AS312" s="1" t="s">
        <v>1331</v>
      </c>
      <c r="AT312" s="1" t="s">
        <v>622</v>
      </c>
      <c r="AU312" s="1" t="s">
        <v>985</v>
      </c>
      <c r="AV312" s="1" t="s">
        <v>621</v>
      </c>
      <c r="AW312" s="1" t="s">
        <v>1368</v>
      </c>
      <c r="AX312" s="1" t="s">
        <v>670</v>
      </c>
      <c r="AY312" s="1" t="s">
        <v>798</v>
      </c>
      <c r="AZ312" s="1" t="s">
        <v>1721</v>
      </c>
      <c r="BA312" s="1" t="s">
        <v>739</v>
      </c>
      <c r="BB312" s="1" t="s">
        <v>629</v>
      </c>
      <c r="BC312" s="1" t="s">
        <v>1644</v>
      </c>
      <c r="BD312" s="1" t="s">
        <v>681</v>
      </c>
      <c r="BE312" s="1" t="s">
        <v>712</v>
      </c>
      <c r="BF312" s="1" t="s">
        <v>666</v>
      </c>
      <c r="BG312" s="1" t="s">
        <v>657</v>
      </c>
      <c r="BH312" s="1" t="s">
        <v>903</v>
      </c>
      <c r="BI312" s="1" t="s">
        <v>687</v>
      </c>
      <c r="BJ312" s="1" t="s">
        <v>1084</v>
      </c>
      <c r="BK312" s="1" t="s">
        <v>638</v>
      </c>
      <c r="BL312" s="1" t="s">
        <v>2015</v>
      </c>
      <c r="BM312" s="1" t="s">
        <v>9</v>
      </c>
      <c r="BN312" s="1" t="s">
        <v>785</v>
      </c>
      <c r="BO312" s="1" t="s">
        <v>1586</v>
      </c>
      <c r="BP312" s="1" t="s">
        <v>2201</v>
      </c>
      <c r="BQ312" s="1" t="s">
        <v>827</v>
      </c>
      <c r="BR312" s="1" t="s">
        <v>1764</v>
      </c>
      <c r="BS312" s="1" t="s">
        <v>924</v>
      </c>
      <c r="BT312" s="1" t="s">
        <v>1202</v>
      </c>
      <c r="BU312" s="1" t="s">
        <v>647</v>
      </c>
      <c r="BV312" s="1" t="s">
        <v>1087</v>
      </c>
      <c r="BW312" s="1" t="s">
        <v>696</v>
      </c>
      <c r="BX312" s="1" t="s">
        <v>2646</v>
      </c>
      <c r="BY312" s="1" t="s">
        <v>2647</v>
      </c>
      <c r="BZ312" s="1" t="s">
        <v>946</v>
      </c>
      <c r="CA312" s="1" t="s">
        <v>620</v>
      </c>
      <c r="CB312" s="1" t="s">
        <v>161</v>
      </c>
      <c r="CC312" s="1" t="s">
        <v>9</v>
      </c>
      <c r="CD312" s="1" t="s">
        <v>1912</v>
      </c>
      <c r="CE312" s="1" t="s">
        <v>2648</v>
      </c>
      <c r="CF312" s="1" t="s">
        <v>2054</v>
      </c>
      <c r="CG312" s="1" t="s">
        <v>887</v>
      </c>
      <c r="CH312" s="1" t="s">
        <v>674</v>
      </c>
      <c r="CI312" s="1" t="s">
        <v>830</v>
      </c>
      <c r="CJ312" s="1" t="s">
        <v>1656</v>
      </c>
      <c r="CK312" s="1" t="s">
        <v>985</v>
      </c>
      <c r="CL312" s="1" t="s">
        <v>117</v>
      </c>
      <c r="CM312" s="1" t="s">
        <v>913</v>
      </c>
      <c r="CN312" s="1" t="s">
        <v>1325</v>
      </c>
      <c r="CO312" s="1" t="s">
        <v>2584</v>
      </c>
      <c r="CP312" s="1" t="s">
        <v>1300</v>
      </c>
      <c r="CQ312" s="1" t="s">
        <v>1389</v>
      </c>
      <c r="CR312" s="1" t="s">
        <v>704</v>
      </c>
      <c r="CS312" s="1" t="s">
        <v>1022</v>
      </c>
      <c r="CT312" s="1" t="s">
        <v>1133</v>
      </c>
      <c r="CU312" s="1" t="s">
        <v>1950</v>
      </c>
      <c r="CV312" s="1" t="s">
        <v>2230</v>
      </c>
      <c r="CW312" s="1" t="s">
        <v>1072</v>
      </c>
      <c r="CX312" s="1" t="s">
        <v>622</v>
      </c>
      <c r="CY312" s="1" t="s">
        <v>624</v>
      </c>
      <c r="CZ312" s="1" t="s">
        <v>674</v>
      </c>
      <c r="DA312" s="1" t="s">
        <v>827</v>
      </c>
      <c r="DB312" s="1" t="s">
        <v>620</v>
      </c>
      <c r="DC312" s="1" t="s">
        <v>1086</v>
      </c>
      <c r="DD312" s="1" t="s">
        <v>940</v>
      </c>
      <c r="DE312" s="1" t="s">
        <v>1544</v>
      </c>
      <c r="DF312" s="1" t="s">
        <v>2123</v>
      </c>
      <c r="DG312" s="1" t="s">
        <v>1299</v>
      </c>
      <c r="DH312" s="1" t="s">
        <v>687</v>
      </c>
      <c r="DI312" s="1" t="s">
        <v>993</v>
      </c>
      <c r="DJ312" s="1" t="s">
        <v>1094</v>
      </c>
      <c r="DK312" s="1" t="s">
        <v>691</v>
      </c>
      <c r="DL312" s="1" t="s">
        <v>998</v>
      </c>
      <c r="DM312" s="1" t="s">
        <v>2649</v>
      </c>
      <c r="DN312" s="1" t="s">
        <v>654</v>
      </c>
      <c r="DO312" s="1" t="s">
        <v>1745</v>
      </c>
      <c r="DP312" s="1" t="s">
        <v>161</v>
      </c>
      <c r="DQ312" s="1" t="s">
        <v>769</v>
      </c>
    </row>
    <row r="313" spans="1:121" x14ac:dyDescent="0.25">
      <c r="A313" s="1" t="s">
        <v>382</v>
      </c>
      <c r="B313" s="1">
        <v>48407</v>
      </c>
      <c r="C313" s="1">
        <v>17</v>
      </c>
      <c r="D313" s="1">
        <v>22</v>
      </c>
      <c r="E313" s="1">
        <v>39</v>
      </c>
      <c r="F313" s="1">
        <v>344</v>
      </c>
      <c r="G313" s="1">
        <v>1</v>
      </c>
      <c r="H313" s="1">
        <v>247</v>
      </c>
      <c r="I313" s="1">
        <v>2</v>
      </c>
      <c r="J313" s="1">
        <v>171</v>
      </c>
      <c r="K313" s="1">
        <v>6</v>
      </c>
      <c r="L313" s="1">
        <v>4539</v>
      </c>
      <c r="M313" s="1">
        <v>49</v>
      </c>
      <c r="N313" s="1">
        <v>89</v>
      </c>
      <c r="O313" s="1">
        <v>24</v>
      </c>
      <c r="P313" s="1">
        <v>68</v>
      </c>
      <c r="Q313" s="1">
        <v>70</v>
      </c>
      <c r="R313" s="1">
        <v>35</v>
      </c>
      <c r="S313" s="1">
        <v>19</v>
      </c>
      <c r="T313" s="1">
        <v>47</v>
      </c>
      <c r="U313" s="1">
        <v>7</v>
      </c>
      <c r="V313" s="1">
        <v>144</v>
      </c>
      <c r="W313" s="1">
        <v>23</v>
      </c>
      <c r="X313" s="1">
        <v>55</v>
      </c>
      <c r="Y313" s="1">
        <v>1504</v>
      </c>
      <c r="Z313" s="1">
        <v>19</v>
      </c>
      <c r="AA313" s="1">
        <v>874</v>
      </c>
      <c r="AB313" s="1">
        <v>34</v>
      </c>
      <c r="AC313" s="1">
        <v>43</v>
      </c>
      <c r="AD313" s="1" t="s">
        <v>161</v>
      </c>
      <c r="AE313" s="1">
        <v>607</v>
      </c>
      <c r="AF313" s="1" t="s">
        <v>2381</v>
      </c>
      <c r="AG313" s="1" t="s">
        <v>1474</v>
      </c>
      <c r="AH313" s="1" t="s">
        <v>1134</v>
      </c>
      <c r="AI313" s="1" t="s">
        <v>1256</v>
      </c>
      <c r="AJ313" s="1" t="s">
        <v>1202</v>
      </c>
      <c r="AK313" s="1" t="s">
        <v>1065</v>
      </c>
      <c r="AL313" s="1" t="s">
        <v>681</v>
      </c>
      <c r="AM313" s="1" t="s">
        <v>2125</v>
      </c>
      <c r="AN313" s="1" t="s">
        <v>2163</v>
      </c>
      <c r="AO313" s="1" t="s">
        <v>2432</v>
      </c>
      <c r="AP313" s="1" t="s">
        <v>839</v>
      </c>
      <c r="AQ313" s="1" t="s">
        <v>957</v>
      </c>
      <c r="AR313" s="1" t="s">
        <v>892</v>
      </c>
      <c r="AS313" s="1" t="s">
        <v>1118</v>
      </c>
      <c r="AT313" s="1" t="s">
        <v>622</v>
      </c>
      <c r="AU313" s="1" t="s">
        <v>985</v>
      </c>
      <c r="AV313" s="1" t="s">
        <v>621</v>
      </c>
      <c r="AW313" s="1" t="s">
        <v>1238</v>
      </c>
      <c r="AX313" s="1" t="s">
        <v>1888</v>
      </c>
      <c r="AY313" s="1" t="s">
        <v>798</v>
      </c>
      <c r="AZ313" s="1" t="s">
        <v>1675</v>
      </c>
      <c r="BA313" s="1" t="s">
        <v>739</v>
      </c>
      <c r="BB313" s="1" t="s">
        <v>629</v>
      </c>
      <c r="BC313" s="1" t="s">
        <v>1644</v>
      </c>
      <c r="BD313" s="1" t="s">
        <v>815</v>
      </c>
      <c r="BE313" s="1" t="s">
        <v>777</v>
      </c>
      <c r="BF313" s="1" t="s">
        <v>1019</v>
      </c>
      <c r="BG313" s="1" t="s">
        <v>657</v>
      </c>
      <c r="BH313" s="1" t="s">
        <v>758</v>
      </c>
      <c r="BI313" s="1" t="s">
        <v>687</v>
      </c>
      <c r="BJ313" s="1" t="s">
        <v>1192</v>
      </c>
      <c r="BK313" s="1" t="s">
        <v>638</v>
      </c>
      <c r="BL313" s="1" t="s">
        <v>1627</v>
      </c>
      <c r="BM313" s="1" t="s">
        <v>9</v>
      </c>
      <c r="BN313" s="1" t="s">
        <v>1345</v>
      </c>
      <c r="BO313" s="1" t="s">
        <v>1034</v>
      </c>
      <c r="BP313" s="1" t="s">
        <v>1089</v>
      </c>
      <c r="BQ313" s="1" t="s">
        <v>827</v>
      </c>
      <c r="BR313" s="1" t="s">
        <v>1265</v>
      </c>
      <c r="BS313" s="1" t="s">
        <v>924</v>
      </c>
      <c r="BT313" s="1" t="s">
        <v>673</v>
      </c>
      <c r="BU313" s="1" t="s">
        <v>647</v>
      </c>
      <c r="BV313" s="1" t="s">
        <v>1087</v>
      </c>
      <c r="BW313" s="1" t="s">
        <v>1056</v>
      </c>
      <c r="BX313" s="1" t="s">
        <v>2650</v>
      </c>
      <c r="BY313" s="1" t="s">
        <v>2643</v>
      </c>
      <c r="BZ313" s="1" t="s">
        <v>946</v>
      </c>
      <c r="CA313" s="1" t="s">
        <v>620</v>
      </c>
      <c r="CB313" s="1" t="s">
        <v>161</v>
      </c>
      <c r="CC313" s="1" t="s">
        <v>9</v>
      </c>
      <c r="CD313" s="1" t="s">
        <v>1912</v>
      </c>
      <c r="CE313" s="1" t="s">
        <v>2651</v>
      </c>
      <c r="CF313" s="1" t="s">
        <v>2652</v>
      </c>
      <c r="CG313" s="1" t="s">
        <v>887</v>
      </c>
      <c r="CH313" s="1" t="s">
        <v>674</v>
      </c>
      <c r="CI313" s="1" t="s">
        <v>830</v>
      </c>
      <c r="CJ313" s="1" t="s">
        <v>1656</v>
      </c>
      <c r="CK313" s="1" t="s">
        <v>985</v>
      </c>
      <c r="CL313" s="1" t="s">
        <v>117</v>
      </c>
      <c r="CM313" s="1" t="s">
        <v>1033</v>
      </c>
      <c r="CN313" s="1" t="s">
        <v>779</v>
      </c>
      <c r="CO313" s="1" t="s">
        <v>2514</v>
      </c>
      <c r="CP313" s="1" t="s">
        <v>1300</v>
      </c>
      <c r="CQ313" s="1" t="s">
        <v>1389</v>
      </c>
      <c r="CR313" s="1" t="s">
        <v>825</v>
      </c>
      <c r="CS313" s="1" t="s">
        <v>1022</v>
      </c>
      <c r="CT313" s="1" t="s">
        <v>1133</v>
      </c>
      <c r="CU313" s="1" t="s">
        <v>1942</v>
      </c>
      <c r="CV313" s="1" t="s">
        <v>2173</v>
      </c>
      <c r="CW313" s="1" t="s">
        <v>1122</v>
      </c>
      <c r="CX313" s="1" t="s">
        <v>622</v>
      </c>
      <c r="CY313" s="1" t="s">
        <v>624</v>
      </c>
      <c r="CZ313" s="1" t="s">
        <v>674</v>
      </c>
      <c r="DA313" s="1" t="s">
        <v>827</v>
      </c>
      <c r="DB313" s="1" t="s">
        <v>986</v>
      </c>
      <c r="DC313" s="1" t="s">
        <v>1086</v>
      </c>
      <c r="DD313" s="1" t="s">
        <v>863</v>
      </c>
      <c r="DE313" s="1" t="s">
        <v>1544</v>
      </c>
      <c r="DF313" s="1" t="s">
        <v>2130</v>
      </c>
      <c r="DG313" s="1" t="s">
        <v>2244</v>
      </c>
      <c r="DH313" s="1" t="s">
        <v>687</v>
      </c>
      <c r="DI313" s="1" t="s">
        <v>993</v>
      </c>
      <c r="DJ313" s="1" t="s">
        <v>798</v>
      </c>
      <c r="DK313" s="1" t="s">
        <v>691</v>
      </c>
      <c r="DL313" s="1" t="s">
        <v>663</v>
      </c>
      <c r="DM313" s="1" t="s">
        <v>2636</v>
      </c>
      <c r="DN313" s="1" t="s">
        <v>654</v>
      </c>
      <c r="DO313" s="1" t="s">
        <v>1745</v>
      </c>
      <c r="DP313" s="1" t="s">
        <v>161</v>
      </c>
      <c r="DQ313" s="1" t="s">
        <v>769</v>
      </c>
    </row>
    <row r="314" spans="1:121" x14ac:dyDescent="0.25">
      <c r="A314" s="1" t="s">
        <v>383</v>
      </c>
      <c r="B314" s="1">
        <v>48431</v>
      </c>
      <c r="C314" s="1">
        <v>17</v>
      </c>
      <c r="D314" s="1">
        <v>22</v>
      </c>
      <c r="E314" s="1">
        <v>38</v>
      </c>
      <c r="F314" s="1">
        <v>347</v>
      </c>
      <c r="G314" s="1">
        <v>1</v>
      </c>
      <c r="H314" s="1">
        <v>247</v>
      </c>
      <c r="I314" s="1">
        <v>2</v>
      </c>
      <c r="J314" s="1">
        <v>169</v>
      </c>
      <c r="K314" s="1">
        <v>6</v>
      </c>
      <c r="L314" s="1">
        <v>4549</v>
      </c>
      <c r="M314" s="1">
        <v>50</v>
      </c>
      <c r="N314" s="1">
        <v>87</v>
      </c>
      <c r="O314" s="1">
        <v>24</v>
      </c>
      <c r="P314" s="1">
        <v>70</v>
      </c>
      <c r="Q314" s="1">
        <v>70</v>
      </c>
      <c r="R314" s="1">
        <v>34</v>
      </c>
      <c r="S314" s="1">
        <v>19</v>
      </c>
      <c r="T314" s="1">
        <v>47</v>
      </c>
      <c r="U314" s="1">
        <v>7</v>
      </c>
      <c r="V314" s="1">
        <v>149</v>
      </c>
      <c r="W314" s="1">
        <v>23</v>
      </c>
      <c r="X314" s="1">
        <v>56</v>
      </c>
      <c r="Y314" s="1">
        <v>1506</v>
      </c>
      <c r="Z314" s="1">
        <v>19</v>
      </c>
      <c r="AA314" s="1">
        <v>873</v>
      </c>
      <c r="AB314" s="1">
        <v>32</v>
      </c>
      <c r="AC314" s="1">
        <v>43</v>
      </c>
      <c r="AD314" s="1" t="s">
        <v>161</v>
      </c>
      <c r="AE314" s="1">
        <v>610</v>
      </c>
      <c r="AF314" s="1" t="s">
        <v>1613</v>
      </c>
      <c r="AG314" s="1" t="s">
        <v>2471</v>
      </c>
      <c r="AH314" s="1" t="s">
        <v>700</v>
      </c>
      <c r="AI314" s="1" t="s">
        <v>1277</v>
      </c>
      <c r="AJ314" s="1" t="s">
        <v>1202</v>
      </c>
      <c r="AK314" s="1" t="s">
        <v>929</v>
      </c>
      <c r="AL314" s="1" t="s">
        <v>685</v>
      </c>
      <c r="AM314" s="1" t="s">
        <v>2125</v>
      </c>
      <c r="AN314" s="1" t="s">
        <v>2148</v>
      </c>
      <c r="AO314" s="1" t="s">
        <v>2274</v>
      </c>
      <c r="AP314" s="1" t="s">
        <v>839</v>
      </c>
      <c r="AQ314" s="1" t="s">
        <v>914</v>
      </c>
      <c r="AR314" s="1" t="s">
        <v>892</v>
      </c>
      <c r="AS314" s="1" t="s">
        <v>883</v>
      </c>
      <c r="AT314" s="1" t="s">
        <v>621</v>
      </c>
      <c r="AU314" s="1" t="s">
        <v>985</v>
      </c>
      <c r="AV314" s="1" t="s">
        <v>621</v>
      </c>
      <c r="AW314" s="1" t="s">
        <v>772</v>
      </c>
      <c r="AX314" s="1" t="s">
        <v>1375</v>
      </c>
      <c r="AY314" s="1" t="s">
        <v>1202</v>
      </c>
      <c r="AZ314" s="1" t="s">
        <v>1707</v>
      </c>
      <c r="BA314" s="1" t="s">
        <v>739</v>
      </c>
      <c r="BB314" s="1" t="s">
        <v>629</v>
      </c>
      <c r="BC314" s="1" t="s">
        <v>1696</v>
      </c>
      <c r="BD314" s="1" t="s">
        <v>815</v>
      </c>
      <c r="BE314" s="1" t="s">
        <v>1265</v>
      </c>
      <c r="BF314" s="1" t="s">
        <v>1019</v>
      </c>
      <c r="BG314" s="1" t="s">
        <v>657</v>
      </c>
      <c r="BH314" s="1" t="s">
        <v>815</v>
      </c>
      <c r="BI314" s="1" t="s">
        <v>687</v>
      </c>
      <c r="BJ314" s="1" t="s">
        <v>1192</v>
      </c>
      <c r="BK314" s="1" t="s">
        <v>720</v>
      </c>
      <c r="BL314" s="1" t="s">
        <v>1841</v>
      </c>
      <c r="BM314" s="1" t="s">
        <v>9</v>
      </c>
      <c r="BN314" s="1" t="s">
        <v>1345</v>
      </c>
      <c r="BO314" s="1" t="s">
        <v>1170</v>
      </c>
      <c r="BP314" s="1" t="s">
        <v>2239</v>
      </c>
      <c r="BQ314" s="1" t="s">
        <v>827</v>
      </c>
      <c r="BR314" s="1" t="s">
        <v>1162</v>
      </c>
      <c r="BS314" s="1" t="s">
        <v>924</v>
      </c>
      <c r="BT314" s="1" t="s">
        <v>673</v>
      </c>
      <c r="BU314" s="1" t="s">
        <v>887</v>
      </c>
      <c r="BV314" s="1" t="s">
        <v>1087</v>
      </c>
      <c r="BW314" s="1" t="s">
        <v>1056</v>
      </c>
      <c r="BX314" s="1" t="s">
        <v>2179</v>
      </c>
      <c r="BY314" s="1" t="s">
        <v>2499</v>
      </c>
      <c r="BZ314" s="1" t="s">
        <v>641</v>
      </c>
      <c r="CA314" s="1" t="s">
        <v>620</v>
      </c>
      <c r="CB314" s="1" t="s">
        <v>161</v>
      </c>
      <c r="CC314" s="1" t="s">
        <v>9</v>
      </c>
      <c r="CD314" s="1" t="s">
        <v>714</v>
      </c>
      <c r="CE314" s="1" t="s">
        <v>2653</v>
      </c>
      <c r="CF314" s="1" t="s">
        <v>2654</v>
      </c>
      <c r="CG314" s="1" t="s">
        <v>887</v>
      </c>
      <c r="CH314" s="1" t="s">
        <v>674</v>
      </c>
      <c r="CI314" s="1" t="s">
        <v>627</v>
      </c>
      <c r="CJ314" s="1" t="s">
        <v>1656</v>
      </c>
      <c r="CK314" s="1" t="s">
        <v>985</v>
      </c>
      <c r="CL314" s="1" t="s">
        <v>117</v>
      </c>
      <c r="CM314" s="1" t="s">
        <v>913</v>
      </c>
      <c r="CN314" s="1" t="s">
        <v>1325</v>
      </c>
      <c r="CO314" s="1" t="s">
        <v>2612</v>
      </c>
      <c r="CP314" s="1" t="s">
        <v>1300</v>
      </c>
      <c r="CQ314" s="1" t="s">
        <v>2607</v>
      </c>
      <c r="CR314" s="1" t="s">
        <v>825</v>
      </c>
      <c r="CS314" s="1" t="s">
        <v>669</v>
      </c>
      <c r="CT314" s="1" t="s">
        <v>1133</v>
      </c>
      <c r="CU314" s="1" t="s">
        <v>1838</v>
      </c>
      <c r="CV314" s="1" t="s">
        <v>2447</v>
      </c>
      <c r="CW314" s="1" t="s">
        <v>1122</v>
      </c>
      <c r="CX314" s="1" t="s">
        <v>653</v>
      </c>
      <c r="CY314" s="1" t="s">
        <v>624</v>
      </c>
      <c r="CZ314" s="1" t="s">
        <v>986</v>
      </c>
      <c r="DA314" s="1" t="s">
        <v>827</v>
      </c>
      <c r="DB314" s="1" t="s">
        <v>986</v>
      </c>
      <c r="DC314" s="1" t="s">
        <v>1086</v>
      </c>
      <c r="DD314" s="1" t="s">
        <v>714</v>
      </c>
      <c r="DE314" s="1" t="s">
        <v>1544</v>
      </c>
      <c r="DF314" s="1" t="s">
        <v>2130</v>
      </c>
      <c r="DG314" s="1" t="s">
        <v>2244</v>
      </c>
      <c r="DH314" s="1" t="s">
        <v>687</v>
      </c>
      <c r="DI314" s="1" t="s">
        <v>646</v>
      </c>
      <c r="DJ314" s="1" t="s">
        <v>798</v>
      </c>
      <c r="DK314" s="1" t="s">
        <v>822</v>
      </c>
      <c r="DL314" s="1" t="s">
        <v>2516</v>
      </c>
      <c r="DM314" s="1" t="s">
        <v>1637</v>
      </c>
      <c r="DN314" s="1" t="s">
        <v>654</v>
      </c>
      <c r="DO314" s="1" t="s">
        <v>1745</v>
      </c>
      <c r="DP314" s="1" t="s">
        <v>161</v>
      </c>
      <c r="DQ314" s="1" t="s">
        <v>769</v>
      </c>
    </row>
    <row r="315" spans="1:121" x14ac:dyDescent="0.25">
      <c r="A315" s="1" t="s">
        <v>384</v>
      </c>
      <c r="B315" s="1">
        <v>48404</v>
      </c>
      <c r="C315" s="1">
        <v>17</v>
      </c>
      <c r="D315" s="1">
        <v>22</v>
      </c>
      <c r="E315" s="1">
        <v>37</v>
      </c>
      <c r="F315" s="1">
        <v>347</v>
      </c>
      <c r="G315" s="1">
        <v>1</v>
      </c>
      <c r="H315" s="1">
        <v>247</v>
      </c>
      <c r="I315" s="1">
        <v>2</v>
      </c>
      <c r="J315" s="1">
        <v>168</v>
      </c>
      <c r="K315" s="1">
        <v>6</v>
      </c>
      <c r="L315" s="1">
        <v>4558</v>
      </c>
      <c r="M315" s="1">
        <v>50</v>
      </c>
      <c r="N315" s="1">
        <v>88</v>
      </c>
      <c r="O315" s="1">
        <v>24</v>
      </c>
      <c r="P315" s="1">
        <v>70</v>
      </c>
      <c r="Q315" s="1">
        <v>68</v>
      </c>
      <c r="R315" s="1">
        <v>34</v>
      </c>
      <c r="S315" s="1">
        <v>19</v>
      </c>
      <c r="T315" s="1">
        <v>47</v>
      </c>
      <c r="U315" s="1">
        <v>6</v>
      </c>
      <c r="V315" s="1">
        <v>149</v>
      </c>
      <c r="W315" s="1">
        <v>21</v>
      </c>
      <c r="X315" s="1">
        <v>58</v>
      </c>
      <c r="Y315" s="1">
        <v>1516</v>
      </c>
      <c r="Z315" s="1">
        <v>18</v>
      </c>
      <c r="AA315" s="1">
        <v>877</v>
      </c>
      <c r="AB315" s="1">
        <v>32</v>
      </c>
      <c r="AC315" s="1">
        <v>43</v>
      </c>
      <c r="AD315" s="1" t="s">
        <v>161</v>
      </c>
      <c r="AE315" s="1">
        <v>613</v>
      </c>
      <c r="AF315" s="1" t="s">
        <v>1636</v>
      </c>
      <c r="AG315" s="1" t="s">
        <v>1495</v>
      </c>
      <c r="AH315" s="1" t="s">
        <v>1166</v>
      </c>
      <c r="AI315" s="1" t="s">
        <v>1299</v>
      </c>
      <c r="AJ315" s="1" t="s">
        <v>798</v>
      </c>
      <c r="AK315" s="1" t="s">
        <v>929</v>
      </c>
      <c r="AL315" s="1" t="s">
        <v>729</v>
      </c>
      <c r="AM315" s="1" t="s">
        <v>1429</v>
      </c>
      <c r="AN315" s="1" t="s">
        <v>2189</v>
      </c>
      <c r="AO315" s="1" t="s">
        <v>1717</v>
      </c>
      <c r="AP315" s="1" t="s">
        <v>1331</v>
      </c>
      <c r="AQ315" s="1" t="s">
        <v>957</v>
      </c>
      <c r="AR315" s="1" t="s">
        <v>69</v>
      </c>
      <c r="AS315" s="1" t="s">
        <v>618</v>
      </c>
      <c r="AT315" s="1" t="s">
        <v>621</v>
      </c>
      <c r="AU315" s="1" t="s">
        <v>985</v>
      </c>
      <c r="AV315" s="1" t="s">
        <v>621</v>
      </c>
      <c r="AW315" s="1" t="s">
        <v>1383</v>
      </c>
      <c r="AX315" s="1" t="s">
        <v>1127</v>
      </c>
      <c r="AY315" s="1" t="s">
        <v>1094</v>
      </c>
      <c r="AZ315" s="1" t="s">
        <v>1707</v>
      </c>
      <c r="BA315" s="1" t="s">
        <v>802</v>
      </c>
      <c r="BB315" s="1" t="s">
        <v>1087</v>
      </c>
      <c r="BC315" s="1" t="s">
        <v>1719</v>
      </c>
      <c r="BD315" s="1" t="s">
        <v>633</v>
      </c>
      <c r="BE315" s="1" t="s">
        <v>1764</v>
      </c>
      <c r="BF315" s="1" t="s">
        <v>659</v>
      </c>
      <c r="BG315" s="1" t="s">
        <v>621</v>
      </c>
      <c r="BH315" s="1" t="s">
        <v>815</v>
      </c>
      <c r="BI315" s="1" t="s">
        <v>687</v>
      </c>
      <c r="BJ315" s="1" t="s">
        <v>1192</v>
      </c>
      <c r="BK315" s="1" t="s">
        <v>720</v>
      </c>
      <c r="BL315" s="1" t="s">
        <v>1001</v>
      </c>
      <c r="BM315" s="1" t="s">
        <v>9</v>
      </c>
      <c r="BN315" s="1" t="s">
        <v>1345</v>
      </c>
      <c r="BO315" s="1" t="s">
        <v>1070</v>
      </c>
      <c r="BP315" s="1" t="s">
        <v>1120</v>
      </c>
      <c r="BQ315" s="1" t="s">
        <v>827</v>
      </c>
      <c r="BR315" s="1" t="s">
        <v>1265</v>
      </c>
      <c r="BS315" s="1" t="s">
        <v>924</v>
      </c>
      <c r="BT315" s="1" t="s">
        <v>673</v>
      </c>
      <c r="BU315" s="1" t="s">
        <v>887</v>
      </c>
      <c r="BV315" s="1" t="s">
        <v>1018</v>
      </c>
      <c r="BW315" s="1" t="s">
        <v>861</v>
      </c>
      <c r="BX315" s="1" t="s">
        <v>2158</v>
      </c>
      <c r="BY315" s="1" t="s">
        <v>2655</v>
      </c>
      <c r="BZ315" s="1" t="s">
        <v>1345</v>
      </c>
      <c r="CA315" s="1" t="s">
        <v>674</v>
      </c>
      <c r="CB315" s="1" t="s">
        <v>161</v>
      </c>
      <c r="CC315" s="1" t="s">
        <v>9</v>
      </c>
      <c r="CD315" s="1" t="s">
        <v>982</v>
      </c>
      <c r="CE315" s="1" t="s">
        <v>2656</v>
      </c>
      <c r="CF315" s="1" t="s">
        <v>2657</v>
      </c>
      <c r="CG315" s="1" t="s">
        <v>887</v>
      </c>
      <c r="CH315" s="1" t="s">
        <v>674</v>
      </c>
      <c r="CI315" s="1" t="s">
        <v>624</v>
      </c>
      <c r="CJ315" s="1" t="s">
        <v>1346</v>
      </c>
      <c r="CK315" s="1" t="s">
        <v>769</v>
      </c>
      <c r="CL315" s="1" t="s">
        <v>161</v>
      </c>
      <c r="CM315" s="1" t="s">
        <v>1632</v>
      </c>
      <c r="CN315" s="1" t="s">
        <v>779</v>
      </c>
      <c r="CO315" s="1" t="s">
        <v>2514</v>
      </c>
      <c r="CP315" s="1" t="s">
        <v>1300</v>
      </c>
      <c r="CQ315" s="1" t="s">
        <v>1516</v>
      </c>
      <c r="CR315" s="1" t="s">
        <v>825</v>
      </c>
      <c r="CS315" s="1" t="s">
        <v>669</v>
      </c>
      <c r="CT315" s="1" t="s">
        <v>643</v>
      </c>
      <c r="CU315" s="1" t="s">
        <v>1821</v>
      </c>
      <c r="CV315" s="1" t="s">
        <v>2200</v>
      </c>
      <c r="CW315" s="1" t="s">
        <v>1122</v>
      </c>
      <c r="CX315" s="1" t="s">
        <v>653</v>
      </c>
      <c r="CY315" s="1" t="s">
        <v>868</v>
      </c>
      <c r="CZ315" s="1" t="s">
        <v>986</v>
      </c>
      <c r="DA315" s="1" t="s">
        <v>879</v>
      </c>
      <c r="DB315" s="1" t="s">
        <v>986</v>
      </c>
      <c r="DC315" s="1" t="s">
        <v>1571</v>
      </c>
      <c r="DD315" s="1" t="s">
        <v>714</v>
      </c>
      <c r="DE315" s="1" t="s">
        <v>1117</v>
      </c>
      <c r="DF315" s="1" t="s">
        <v>2130</v>
      </c>
      <c r="DG315" s="1" t="s">
        <v>976</v>
      </c>
      <c r="DH315" s="1" t="s">
        <v>687</v>
      </c>
      <c r="DI315" s="1" t="s">
        <v>1118</v>
      </c>
      <c r="DJ315" s="1" t="s">
        <v>798</v>
      </c>
      <c r="DK315" s="1" t="s">
        <v>822</v>
      </c>
      <c r="DL315" s="1" t="s">
        <v>806</v>
      </c>
      <c r="DM315" s="1" t="s">
        <v>2658</v>
      </c>
      <c r="DN315" s="1" t="s">
        <v>660</v>
      </c>
      <c r="DO315" s="1" t="s">
        <v>975</v>
      </c>
      <c r="DP315" s="1" t="s">
        <v>161</v>
      </c>
      <c r="DQ315" s="1" t="s">
        <v>769</v>
      </c>
    </row>
    <row r="316" spans="1:121" x14ac:dyDescent="0.25">
      <c r="A316" s="1" t="s">
        <v>385</v>
      </c>
      <c r="B316" s="1">
        <v>48442</v>
      </c>
      <c r="C316" s="1">
        <v>17</v>
      </c>
      <c r="D316" s="1">
        <v>22</v>
      </c>
      <c r="E316" s="1">
        <v>36</v>
      </c>
      <c r="F316" s="1">
        <v>344</v>
      </c>
      <c r="G316" s="1">
        <v>1</v>
      </c>
      <c r="H316" s="1">
        <v>248</v>
      </c>
      <c r="I316" s="1">
        <v>2</v>
      </c>
      <c r="J316" s="1">
        <v>172</v>
      </c>
      <c r="K316" s="1">
        <v>6</v>
      </c>
      <c r="L316" s="1">
        <v>4565</v>
      </c>
      <c r="M316" s="1">
        <v>50</v>
      </c>
      <c r="N316" s="1">
        <v>88</v>
      </c>
      <c r="O316" s="1">
        <v>24</v>
      </c>
      <c r="P316" s="1">
        <v>70</v>
      </c>
      <c r="Q316" s="1">
        <v>67</v>
      </c>
      <c r="R316" s="1">
        <v>34</v>
      </c>
      <c r="S316" s="1">
        <v>19</v>
      </c>
      <c r="T316" s="1">
        <v>47</v>
      </c>
      <c r="U316" s="1">
        <v>6</v>
      </c>
      <c r="V316" s="1">
        <v>149</v>
      </c>
      <c r="W316" s="1">
        <v>21</v>
      </c>
      <c r="X316" s="1">
        <v>58</v>
      </c>
      <c r="Y316" s="1">
        <v>1523</v>
      </c>
      <c r="Z316" s="1">
        <v>18</v>
      </c>
      <c r="AA316" s="1">
        <v>873</v>
      </c>
      <c r="AB316" s="1">
        <v>32</v>
      </c>
      <c r="AC316" s="1">
        <v>43</v>
      </c>
      <c r="AD316" s="1" t="s">
        <v>161</v>
      </c>
      <c r="AE316" s="1">
        <v>614</v>
      </c>
      <c r="AF316" s="1" t="s">
        <v>1613</v>
      </c>
      <c r="AG316" s="1" t="s">
        <v>1495</v>
      </c>
      <c r="AH316" s="1" t="s">
        <v>954</v>
      </c>
      <c r="AI316" s="1" t="s">
        <v>885</v>
      </c>
      <c r="AJ316" s="1" t="s">
        <v>798</v>
      </c>
      <c r="AK316" s="1" t="s">
        <v>1307</v>
      </c>
      <c r="AL316" s="1" t="s">
        <v>815</v>
      </c>
      <c r="AM316" s="1" t="s">
        <v>1131</v>
      </c>
      <c r="AN316" s="1" t="s">
        <v>2353</v>
      </c>
      <c r="AO316" s="1" t="s">
        <v>2283</v>
      </c>
      <c r="AP316" s="1" t="s">
        <v>1236</v>
      </c>
      <c r="AQ316" s="1" t="s">
        <v>857</v>
      </c>
      <c r="AR316" s="1" t="s">
        <v>69</v>
      </c>
      <c r="AS316" s="1" t="s">
        <v>618</v>
      </c>
      <c r="AT316" s="1" t="s">
        <v>621</v>
      </c>
      <c r="AU316" s="1" t="s">
        <v>769</v>
      </c>
      <c r="AV316" s="1" t="s">
        <v>621</v>
      </c>
      <c r="AW316" s="1" t="s">
        <v>742</v>
      </c>
      <c r="AX316" s="1" t="s">
        <v>1323</v>
      </c>
      <c r="AY316" s="1" t="s">
        <v>1094</v>
      </c>
      <c r="AZ316" s="1" t="s">
        <v>1664</v>
      </c>
      <c r="BA316" s="1" t="s">
        <v>802</v>
      </c>
      <c r="BB316" s="1" t="s">
        <v>1087</v>
      </c>
      <c r="BC316" s="1" t="s">
        <v>1601</v>
      </c>
      <c r="BD316" s="1" t="s">
        <v>633</v>
      </c>
      <c r="BE316" s="1" t="s">
        <v>1764</v>
      </c>
      <c r="BF316" s="1" t="s">
        <v>659</v>
      </c>
      <c r="BG316" s="1" t="s">
        <v>1087</v>
      </c>
      <c r="BH316" s="1" t="s">
        <v>758</v>
      </c>
      <c r="BI316" s="1" t="s">
        <v>687</v>
      </c>
      <c r="BJ316" s="1" t="s">
        <v>1192</v>
      </c>
      <c r="BK316" s="1" t="s">
        <v>720</v>
      </c>
      <c r="BL316" s="1" t="s">
        <v>842</v>
      </c>
      <c r="BM316" s="1" t="s">
        <v>9</v>
      </c>
      <c r="BN316" s="1" t="s">
        <v>1284</v>
      </c>
      <c r="BO316" s="1" t="s">
        <v>1194</v>
      </c>
      <c r="BP316" s="1" t="s">
        <v>1383</v>
      </c>
      <c r="BQ316" s="1" t="s">
        <v>827</v>
      </c>
      <c r="BR316" s="1" t="s">
        <v>1764</v>
      </c>
      <c r="BS316" s="1" t="s">
        <v>1115</v>
      </c>
      <c r="BT316" s="1" t="s">
        <v>673</v>
      </c>
      <c r="BU316" s="1" t="s">
        <v>887</v>
      </c>
      <c r="BV316" s="1" t="s">
        <v>827</v>
      </c>
      <c r="BW316" s="1" t="s">
        <v>687</v>
      </c>
      <c r="BX316" s="1" t="s">
        <v>2659</v>
      </c>
      <c r="BY316" s="1" t="s">
        <v>2213</v>
      </c>
      <c r="BZ316" s="1" t="s">
        <v>1345</v>
      </c>
      <c r="CA316" s="1" t="s">
        <v>662</v>
      </c>
      <c r="CB316" s="1" t="s">
        <v>161</v>
      </c>
      <c r="CC316" s="1" t="s">
        <v>9</v>
      </c>
      <c r="CD316" s="1" t="s">
        <v>714</v>
      </c>
      <c r="CE316" s="1" t="s">
        <v>2660</v>
      </c>
      <c r="CF316" s="1" t="s">
        <v>2661</v>
      </c>
      <c r="CG316" s="1" t="s">
        <v>887</v>
      </c>
      <c r="CH316" s="1" t="s">
        <v>620</v>
      </c>
      <c r="CI316" s="1" t="s">
        <v>624</v>
      </c>
      <c r="CJ316" s="1" t="s">
        <v>1656</v>
      </c>
      <c r="CK316" s="1" t="s">
        <v>769</v>
      </c>
      <c r="CL316" s="1" t="s">
        <v>161</v>
      </c>
      <c r="CM316" s="1" t="s">
        <v>1632</v>
      </c>
      <c r="CN316" s="1" t="s">
        <v>2345</v>
      </c>
      <c r="CO316" s="1" t="s">
        <v>2554</v>
      </c>
      <c r="CP316" s="1" t="s">
        <v>1300</v>
      </c>
      <c r="CQ316" s="1" t="s">
        <v>1516</v>
      </c>
      <c r="CR316" s="1" t="s">
        <v>825</v>
      </c>
      <c r="CS316" s="1" t="s">
        <v>669</v>
      </c>
      <c r="CT316" s="1" t="s">
        <v>643</v>
      </c>
      <c r="CU316" s="1" t="s">
        <v>1869</v>
      </c>
      <c r="CV316" s="1" t="s">
        <v>2195</v>
      </c>
      <c r="CW316" s="1" t="s">
        <v>1209</v>
      </c>
      <c r="CX316" s="1" t="s">
        <v>653</v>
      </c>
      <c r="CY316" s="1" t="s">
        <v>624</v>
      </c>
      <c r="CZ316" s="1" t="s">
        <v>986</v>
      </c>
      <c r="DA316" s="1" t="s">
        <v>879</v>
      </c>
      <c r="DB316" s="1" t="s">
        <v>986</v>
      </c>
      <c r="DC316" s="1" t="s">
        <v>1086</v>
      </c>
      <c r="DD316" s="1" t="s">
        <v>714</v>
      </c>
      <c r="DE316" s="1" t="s">
        <v>1177</v>
      </c>
      <c r="DF316" s="1" t="s">
        <v>2123</v>
      </c>
      <c r="DG316" s="1" t="s">
        <v>2239</v>
      </c>
      <c r="DH316" s="1" t="s">
        <v>687</v>
      </c>
      <c r="DI316" s="1" t="s">
        <v>1118</v>
      </c>
      <c r="DJ316" s="1" t="s">
        <v>798</v>
      </c>
      <c r="DK316" s="1" t="s">
        <v>691</v>
      </c>
      <c r="DL316" s="1" t="s">
        <v>781</v>
      </c>
      <c r="DM316" s="1" t="s">
        <v>1628</v>
      </c>
      <c r="DN316" s="1" t="s">
        <v>635</v>
      </c>
      <c r="DO316" s="1" t="s">
        <v>975</v>
      </c>
      <c r="DP316" s="1" t="s">
        <v>161</v>
      </c>
      <c r="DQ316" s="1" t="s">
        <v>739</v>
      </c>
    </row>
    <row r="317" spans="1:121" x14ac:dyDescent="0.25">
      <c r="A317" s="1" t="s">
        <v>386</v>
      </c>
      <c r="B317" s="1">
        <v>48447</v>
      </c>
      <c r="C317" s="1">
        <v>15</v>
      </c>
      <c r="D317" s="1">
        <v>22</v>
      </c>
      <c r="E317" s="1">
        <v>35</v>
      </c>
      <c r="F317" s="1">
        <v>340</v>
      </c>
      <c r="G317" s="1">
        <v>1</v>
      </c>
      <c r="H317" s="1">
        <v>248</v>
      </c>
      <c r="I317" s="1">
        <v>1</v>
      </c>
      <c r="J317" s="1">
        <v>171</v>
      </c>
      <c r="K317" s="1">
        <v>6</v>
      </c>
      <c r="L317" s="1">
        <v>4572</v>
      </c>
      <c r="M317" s="1">
        <v>53</v>
      </c>
      <c r="N317" s="1">
        <v>95</v>
      </c>
      <c r="O317" s="1">
        <v>24</v>
      </c>
      <c r="P317" s="1">
        <v>66</v>
      </c>
      <c r="Q317" s="1">
        <v>67</v>
      </c>
      <c r="R317" s="1">
        <v>34</v>
      </c>
      <c r="S317" s="1">
        <v>19</v>
      </c>
      <c r="T317" s="1">
        <v>47</v>
      </c>
      <c r="U317" s="1">
        <v>6</v>
      </c>
      <c r="V317" s="1">
        <v>149</v>
      </c>
      <c r="W317" s="1">
        <v>21</v>
      </c>
      <c r="X317" s="1">
        <v>55</v>
      </c>
      <c r="Y317" s="1">
        <v>1519</v>
      </c>
      <c r="Z317" s="1">
        <v>18</v>
      </c>
      <c r="AA317" s="1">
        <v>870</v>
      </c>
      <c r="AB317" s="1">
        <v>32</v>
      </c>
      <c r="AC317" s="1">
        <v>43</v>
      </c>
      <c r="AD317" s="1" t="s">
        <v>161</v>
      </c>
      <c r="AE317" s="1">
        <v>616</v>
      </c>
      <c r="AF317" s="1" t="s">
        <v>2381</v>
      </c>
      <c r="AG317" s="1" t="s">
        <v>1474</v>
      </c>
      <c r="AH317" s="1" t="s">
        <v>935</v>
      </c>
      <c r="AI317" s="1" t="s">
        <v>655</v>
      </c>
      <c r="AJ317" s="1" t="s">
        <v>634</v>
      </c>
      <c r="AK317" s="1" t="s">
        <v>1298</v>
      </c>
      <c r="AL317" s="1" t="s">
        <v>681</v>
      </c>
      <c r="AM317" s="1" t="s">
        <v>1429</v>
      </c>
      <c r="AN317" s="1" t="s">
        <v>2199</v>
      </c>
      <c r="AO317" s="1" t="s">
        <v>1258</v>
      </c>
      <c r="AP317" s="1" t="s">
        <v>1236</v>
      </c>
      <c r="AQ317" s="1" t="s">
        <v>857</v>
      </c>
      <c r="AR317" s="1" t="s">
        <v>69</v>
      </c>
      <c r="AS317" s="1" t="s">
        <v>624</v>
      </c>
      <c r="AT317" s="1" t="s">
        <v>621</v>
      </c>
      <c r="AU317" s="1" t="s">
        <v>769</v>
      </c>
      <c r="AV317" s="1" t="s">
        <v>621</v>
      </c>
      <c r="AW317" s="1" t="s">
        <v>707</v>
      </c>
      <c r="AX317" s="1" t="s">
        <v>1339</v>
      </c>
      <c r="AY317" s="1" t="s">
        <v>1094</v>
      </c>
      <c r="AZ317" s="1" t="s">
        <v>1086</v>
      </c>
      <c r="BA317" s="1" t="s">
        <v>644</v>
      </c>
      <c r="BB317" s="1" t="s">
        <v>1087</v>
      </c>
      <c r="BC317" s="1" t="s">
        <v>1645</v>
      </c>
      <c r="BD317" s="1" t="s">
        <v>758</v>
      </c>
      <c r="BE317" s="1" t="s">
        <v>1764</v>
      </c>
      <c r="BF317" s="1" t="s">
        <v>710</v>
      </c>
      <c r="BG317" s="1" t="s">
        <v>1087</v>
      </c>
      <c r="BH317" s="1" t="s">
        <v>681</v>
      </c>
      <c r="BI317" s="1" t="s">
        <v>861</v>
      </c>
      <c r="BJ317" s="1" t="s">
        <v>1118</v>
      </c>
      <c r="BK317" s="1" t="s">
        <v>669</v>
      </c>
      <c r="BL317" s="1" t="s">
        <v>809</v>
      </c>
      <c r="BM317" s="1" t="s">
        <v>9</v>
      </c>
      <c r="BN317" s="1" t="s">
        <v>1201</v>
      </c>
      <c r="BO317" s="1" t="s">
        <v>1592</v>
      </c>
      <c r="BP317" s="1" t="s">
        <v>983</v>
      </c>
      <c r="BQ317" s="1" t="s">
        <v>827</v>
      </c>
      <c r="BR317" s="1" t="s">
        <v>712</v>
      </c>
      <c r="BS317" s="1" t="s">
        <v>905</v>
      </c>
      <c r="BT317" s="1" t="s">
        <v>673</v>
      </c>
      <c r="BU317" s="1" t="s">
        <v>887</v>
      </c>
      <c r="BV317" s="1" t="s">
        <v>621</v>
      </c>
      <c r="BW317" s="1" t="s">
        <v>687</v>
      </c>
      <c r="BX317" s="1" t="s">
        <v>2537</v>
      </c>
      <c r="BY317" s="1" t="s">
        <v>2662</v>
      </c>
      <c r="BZ317" s="1" t="s">
        <v>1201</v>
      </c>
      <c r="CA317" s="1" t="s">
        <v>662</v>
      </c>
      <c r="CB317" s="1" t="s">
        <v>161</v>
      </c>
      <c r="CC317" s="1" t="s">
        <v>9</v>
      </c>
      <c r="CD317" s="1" t="s">
        <v>940</v>
      </c>
      <c r="CE317" s="1" t="s">
        <v>2663</v>
      </c>
      <c r="CF317" s="1" t="s">
        <v>2664</v>
      </c>
      <c r="CG317" s="1" t="s">
        <v>887</v>
      </c>
      <c r="CH317" s="1" t="s">
        <v>620</v>
      </c>
      <c r="CI317" s="1" t="s">
        <v>624</v>
      </c>
      <c r="CJ317" s="1" t="s">
        <v>1355</v>
      </c>
      <c r="CK317" s="1" t="s">
        <v>769</v>
      </c>
      <c r="CL317" s="1" t="s">
        <v>161</v>
      </c>
      <c r="CM317" s="1" t="s">
        <v>913</v>
      </c>
      <c r="CN317" s="1" t="s">
        <v>1325</v>
      </c>
      <c r="CO317" s="1" t="s">
        <v>2506</v>
      </c>
      <c r="CP317" s="1" t="s">
        <v>1300</v>
      </c>
      <c r="CQ317" s="1" t="s">
        <v>1389</v>
      </c>
      <c r="CR317" s="1" t="s">
        <v>825</v>
      </c>
      <c r="CS317" s="1" t="s">
        <v>669</v>
      </c>
      <c r="CT317" s="1" t="s">
        <v>887</v>
      </c>
      <c r="CU317" s="1" t="s">
        <v>1913</v>
      </c>
      <c r="CV317" s="1" t="s">
        <v>2200</v>
      </c>
      <c r="CW317" s="1" t="s">
        <v>1209</v>
      </c>
      <c r="CX317" s="1" t="s">
        <v>713</v>
      </c>
      <c r="CY317" s="1" t="s">
        <v>618</v>
      </c>
      <c r="CZ317" s="1" t="s">
        <v>620</v>
      </c>
      <c r="DA317" s="1" t="s">
        <v>879</v>
      </c>
      <c r="DB317" s="1" t="s">
        <v>986</v>
      </c>
      <c r="DC317" s="1" t="s">
        <v>1491</v>
      </c>
      <c r="DD317" s="1" t="s">
        <v>714</v>
      </c>
      <c r="DE317" s="1" t="s">
        <v>1177</v>
      </c>
      <c r="DF317" s="1" t="s">
        <v>2130</v>
      </c>
      <c r="DG317" s="1" t="s">
        <v>2209</v>
      </c>
      <c r="DH317" s="1" t="s">
        <v>713</v>
      </c>
      <c r="DI317" s="1" t="s">
        <v>1084</v>
      </c>
      <c r="DJ317" s="1" t="s">
        <v>1031</v>
      </c>
      <c r="DK317" s="1" t="s">
        <v>869</v>
      </c>
      <c r="DL317" s="1" t="s">
        <v>781</v>
      </c>
      <c r="DM317" s="1" t="s">
        <v>1637</v>
      </c>
      <c r="DN317" s="1" t="s">
        <v>612</v>
      </c>
      <c r="DO317" s="1" t="s">
        <v>937</v>
      </c>
      <c r="DP317" s="1" t="s">
        <v>161</v>
      </c>
      <c r="DQ317" s="1" t="s">
        <v>629</v>
      </c>
    </row>
    <row r="318" spans="1:121" x14ac:dyDescent="0.25">
      <c r="A318" s="1" t="s">
        <v>387</v>
      </c>
      <c r="B318" s="1">
        <v>48478</v>
      </c>
      <c r="C318" s="1">
        <v>14</v>
      </c>
      <c r="D318" s="1">
        <v>21</v>
      </c>
      <c r="E318" s="1">
        <v>35</v>
      </c>
      <c r="F318" s="1">
        <v>340</v>
      </c>
      <c r="G318" s="1">
        <v>1</v>
      </c>
      <c r="H318" s="1">
        <v>249</v>
      </c>
      <c r="I318" s="1">
        <v>1</v>
      </c>
      <c r="J318" s="1">
        <v>170</v>
      </c>
      <c r="K318" s="1">
        <v>6</v>
      </c>
      <c r="L318" s="1">
        <v>4581</v>
      </c>
      <c r="M318" s="1">
        <v>53</v>
      </c>
      <c r="N318" s="1">
        <v>96</v>
      </c>
      <c r="O318" s="1">
        <v>24</v>
      </c>
      <c r="P318" s="1">
        <v>66</v>
      </c>
      <c r="Q318" s="1">
        <v>67</v>
      </c>
      <c r="R318" s="1">
        <v>34</v>
      </c>
      <c r="S318" s="1">
        <v>19</v>
      </c>
      <c r="T318" s="1">
        <v>47</v>
      </c>
      <c r="U318" s="1">
        <v>6</v>
      </c>
      <c r="V318" s="1">
        <v>149</v>
      </c>
      <c r="W318" s="1">
        <v>21</v>
      </c>
      <c r="X318" s="1">
        <v>54</v>
      </c>
      <c r="Y318" s="1">
        <v>1515</v>
      </c>
      <c r="Z318" s="1">
        <v>18</v>
      </c>
      <c r="AA318" s="1">
        <v>875</v>
      </c>
      <c r="AB318" s="1">
        <v>31</v>
      </c>
      <c r="AC318" s="1">
        <v>44</v>
      </c>
      <c r="AD318" s="1" t="s">
        <v>161</v>
      </c>
      <c r="AE318" s="1">
        <v>618</v>
      </c>
      <c r="AF318" s="1" t="s">
        <v>1101</v>
      </c>
      <c r="AG318" s="1" t="s">
        <v>1484</v>
      </c>
      <c r="AH318" s="1" t="s">
        <v>1134</v>
      </c>
      <c r="AI318" s="1" t="s">
        <v>1244</v>
      </c>
      <c r="AJ318" s="1" t="s">
        <v>634</v>
      </c>
      <c r="AK318" s="1" t="s">
        <v>1103</v>
      </c>
      <c r="AL318" s="1" t="s">
        <v>681</v>
      </c>
      <c r="AM318" s="1" t="s">
        <v>1407</v>
      </c>
      <c r="AN318" s="1" t="s">
        <v>2493</v>
      </c>
      <c r="AO318" s="1" t="s">
        <v>1726</v>
      </c>
      <c r="AP318" s="1" t="s">
        <v>1236</v>
      </c>
      <c r="AQ318" s="1" t="s">
        <v>857</v>
      </c>
      <c r="AR318" s="1" t="s">
        <v>69</v>
      </c>
      <c r="AS318" s="1" t="s">
        <v>883</v>
      </c>
      <c r="AT318" s="1" t="s">
        <v>621</v>
      </c>
      <c r="AU318" s="1" t="s">
        <v>985</v>
      </c>
      <c r="AV318" s="1" t="s">
        <v>827</v>
      </c>
      <c r="AW318" s="1" t="s">
        <v>742</v>
      </c>
      <c r="AX318" s="1" t="s">
        <v>1898</v>
      </c>
      <c r="AY318" s="1" t="s">
        <v>1094</v>
      </c>
      <c r="AZ318" s="1" t="s">
        <v>1571</v>
      </c>
      <c r="BA318" s="1" t="s">
        <v>769</v>
      </c>
      <c r="BB318" s="1" t="s">
        <v>1087</v>
      </c>
      <c r="BC318" s="1" t="s">
        <v>1645</v>
      </c>
      <c r="BD318" s="1" t="s">
        <v>903</v>
      </c>
      <c r="BE318" s="1" t="s">
        <v>1265</v>
      </c>
      <c r="BF318" s="1" t="s">
        <v>649</v>
      </c>
      <c r="BG318" s="1" t="s">
        <v>1087</v>
      </c>
      <c r="BH318" s="1" t="s">
        <v>681</v>
      </c>
      <c r="BI318" s="1" t="s">
        <v>861</v>
      </c>
      <c r="BJ318" s="1" t="s">
        <v>1192</v>
      </c>
      <c r="BK318" s="1" t="s">
        <v>720</v>
      </c>
      <c r="BL318" s="1" t="s">
        <v>946</v>
      </c>
      <c r="BM318" s="1" t="s">
        <v>9</v>
      </c>
      <c r="BN318" s="1" t="s">
        <v>706</v>
      </c>
      <c r="BO318" s="1" t="s">
        <v>1592</v>
      </c>
      <c r="BP318" s="1" t="s">
        <v>1012</v>
      </c>
      <c r="BQ318" s="1" t="s">
        <v>827</v>
      </c>
      <c r="BR318" s="1" t="s">
        <v>1265</v>
      </c>
      <c r="BS318" s="1" t="s">
        <v>1115</v>
      </c>
      <c r="BT318" s="1" t="s">
        <v>673</v>
      </c>
      <c r="BU318" s="1" t="s">
        <v>887</v>
      </c>
      <c r="BV318" s="1" t="s">
        <v>657</v>
      </c>
      <c r="BW318" s="1" t="s">
        <v>861</v>
      </c>
      <c r="BX318" s="1" t="s">
        <v>2179</v>
      </c>
      <c r="BY318" s="1" t="s">
        <v>2665</v>
      </c>
      <c r="BZ318" s="1" t="s">
        <v>754</v>
      </c>
      <c r="CA318" s="1" t="s">
        <v>662</v>
      </c>
      <c r="CB318" s="1" t="s">
        <v>161</v>
      </c>
      <c r="CC318" s="1" t="s">
        <v>9</v>
      </c>
      <c r="CD318" s="1" t="s">
        <v>863</v>
      </c>
      <c r="CE318" s="1" t="s">
        <v>2639</v>
      </c>
      <c r="CF318" s="1" t="s">
        <v>2084</v>
      </c>
      <c r="CG318" s="1" t="s">
        <v>887</v>
      </c>
      <c r="CH318" s="1" t="s">
        <v>620</v>
      </c>
      <c r="CI318" s="1" t="s">
        <v>624</v>
      </c>
      <c r="CJ318" s="1" t="s">
        <v>1355</v>
      </c>
      <c r="CK318" s="1" t="s">
        <v>638</v>
      </c>
      <c r="CL318" s="1" t="s">
        <v>161</v>
      </c>
      <c r="CM318" s="1" t="s">
        <v>913</v>
      </c>
      <c r="CN318" s="1" t="s">
        <v>835</v>
      </c>
      <c r="CO318" s="1" t="s">
        <v>2550</v>
      </c>
      <c r="CP318" s="1" t="s">
        <v>1300</v>
      </c>
      <c r="CQ318" s="1" t="s">
        <v>865</v>
      </c>
      <c r="CR318" s="1" t="s">
        <v>825</v>
      </c>
      <c r="CS318" s="1" t="s">
        <v>669</v>
      </c>
      <c r="CT318" s="1" t="s">
        <v>887</v>
      </c>
      <c r="CU318" s="1" t="s">
        <v>1905</v>
      </c>
      <c r="CV318" s="1" t="s">
        <v>2465</v>
      </c>
      <c r="CW318" s="1" t="s">
        <v>1209</v>
      </c>
      <c r="CX318" s="1" t="s">
        <v>713</v>
      </c>
      <c r="CY318" s="1" t="s">
        <v>618</v>
      </c>
      <c r="CZ318" s="1" t="s">
        <v>620</v>
      </c>
      <c r="DA318" s="1" t="s">
        <v>879</v>
      </c>
      <c r="DB318" s="1" t="s">
        <v>986</v>
      </c>
      <c r="DC318" s="1" t="s">
        <v>1491</v>
      </c>
      <c r="DD318" s="1" t="s">
        <v>714</v>
      </c>
      <c r="DE318" s="1" t="s">
        <v>1190</v>
      </c>
      <c r="DF318" s="1" t="s">
        <v>2123</v>
      </c>
      <c r="DG318" s="1" t="s">
        <v>856</v>
      </c>
      <c r="DH318" s="1" t="s">
        <v>713</v>
      </c>
      <c r="DI318" s="1" t="s">
        <v>1118</v>
      </c>
      <c r="DJ318" s="1" t="s">
        <v>1031</v>
      </c>
      <c r="DK318" s="1" t="s">
        <v>1251</v>
      </c>
      <c r="DL318" s="1" t="s">
        <v>708</v>
      </c>
      <c r="DM318" s="1" t="s">
        <v>2601</v>
      </c>
      <c r="DN318" s="1" t="s">
        <v>635</v>
      </c>
      <c r="DO318" s="1" t="s">
        <v>2093</v>
      </c>
      <c r="DP318" s="1" t="s">
        <v>161</v>
      </c>
      <c r="DQ318" s="1" t="s">
        <v>629</v>
      </c>
    </row>
    <row r="319" spans="1:121" x14ac:dyDescent="0.25">
      <c r="A319" s="1" t="s">
        <v>388</v>
      </c>
      <c r="B319" s="1">
        <v>48503</v>
      </c>
      <c r="C319" s="1">
        <v>14</v>
      </c>
      <c r="D319" s="1">
        <v>21</v>
      </c>
      <c r="E319" s="1">
        <v>35</v>
      </c>
      <c r="F319" s="1">
        <v>340</v>
      </c>
      <c r="G319" s="1">
        <v>1</v>
      </c>
      <c r="H319" s="1">
        <v>249</v>
      </c>
      <c r="I319" s="1">
        <v>1</v>
      </c>
      <c r="J319" s="1">
        <v>173</v>
      </c>
      <c r="K319" s="1">
        <v>5</v>
      </c>
      <c r="L319" s="1">
        <v>4578</v>
      </c>
      <c r="M319" s="1">
        <v>53</v>
      </c>
      <c r="N319" s="1">
        <v>96</v>
      </c>
      <c r="O319" s="1">
        <v>24</v>
      </c>
      <c r="P319" s="1">
        <v>65</v>
      </c>
      <c r="Q319" s="1">
        <v>68</v>
      </c>
      <c r="R319" s="1">
        <v>34</v>
      </c>
      <c r="S319" s="1">
        <v>19</v>
      </c>
      <c r="T319" s="1">
        <v>48</v>
      </c>
      <c r="U319" s="1">
        <v>6</v>
      </c>
      <c r="V319" s="1">
        <v>150</v>
      </c>
      <c r="W319" s="1">
        <v>21</v>
      </c>
      <c r="X319" s="1">
        <v>54</v>
      </c>
      <c r="Y319" s="1">
        <v>1515</v>
      </c>
      <c r="Z319" s="1">
        <v>18</v>
      </c>
      <c r="AA319" s="1">
        <v>879</v>
      </c>
      <c r="AB319" s="1">
        <v>31</v>
      </c>
      <c r="AC319" s="1">
        <v>44</v>
      </c>
      <c r="AD319" s="1" t="s">
        <v>161</v>
      </c>
      <c r="AE319" s="1">
        <v>618</v>
      </c>
      <c r="AF319" s="1" t="s">
        <v>1101</v>
      </c>
      <c r="AG319" s="1" t="s">
        <v>1612</v>
      </c>
      <c r="AH319" s="1" t="s">
        <v>954</v>
      </c>
      <c r="AI319" s="1" t="s">
        <v>976</v>
      </c>
      <c r="AJ319" s="1" t="s">
        <v>1202</v>
      </c>
      <c r="AK319" s="1" t="s">
        <v>1158</v>
      </c>
      <c r="AL319" s="1" t="s">
        <v>758</v>
      </c>
      <c r="AM319" s="1" t="s">
        <v>1043</v>
      </c>
      <c r="AN319" s="1" t="s">
        <v>2482</v>
      </c>
      <c r="AO319" s="1" t="s">
        <v>2666</v>
      </c>
      <c r="AP319" s="1" t="s">
        <v>1331</v>
      </c>
      <c r="AQ319" s="1" t="s">
        <v>1791</v>
      </c>
      <c r="AR319" s="1" t="s">
        <v>892</v>
      </c>
      <c r="AS319" s="1" t="s">
        <v>883</v>
      </c>
      <c r="AT319" s="1" t="s">
        <v>621</v>
      </c>
      <c r="AU319" s="1" t="s">
        <v>985</v>
      </c>
      <c r="AV319" s="1" t="s">
        <v>827</v>
      </c>
      <c r="AW319" s="1" t="s">
        <v>1383</v>
      </c>
      <c r="AX319" s="1" t="s">
        <v>1898</v>
      </c>
      <c r="AY319" s="1" t="s">
        <v>1094</v>
      </c>
      <c r="AZ319" s="1" t="s">
        <v>1582</v>
      </c>
      <c r="BA319" s="1" t="s">
        <v>985</v>
      </c>
      <c r="BB319" s="1" t="s">
        <v>1087</v>
      </c>
      <c r="BC319" s="1" t="s">
        <v>1626</v>
      </c>
      <c r="BD319" s="1" t="s">
        <v>758</v>
      </c>
      <c r="BE319" s="1" t="s">
        <v>1265</v>
      </c>
      <c r="BF319" s="1" t="s">
        <v>649</v>
      </c>
      <c r="BG319" s="1" t="s">
        <v>1018</v>
      </c>
      <c r="BH319" s="1" t="s">
        <v>681</v>
      </c>
      <c r="BI319" s="1" t="s">
        <v>713</v>
      </c>
      <c r="BJ319" s="1" t="s">
        <v>1192</v>
      </c>
      <c r="BK319" s="1" t="s">
        <v>720</v>
      </c>
      <c r="BL319" s="1" t="s">
        <v>1284</v>
      </c>
      <c r="BM319" s="1" t="s">
        <v>9</v>
      </c>
      <c r="BN319" s="1" t="s">
        <v>771</v>
      </c>
      <c r="BO319" s="1" t="s">
        <v>1382</v>
      </c>
      <c r="BP319" s="1" t="s">
        <v>801</v>
      </c>
      <c r="BQ319" s="1" t="s">
        <v>827</v>
      </c>
      <c r="BR319" s="1" t="s">
        <v>1265</v>
      </c>
      <c r="BS319" s="1" t="s">
        <v>875</v>
      </c>
      <c r="BT319" s="1" t="s">
        <v>899</v>
      </c>
      <c r="BU319" s="1" t="s">
        <v>887</v>
      </c>
      <c r="BV319" s="1" t="s">
        <v>861</v>
      </c>
      <c r="BW319" s="1" t="s">
        <v>687</v>
      </c>
      <c r="BX319" s="1" t="s">
        <v>2135</v>
      </c>
      <c r="BY319" s="1" t="s">
        <v>2613</v>
      </c>
      <c r="BZ319" s="1" t="s">
        <v>809</v>
      </c>
      <c r="CA319" s="1" t="s">
        <v>662</v>
      </c>
      <c r="CB319" s="1" t="s">
        <v>161</v>
      </c>
      <c r="CC319" s="1" t="s">
        <v>9</v>
      </c>
      <c r="CD319" s="1" t="s">
        <v>863</v>
      </c>
      <c r="CE319" s="1" t="s">
        <v>2667</v>
      </c>
      <c r="CF319" s="1" t="s">
        <v>2668</v>
      </c>
      <c r="CG319" s="1" t="s">
        <v>887</v>
      </c>
      <c r="CH319" s="1" t="s">
        <v>620</v>
      </c>
      <c r="CI319" s="1" t="s">
        <v>624</v>
      </c>
      <c r="CJ319" s="1" t="s">
        <v>1456</v>
      </c>
      <c r="CK319" s="1" t="s">
        <v>638</v>
      </c>
      <c r="CL319" s="1" t="s">
        <v>161</v>
      </c>
      <c r="CM319" s="1" t="s">
        <v>1632</v>
      </c>
      <c r="CN319" s="1" t="s">
        <v>1423</v>
      </c>
      <c r="CO319" s="1" t="s">
        <v>2506</v>
      </c>
      <c r="CP319" s="1" t="s">
        <v>1300</v>
      </c>
      <c r="CQ319" s="1" t="s">
        <v>807</v>
      </c>
      <c r="CR319" s="1" t="s">
        <v>825</v>
      </c>
      <c r="CS319" s="1" t="s">
        <v>720</v>
      </c>
      <c r="CT319" s="1" t="s">
        <v>887</v>
      </c>
      <c r="CU319" s="1" t="s">
        <v>1913</v>
      </c>
      <c r="CV319" s="1" t="s">
        <v>2455</v>
      </c>
      <c r="CW319" s="1" t="s">
        <v>1209</v>
      </c>
      <c r="CX319" s="1" t="s">
        <v>622</v>
      </c>
      <c r="CY319" s="1" t="s">
        <v>618</v>
      </c>
      <c r="CZ319" s="1" t="s">
        <v>620</v>
      </c>
      <c r="DA319" s="1" t="s">
        <v>879</v>
      </c>
      <c r="DB319" s="1" t="s">
        <v>986</v>
      </c>
      <c r="DC319" s="1" t="s">
        <v>1491</v>
      </c>
      <c r="DD319" s="1" t="s">
        <v>714</v>
      </c>
      <c r="DE319" s="1" t="s">
        <v>1102</v>
      </c>
      <c r="DF319" s="1" t="s">
        <v>2130</v>
      </c>
      <c r="DG319" s="1" t="s">
        <v>2239</v>
      </c>
      <c r="DH319" s="1" t="s">
        <v>653</v>
      </c>
      <c r="DI319" s="1" t="s">
        <v>1118</v>
      </c>
      <c r="DJ319" s="1" t="s">
        <v>1031</v>
      </c>
      <c r="DK319" s="1" t="s">
        <v>873</v>
      </c>
      <c r="DL319" s="1" t="s">
        <v>708</v>
      </c>
      <c r="DM319" s="1" t="s">
        <v>1281</v>
      </c>
      <c r="DN319" s="1" t="s">
        <v>927</v>
      </c>
      <c r="DO319" s="1" t="s">
        <v>2093</v>
      </c>
      <c r="DP319" s="1" t="s">
        <v>161</v>
      </c>
      <c r="DQ319" s="1" t="s">
        <v>985</v>
      </c>
    </row>
    <row r="320" spans="1:121" x14ac:dyDescent="0.25">
      <c r="A320" s="1" t="s">
        <v>389</v>
      </c>
      <c r="B320" s="1">
        <v>48543</v>
      </c>
      <c r="C320" s="1">
        <v>14</v>
      </c>
      <c r="D320" s="1">
        <v>21</v>
      </c>
      <c r="E320" s="1">
        <v>35</v>
      </c>
      <c r="F320" s="1">
        <v>341</v>
      </c>
      <c r="G320" s="1">
        <v>1</v>
      </c>
      <c r="H320" s="1">
        <v>250</v>
      </c>
      <c r="I320" s="1">
        <v>1</v>
      </c>
      <c r="J320" s="1">
        <v>171</v>
      </c>
      <c r="K320" s="1">
        <v>5</v>
      </c>
      <c r="L320" s="1">
        <v>4582</v>
      </c>
      <c r="M320" s="1">
        <v>53</v>
      </c>
      <c r="N320" s="1">
        <v>100</v>
      </c>
      <c r="O320" s="1">
        <v>24</v>
      </c>
      <c r="P320" s="1">
        <v>63</v>
      </c>
      <c r="Q320" s="1">
        <v>69</v>
      </c>
      <c r="R320" s="1">
        <v>34</v>
      </c>
      <c r="S320" s="1">
        <v>19</v>
      </c>
      <c r="T320" s="1">
        <v>48</v>
      </c>
      <c r="U320" s="1">
        <v>6</v>
      </c>
      <c r="V320" s="1">
        <v>149</v>
      </c>
      <c r="W320" s="1">
        <v>22</v>
      </c>
      <c r="X320" s="1">
        <v>55</v>
      </c>
      <c r="Y320" s="1">
        <v>1517</v>
      </c>
      <c r="Z320" s="1">
        <v>18</v>
      </c>
      <c r="AA320" s="1">
        <v>881</v>
      </c>
      <c r="AB320" s="1">
        <v>31</v>
      </c>
      <c r="AC320" s="1">
        <v>44</v>
      </c>
      <c r="AD320" s="1" t="s">
        <v>161</v>
      </c>
      <c r="AE320" s="1">
        <v>615</v>
      </c>
      <c r="AF320" s="1" t="s">
        <v>2365</v>
      </c>
      <c r="AG320" s="1" t="s">
        <v>1495</v>
      </c>
      <c r="AH320" s="1" t="s">
        <v>911</v>
      </c>
      <c r="AI320" s="1" t="s">
        <v>2209</v>
      </c>
      <c r="AJ320" s="1" t="s">
        <v>1202</v>
      </c>
      <c r="AK320" s="1" t="s">
        <v>924</v>
      </c>
      <c r="AL320" s="1" t="s">
        <v>681</v>
      </c>
      <c r="AM320" s="1" t="s">
        <v>1235</v>
      </c>
      <c r="AN320" s="1" t="s">
        <v>2669</v>
      </c>
      <c r="AO320" s="1" t="s">
        <v>2666</v>
      </c>
      <c r="AP320" s="1" t="s">
        <v>839</v>
      </c>
      <c r="AQ320" s="1" t="s">
        <v>857</v>
      </c>
      <c r="AR320" s="1" t="s">
        <v>892</v>
      </c>
      <c r="AS320" s="1" t="s">
        <v>883</v>
      </c>
      <c r="AT320" s="1" t="s">
        <v>827</v>
      </c>
      <c r="AU320" s="1" t="s">
        <v>644</v>
      </c>
      <c r="AV320" s="1" t="s">
        <v>827</v>
      </c>
      <c r="AW320" s="1" t="s">
        <v>772</v>
      </c>
      <c r="AX320" s="1" t="s">
        <v>1898</v>
      </c>
      <c r="AY320" s="1" t="s">
        <v>1031</v>
      </c>
      <c r="AZ320" s="1" t="s">
        <v>1571</v>
      </c>
      <c r="BA320" s="1" t="s">
        <v>985</v>
      </c>
      <c r="BB320" s="1" t="s">
        <v>1087</v>
      </c>
      <c r="BC320" s="1" t="s">
        <v>1645</v>
      </c>
      <c r="BD320" s="1" t="s">
        <v>815</v>
      </c>
      <c r="BE320" s="1" t="s">
        <v>1764</v>
      </c>
      <c r="BF320" s="1" t="s">
        <v>1019</v>
      </c>
      <c r="BG320" s="1" t="s">
        <v>637</v>
      </c>
      <c r="BH320" s="1" t="s">
        <v>681</v>
      </c>
      <c r="BI320" s="1" t="s">
        <v>713</v>
      </c>
      <c r="BJ320" s="1" t="s">
        <v>1192</v>
      </c>
      <c r="BK320" s="1" t="s">
        <v>720</v>
      </c>
      <c r="BL320" s="1" t="s">
        <v>809</v>
      </c>
      <c r="BM320" s="1" t="s">
        <v>9</v>
      </c>
      <c r="BN320" s="1" t="s">
        <v>771</v>
      </c>
      <c r="BO320" s="1" t="s">
        <v>1600</v>
      </c>
      <c r="BP320" s="1" t="s">
        <v>801</v>
      </c>
      <c r="BQ320" s="1" t="s">
        <v>827</v>
      </c>
      <c r="BR320" s="1" t="s">
        <v>1265</v>
      </c>
      <c r="BS320" s="1" t="s">
        <v>1027</v>
      </c>
      <c r="BT320" s="1" t="s">
        <v>632</v>
      </c>
      <c r="BU320" s="1" t="s">
        <v>887</v>
      </c>
      <c r="BV320" s="1" t="s">
        <v>687</v>
      </c>
      <c r="BW320" s="1" t="s">
        <v>687</v>
      </c>
      <c r="BX320" s="1" t="s">
        <v>2631</v>
      </c>
      <c r="BY320" s="1" t="s">
        <v>2647</v>
      </c>
      <c r="BZ320" s="1" t="s">
        <v>842</v>
      </c>
      <c r="CA320" s="1" t="s">
        <v>662</v>
      </c>
      <c r="CB320" s="1" t="s">
        <v>161</v>
      </c>
      <c r="CC320" s="1" t="s">
        <v>9</v>
      </c>
      <c r="CD320" s="1" t="s">
        <v>982</v>
      </c>
      <c r="CE320" s="1" t="s">
        <v>2670</v>
      </c>
      <c r="CF320" s="1" t="s">
        <v>2671</v>
      </c>
      <c r="CG320" s="1" t="s">
        <v>887</v>
      </c>
      <c r="CH320" s="1" t="s">
        <v>620</v>
      </c>
      <c r="CI320" s="1" t="s">
        <v>618</v>
      </c>
      <c r="CJ320" s="1" t="s">
        <v>1419</v>
      </c>
      <c r="CK320" s="1" t="s">
        <v>638</v>
      </c>
      <c r="CL320" s="1" t="s">
        <v>161</v>
      </c>
      <c r="CM320" s="1" t="s">
        <v>913</v>
      </c>
      <c r="CN320" s="1" t="s">
        <v>1640</v>
      </c>
      <c r="CO320" s="1" t="s">
        <v>2554</v>
      </c>
      <c r="CP320" s="1" t="s">
        <v>659</v>
      </c>
      <c r="CQ320" s="1" t="s">
        <v>750</v>
      </c>
      <c r="CR320" s="1" t="s">
        <v>825</v>
      </c>
      <c r="CS320" s="1" t="s">
        <v>720</v>
      </c>
      <c r="CT320" s="1" t="s">
        <v>887</v>
      </c>
      <c r="CU320" s="1" t="s">
        <v>1926</v>
      </c>
      <c r="CV320" s="1" t="s">
        <v>2164</v>
      </c>
      <c r="CW320" s="1" t="s">
        <v>640</v>
      </c>
      <c r="CX320" s="1" t="s">
        <v>622</v>
      </c>
      <c r="CY320" s="1" t="s">
        <v>618</v>
      </c>
      <c r="CZ320" s="1" t="s">
        <v>620</v>
      </c>
      <c r="DA320" s="1" t="s">
        <v>879</v>
      </c>
      <c r="DB320" s="1" t="s">
        <v>986</v>
      </c>
      <c r="DC320" s="1" t="s">
        <v>1464</v>
      </c>
      <c r="DD320" s="1" t="s">
        <v>714</v>
      </c>
      <c r="DE320" s="1" t="s">
        <v>1190</v>
      </c>
      <c r="DF320" s="1" t="s">
        <v>2119</v>
      </c>
      <c r="DG320" s="1" t="s">
        <v>2244</v>
      </c>
      <c r="DH320" s="1" t="s">
        <v>653</v>
      </c>
      <c r="DI320" s="1" t="s">
        <v>1118</v>
      </c>
      <c r="DJ320" s="1" t="s">
        <v>798</v>
      </c>
      <c r="DK320" s="1" t="s">
        <v>822</v>
      </c>
      <c r="DL320" s="1" t="s">
        <v>781</v>
      </c>
      <c r="DM320" s="1" t="s">
        <v>2672</v>
      </c>
      <c r="DN320" s="1" t="s">
        <v>927</v>
      </c>
      <c r="DO320" s="1" t="s">
        <v>2093</v>
      </c>
      <c r="DP320" s="1" t="s">
        <v>161</v>
      </c>
      <c r="DQ320" s="1" t="s">
        <v>769</v>
      </c>
    </row>
    <row r="321" spans="1:121" x14ac:dyDescent="0.25">
      <c r="A321" s="1" t="s">
        <v>390</v>
      </c>
      <c r="B321" s="1">
        <v>48598</v>
      </c>
      <c r="C321" s="1">
        <v>14</v>
      </c>
      <c r="D321" s="1">
        <v>21</v>
      </c>
      <c r="E321" s="1">
        <v>35</v>
      </c>
      <c r="F321" s="1">
        <v>342</v>
      </c>
      <c r="G321" s="1">
        <v>1</v>
      </c>
      <c r="H321" s="1">
        <v>251</v>
      </c>
      <c r="I321" s="1">
        <v>1</v>
      </c>
      <c r="J321" s="1">
        <v>171</v>
      </c>
      <c r="K321" s="1">
        <v>5</v>
      </c>
      <c r="L321" s="1">
        <v>4589</v>
      </c>
      <c r="M321" s="1">
        <v>53</v>
      </c>
      <c r="N321" s="1">
        <v>100</v>
      </c>
      <c r="O321" s="1">
        <v>21</v>
      </c>
      <c r="P321" s="1">
        <v>62</v>
      </c>
      <c r="Q321" s="1">
        <v>68</v>
      </c>
      <c r="R321" s="1">
        <v>31</v>
      </c>
      <c r="S321" s="1">
        <v>19</v>
      </c>
      <c r="T321" s="1">
        <v>48</v>
      </c>
      <c r="U321" s="1">
        <v>6</v>
      </c>
      <c r="V321" s="1">
        <v>150</v>
      </c>
      <c r="W321" s="1">
        <v>22</v>
      </c>
      <c r="X321" s="1">
        <v>55</v>
      </c>
      <c r="Y321" s="1">
        <v>1536</v>
      </c>
      <c r="Z321" s="1">
        <v>18</v>
      </c>
      <c r="AA321" s="1">
        <v>884</v>
      </c>
      <c r="AB321" s="1">
        <v>31</v>
      </c>
      <c r="AC321" s="1">
        <v>44</v>
      </c>
      <c r="AD321" s="1" t="s">
        <v>161</v>
      </c>
      <c r="AE321" s="1">
        <v>612</v>
      </c>
      <c r="AF321" s="1" t="s">
        <v>2433</v>
      </c>
      <c r="AG321" s="1" t="s">
        <v>1212</v>
      </c>
      <c r="AH321" s="1" t="s">
        <v>700</v>
      </c>
      <c r="AI321" s="1" t="s">
        <v>2244</v>
      </c>
      <c r="AJ321" s="1" t="s">
        <v>1202</v>
      </c>
      <c r="AK321" s="1" t="s">
        <v>924</v>
      </c>
      <c r="AL321" s="1" t="s">
        <v>681</v>
      </c>
      <c r="AM321" s="1" t="s">
        <v>1340</v>
      </c>
      <c r="AN321" s="1" t="s">
        <v>2669</v>
      </c>
      <c r="AO321" s="1" t="s">
        <v>1258</v>
      </c>
      <c r="AP321" s="1" t="s">
        <v>1400</v>
      </c>
      <c r="AQ321" s="1" t="s">
        <v>957</v>
      </c>
      <c r="AR321" s="1" t="s">
        <v>892</v>
      </c>
      <c r="AS321" s="1" t="s">
        <v>646</v>
      </c>
      <c r="AT321" s="1" t="s">
        <v>827</v>
      </c>
      <c r="AU321" s="1" t="s">
        <v>644</v>
      </c>
      <c r="AV321" s="1" t="s">
        <v>879</v>
      </c>
      <c r="AW321" s="1" t="s">
        <v>1368</v>
      </c>
      <c r="AX321" s="1" t="s">
        <v>1384</v>
      </c>
      <c r="AY321" s="1" t="s">
        <v>1031</v>
      </c>
      <c r="AZ321" s="1" t="s">
        <v>1571</v>
      </c>
      <c r="BA321" s="1" t="s">
        <v>985</v>
      </c>
      <c r="BB321" s="1" t="s">
        <v>1087</v>
      </c>
      <c r="BC321" s="1" t="s">
        <v>1630</v>
      </c>
      <c r="BD321" s="1" t="s">
        <v>815</v>
      </c>
      <c r="BE321" s="1" t="s">
        <v>1764</v>
      </c>
      <c r="BF321" s="1" t="s">
        <v>1019</v>
      </c>
      <c r="BG321" s="1" t="s">
        <v>637</v>
      </c>
      <c r="BH321" s="1" t="s">
        <v>681</v>
      </c>
      <c r="BI321" s="1" t="s">
        <v>861</v>
      </c>
      <c r="BJ321" s="1" t="s">
        <v>1192</v>
      </c>
      <c r="BK321" s="1" t="s">
        <v>1359</v>
      </c>
      <c r="BL321" s="1" t="s">
        <v>1284</v>
      </c>
      <c r="BM321" s="1" t="s">
        <v>9</v>
      </c>
      <c r="BN321" s="1" t="s">
        <v>831</v>
      </c>
      <c r="BO321" s="1" t="s">
        <v>1207</v>
      </c>
      <c r="BP321" s="1" t="s">
        <v>801</v>
      </c>
      <c r="BQ321" s="1" t="s">
        <v>827</v>
      </c>
      <c r="BR321" s="1" t="s">
        <v>1162</v>
      </c>
      <c r="BS321" s="1" t="s">
        <v>1004</v>
      </c>
      <c r="BT321" s="1" t="s">
        <v>740</v>
      </c>
      <c r="BU321" s="1" t="s">
        <v>887</v>
      </c>
      <c r="BV321" s="1" t="s">
        <v>687</v>
      </c>
      <c r="BW321" s="1" t="s">
        <v>687</v>
      </c>
      <c r="BX321" s="1" t="s">
        <v>2185</v>
      </c>
      <c r="BY321" s="1" t="s">
        <v>2662</v>
      </c>
      <c r="BZ321" s="1" t="s">
        <v>672</v>
      </c>
      <c r="CA321" s="1" t="s">
        <v>662</v>
      </c>
      <c r="CB321" s="1" t="s">
        <v>161</v>
      </c>
      <c r="CC321" s="1" t="s">
        <v>9</v>
      </c>
      <c r="CD321" s="1" t="s">
        <v>982</v>
      </c>
      <c r="CE321" s="1" t="s">
        <v>2673</v>
      </c>
      <c r="CF321" s="1" t="s">
        <v>2674</v>
      </c>
      <c r="CG321" s="1" t="s">
        <v>887</v>
      </c>
      <c r="CH321" s="1" t="s">
        <v>620</v>
      </c>
      <c r="CI321" s="1" t="s">
        <v>618</v>
      </c>
      <c r="CJ321" s="1" t="s">
        <v>1395</v>
      </c>
      <c r="CK321" s="1" t="s">
        <v>638</v>
      </c>
      <c r="CL321" s="1" t="s">
        <v>117</v>
      </c>
      <c r="CM321" s="1" t="s">
        <v>913</v>
      </c>
      <c r="CN321" s="1" t="s">
        <v>1459</v>
      </c>
      <c r="CO321" s="1" t="s">
        <v>2527</v>
      </c>
      <c r="CP321" s="1" t="s">
        <v>659</v>
      </c>
      <c r="CQ321" s="1" t="s">
        <v>1076</v>
      </c>
      <c r="CR321" s="1" t="s">
        <v>618</v>
      </c>
      <c r="CS321" s="1" t="s">
        <v>720</v>
      </c>
      <c r="CT321" s="1" t="s">
        <v>887</v>
      </c>
      <c r="CU321" s="1" t="s">
        <v>1926</v>
      </c>
      <c r="CV321" s="1" t="s">
        <v>2164</v>
      </c>
      <c r="CW321" s="1" t="s">
        <v>1091</v>
      </c>
      <c r="CX321" s="1" t="s">
        <v>622</v>
      </c>
      <c r="CY321" s="1" t="s">
        <v>765</v>
      </c>
      <c r="CZ321" s="1" t="s">
        <v>737</v>
      </c>
      <c r="DA321" s="1" t="s">
        <v>879</v>
      </c>
      <c r="DB321" s="1" t="s">
        <v>986</v>
      </c>
      <c r="DC321" s="1" t="s">
        <v>1615</v>
      </c>
      <c r="DD321" s="1" t="s">
        <v>714</v>
      </c>
      <c r="DE321" s="1" t="s">
        <v>1102</v>
      </c>
      <c r="DF321" s="1" t="s">
        <v>1957</v>
      </c>
      <c r="DG321" s="1" t="s">
        <v>938</v>
      </c>
      <c r="DH321" s="1" t="s">
        <v>653</v>
      </c>
      <c r="DI321" s="1" t="s">
        <v>646</v>
      </c>
      <c r="DJ321" s="1" t="s">
        <v>798</v>
      </c>
      <c r="DK321" s="1" t="s">
        <v>1114</v>
      </c>
      <c r="DL321" s="1" t="s">
        <v>1259</v>
      </c>
      <c r="DM321" s="1" t="s">
        <v>2216</v>
      </c>
      <c r="DN321" s="1" t="s">
        <v>927</v>
      </c>
      <c r="DO321" s="1" t="s">
        <v>1857</v>
      </c>
      <c r="DP321" s="1" t="s">
        <v>161</v>
      </c>
      <c r="DQ321" s="1" t="s">
        <v>985</v>
      </c>
    </row>
    <row r="322" spans="1:121" x14ac:dyDescent="0.25">
      <c r="A322" s="1" t="s">
        <v>391</v>
      </c>
      <c r="B322" s="1">
        <v>48164</v>
      </c>
      <c r="C322" s="1">
        <v>14</v>
      </c>
      <c r="D322" s="1">
        <v>20</v>
      </c>
      <c r="E322" s="1">
        <v>34</v>
      </c>
      <c r="F322" s="1">
        <v>342</v>
      </c>
      <c r="G322" s="1">
        <v>1</v>
      </c>
      <c r="H322" s="1">
        <v>254</v>
      </c>
      <c r="I322" s="1">
        <v>1</v>
      </c>
      <c r="J322" s="1">
        <v>172</v>
      </c>
      <c r="K322" s="1">
        <v>5</v>
      </c>
      <c r="L322" s="1">
        <v>4557</v>
      </c>
      <c r="M322" s="1">
        <v>54</v>
      </c>
      <c r="N322" s="1">
        <v>101</v>
      </c>
      <c r="O322" s="1">
        <v>25</v>
      </c>
      <c r="P322" s="1">
        <v>62</v>
      </c>
      <c r="Q322" s="1">
        <v>68</v>
      </c>
      <c r="R322" s="1">
        <v>30</v>
      </c>
      <c r="S322" s="1">
        <v>19</v>
      </c>
      <c r="T322" s="1">
        <v>46</v>
      </c>
      <c r="U322" s="1">
        <v>6</v>
      </c>
      <c r="V322" s="1">
        <v>149</v>
      </c>
      <c r="W322" s="1">
        <v>22</v>
      </c>
      <c r="X322" s="1">
        <v>55</v>
      </c>
      <c r="Y322" s="1">
        <v>1517</v>
      </c>
      <c r="Z322" s="1">
        <v>18</v>
      </c>
      <c r="AA322" s="1">
        <v>867</v>
      </c>
      <c r="AB322" s="1">
        <v>31</v>
      </c>
      <c r="AC322" s="1">
        <v>44</v>
      </c>
      <c r="AD322" s="1" t="s">
        <v>161</v>
      </c>
      <c r="AE322" s="1">
        <v>607</v>
      </c>
      <c r="AF322" s="1" t="s">
        <v>1862</v>
      </c>
      <c r="AG322" s="1" t="s">
        <v>1212</v>
      </c>
      <c r="AH322" s="1" t="s">
        <v>685</v>
      </c>
      <c r="AI322" s="1" t="s">
        <v>2212</v>
      </c>
      <c r="AJ322" s="1" t="s">
        <v>673</v>
      </c>
      <c r="AK322" s="1" t="s">
        <v>1004</v>
      </c>
      <c r="AL322" s="1" t="s">
        <v>954</v>
      </c>
      <c r="AM322" s="1" t="s">
        <v>692</v>
      </c>
      <c r="AN322" s="1" t="s">
        <v>2493</v>
      </c>
      <c r="AO322" s="1" t="s">
        <v>2451</v>
      </c>
      <c r="AP322" s="1" t="s">
        <v>1400</v>
      </c>
      <c r="AQ322" s="1" t="s">
        <v>998</v>
      </c>
      <c r="AR322" s="1" t="s">
        <v>892</v>
      </c>
      <c r="AS322" s="1" t="s">
        <v>646</v>
      </c>
      <c r="AT322" s="1" t="s">
        <v>879</v>
      </c>
      <c r="AU322" s="1" t="s">
        <v>644</v>
      </c>
      <c r="AV322" s="1" t="s">
        <v>657</v>
      </c>
      <c r="AW322" s="1" t="s">
        <v>1383</v>
      </c>
      <c r="AX322" s="1" t="s">
        <v>1888</v>
      </c>
      <c r="AY322" s="1" t="s">
        <v>1031</v>
      </c>
      <c r="AZ322" s="1" t="s">
        <v>1668</v>
      </c>
      <c r="BA322" s="1" t="s">
        <v>985</v>
      </c>
      <c r="BB322" s="1" t="s">
        <v>1018</v>
      </c>
      <c r="BC322" s="1" t="s">
        <v>1645</v>
      </c>
      <c r="BD322" s="1" t="s">
        <v>1116</v>
      </c>
      <c r="BE322" s="1" t="s">
        <v>1265</v>
      </c>
      <c r="BF322" s="1" t="s">
        <v>649</v>
      </c>
      <c r="BG322" s="1" t="s">
        <v>637</v>
      </c>
      <c r="BH322" s="1" t="s">
        <v>1116</v>
      </c>
      <c r="BI322" s="1" t="s">
        <v>861</v>
      </c>
      <c r="BJ322" s="1" t="s">
        <v>1192</v>
      </c>
      <c r="BK322" s="1" t="s">
        <v>669</v>
      </c>
      <c r="BL322" s="1" t="s">
        <v>771</v>
      </c>
      <c r="BM322" s="1" t="s">
        <v>9</v>
      </c>
      <c r="BN322" s="1" t="s">
        <v>800</v>
      </c>
      <c r="BO322" s="1" t="s">
        <v>1275</v>
      </c>
      <c r="BP322" s="1" t="s">
        <v>1238</v>
      </c>
      <c r="BQ322" s="1" t="s">
        <v>879</v>
      </c>
      <c r="BR322" s="1" t="s">
        <v>1134</v>
      </c>
      <c r="BS322" s="1" t="s">
        <v>1115</v>
      </c>
      <c r="BT322" s="1" t="s">
        <v>740</v>
      </c>
      <c r="BU322" s="1" t="s">
        <v>887</v>
      </c>
      <c r="BV322" s="1" t="s">
        <v>687</v>
      </c>
      <c r="BW322" s="1" t="s">
        <v>861</v>
      </c>
      <c r="BX322" s="1" t="s">
        <v>2637</v>
      </c>
      <c r="BY322" s="1" t="s">
        <v>2126</v>
      </c>
      <c r="BZ322" s="1" t="s">
        <v>2264</v>
      </c>
      <c r="CA322" s="1" t="s">
        <v>662</v>
      </c>
      <c r="CB322" s="1" t="s">
        <v>161</v>
      </c>
      <c r="CC322" s="1" t="s">
        <v>9</v>
      </c>
      <c r="CD322" s="1" t="s">
        <v>1399</v>
      </c>
      <c r="CE322" s="1" t="s">
        <v>2675</v>
      </c>
      <c r="CF322" s="1" t="s">
        <v>2088</v>
      </c>
      <c r="CG322" s="1" t="s">
        <v>1402</v>
      </c>
      <c r="CH322" s="1" t="s">
        <v>620</v>
      </c>
      <c r="CI322" s="1" t="s">
        <v>825</v>
      </c>
      <c r="CJ322" s="1" t="s">
        <v>1436</v>
      </c>
      <c r="CK322" s="1" t="s">
        <v>638</v>
      </c>
      <c r="CL322" s="1" t="s">
        <v>117</v>
      </c>
      <c r="CM322" s="1" t="s">
        <v>771</v>
      </c>
      <c r="CN322" s="1" t="s">
        <v>1652</v>
      </c>
      <c r="CO322" s="1" t="s">
        <v>2437</v>
      </c>
      <c r="CP322" s="1" t="s">
        <v>659</v>
      </c>
      <c r="CQ322" s="1" t="s">
        <v>1486</v>
      </c>
      <c r="CR322" s="1" t="s">
        <v>618</v>
      </c>
      <c r="CS322" s="1" t="s">
        <v>720</v>
      </c>
      <c r="CT322" s="1" t="s">
        <v>887</v>
      </c>
      <c r="CU322" s="1" t="s">
        <v>1937</v>
      </c>
      <c r="CV322" s="1" t="s">
        <v>2157</v>
      </c>
      <c r="CW322" s="1" t="s">
        <v>1055</v>
      </c>
      <c r="CX322" s="1" t="s">
        <v>622</v>
      </c>
      <c r="CY322" s="1" t="s">
        <v>830</v>
      </c>
      <c r="CZ322" s="1" t="s">
        <v>737</v>
      </c>
      <c r="DA322" s="1" t="s">
        <v>879</v>
      </c>
      <c r="DB322" s="1" t="s">
        <v>986</v>
      </c>
      <c r="DC322" s="1" t="s">
        <v>1546</v>
      </c>
      <c r="DD322" s="1" t="s">
        <v>778</v>
      </c>
      <c r="DE322" s="1" t="s">
        <v>1053</v>
      </c>
      <c r="DF322" s="1" t="s">
        <v>2482</v>
      </c>
      <c r="DG322" s="1" t="s">
        <v>2244</v>
      </c>
      <c r="DH322" s="1" t="s">
        <v>653</v>
      </c>
      <c r="DI322" s="1" t="s">
        <v>1118</v>
      </c>
      <c r="DJ322" s="1" t="s">
        <v>1031</v>
      </c>
      <c r="DK322" s="1" t="s">
        <v>1114</v>
      </c>
      <c r="DL322" s="1" t="s">
        <v>1247</v>
      </c>
      <c r="DM322" s="1" t="s">
        <v>2676</v>
      </c>
      <c r="DN322" s="1" t="s">
        <v>927</v>
      </c>
      <c r="DO322" s="1" t="s">
        <v>831</v>
      </c>
      <c r="DP322" s="1" t="s">
        <v>161</v>
      </c>
      <c r="DQ322" s="1" t="s">
        <v>985</v>
      </c>
    </row>
    <row r="323" spans="1:121" x14ac:dyDescent="0.25">
      <c r="A323" s="1" t="s">
        <v>392</v>
      </c>
      <c r="B323" s="1">
        <v>48127</v>
      </c>
      <c r="C323" s="1">
        <v>15</v>
      </c>
      <c r="D323" s="1">
        <v>21</v>
      </c>
      <c r="E323" s="1">
        <v>33</v>
      </c>
      <c r="F323" s="1">
        <v>342</v>
      </c>
      <c r="G323" s="1">
        <v>1</v>
      </c>
      <c r="H323" s="1">
        <v>253</v>
      </c>
      <c r="I323" s="1">
        <v>1</v>
      </c>
      <c r="J323" s="1">
        <v>168</v>
      </c>
      <c r="K323" s="1">
        <v>5</v>
      </c>
      <c r="L323" s="1">
        <v>4561</v>
      </c>
      <c r="M323" s="1">
        <v>54</v>
      </c>
      <c r="N323" s="1">
        <v>100</v>
      </c>
      <c r="O323" s="1">
        <v>37</v>
      </c>
      <c r="P323" s="1">
        <v>61</v>
      </c>
      <c r="Q323" s="1">
        <v>68</v>
      </c>
      <c r="R323" s="1">
        <v>25</v>
      </c>
      <c r="S323" s="1">
        <v>19</v>
      </c>
      <c r="T323" s="1">
        <v>44</v>
      </c>
      <c r="U323" s="1">
        <v>6</v>
      </c>
      <c r="V323" s="1">
        <v>149</v>
      </c>
      <c r="W323" s="1">
        <v>23</v>
      </c>
      <c r="X323" s="1">
        <v>55</v>
      </c>
      <c r="Y323" s="1">
        <v>1506</v>
      </c>
      <c r="Z323" s="1">
        <v>18</v>
      </c>
      <c r="AA323" s="1">
        <v>869</v>
      </c>
      <c r="AB323" s="1">
        <v>31</v>
      </c>
      <c r="AC323" s="1">
        <v>44</v>
      </c>
      <c r="AD323" s="1" t="s">
        <v>161</v>
      </c>
      <c r="AE323" s="1">
        <v>605</v>
      </c>
      <c r="AF323" s="1" t="s">
        <v>1862</v>
      </c>
      <c r="AG323" s="1" t="s">
        <v>1184</v>
      </c>
      <c r="AH323" s="1" t="s">
        <v>729</v>
      </c>
      <c r="AI323" s="1" t="s">
        <v>1695</v>
      </c>
      <c r="AJ323" s="1" t="s">
        <v>673</v>
      </c>
      <c r="AK323" s="1" t="s">
        <v>1099</v>
      </c>
      <c r="AL323" s="1" t="s">
        <v>954</v>
      </c>
      <c r="AM323" s="1" t="s">
        <v>1512</v>
      </c>
      <c r="AN323" s="1" t="s">
        <v>2536</v>
      </c>
      <c r="AO323" s="1" t="s">
        <v>2274</v>
      </c>
      <c r="AP323" s="1" t="s">
        <v>668</v>
      </c>
      <c r="AQ323" s="1" t="s">
        <v>743</v>
      </c>
      <c r="AR323" s="1" t="s">
        <v>662</v>
      </c>
      <c r="AS323" s="1" t="s">
        <v>1118</v>
      </c>
      <c r="AT323" s="1" t="s">
        <v>766</v>
      </c>
      <c r="AU323" s="1" t="s">
        <v>644</v>
      </c>
      <c r="AV323" s="1" t="s">
        <v>621</v>
      </c>
      <c r="AW323" s="1" t="s">
        <v>2212</v>
      </c>
      <c r="AX323" s="1" t="s">
        <v>1339</v>
      </c>
      <c r="AY323" s="1" t="s">
        <v>1031</v>
      </c>
      <c r="AZ323" s="1" t="s">
        <v>1487</v>
      </c>
      <c r="BA323" s="1" t="s">
        <v>985</v>
      </c>
      <c r="BB323" s="1" t="s">
        <v>1018</v>
      </c>
      <c r="BC323" s="1" t="s">
        <v>1734</v>
      </c>
      <c r="BD323" s="1" t="s">
        <v>790</v>
      </c>
      <c r="BE323" s="1" t="s">
        <v>1764</v>
      </c>
      <c r="BF323" s="1" t="s">
        <v>710</v>
      </c>
      <c r="BG323" s="1" t="s">
        <v>1018</v>
      </c>
      <c r="BH323" s="1" t="s">
        <v>1116</v>
      </c>
      <c r="BI323" s="1" t="s">
        <v>861</v>
      </c>
      <c r="BJ323" s="1" t="s">
        <v>1192</v>
      </c>
      <c r="BK323" s="1" t="s">
        <v>669</v>
      </c>
      <c r="BL323" s="1" t="s">
        <v>706</v>
      </c>
      <c r="BM323" s="1" t="s">
        <v>9</v>
      </c>
      <c r="BN323" s="1" t="s">
        <v>706</v>
      </c>
      <c r="BO323" s="1" t="s">
        <v>1586</v>
      </c>
      <c r="BP323" s="1" t="s">
        <v>1089</v>
      </c>
      <c r="BQ323" s="1" t="s">
        <v>827</v>
      </c>
      <c r="BR323" s="1" t="s">
        <v>1134</v>
      </c>
      <c r="BS323" s="1" t="s">
        <v>1099</v>
      </c>
      <c r="BT323" s="1" t="s">
        <v>740</v>
      </c>
      <c r="BU323" s="1" t="s">
        <v>630</v>
      </c>
      <c r="BV323" s="1" t="s">
        <v>687</v>
      </c>
      <c r="BW323" s="1" t="s">
        <v>861</v>
      </c>
      <c r="BX323" s="1" t="s">
        <v>2637</v>
      </c>
      <c r="BY323" s="1" t="s">
        <v>2677</v>
      </c>
      <c r="BZ323" s="1" t="s">
        <v>672</v>
      </c>
      <c r="CA323" s="1" t="s">
        <v>662</v>
      </c>
      <c r="CB323" s="1" t="s">
        <v>161</v>
      </c>
      <c r="CC323" s="1" t="s">
        <v>9</v>
      </c>
      <c r="CD323" s="1" t="s">
        <v>982</v>
      </c>
      <c r="CE323" s="1" t="s">
        <v>2653</v>
      </c>
      <c r="CF323" s="1" t="s">
        <v>2624</v>
      </c>
      <c r="CG323" s="1" t="s">
        <v>720</v>
      </c>
      <c r="CH323" s="1" t="s">
        <v>620</v>
      </c>
      <c r="CI323" s="1" t="s">
        <v>618</v>
      </c>
      <c r="CJ323" s="1" t="s">
        <v>1436</v>
      </c>
      <c r="CK323" s="1" t="s">
        <v>1022</v>
      </c>
      <c r="CL323" s="1" t="s">
        <v>117</v>
      </c>
      <c r="CM323" s="1" t="s">
        <v>1201</v>
      </c>
      <c r="CN323" s="1" t="s">
        <v>1513</v>
      </c>
      <c r="CO323" s="1" t="s">
        <v>1125</v>
      </c>
      <c r="CP323" s="1" t="s">
        <v>659</v>
      </c>
      <c r="CQ323" s="1" t="s">
        <v>840</v>
      </c>
      <c r="CR323" s="1" t="s">
        <v>618</v>
      </c>
      <c r="CS323" s="1" t="s">
        <v>866</v>
      </c>
      <c r="CT323" s="1" t="s">
        <v>647</v>
      </c>
      <c r="CU323" s="1" t="s">
        <v>2645</v>
      </c>
      <c r="CV323" s="1" t="s">
        <v>2455</v>
      </c>
      <c r="CW323" s="1" t="s">
        <v>1122</v>
      </c>
      <c r="CX323" s="1" t="s">
        <v>657</v>
      </c>
      <c r="CY323" s="1" t="s">
        <v>830</v>
      </c>
      <c r="CZ323" s="1" t="s">
        <v>737</v>
      </c>
      <c r="DA323" s="1" t="s">
        <v>879</v>
      </c>
      <c r="DB323" s="1" t="s">
        <v>986</v>
      </c>
      <c r="DC323" s="1" t="s">
        <v>1491</v>
      </c>
      <c r="DD323" s="1" t="s">
        <v>778</v>
      </c>
      <c r="DE323" s="1" t="s">
        <v>1415</v>
      </c>
      <c r="DF323" s="1" t="s">
        <v>2594</v>
      </c>
      <c r="DG323" s="1" t="s">
        <v>1069</v>
      </c>
      <c r="DH323" s="1" t="s">
        <v>657</v>
      </c>
      <c r="DI323" s="1" t="s">
        <v>646</v>
      </c>
      <c r="DJ323" s="1" t="s">
        <v>634</v>
      </c>
      <c r="DK323" s="1" t="s">
        <v>873</v>
      </c>
      <c r="DL323" s="1" t="s">
        <v>1184</v>
      </c>
      <c r="DM323" s="1" t="s">
        <v>2678</v>
      </c>
      <c r="DN323" s="1" t="s">
        <v>635</v>
      </c>
      <c r="DO323" s="1" t="s">
        <v>831</v>
      </c>
      <c r="DP323" s="1" t="s">
        <v>161</v>
      </c>
      <c r="DQ323" s="1" t="s">
        <v>985</v>
      </c>
    </row>
    <row r="324" spans="1:121" x14ac:dyDescent="0.25">
      <c r="A324" s="1" t="s">
        <v>393</v>
      </c>
      <c r="B324" s="1">
        <v>48139</v>
      </c>
      <c r="C324" s="1">
        <v>15</v>
      </c>
      <c r="D324" s="1">
        <v>21</v>
      </c>
      <c r="E324" s="1">
        <v>33</v>
      </c>
      <c r="F324" s="1">
        <v>344</v>
      </c>
      <c r="G324" s="1">
        <v>1</v>
      </c>
      <c r="H324" s="1">
        <v>250</v>
      </c>
      <c r="I324" s="1">
        <v>1</v>
      </c>
      <c r="J324" s="1">
        <v>167</v>
      </c>
      <c r="K324" s="1">
        <v>5</v>
      </c>
      <c r="L324" s="1">
        <v>4563</v>
      </c>
      <c r="M324" s="1">
        <v>54</v>
      </c>
      <c r="N324" s="1">
        <v>100</v>
      </c>
      <c r="O324" s="1">
        <v>40</v>
      </c>
      <c r="P324" s="1">
        <v>59</v>
      </c>
      <c r="Q324" s="1">
        <v>68</v>
      </c>
      <c r="R324" s="1">
        <v>25</v>
      </c>
      <c r="S324" s="1">
        <v>19</v>
      </c>
      <c r="T324" s="1">
        <v>44</v>
      </c>
      <c r="U324" s="1">
        <v>6</v>
      </c>
      <c r="V324" s="1">
        <v>149</v>
      </c>
      <c r="W324" s="1">
        <v>26</v>
      </c>
      <c r="X324" s="1">
        <v>55</v>
      </c>
      <c r="Y324" s="1">
        <v>1506</v>
      </c>
      <c r="Z324" s="1">
        <v>18</v>
      </c>
      <c r="AA324" s="1">
        <v>873</v>
      </c>
      <c r="AB324" s="1">
        <v>31</v>
      </c>
      <c r="AC324" s="1">
        <v>44</v>
      </c>
      <c r="AD324" s="1" t="s">
        <v>161</v>
      </c>
      <c r="AE324" s="1">
        <v>605</v>
      </c>
      <c r="AF324" s="1" t="s">
        <v>1470</v>
      </c>
      <c r="AG324" s="1" t="s">
        <v>1247</v>
      </c>
      <c r="AH324" s="1" t="s">
        <v>685</v>
      </c>
      <c r="AI324" s="1" t="s">
        <v>893</v>
      </c>
      <c r="AJ324" s="1" t="s">
        <v>934</v>
      </c>
      <c r="AK324" s="1" t="s">
        <v>759</v>
      </c>
      <c r="AL324" s="1" t="s">
        <v>1166</v>
      </c>
      <c r="AM324" s="1" t="s">
        <v>1512</v>
      </c>
      <c r="AN324" s="1" t="s">
        <v>2041</v>
      </c>
      <c r="AO324" s="1" t="s">
        <v>2429</v>
      </c>
      <c r="AP324" s="1" t="s">
        <v>668</v>
      </c>
      <c r="AQ324" s="1" t="s">
        <v>773</v>
      </c>
      <c r="AR324" s="1" t="s">
        <v>662</v>
      </c>
      <c r="AS324" s="1" t="s">
        <v>1118</v>
      </c>
      <c r="AT324" s="1" t="s">
        <v>629</v>
      </c>
      <c r="AU324" s="1" t="s">
        <v>644</v>
      </c>
      <c r="AV324" s="1" t="s">
        <v>657</v>
      </c>
      <c r="AW324" s="1" t="s">
        <v>832</v>
      </c>
      <c r="AX324" s="1" t="s">
        <v>1511</v>
      </c>
      <c r="AY324" s="1" t="s">
        <v>798</v>
      </c>
      <c r="AZ324" s="1" t="s">
        <v>1450</v>
      </c>
      <c r="BA324" s="1" t="s">
        <v>769</v>
      </c>
      <c r="BB324" s="1" t="s">
        <v>1018</v>
      </c>
      <c r="BC324" s="1" t="s">
        <v>1719</v>
      </c>
      <c r="BD324" s="1" t="s">
        <v>790</v>
      </c>
      <c r="BE324" s="1" t="s">
        <v>1764</v>
      </c>
      <c r="BF324" s="1" t="s">
        <v>649</v>
      </c>
      <c r="BG324" s="1" t="s">
        <v>1018</v>
      </c>
      <c r="BH324" s="1" t="s">
        <v>681</v>
      </c>
      <c r="BI324" s="1" t="s">
        <v>861</v>
      </c>
      <c r="BJ324" s="1" t="s">
        <v>1236</v>
      </c>
      <c r="BK324" s="1" t="s">
        <v>669</v>
      </c>
      <c r="BL324" s="1" t="s">
        <v>1201</v>
      </c>
      <c r="BM324" s="1" t="s">
        <v>9</v>
      </c>
      <c r="BN324" s="1" t="s">
        <v>706</v>
      </c>
      <c r="BO324" s="1" t="s">
        <v>1275</v>
      </c>
      <c r="BP324" s="1" t="s">
        <v>1120</v>
      </c>
      <c r="BQ324" s="1" t="s">
        <v>621</v>
      </c>
      <c r="BR324" s="1" t="s">
        <v>1265</v>
      </c>
      <c r="BS324" s="1" t="s">
        <v>847</v>
      </c>
      <c r="BT324" s="1" t="s">
        <v>632</v>
      </c>
      <c r="BU324" s="1" t="s">
        <v>630</v>
      </c>
      <c r="BV324" s="1" t="s">
        <v>687</v>
      </c>
      <c r="BW324" s="1" t="s">
        <v>687</v>
      </c>
      <c r="BX324" s="1" t="s">
        <v>2174</v>
      </c>
      <c r="BY324" s="1" t="s">
        <v>2679</v>
      </c>
      <c r="BZ324" s="1" t="s">
        <v>672</v>
      </c>
      <c r="CA324" s="1" t="s">
        <v>662</v>
      </c>
      <c r="CB324" s="1" t="s">
        <v>161</v>
      </c>
      <c r="CC324" s="1" t="s">
        <v>9</v>
      </c>
      <c r="CD324" s="1" t="s">
        <v>714</v>
      </c>
      <c r="CE324" s="1" t="s">
        <v>2680</v>
      </c>
      <c r="CF324" s="1" t="s">
        <v>2681</v>
      </c>
      <c r="CG324" s="1" t="s">
        <v>720</v>
      </c>
      <c r="CH324" s="1" t="s">
        <v>620</v>
      </c>
      <c r="CI324" s="1" t="s">
        <v>618</v>
      </c>
      <c r="CJ324" s="1" t="s">
        <v>1436</v>
      </c>
      <c r="CK324" s="1" t="s">
        <v>1022</v>
      </c>
      <c r="CL324" s="1" t="s">
        <v>117</v>
      </c>
      <c r="CM324" s="1" t="s">
        <v>1201</v>
      </c>
      <c r="CN324" s="1" t="s">
        <v>2682</v>
      </c>
      <c r="CO324" s="1" t="s">
        <v>1125</v>
      </c>
      <c r="CP324" s="1" t="s">
        <v>659</v>
      </c>
      <c r="CQ324" s="1" t="s">
        <v>1486</v>
      </c>
      <c r="CR324" s="1" t="s">
        <v>618</v>
      </c>
      <c r="CS324" s="1" t="s">
        <v>866</v>
      </c>
      <c r="CT324" s="1" t="s">
        <v>647</v>
      </c>
      <c r="CU324" s="1" t="s">
        <v>1965</v>
      </c>
      <c r="CV324" s="1" t="s">
        <v>2200</v>
      </c>
      <c r="CW324" s="1" t="s">
        <v>1091</v>
      </c>
      <c r="CX324" s="1" t="s">
        <v>621</v>
      </c>
      <c r="CY324" s="1" t="s">
        <v>830</v>
      </c>
      <c r="CZ324" s="1" t="s">
        <v>737</v>
      </c>
      <c r="DA324" s="1" t="s">
        <v>879</v>
      </c>
      <c r="DB324" s="1" t="s">
        <v>986</v>
      </c>
      <c r="DC324" s="1" t="s">
        <v>1491</v>
      </c>
      <c r="DD324" s="1" t="s">
        <v>714</v>
      </c>
      <c r="DE324" s="1" t="s">
        <v>1064</v>
      </c>
      <c r="DF324" s="1" t="s">
        <v>2032</v>
      </c>
      <c r="DG324" s="1" t="s">
        <v>1012</v>
      </c>
      <c r="DH324" s="1" t="s">
        <v>657</v>
      </c>
      <c r="DI324" s="1" t="s">
        <v>1118</v>
      </c>
      <c r="DJ324" s="1" t="s">
        <v>701</v>
      </c>
      <c r="DK324" s="1" t="s">
        <v>873</v>
      </c>
      <c r="DL324" s="1" t="s">
        <v>663</v>
      </c>
      <c r="DM324" s="1" t="s">
        <v>2683</v>
      </c>
      <c r="DN324" s="1" t="s">
        <v>635</v>
      </c>
      <c r="DO324" s="1" t="s">
        <v>1215</v>
      </c>
      <c r="DP324" s="1" t="s">
        <v>161</v>
      </c>
      <c r="DQ324" s="1" t="s">
        <v>985</v>
      </c>
    </row>
    <row r="325" spans="1:121" x14ac:dyDescent="0.25">
      <c r="A325" s="1" t="s">
        <v>394</v>
      </c>
      <c r="B325" s="1">
        <v>48156</v>
      </c>
      <c r="C325" s="1">
        <v>15</v>
      </c>
      <c r="D325" s="1">
        <v>22</v>
      </c>
      <c r="E325" s="1">
        <v>33</v>
      </c>
      <c r="F325" s="1">
        <v>346</v>
      </c>
      <c r="G325" s="1">
        <v>1</v>
      </c>
      <c r="H325" s="1">
        <v>250</v>
      </c>
      <c r="I325" s="1">
        <v>1</v>
      </c>
      <c r="J325" s="1">
        <v>166</v>
      </c>
      <c r="K325" s="1">
        <v>5</v>
      </c>
      <c r="L325" s="1">
        <v>4564</v>
      </c>
      <c r="M325" s="1">
        <v>54</v>
      </c>
      <c r="N325" s="1">
        <v>100</v>
      </c>
      <c r="O325" s="1">
        <v>41</v>
      </c>
      <c r="P325" s="1">
        <v>59</v>
      </c>
      <c r="Q325" s="1">
        <v>69</v>
      </c>
      <c r="R325" s="1">
        <v>25</v>
      </c>
      <c r="S325" s="1">
        <v>19</v>
      </c>
      <c r="T325" s="1">
        <v>44</v>
      </c>
      <c r="U325" s="1">
        <v>6</v>
      </c>
      <c r="V325" s="1">
        <v>148</v>
      </c>
      <c r="W325" s="1">
        <v>27</v>
      </c>
      <c r="X325" s="1">
        <v>56</v>
      </c>
      <c r="Y325" s="1">
        <v>1502</v>
      </c>
      <c r="Z325" s="1">
        <v>18</v>
      </c>
      <c r="AA325" s="1">
        <v>875</v>
      </c>
      <c r="AB325" s="1">
        <v>31</v>
      </c>
      <c r="AC325" s="1">
        <v>44</v>
      </c>
      <c r="AD325" s="1" t="s">
        <v>161</v>
      </c>
      <c r="AE325" s="1">
        <v>606</v>
      </c>
      <c r="AF325" s="1" t="s">
        <v>2609</v>
      </c>
      <c r="AG325" s="1" t="s">
        <v>1474</v>
      </c>
      <c r="AH325" s="1" t="s">
        <v>729</v>
      </c>
      <c r="AI325" s="1" t="s">
        <v>772</v>
      </c>
      <c r="AJ325" s="1" t="s">
        <v>740</v>
      </c>
      <c r="AK325" s="1" t="s">
        <v>988</v>
      </c>
      <c r="AL325" s="1" t="s">
        <v>758</v>
      </c>
      <c r="AM325" s="1" t="s">
        <v>1512</v>
      </c>
      <c r="AN325" s="1" t="s">
        <v>2025</v>
      </c>
      <c r="AO325" s="1" t="s">
        <v>1702</v>
      </c>
      <c r="AP325" s="1" t="s">
        <v>1019</v>
      </c>
      <c r="AQ325" s="1" t="s">
        <v>619</v>
      </c>
      <c r="AR325" s="1" t="s">
        <v>674</v>
      </c>
      <c r="AS325" s="1" t="s">
        <v>1118</v>
      </c>
      <c r="AT325" s="1" t="s">
        <v>629</v>
      </c>
      <c r="AU325" s="1" t="s">
        <v>802</v>
      </c>
      <c r="AV325" s="1" t="s">
        <v>621</v>
      </c>
      <c r="AW325" s="1" t="s">
        <v>2239</v>
      </c>
      <c r="AX325" s="1" t="s">
        <v>1384</v>
      </c>
      <c r="AY325" s="1" t="s">
        <v>798</v>
      </c>
      <c r="AZ325" s="1" t="s">
        <v>1590</v>
      </c>
      <c r="BA325" s="1" t="s">
        <v>769</v>
      </c>
      <c r="BB325" s="1" t="s">
        <v>637</v>
      </c>
      <c r="BC325" s="1" t="s">
        <v>1607</v>
      </c>
      <c r="BD325" s="1" t="s">
        <v>729</v>
      </c>
      <c r="BE325" s="1" t="s">
        <v>712</v>
      </c>
      <c r="BF325" s="1" t="s">
        <v>661</v>
      </c>
      <c r="BG325" s="1" t="s">
        <v>1018</v>
      </c>
      <c r="BH325" s="1" t="s">
        <v>815</v>
      </c>
      <c r="BI325" s="1" t="s">
        <v>687</v>
      </c>
      <c r="BJ325" s="1" t="s">
        <v>1192</v>
      </c>
      <c r="BK325" s="1" t="s">
        <v>1359</v>
      </c>
      <c r="BL325" s="1" t="s">
        <v>1201</v>
      </c>
      <c r="BM325" s="1" t="s">
        <v>9</v>
      </c>
      <c r="BN325" s="1" t="s">
        <v>800</v>
      </c>
      <c r="BO325" s="1" t="s">
        <v>1586</v>
      </c>
      <c r="BP325" s="1" t="s">
        <v>1089</v>
      </c>
      <c r="BQ325" s="1" t="s">
        <v>657</v>
      </c>
      <c r="BR325" s="1" t="s">
        <v>1265</v>
      </c>
      <c r="BS325" s="1" t="s">
        <v>874</v>
      </c>
      <c r="BT325" s="1" t="s">
        <v>673</v>
      </c>
      <c r="BU325" s="1" t="s">
        <v>630</v>
      </c>
      <c r="BV325" s="1" t="s">
        <v>687</v>
      </c>
      <c r="BW325" s="1" t="s">
        <v>687</v>
      </c>
      <c r="BX325" s="1" t="s">
        <v>2650</v>
      </c>
      <c r="BY325" s="1" t="s">
        <v>2684</v>
      </c>
      <c r="BZ325" s="1" t="s">
        <v>672</v>
      </c>
      <c r="CA325" s="1" t="s">
        <v>662</v>
      </c>
      <c r="CB325" s="1" t="s">
        <v>161</v>
      </c>
      <c r="CC325" s="1" t="s">
        <v>9</v>
      </c>
      <c r="CD325" s="1" t="s">
        <v>778</v>
      </c>
      <c r="CE325" s="1" t="s">
        <v>2685</v>
      </c>
      <c r="CF325" s="1" t="s">
        <v>2686</v>
      </c>
      <c r="CG325" s="1" t="s">
        <v>669</v>
      </c>
      <c r="CH325" s="1" t="s">
        <v>620</v>
      </c>
      <c r="CI325" s="1" t="s">
        <v>618</v>
      </c>
      <c r="CJ325" s="1" t="s">
        <v>1395</v>
      </c>
      <c r="CK325" s="1" t="s">
        <v>1264</v>
      </c>
      <c r="CL325" s="1" t="s">
        <v>117</v>
      </c>
      <c r="CM325" s="1" t="s">
        <v>706</v>
      </c>
      <c r="CN325" s="1" t="s">
        <v>2687</v>
      </c>
      <c r="CO325" s="1" t="s">
        <v>1520</v>
      </c>
      <c r="CP325" s="1" t="s">
        <v>659</v>
      </c>
      <c r="CQ325" s="1" t="s">
        <v>1280</v>
      </c>
      <c r="CR325" s="1" t="s">
        <v>618</v>
      </c>
      <c r="CS325" s="1" t="s">
        <v>866</v>
      </c>
      <c r="CT325" s="1" t="s">
        <v>647</v>
      </c>
      <c r="CU325" s="1" t="s">
        <v>2123</v>
      </c>
      <c r="CV325" s="1" t="s">
        <v>2447</v>
      </c>
      <c r="CW325" s="1" t="s">
        <v>1055</v>
      </c>
      <c r="CX325" s="1" t="s">
        <v>621</v>
      </c>
      <c r="CY325" s="1" t="s">
        <v>830</v>
      </c>
      <c r="CZ325" s="1" t="s">
        <v>737</v>
      </c>
      <c r="DA325" s="1" t="s">
        <v>879</v>
      </c>
      <c r="DB325" s="1" t="s">
        <v>986</v>
      </c>
      <c r="DC325" s="1" t="s">
        <v>1659</v>
      </c>
      <c r="DD325" s="1" t="s">
        <v>778</v>
      </c>
      <c r="DE325" s="1" t="s">
        <v>1415</v>
      </c>
      <c r="DF325" s="1" t="s">
        <v>2051</v>
      </c>
      <c r="DG325" s="1" t="s">
        <v>801</v>
      </c>
      <c r="DH325" s="1" t="s">
        <v>657</v>
      </c>
      <c r="DI325" s="1" t="s">
        <v>1118</v>
      </c>
      <c r="DJ325" s="1" t="s">
        <v>634</v>
      </c>
      <c r="DK325" s="1" t="s">
        <v>873</v>
      </c>
      <c r="DL325" s="1" t="s">
        <v>2516</v>
      </c>
      <c r="DM325" s="1" t="s">
        <v>2601</v>
      </c>
      <c r="DN325" s="1" t="s">
        <v>635</v>
      </c>
      <c r="DO325" s="1" t="s">
        <v>831</v>
      </c>
      <c r="DP325" s="1" t="s">
        <v>161</v>
      </c>
      <c r="DQ325" s="1" t="s">
        <v>769</v>
      </c>
    </row>
    <row r="326" spans="1:121" x14ac:dyDescent="0.25">
      <c r="A326" s="1" t="s">
        <v>395</v>
      </c>
      <c r="B326" s="1">
        <v>48178</v>
      </c>
      <c r="C326" s="1">
        <v>15</v>
      </c>
      <c r="D326" s="1">
        <v>22</v>
      </c>
      <c r="E326" s="1">
        <v>32</v>
      </c>
      <c r="F326" s="1">
        <v>346</v>
      </c>
      <c r="G326" s="1">
        <v>1</v>
      </c>
      <c r="H326" s="1">
        <v>249</v>
      </c>
      <c r="I326" s="1">
        <v>1</v>
      </c>
      <c r="J326" s="1">
        <v>165</v>
      </c>
      <c r="K326" s="1">
        <v>4</v>
      </c>
      <c r="L326" s="1">
        <v>4561</v>
      </c>
      <c r="M326" s="1">
        <v>54</v>
      </c>
      <c r="N326" s="1">
        <v>102</v>
      </c>
      <c r="O326" s="1">
        <v>39</v>
      </c>
      <c r="P326" s="1">
        <v>59</v>
      </c>
      <c r="Q326" s="1">
        <v>69</v>
      </c>
      <c r="R326" s="1">
        <v>25</v>
      </c>
      <c r="S326" s="1">
        <v>19</v>
      </c>
      <c r="T326" s="1">
        <v>44</v>
      </c>
      <c r="U326" s="1">
        <v>6</v>
      </c>
      <c r="V326" s="1">
        <v>147</v>
      </c>
      <c r="W326" s="1">
        <v>27</v>
      </c>
      <c r="X326" s="1">
        <v>56</v>
      </c>
      <c r="Y326" s="1">
        <v>1498</v>
      </c>
      <c r="Z326" s="1">
        <v>16</v>
      </c>
      <c r="AA326" s="1">
        <v>874</v>
      </c>
      <c r="AB326" s="1">
        <v>31</v>
      </c>
      <c r="AC326" s="1">
        <v>44</v>
      </c>
      <c r="AD326" s="1" t="s">
        <v>161</v>
      </c>
      <c r="AE326" s="1">
        <v>605</v>
      </c>
      <c r="AF326" s="1" t="s">
        <v>2433</v>
      </c>
      <c r="AG326" s="1" t="s">
        <v>1474</v>
      </c>
      <c r="AH326" s="1" t="s">
        <v>729</v>
      </c>
      <c r="AI326" s="1" t="s">
        <v>1383</v>
      </c>
      <c r="AJ326" s="1" t="s">
        <v>632</v>
      </c>
      <c r="AK326" s="1" t="s">
        <v>759</v>
      </c>
      <c r="AL326" s="1" t="s">
        <v>700</v>
      </c>
      <c r="AM326" s="1" t="s">
        <v>1219</v>
      </c>
      <c r="AN326" s="1" t="s">
        <v>2669</v>
      </c>
      <c r="AO326" s="1" t="s">
        <v>1787</v>
      </c>
      <c r="AP326" s="1" t="s">
        <v>1019</v>
      </c>
      <c r="AQ326" s="1" t="s">
        <v>773</v>
      </c>
      <c r="AR326" s="1" t="s">
        <v>674</v>
      </c>
      <c r="AS326" s="1" t="s">
        <v>1118</v>
      </c>
      <c r="AT326" s="1" t="s">
        <v>629</v>
      </c>
      <c r="AU326" s="1" t="s">
        <v>802</v>
      </c>
      <c r="AV326" s="1" t="s">
        <v>621</v>
      </c>
      <c r="AW326" s="1" t="s">
        <v>1695</v>
      </c>
      <c r="AX326" s="1" t="s">
        <v>1888</v>
      </c>
      <c r="AY326" s="1" t="s">
        <v>798</v>
      </c>
      <c r="AZ326" s="1" t="s">
        <v>1668</v>
      </c>
      <c r="BA326" s="1" t="s">
        <v>769</v>
      </c>
      <c r="BB326" s="1" t="s">
        <v>637</v>
      </c>
      <c r="BC326" s="1" t="s">
        <v>1601</v>
      </c>
      <c r="BD326" s="1" t="s">
        <v>685</v>
      </c>
      <c r="BE326" s="1" t="s">
        <v>712</v>
      </c>
      <c r="BF326" s="1" t="s">
        <v>661</v>
      </c>
      <c r="BG326" s="1" t="s">
        <v>1018</v>
      </c>
      <c r="BH326" s="1" t="s">
        <v>815</v>
      </c>
      <c r="BI326" s="1" t="s">
        <v>687</v>
      </c>
      <c r="BJ326" s="1" t="s">
        <v>1192</v>
      </c>
      <c r="BK326" s="1" t="s">
        <v>669</v>
      </c>
      <c r="BL326" s="1" t="s">
        <v>785</v>
      </c>
      <c r="BM326" s="1" t="s">
        <v>9</v>
      </c>
      <c r="BN326" s="1" t="s">
        <v>800</v>
      </c>
      <c r="BO326" s="1" t="s">
        <v>1194</v>
      </c>
      <c r="BP326" s="1" t="s">
        <v>1120</v>
      </c>
      <c r="BQ326" s="1" t="s">
        <v>657</v>
      </c>
      <c r="BR326" s="1" t="s">
        <v>1162</v>
      </c>
      <c r="BS326" s="1" t="s">
        <v>688</v>
      </c>
      <c r="BT326" s="1" t="s">
        <v>1202</v>
      </c>
      <c r="BU326" s="1" t="s">
        <v>630</v>
      </c>
      <c r="BV326" s="1" t="s">
        <v>861</v>
      </c>
      <c r="BW326" s="1" t="s">
        <v>861</v>
      </c>
      <c r="BX326" s="1" t="s">
        <v>2530</v>
      </c>
      <c r="BY326" s="1" t="s">
        <v>2688</v>
      </c>
      <c r="BZ326" s="1" t="s">
        <v>754</v>
      </c>
      <c r="CA326" s="1" t="s">
        <v>662</v>
      </c>
      <c r="CB326" s="1" t="s">
        <v>161</v>
      </c>
      <c r="CC326" s="1" t="s">
        <v>9</v>
      </c>
      <c r="CD326" s="1" t="s">
        <v>927</v>
      </c>
      <c r="CE326" s="1" t="s">
        <v>2689</v>
      </c>
      <c r="CF326" s="1" t="s">
        <v>2624</v>
      </c>
      <c r="CG326" s="1" t="s">
        <v>669</v>
      </c>
      <c r="CH326" s="1" t="s">
        <v>620</v>
      </c>
      <c r="CI326" s="1" t="s">
        <v>825</v>
      </c>
      <c r="CJ326" s="1" t="s">
        <v>1436</v>
      </c>
      <c r="CK326" s="1" t="s">
        <v>1264</v>
      </c>
      <c r="CL326" s="1" t="s">
        <v>117</v>
      </c>
      <c r="CM326" s="1" t="s">
        <v>706</v>
      </c>
      <c r="CN326" s="1" t="s">
        <v>2690</v>
      </c>
      <c r="CO326" s="1" t="s">
        <v>1485</v>
      </c>
      <c r="CP326" s="1" t="s">
        <v>659</v>
      </c>
      <c r="CQ326" s="1" t="s">
        <v>1486</v>
      </c>
      <c r="CR326" s="1" t="s">
        <v>618</v>
      </c>
      <c r="CS326" s="1" t="s">
        <v>866</v>
      </c>
      <c r="CT326" s="1" t="s">
        <v>647</v>
      </c>
      <c r="CU326" s="1" t="s">
        <v>2130</v>
      </c>
      <c r="CV326" s="1" t="s">
        <v>2164</v>
      </c>
      <c r="CW326" s="1" t="s">
        <v>1139</v>
      </c>
      <c r="CX326" s="1" t="s">
        <v>621</v>
      </c>
      <c r="CY326" s="1" t="s">
        <v>765</v>
      </c>
      <c r="CZ326" s="1" t="s">
        <v>737</v>
      </c>
      <c r="DA326" s="1" t="s">
        <v>879</v>
      </c>
      <c r="DB326" s="1" t="s">
        <v>986</v>
      </c>
      <c r="DC326" s="1" t="s">
        <v>1664</v>
      </c>
      <c r="DD326" s="1" t="s">
        <v>654</v>
      </c>
      <c r="DE326" s="1" t="s">
        <v>1043</v>
      </c>
      <c r="DF326" s="1" t="s">
        <v>2009</v>
      </c>
      <c r="DG326" s="1" t="s">
        <v>1069</v>
      </c>
      <c r="DH326" s="1" t="s">
        <v>1087</v>
      </c>
      <c r="DI326" s="1" t="s">
        <v>1118</v>
      </c>
      <c r="DJ326" s="1" t="s">
        <v>798</v>
      </c>
      <c r="DK326" s="1" t="s">
        <v>1251</v>
      </c>
      <c r="DL326" s="1" t="s">
        <v>2516</v>
      </c>
      <c r="DM326" s="1" t="s">
        <v>1281</v>
      </c>
      <c r="DN326" s="1" t="s">
        <v>612</v>
      </c>
      <c r="DO326" s="1" t="s">
        <v>855</v>
      </c>
      <c r="DP326" s="1" t="s">
        <v>161</v>
      </c>
      <c r="DQ326" s="1" t="s">
        <v>769</v>
      </c>
    </row>
    <row r="327" spans="1:121" x14ac:dyDescent="0.25">
      <c r="A327" s="1" t="s">
        <v>396</v>
      </c>
      <c r="B327" s="1">
        <v>48083</v>
      </c>
      <c r="C327" s="1">
        <v>15</v>
      </c>
      <c r="D327" s="1">
        <v>22</v>
      </c>
      <c r="E327" s="1">
        <v>32</v>
      </c>
      <c r="F327" s="1">
        <v>343</v>
      </c>
      <c r="G327" s="1">
        <v>1</v>
      </c>
      <c r="H327" s="1">
        <v>249</v>
      </c>
      <c r="I327" s="1">
        <v>1</v>
      </c>
      <c r="J327" s="1">
        <v>167</v>
      </c>
      <c r="K327" s="1">
        <v>4</v>
      </c>
      <c r="L327" s="1">
        <v>4549</v>
      </c>
      <c r="M327" s="1">
        <v>53</v>
      </c>
      <c r="N327" s="1">
        <v>102</v>
      </c>
      <c r="O327" s="1">
        <v>44</v>
      </c>
      <c r="P327" s="1">
        <v>61</v>
      </c>
      <c r="Q327" s="1">
        <v>69</v>
      </c>
      <c r="R327" s="1">
        <v>25</v>
      </c>
      <c r="S327" s="1">
        <v>19</v>
      </c>
      <c r="T327" s="1">
        <v>43</v>
      </c>
      <c r="U327" s="1">
        <v>6</v>
      </c>
      <c r="V327" s="1">
        <v>148</v>
      </c>
      <c r="W327" s="1">
        <v>27</v>
      </c>
      <c r="X327" s="1">
        <v>53</v>
      </c>
      <c r="Y327" s="1">
        <v>1494</v>
      </c>
      <c r="Z327" s="1">
        <v>15</v>
      </c>
      <c r="AA327" s="1">
        <v>868</v>
      </c>
      <c r="AB327" s="1">
        <v>31</v>
      </c>
      <c r="AC327" s="1">
        <v>43</v>
      </c>
      <c r="AD327" s="1" t="s">
        <v>161</v>
      </c>
      <c r="AE327" s="1">
        <v>598</v>
      </c>
      <c r="AF327" s="1" t="s">
        <v>2433</v>
      </c>
      <c r="AG327" s="1" t="s">
        <v>1484</v>
      </c>
      <c r="AH327" s="1" t="s">
        <v>681</v>
      </c>
      <c r="AI327" s="1" t="s">
        <v>1089</v>
      </c>
      <c r="AJ327" s="1" t="s">
        <v>899</v>
      </c>
      <c r="AK327" s="1" t="s">
        <v>731</v>
      </c>
      <c r="AL327" s="1" t="s">
        <v>700</v>
      </c>
      <c r="AM327" s="1" t="s">
        <v>1512</v>
      </c>
      <c r="AN327" s="1" t="s">
        <v>1951</v>
      </c>
      <c r="AO327" s="1" t="s">
        <v>1240</v>
      </c>
      <c r="AP327" s="1" t="s">
        <v>710</v>
      </c>
      <c r="AQ327" s="1" t="s">
        <v>619</v>
      </c>
      <c r="AR327" s="1" t="s">
        <v>892</v>
      </c>
      <c r="AS327" s="1" t="s">
        <v>1118</v>
      </c>
      <c r="AT327" s="1" t="s">
        <v>739</v>
      </c>
      <c r="AU327" s="1" t="s">
        <v>802</v>
      </c>
      <c r="AV327" s="1" t="s">
        <v>657</v>
      </c>
      <c r="AW327" s="1" t="s">
        <v>1368</v>
      </c>
      <c r="AX327" s="1" t="s">
        <v>1142</v>
      </c>
      <c r="AY327" s="1" t="s">
        <v>634</v>
      </c>
      <c r="AZ327" s="1" t="s">
        <v>1394</v>
      </c>
      <c r="BA327" s="1" t="s">
        <v>769</v>
      </c>
      <c r="BB327" s="1" t="s">
        <v>637</v>
      </c>
      <c r="BC327" s="1" t="s">
        <v>1724</v>
      </c>
      <c r="BD327" s="1" t="s">
        <v>633</v>
      </c>
      <c r="BE327" s="1" t="s">
        <v>712</v>
      </c>
      <c r="BF327" s="1" t="s">
        <v>1019</v>
      </c>
      <c r="BG327" s="1" t="s">
        <v>1018</v>
      </c>
      <c r="BH327" s="1" t="s">
        <v>815</v>
      </c>
      <c r="BI327" s="1" t="s">
        <v>622</v>
      </c>
      <c r="BJ327" s="1" t="s">
        <v>1192</v>
      </c>
      <c r="BK327" s="1" t="s">
        <v>720</v>
      </c>
      <c r="BL327" s="1" t="s">
        <v>842</v>
      </c>
      <c r="BM327" s="1" t="s">
        <v>9</v>
      </c>
      <c r="BN327" s="1" t="s">
        <v>641</v>
      </c>
      <c r="BO327" s="1" t="s">
        <v>1194</v>
      </c>
      <c r="BP327" s="1" t="s">
        <v>2201</v>
      </c>
      <c r="BQ327" s="1" t="s">
        <v>657</v>
      </c>
      <c r="BR327" s="1" t="s">
        <v>954</v>
      </c>
      <c r="BS327" s="1" t="s">
        <v>872</v>
      </c>
      <c r="BT327" s="1" t="s">
        <v>1202</v>
      </c>
      <c r="BU327" s="1" t="s">
        <v>630</v>
      </c>
      <c r="BV327" s="1" t="s">
        <v>622</v>
      </c>
      <c r="BW327" s="1" t="s">
        <v>861</v>
      </c>
      <c r="BX327" s="1" t="s">
        <v>1417</v>
      </c>
      <c r="BY327" s="1" t="s">
        <v>2691</v>
      </c>
      <c r="BZ327" s="1" t="s">
        <v>809</v>
      </c>
      <c r="CA327" s="1" t="s">
        <v>662</v>
      </c>
      <c r="CB327" s="1" t="s">
        <v>161</v>
      </c>
      <c r="CC327" s="1" t="s">
        <v>9</v>
      </c>
      <c r="CD327" s="1" t="s">
        <v>940</v>
      </c>
      <c r="CE327" s="1" t="s">
        <v>2689</v>
      </c>
      <c r="CF327" s="1" t="s">
        <v>2692</v>
      </c>
      <c r="CG327" s="1" t="s">
        <v>669</v>
      </c>
      <c r="CH327" s="1" t="s">
        <v>620</v>
      </c>
      <c r="CI327" s="1" t="s">
        <v>618</v>
      </c>
      <c r="CJ327" s="1" t="s">
        <v>2015</v>
      </c>
      <c r="CK327" s="1" t="s">
        <v>1264</v>
      </c>
      <c r="CL327" s="1" t="s">
        <v>117</v>
      </c>
      <c r="CM327" s="1" t="s">
        <v>946</v>
      </c>
      <c r="CN327" s="1" t="s">
        <v>2687</v>
      </c>
      <c r="CO327" s="1" t="s">
        <v>1306</v>
      </c>
      <c r="CP327" s="1" t="s">
        <v>659</v>
      </c>
      <c r="CQ327" s="1" t="s">
        <v>1680</v>
      </c>
      <c r="CR327" s="1" t="s">
        <v>618</v>
      </c>
      <c r="CS327" s="1" t="s">
        <v>866</v>
      </c>
      <c r="CT327" s="1" t="s">
        <v>647</v>
      </c>
      <c r="CU327" s="1" t="s">
        <v>2031</v>
      </c>
      <c r="CV327" s="1" t="s">
        <v>2157</v>
      </c>
      <c r="CW327" s="1" t="s">
        <v>1139</v>
      </c>
      <c r="CX327" s="1" t="s">
        <v>621</v>
      </c>
      <c r="CY327" s="1" t="s">
        <v>868</v>
      </c>
      <c r="CZ327" s="1" t="s">
        <v>737</v>
      </c>
      <c r="DA327" s="1" t="s">
        <v>1087</v>
      </c>
      <c r="DB327" s="1" t="s">
        <v>986</v>
      </c>
      <c r="DC327" s="1" t="s">
        <v>1707</v>
      </c>
      <c r="DD327" s="1" t="s">
        <v>778</v>
      </c>
      <c r="DE327" s="1" t="s">
        <v>1043</v>
      </c>
      <c r="DF327" s="1" t="s">
        <v>2037</v>
      </c>
      <c r="DG327" s="1" t="s">
        <v>2313</v>
      </c>
      <c r="DH327" s="1" t="s">
        <v>1087</v>
      </c>
      <c r="DI327" s="1" t="s">
        <v>1118</v>
      </c>
      <c r="DJ327" s="1" t="s">
        <v>1094</v>
      </c>
      <c r="DK327" s="1" t="s">
        <v>1251</v>
      </c>
      <c r="DL327" s="1" t="s">
        <v>663</v>
      </c>
      <c r="DM327" s="1" t="s">
        <v>2693</v>
      </c>
      <c r="DN327" s="1" t="s">
        <v>675</v>
      </c>
      <c r="DO327" s="1" t="s">
        <v>800</v>
      </c>
      <c r="DP327" s="1" t="s">
        <v>161</v>
      </c>
      <c r="DQ327" s="1" t="s">
        <v>638</v>
      </c>
    </row>
    <row r="328" spans="1:121" x14ac:dyDescent="0.25">
      <c r="A328" s="1" t="s">
        <v>397</v>
      </c>
      <c r="B328" s="1">
        <v>48106</v>
      </c>
      <c r="C328" s="1">
        <v>15</v>
      </c>
      <c r="D328" s="1">
        <v>22</v>
      </c>
      <c r="E328" s="1">
        <v>32</v>
      </c>
      <c r="F328" s="1">
        <v>343</v>
      </c>
      <c r="G328" s="1">
        <v>1</v>
      </c>
      <c r="H328" s="1">
        <v>249</v>
      </c>
      <c r="I328" s="1">
        <v>1</v>
      </c>
      <c r="J328" s="1">
        <v>167</v>
      </c>
      <c r="K328" s="1">
        <v>4</v>
      </c>
      <c r="L328" s="1">
        <v>4555</v>
      </c>
      <c r="M328" s="1">
        <v>52</v>
      </c>
      <c r="N328" s="1">
        <v>101</v>
      </c>
      <c r="O328" s="1">
        <v>44</v>
      </c>
      <c r="P328" s="1">
        <v>61</v>
      </c>
      <c r="Q328" s="1">
        <v>69</v>
      </c>
      <c r="R328" s="1">
        <v>25</v>
      </c>
      <c r="S328" s="1">
        <v>19</v>
      </c>
      <c r="T328" s="1">
        <v>44</v>
      </c>
      <c r="U328" s="1">
        <v>6</v>
      </c>
      <c r="V328" s="1">
        <v>148</v>
      </c>
      <c r="W328" s="1">
        <v>26</v>
      </c>
      <c r="X328" s="1">
        <v>53</v>
      </c>
      <c r="Y328" s="1">
        <v>1491</v>
      </c>
      <c r="Z328" s="1">
        <v>15</v>
      </c>
      <c r="AA328" s="1">
        <v>862</v>
      </c>
      <c r="AB328" s="1">
        <v>31</v>
      </c>
      <c r="AC328" s="1">
        <v>43</v>
      </c>
      <c r="AD328" s="1" t="s">
        <v>161</v>
      </c>
      <c r="AE328" s="1">
        <v>604</v>
      </c>
      <c r="AF328" s="1" t="s">
        <v>2360</v>
      </c>
      <c r="AG328" s="1" t="s">
        <v>1847</v>
      </c>
      <c r="AH328" s="1" t="s">
        <v>758</v>
      </c>
      <c r="AI328" s="1" t="s">
        <v>1695</v>
      </c>
      <c r="AJ328" s="1" t="s">
        <v>899</v>
      </c>
      <c r="AK328" s="1" t="s">
        <v>731</v>
      </c>
      <c r="AL328" s="1" t="s">
        <v>700</v>
      </c>
      <c r="AM328" s="1" t="s">
        <v>794</v>
      </c>
      <c r="AN328" s="1" t="s">
        <v>2669</v>
      </c>
      <c r="AO328" s="1" t="s">
        <v>1210</v>
      </c>
      <c r="AP328" s="1" t="s">
        <v>710</v>
      </c>
      <c r="AQ328" s="1" t="s">
        <v>931</v>
      </c>
      <c r="AR328" s="1" t="s">
        <v>892</v>
      </c>
      <c r="AS328" s="1" t="s">
        <v>646</v>
      </c>
      <c r="AT328" s="1" t="s">
        <v>739</v>
      </c>
      <c r="AU328" s="1" t="s">
        <v>802</v>
      </c>
      <c r="AV328" s="1" t="s">
        <v>657</v>
      </c>
      <c r="AW328" s="1" t="s">
        <v>1150</v>
      </c>
      <c r="AX328" s="1" t="s">
        <v>1323</v>
      </c>
      <c r="AY328" s="1" t="s">
        <v>701</v>
      </c>
      <c r="AZ328" s="1" t="s">
        <v>1667</v>
      </c>
      <c r="BA328" s="1" t="s">
        <v>769</v>
      </c>
      <c r="BB328" s="1" t="s">
        <v>1018</v>
      </c>
      <c r="BC328" s="1" t="s">
        <v>1523</v>
      </c>
      <c r="BD328" s="1" t="s">
        <v>633</v>
      </c>
      <c r="BE328" s="1" t="s">
        <v>712</v>
      </c>
      <c r="BF328" s="1" t="s">
        <v>1019</v>
      </c>
      <c r="BG328" s="1" t="s">
        <v>1018</v>
      </c>
      <c r="BH328" s="1" t="s">
        <v>758</v>
      </c>
      <c r="BI328" s="1" t="s">
        <v>622</v>
      </c>
      <c r="BJ328" s="1" t="s">
        <v>1400</v>
      </c>
      <c r="BK328" s="1" t="s">
        <v>1402</v>
      </c>
      <c r="BL328" s="1" t="s">
        <v>809</v>
      </c>
      <c r="BM328" s="1" t="s">
        <v>9</v>
      </c>
      <c r="BN328" s="1" t="s">
        <v>946</v>
      </c>
      <c r="BO328" s="1" t="s">
        <v>1592</v>
      </c>
      <c r="BP328" s="1" t="s">
        <v>1120</v>
      </c>
      <c r="BQ328" s="1" t="s">
        <v>657</v>
      </c>
      <c r="BR328" s="1" t="s">
        <v>1265</v>
      </c>
      <c r="BS328" s="1" t="s">
        <v>966</v>
      </c>
      <c r="BT328" s="1" t="s">
        <v>673</v>
      </c>
      <c r="BU328" s="1" t="s">
        <v>630</v>
      </c>
      <c r="BV328" s="1" t="s">
        <v>713</v>
      </c>
      <c r="BW328" s="1" t="s">
        <v>687</v>
      </c>
      <c r="BX328" s="1" t="s">
        <v>2165</v>
      </c>
      <c r="BY328" s="1" t="s">
        <v>2694</v>
      </c>
      <c r="BZ328" s="1" t="s">
        <v>754</v>
      </c>
      <c r="CA328" s="1" t="s">
        <v>662</v>
      </c>
      <c r="CB328" s="1" t="s">
        <v>161</v>
      </c>
      <c r="CC328" s="1" t="s">
        <v>9</v>
      </c>
      <c r="CD328" s="1" t="s">
        <v>778</v>
      </c>
      <c r="CE328" s="1" t="s">
        <v>2695</v>
      </c>
      <c r="CF328" s="1" t="s">
        <v>2657</v>
      </c>
      <c r="CG328" s="1" t="s">
        <v>669</v>
      </c>
      <c r="CH328" s="1" t="s">
        <v>620</v>
      </c>
      <c r="CI328" s="1" t="s">
        <v>618</v>
      </c>
      <c r="CJ328" s="1" t="s">
        <v>2015</v>
      </c>
      <c r="CK328" s="1" t="s">
        <v>1264</v>
      </c>
      <c r="CL328" s="1" t="s">
        <v>117</v>
      </c>
      <c r="CM328" s="1" t="s">
        <v>785</v>
      </c>
      <c r="CN328" s="1" t="s">
        <v>2461</v>
      </c>
      <c r="CO328" s="1" t="s">
        <v>1503</v>
      </c>
      <c r="CP328" s="1" t="s">
        <v>659</v>
      </c>
      <c r="CQ328" s="1" t="s">
        <v>808</v>
      </c>
      <c r="CR328" s="1" t="s">
        <v>618</v>
      </c>
      <c r="CS328" s="1" t="s">
        <v>866</v>
      </c>
      <c r="CT328" s="1" t="s">
        <v>647</v>
      </c>
      <c r="CU328" s="1" t="s">
        <v>1903</v>
      </c>
      <c r="CV328" s="1" t="s">
        <v>1697</v>
      </c>
      <c r="CW328" s="1" t="s">
        <v>1055</v>
      </c>
      <c r="CX328" s="1" t="s">
        <v>621</v>
      </c>
      <c r="CY328" s="1" t="s">
        <v>868</v>
      </c>
      <c r="CZ328" s="1" t="s">
        <v>737</v>
      </c>
      <c r="DA328" s="1" t="s">
        <v>879</v>
      </c>
      <c r="DB328" s="1" t="s">
        <v>986</v>
      </c>
      <c r="DC328" s="1" t="s">
        <v>721</v>
      </c>
      <c r="DD328" s="1" t="s">
        <v>778</v>
      </c>
      <c r="DE328" s="1" t="s">
        <v>1043</v>
      </c>
      <c r="DF328" s="1" t="s">
        <v>2594</v>
      </c>
      <c r="DG328" s="1" t="s">
        <v>1266</v>
      </c>
      <c r="DH328" s="1" t="s">
        <v>1087</v>
      </c>
      <c r="DI328" s="1" t="s">
        <v>1118</v>
      </c>
      <c r="DJ328" s="1" t="s">
        <v>1094</v>
      </c>
      <c r="DK328" s="1" t="s">
        <v>1251</v>
      </c>
      <c r="DL328" s="1" t="s">
        <v>806</v>
      </c>
      <c r="DM328" s="1" t="s">
        <v>2628</v>
      </c>
      <c r="DN328" s="1" t="s">
        <v>811</v>
      </c>
      <c r="DO328" s="1" t="s">
        <v>771</v>
      </c>
      <c r="DP328" s="1" t="s">
        <v>161</v>
      </c>
      <c r="DQ328" s="1" t="s">
        <v>638</v>
      </c>
    </row>
    <row r="329" spans="1:121" x14ac:dyDescent="0.25">
      <c r="A329" s="1" t="s">
        <v>398</v>
      </c>
      <c r="B329" s="1">
        <v>48164</v>
      </c>
      <c r="C329" s="1">
        <v>15</v>
      </c>
      <c r="D329" s="1">
        <v>22</v>
      </c>
      <c r="E329" s="1">
        <v>32</v>
      </c>
      <c r="F329" s="1">
        <v>341</v>
      </c>
      <c r="G329" s="1">
        <v>1</v>
      </c>
      <c r="H329" s="1">
        <v>250</v>
      </c>
      <c r="I329" s="1">
        <v>1</v>
      </c>
      <c r="J329" s="1">
        <v>168</v>
      </c>
      <c r="K329" s="1">
        <v>4</v>
      </c>
      <c r="L329" s="1">
        <v>4562</v>
      </c>
      <c r="M329" s="1">
        <v>53</v>
      </c>
      <c r="N329" s="1">
        <v>101</v>
      </c>
      <c r="O329" s="1">
        <v>45</v>
      </c>
      <c r="P329" s="1">
        <v>61</v>
      </c>
      <c r="Q329" s="1">
        <v>69</v>
      </c>
      <c r="R329" s="1">
        <v>25</v>
      </c>
      <c r="S329" s="1">
        <v>19</v>
      </c>
      <c r="T329" s="1">
        <v>43</v>
      </c>
      <c r="U329" s="1">
        <v>6</v>
      </c>
      <c r="V329" s="1">
        <v>147</v>
      </c>
      <c r="W329" s="1">
        <v>25</v>
      </c>
      <c r="X329" s="1">
        <v>52</v>
      </c>
      <c r="Y329" s="1">
        <v>1507</v>
      </c>
      <c r="Z329" s="1">
        <v>15</v>
      </c>
      <c r="AA329" s="1">
        <v>867</v>
      </c>
      <c r="AB329" s="1">
        <v>31</v>
      </c>
      <c r="AC329" s="1">
        <v>43</v>
      </c>
      <c r="AD329" s="1" t="s">
        <v>161</v>
      </c>
      <c r="AE329" s="1">
        <v>604</v>
      </c>
      <c r="AF329" s="1" t="s">
        <v>1638</v>
      </c>
      <c r="AG329" s="1" t="s">
        <v>1847</v>
      </c>
      <c r="AH329" s="1" t="s">
        <v>681</v>
      </c>
      <c r="AI329" s="1" t="s">
        <v>1695</v>
      </c>
      <c r="AJ329" s="1" t="s">
        <v>899</v>
      </c>
      <c r="AK329" s="1" t="s">
        <v>759</v>
      </c>
      <c r="AL329" s="1" t="s">
        <v>700</v>
      </c>
      <c r="AM329" s="1" t="s">
        <v>850</v>
      </c>
      <c r="AN329" s="1" t="s">
        <v>2669</v>
      </c>
      <c r="AO329" s="1" t="s">
        <v>1240</v>
      </c>
      <c r="AP329" s="1" t="s">
        <v>1300</v>
      </c>
      <c r="AQ329" s="1" t="s">
        <v>857</v>
      </c>
      <c r="AR329" s="1" t="s">
        <v>892</v>
      </c>
      <c r="AS329" s="1" t="s">
        <v>704</v>
      </c>
      <c r="AT329" s="1" t="s">
        <v>802</v>
      </c>
      <c r="AU329" s="1" t="s">
        <v>802</v>
      </c>
      <c r="AV329" s="1" t="s">
        <v>657</v>
      </c>
      <c r="AW329" s="1" t="s">
        <v>1695</v>
      </c>
      <c r="AX329" s="1" t="s">
        <v>1127</v>
      </c>
      <c r="AY329" s="1" t="s">
        <v>1031</v>
      </c>
      <c r="AZ329" s="1" t="s">
        <v>1664</v>
      </c>
      <c r="BA329" s="1" t="s">
        <v>769</v>
      </c>
      <c r="BB329" s="1" t="s">
        <v>1087</v>
      </c>
      <c r="BC329" s="1" t="s">
        <v>1967</v>
      </c>
      <c r="BD329" s="1" t="s">
        <v>633</v>
      </c>
      <c r="BE329" s="1" t="s">
        <v>1265</v>
      </c>
      <c r="BF329" s="1" t="s">
        <v>1019</v>
      </c>
      <c r="BG329" s="1" t="s">
        <v>637</v>
      </c>
      <c r="BH329" s="1" t="s">
        <v>790</v>
      </c>
      <c r="BI329" s="1" t="s">
        <v>827</v>
      </c>
      <c r="BJ329" s="1" t="s">
        <v>1400</v>
      </c>
      <c r="BK329" s="1" t="s">
        <v>1402</v>
      </c>
      <c r="BL329" s="1" t="s">
        <v>831</v>
      </c>
      <c r="BM329" s="1" t="s">
        <v>9</v>
      </c>
      <c r="BN329" s="1" t="s">
        <v>946</v>
      </c>
      <c r="BO329" s="1" t="s">
        <v>1034</v>
      </c>
      <c r="BP329" s="1" t="s">
        <v>2201</v>
      </c>
      <c r="BQ329" s="1" t="s">
        <v>657</v>
      </c>
      <c r="BR329" s="1" t="s">
        <v>1162</v>
      </c>
      <c r="BS329" s="1" t="s">
        <v>966</v>
      </c>
      <c r="BT329" s="1" t="s">
        <v>673</v>
      </c>
      <c r="BU329" s="1" t="s">
        <v>630</v>
      </c>
      <c r="BV329" s="1" t="s">
        <v>713</v>
      </c>
      <c r="BW329" s="1" t="s">
        <v>687</v>
      </c>
      <c r="BX329" s="1" t="s">
        <v>2641</v>
      </c>
      <c r="BY329" s="1" t="s">
        <v>2696</v>
      </c>
      <c r="BZ329" s="1" t="s">
        <v>754</v>
      </c>
      <c r="CA329" s="1" t="s">
        <v>662</v>
      </c>
      <c r="CB329" s="1" t="s">
        <v>161</v>
      </c>
      <c r="CC329" s="1" t="s">
        <v>9</v>
      </c>
      <c r="CD329" s="1" t="s">
        <v>863</v>
      </c>
      <c r="CE329" s="1" t="s">
        <v>2697</v>
      </c>
      <c r="CF329" s="1" t="s">
        <v>2698</v>
      </c>
      <c r="CG329" s="1" t="s">
        <v>669</v>
      </c>
      <c r="CH329" s="1" t="s">
        <v>620</v>
      </c>
      <c r="CI329" s="1" t="s">
        <v>704</v>
      </c>
      <c r="CJ329" s="1" t="s">
        <v>1656</v>
      </c>
      <c r="CK329" s="1" t="s">
        <v>1264</v>
      </c>
      <c r="CL329" s="1" t="s">
        <v>117</v>
      </c>
      <c r="CM329" s="1" t="s">
        <v>754</v>
      </c>
      <c r="CN329" s="1" t="s">
        <v>2699</v>
      </c>
      <c r="CO329" s="1" t="s">
        <v>2506</v>
      </c>
      <c r="CP329" s="1" t="s">
        <v>659</v>
      </c>
      <c r="CQ329" s="1" t="s">
        <v>1711</v>
      </c>
      <c r="CR329" s="1" t="s">
        <v>825</v>
      </c>
      <c r="CS329" s="1" t="s">
        <v>630</v>
      </c>
      <c r="CT329" s="1" t="s">
        <v>647</v>
      </c>
      <c r="CU329" s="1" t="s">
        <v>1944</v>
      </c>
      <c r="CV329" s="1" t="s">
        <v>1720</v>
      </c>
      <c r="CW329" s="1" t="s">
        <v>1055</v>
      </c>
      <c r="CX329" s="1" t="s">
        <v>621</v>
      </c>
      <c r="CY329" s="1" t="s">
        <v>868</v>
      </c>
      <c r="CZ329" s="1" t="s">
        <v>737</v>
      </c>
      <c r="DA329" s="1" t="s">
        <v>1087</v>
      </c>
      <c r="DB329" s="1" t="s">
        <v>986</v>
      </c>
      <c r="DC329" s="1" t="s">
        <v>1405</v>
      </c>
      <c r="DD329" s="1" t="s">
        <v>778</v>
      </c>
      <c r="DE329" s="1" t="s">
        <v>1053</v>
      </c>
      <c r="DF329" s="1" t="s">
        <v>2014</v>
      </c>
      <c r="DG329" s="1" t="s">
        <v>1333</v>
      </c>
      <c r="DH329" s="1" t="s">
        <v>1087</v>
      </c>
      <c r="DI329" s="1" t="s">
        <v>704</v>
      </c>
      <c r="DJ329" s="1" t="s">
        <v>1094</v>
      </c>
      <c r="DK329" s="1" t="s">
        <v>691</v>
      </c>
      <c r="DL329" s="1" t="s">
        <v>663</v>
      </c>
      <c r="DM329" s="1" t="s">
        <v>2676</v>
      </c>
      <c r="DN329" s="1" t="s">
        <v>897</v>
      </c>
      <c r="DO329" s="1" t="s">
        <v>1215</v>
      </c>
      <c r="DP329" s="1" t="s">
        <v>161</v>
      </c>
      <c r="DQ329" s="1" t="s">
        <v>638</v>
      </c>
    </row>
    <row r="330" spans="1:121" x14ac:dyDescent="0.25">
      <c r="A330" s="1" t="s">
        <v>399</v>
      </c>
      <c r="B330" s="1">
        <v>48211</v>
      </c>
      <c r="C330" s="1">
        <v>15</v>
      </c>
      <c r="D330" s="1">
        <v>22</v>
      </c>
      <c r="E330" s="1">
        <v>32</v>
      </c>
      <c r="F330" s="1">
        <v>339</v>
      </c>
      <c r="G330" s="1">
        <v>1</v>
      </c>
      <c r="H330" s="1">
        <v>250</v>
      </c>
      <c r="I330" s="1">
        <v>1</v>
      </c>
      <c r="J330" s="1">
        <v>168</v>
      </c>
      <c r="K330" s="1">
        <v>4</v>
      </c>
      <c r="L330" s="1">
        <v>4565</v>
      </c>
      <c r="M330" s="1">
        <v>54</v>
      </c>
      <c r="N330" s="1">
        <v>101</v>
      </c>
      <c r="O330" s="1">
        <v>42</v>
      </c>
      <c r="P330" s="1">
        <v>61</v>
      </c>
      <c r="Q330" s="1">
        <v>68</v>
      </c>
      <c r="R330" s="1">
        <v>25</v>
      </c>
      <c r="S330" s="1">
        <v>19</v>
      </c>
      <c r="T330" s="1">
        <v>43</v>
      </c>
      <c r="U330" s="1">
        <v>6</v>
      </c>
      <c r="V330" s="1">
        <v>147</v>
      </c>
      <c r="W330" s="1">
        <v>22</v>
      </c>
      <c r="X330" s="1">
        <v>52</v>
      </c>
      <c r="Y330" s="1">
        <v>1511</v>
      </c>
      <c r="Z330" s="1">
        <v>15</v>
      </c>
      <c r="AA330" s="1">
        <v>871</v>
      </c>
      <c r="AB330" s="1">
        <v>31</v>
      </c>
      <c r="AC330" s="1">
        <v>44</v>
      </c>
      <c r="AD330" s="1" t="s">
        <v>161</v>
      </c>
      <c r="AE330" s="1">
        <v>608</v>
      </c>
      <c r="AF330" s="1" t="s">
        <v>878</v>
      </c>
      <c r="AG330" s="1" t="s">
        <v>1247</v>
      </c>
      <c r="AH330" s="1" t="s">
        <v>1116</v>
      </c>
      <c r="AI330" s="1" t="s">
        <v>1120</v>
      </c>
      <c r="AJ330" s="1" t="s">
        <v>899</v>
      </c>
      <c r="AK330" s="1" t="s">
        <v>1099</v>
      </c>
      <c r="AL330" s="1" t="s">
        <v>911</v>
      </c>
      <c r="AM330" s="1" t="s">
        <v>1512</v>
      </c>
      <c r="AN330" s="1" t="s">
        <v>2037</v>
      </c>
      <c r="AO330" s="1" t="s">
        <v>2260</v>
      </c>
      <c r="AP330" s="1" t="s">
        <v>978</v>
      </c>
      <c r="AQ330" s="1" t="s">
        <v>1791</v>
      </c>
      <c r="AR330" s="1" t="s">
        <v>892</v>
      </c>
      <c r="AS330" s="1" t="s">
        <v>704</v>
      </c>
      <c r="AT330" s="1" t="s">
        <v>802</v>
      </c>
      <c r="AU330" s="1" t="s">
        <v>644</v>
      </c>
      <c r="AV330" s="1" t="s">
        <v>657</v>
      </c>
      <c r="AW330" s="1" t="s">
        <v>1446</v>
      </c>
      <c r="AX330" s="1" t="s">
        <v>1339</v>
      </c>
      <c r="AY330" s="1" t="s">
        <v>1031</v>
      </c>
      <c r="AZ330" s="1" t="s">
        <v>1571</v>
      </c>
      <c r="BA330" s="1" t="s">
        <v>769</v>
      </c>
      <c r="BB330" s="1" t="s">
        <v>1087</v>
      </c>
      <c r="BC330" s="1" t="s">
        <v>1607</v>
      </c>
      <c r="BD330" s="1" t="s">
        <v>1166</v>
      </c>
      <c r="BE330" s="1" t="s">
        <v>911</v>
      </c>
      <c r="BF330" s="1" t="s">
        <v>1019</v>
      </c>
      <c r="BG330" s="1" t="s">
        <v>637</v>
      </c>
      <c r="BH330" s="1" t="s">
        <v>1114</v>
      </c>
      <c r="BI330" s="1" t="s">
        <v>827</v>
      </c>
      <c r="BJ330" s="1" t="s">
        <v>1400</v>
      </c>
      <c r="BK330" s="1" t="s">
        <v>1402</v>
      </c>
      <c r="BL330" s="1" t="s">
        <v>1215</v>
      </c>
      <c r="BM330" s="1" t="s">
        <v>9</v>
      </c>
      <c r="BN330" s="1" t="s">
        <v>754</v>
      </c>
      <c r="BO330" s="1" t="s">
        <v>1275</v>
      </c>
      <c r="BP330" s="1" t="s">
        <v>1105</v>
      </c>
      <c r="BQ330" s="1" t="s">
        <v>657</v>
      </c>
      <c r="BR330" s="1" t="s">
        <v>954</v>
      </c>
      <c r="BS330" s="1" t="s">
        <v>968</v>
      </c>
      <c r="BT330" s="1" t="s">
        <v>934</v>
      </c>
      <c r="BU330" s="1" t="s">
        <v>630</v>
      </c>
      <c r="BV330" s="1" t="s">
        <v>687</v>
      </c>
      <c r="BW330" s="1" t="s">
        <v>687</v>
      </c>
      <c r="BX330" s="1" t="s">
        <v>2174</v>
      </c>
      <c r="BY330" s="1" t="s">
        <v>2700</v>
      </c>
      <c r="BZ330" s="1" t="s">
        <v>1284</v>
      </c>
      <c r="CA330" s="1" t="s">
        <v>662</v>
      </c>
      <c r="CB330" s="1" t="s">
        <v>161</v>
      </c>
      <c r="CC330" s="1" t="s">
        <v>9</v>
      </c>
      <c r="CD330" s="1" t="s">
        <v>1912</v>
      </c>
      <c r="CE330" s="1" t="s">
        <v>2701</v>
      </c>
      <c r="CF330" s="1" t="s">
        <v>2088</v>
      </c>
      <c r="CG330" s="1" t="s">
        <v>1402</v>
      </c>
      <c r="CH330" s="1" t="s">
        <v>620</v>
      </c>
      <c r="CI330" s="1" t="s">
        <v>704</v>
      </c>
      <c r="CJ330" s="1" t="s">
        <v>1456</v>
      </c>
      <c r="CK330" s="1" t="s">
        <v>1264</v>
      </c>
      <c r="CL330" s="1" t="s">
        <v>117</v>
      </c>
      <c r="CM330" s="1" t="s">
        <v>754</v>
      </c>
      <c r="CN330" s="1" t="s">
        <v>2475</v>
      </c>
      <c r="CO330" s="1" t="s">
        <v>2527</v>
      </c>
      <c r="CP330" s="1" t="s">
        <v>659</v>
      </c>
      <c r="CQ330" s="1" t="s">
        <v>808</v>
      </c>
      <c r="CR330" s="1" t="s">
        <v>825</v>
      </c>
      <c r="CS330" s="1" t="s">
        <v>630</v>
      </c>
      <c r="CT330" s="1" t="s">
        <v>647</v>
      </c>
      <c r="CU330" s="1" t="s">
        <v>1930</v>
      </c>
      <c r="CV330" s="1" t="s">
        <v>2702</v>
      </c>
      <c r="CW330" s="1" t="s">
        <v>1172</v>
      </c>
      <c r="CX330" s="1" t="s">
        <v>621</v>
      </c>
      <c r="CY330" s="1" t="s">
        <v>868</v>
      </c>
      <c r="CZ330" s="1" t="s">
        <v>737</v>
      </c>
      <c r="DA330" s="1" t="s">
        <v>1087</v>
      </c>
      <c r="DB330" s="1" t="s">
        <v>986</v>
      </c>
      <c r="DC330" s="1" t="s">
        <v>1707</v>
      </c>
      <c r="DD330" s="1" t="s">
        <v>654</v>
      </c>
      <c r="DE330" s="1" t="s">
        <v>1053</v>
      </c>
      <c r="DF330" s="1" t="s">
        <v>2051</v>
      </c>
      <c r="DG330" s="1" t="s">
        <v>1256</v>
      </c>
      <c r="DH330" s="1" t="s">
        <v>1087</v>
      </c>
      <c r="DI330" s="1" t="s">
        <v>883</v>
      </c>
      <c r="DJ330" s="1" t="s">
        <v>1094</v>
      </c>
      <c r="DK330" s="1" t="s">
        <v>691</v>
      </c>
      <c r="DL330" s="1" t="s">
        <v>663</v>
      </c>
      <c r="DM330" s="1" t="s">
        <v>1197</v>
      </c>
      <c r="DN330" s="1" t="s">
        <v>897</v>
      </c>
      <c r="DO330" s="1" t="s">
        <v>1745</v>
      </c>
      <c r="DP330" s="1" t="s">
        <v>161</v>
      </c>
      <c r="DQ330" s="1" t="s">
        <v>638</v>
      </c>
    </row>
    <row r="331" spans="1:121" x14ac:dyDescent="0.25">
      <c r="A331" s="1" t="s">
        <v>400</v>
      </c>
      <c r="B331" s="1">
        <v>48266</v>
      </c>
      <c r="C331" s="1">
        <v>15</v>
      </c>
      <c r="D331" s="1">
        <v>22</v>
      </c>
      <c r="E331" s="1">
        <v>32</v>
      </c>
      <c r="F331" s="1">
        <v>336</v>
      </c>
      <c r="G331" s="1">
        <v>1</v>
      </c>
      <c r="H331" s="1">
        <v>254</v>
      </c>
      <c r="I331" s="1">
        <v>1</v>
      </c>
      <c r="J331" s="1">
        <v>167</v>
      </c>
      <c r="K331" s="1">
        <v>4</v>
      </c>
      <c r="L331" s="1">
        <v>4572</v>
      </c>
      <c r="M331" s="1">
        <v>54</v>
      </c>
      <c r="N331" s="1">
        <v>100</v>
      </c>
      <c r="O331" s="1">
        <v>43</v>
      </c>
      <c r="P331" s="1">
        <v>61</v>
      </c>
      <c r="Q331" s="1">
        <v>67</v>
      </c>
      <c r="R331" s="1">
        <v>24</v>
      </c>
      <c r="S331" s="1">
        <v>19</v>
      </c>
      <c r="T331" s="1">
        <v>44</v>
      </c>
      <c r="U331" s="1">
        <v>6</v>
      </c>
      <c r="V331" s="1">
        <v>147</v>
      </c>
      <c r="W331" s="1">
        <v>22</v>
      </c>
      <c r="X331" s="1">
        <v>52</v>
      </c>
      <c r="Y331" s="1">
        <v>1514</v>
      </c>
      <c r="Z331" s="1">
        <v>15</v>
      </c>
      <c r="AA331" s="1">
        <v>872</v>
      </c>
      <c r="AB331" s="1">
        <v>31</v>
      </c>
      <c r="AC331" s="1">
        <v>45</v>
      </c>
      <c r="AD331" s="1" t="s">
        <v>161</v>
      </c>
      <c r="AE331" s="1">
        <v>607</v>
      </c>
      <c r="AF331" s="1" t="s">
        <v>613</v>
      </c>
      <c r="AG331" s="1" t="s">
        <v>1184</v>
      </c>
      <c r="AH331" s="1" t="s">
        <v>1116</v>
      </c>
      <c r="AI331" s="1" t="s">
        <v>1169</v>
      </c>
      <c r="AJ331" s="1" t="s">
        <v>673</v>
      </c>
      <c r="AK331" s="1" t="s">
        <v>1004</v>
      </c>
      <c r="AL331" s="1" t="s">
        <v>700</v>
      </c>
      <c r="AM331" s="1" t="s">
        <v>990</v>
      </c>
      <c r="AN331" s="1" t="s">
        <v>2104</v>
      </c>
      <c r="AO331" s="1" t="s">
        <v>667</v>
      </c>
      <c r="AP331" s="1" t="s">
        <v>710</v>
      </c>
      <c r="AQ331" s="1" t="s">
        <v>886</v>
      </c>
      <c r="AR331" s="1" t="s">
        <v>892</v>
      </c>
      <c r="AS331" s="1" t="s">
        <v>704</v>
      </c>
      <c r="AT331" s="1" t="s">
        <v>802</v>
      </c>
      <c r="AU331" s="1" t="s">
        <v>644</v>
      </c>
      <c r="AV331" s="1" t="s">
        <v>657</v>
      </c>
      <c r="AW331" s="1" t="s">
        <v>1383</v>
      </c>
      <c r="AX331" s="1" t="s">
        <v>1339</v>
      </c>
      <c r="AY331" s="1" t="s">
        <v>1031</v>
      </c>
      <c r="AZ331" s="1" t="s">
        <v>1659</v>
      </c>
      <c r="BA331" s="1" t="s">
        <v>769</v>
      </c>
      <c r="BB331" s="1" t="s">
        <v>1087</v>
      </c>
      <c r="BC331" s="1" t="s">
        <v>1607</v>
      </c>
      <c r="BD331" s="1" t="s">
        <v>1166</v>
      </c>
      <c r="BE331" s="1" t="s">
        <v>911</v>
      </c>
      <c r="BF331" s="1" t="s">
        <v>661</v>
      </c>
      <c r="BG331" s="1" t="s">
        <v>637</v>
      </c>
      <c r="BH331" s="1" t="s">
        <v>907</v>
      </c>
      <c r="BI331" s="1" t="s">
        <v>827</v>
      </c>
      <c r="BJ331" s="1" t="s">
        <v>1400</v>
      </c>
      <c r="BK331" s="1" t="s">
        <v>1402</v>
      </c>
      <c r="BL331" s="1" t="s">
        <v>1215</v>
      </c>
      <c r="BM331" s="1" t="s">
        <v>9</v>
      </c>
      <c r="BN331" s="1" t="s">
        <v>1284</v>
      </c>
      <c r="BO331" s="1" t="s">
        <v>1275</v>
      </c>
      <c r="BP331" s="1" t="s">
        <v>801</v>
      </c>
      <c r="BQ331" s="1" t="s">
        <v>827</v>
      </c>
      <c r="BR331" s="1" t="s">
        <v>911</v>
      </c>
      <c r="BS331" s="1" t="s">
        <v>1027</v>
      </c>
      <c r="BT331" s="1" t="s">
        <v>934</v>
      </c>
      <c r="BU331" s="1" t="s">
        <v>630</v>
      </c>
      <c r="BV331" s="1" t="s">
        <v>687</v>
      </c>
      <c r="BW331" s="1" t="s">
        <v>687</v>
      </c>
      <c r="BX331" s="1" t="s">
        <v>2174</v>
      </c>
      <c r="BY331" s="1" t="s">
        <v>2145</v>
      </c>
      <c r="BZ331" s="1" t="s">
        <v>1284</v>
      </c>
      <c r="CA331" s="1" t="s">
        <v>662</v>
      </c>
      <c r="CB331" s="1" t="s">
        <v>161</v>
      </c>
      <c r="CC331" s="1" t="s">
        <v>9</v>
      </c>
      <c r="CD331" s="1" t="s">
        <v>1922</v>
      </c>
      <c r="CE331" s="1" t="s">
        <v>2703</v>
      </c>
      <c r="CF331" s="1" t="s">
        <v>2704</v>
      </c>
      <c r="CG331" s="1" t="s">
        <v>1402</v>
      </c>
      <c r="CH331" s="1" t="s">
        <v>620</v>
      </c>
      <c r="CI331" s="1" t="s">
        <v>704</v>
      </c>
      <c r="CJ331" s="1" t="s">
        <v>1456</v>
      </c>
      <c r="CK331" s="1" t="s">
        <v>1264</v>
      </c>
      <c r="CL331" s="1" t="s">
        <v>117</v>
      </c>
      <c r="CM331" s="1" t="s">
        <v>1284</v>
      </c>
      <c r="CN331" s="1" t="s">
        <v>2461</v>
      </c>
      <c r="CO331" s="1" t="s">
        <v>2527</v>
      </c>
      <c r="CP331" s="1" t="s">
        <v>978</v>
      </c>
      <c r="CQ331" s="1" t="s">
        <v>1680</v>
      </c>
      <c r="CR331" s="1" t="s">
        <v>825</v>
      </c>
      <c r="CS331" s="1" t="s">
        <v>630</v>
      </c>
      <c r="CT331" s="1" t="s">
        <v>647</v>
      </c>
      <c r="CU331" s="1" t="s">
        <v>1919</v>
      </c>
      <c r="CV331" s="1" t="s">
        <v>2149</v>
      </c>
      <c r="CW331" s="1" t="s">
        <v>1164</v>
      </c>
      <c r="CX331" s="1" t="s">
        <v>621</v>
      </c>
      <c r="CY331" s="1" t="s">
        <v>868</v>
      </c>
      <c r="CZ331" s="1" t="s">
        <v>658</v>
      </c>
      <c r="DA331" s="1" t="s">
        <v>1087</v>
      </c>
      <c r="DB331" s="1" t="s">
        <v>986</v>
      </c>
      <c r="DC331" s="1" t="s">
        <v>1675</v>
      </c>
      <c r="DD331" s="1" t="s">
        <v>654</v>
      </c>
      <c r="DE331" s="1" t="s">
        <v>1053</v>
      </c>
      <c r="DF331" s="1" t="s">
        <v>2032</v>
      </c>
      <c r="DG331" s="1" t="s">
        <v>1309</v>
      </c>
      <c r="DH331" s="1" t="s">
        <v>1087</v>
      </c>
      <c r="DI331" s="1" t="s">
        <v>883</v>
      </c>
      <c r="DJ331" s="1" t="s">
        <v>798</v>
      </c>
      <c r="DK331" s="1" t="s">
        <v>873</v>
      </c>
      <c r="DL331" s="1" t="s">
        <v>1184</v>
      </c>
      <c r="DM331" s="1" t="s">
        <v>2622</v>
      </c>
      <c r="DN331" s="1" t="s">
        <v>811</v>
      </c>
      <c r="DO331" s="1" t="s">
        <v>1698</v>
      </c>
      <c r="DP331" s="1" t="s">
        <v>161</v>
      </c>
      <c r="DQ331" s="1" t="s">
        <v>638</v>
      </c>
    </row>
    <row r="332" spans="1:121" x14ac:dyDescent="0.25">
      <c r="A332" s="1" t="s">
        <v>401</v>
      </c>
      <c r="B332" s="1">
        <v>48290</v>
      </c>
      <c r="C332" s="1">
        <v>15</v>
      </c>
      <c r="D332" s="1">
        <v>22</v>
      </c>
      <c r="E332" s="1">
        <v>32</v>
      </c>
      <c r="F332" s="1">
        <v>337</v>
      </c>
      <c r="G332" s="1">
        <v>1</v>
      </c>
      <c r="H332" s="1">
        <v>255</v>
      </c>
      <c r="I332" s="1">
        <v>1</v>
      </c>
      <c r="J332" s="1">
        <v>164</v>
      </c>
      <c r="K332" s="1">
        <v>4</v>
      </c>
      <c r="L332" s="1">
        <v>4572</v>
      </c>
      <c r="M332" s="1">
        <v>55</v>
      </c>
      <c r="N332" s="1">
        <v>100</v>
      </c>
      <c r="O332" s="1">
        <v>52</v>
      </c>
      <c r="P332" s="1">
        <v>62</v>
      </c>
      <c r="Q332" s="1">
        <v>67</v>
      </c>
      <c r="R332" s="1">
        <v>24</v>
      </c>
      <c r="S332" s="1">
        <v>17</v>
      </c>
      <c r="T332" s="1">
        <v>44</v>
      </c>
      <c r="U332" s="1">
        <v>6</v>
      </c>
      <c r="V332" s="1">
        <v>147</v>
      </c>
      <c r="W332" s="1">
        <v>22</v>
      </c>
      <c r="X332" s="1">
        <v>52</v>
      </c>
      <c r="Y332" s="1">
        <v>1514</v>
      </c>
      <c r="Z332" s="1">
        <v>15</v>
      </c>
      <c r="AA332" s="1">
        <v>869</v>
      </c>
      <c r="AB332" s="1">
        <v>31</v>
      </c>
      <c r="AC332" s="1">
        <v>45</v>
      </c>
      <c r="AD332" s="1" t="s">
        <v>161</v>
      </c>
      <c r="AE332" s="1">
        <v>602</v>
      </c>
      <c r="AF332" s="1" t="s">
        <v>1082</v>
      </c>
      <c r="AG332" s="1" t="s">
        <v>1184</v>
      </c>
      <c r="AH332" s="1" t="s">
        <v>681</v>
      </c>
      <c r="AI332" s="1" t="s">
        <v>1120</v>
      </c>
      <c r="AJ332" s="1" t="s">
        <v>1094</v>
      </c>
      <c r="AK332" s="1" t="s">
        <v>1298</v>
      </c>
      <c r="AL332" s="1" t="s">
        <v>700</v>
      </c>
      <c r="AM332" s="1" t="s">
        <v>1219</v>
      </c>
      <c r="AN332" s="1" t="s">
        <v>2536</v>
      </c>
      <c r="AO332" s="1" t="s">
        <v>1768</v>
      </c>
      <c r="AP332" s="1" t="s">
        <v>710</v>
      </c>
      <c r="AQ332" s="1" t="s">
        <v>886</v>
      </c>
      <c r="AR332" s="1" t="s">
        <v>69</v>
      </c>
      <c r="AS332" s="1" t="s">
        <v>704</v>
      </c>
      <c r="AT332" s="1" t="s">
        <v>766</v>
      </c>
      <c r="AU332" s="1" t="s">
        <v>644</v>
      </c>
      <c r="AV332" s="1" t="s">
        <v>657</v>
      </c>
      <c r="AW332" s="1" t="s">
        <v>983</v>
      </c>
      <c r="AX332" s="1" t="s">
        <v>1888</v>
      </c>
      <c r="AY332" s="1" t="s">
        <v>943</v>
      </c>
      <c r="AZ332" s="1" t="s">
        <v>1582</v>
      </c>
      <c r="BA332" s="1" t="s">
        <v>1264</v>
      </c>
      <c r="BB332" s="1" t="s">
        <v>879</v>
      </c>
      <c r="BC332" s="1" t="s">
        <v>1724</v>
      </c>
      <c r="BD332" s="1" t="s">
        <v>700</v>
      </c>
      <c r="BE332" s="1" t="s">
        <v>911</v>
      </c>
      <c r="BF332" s="1" t="s">
        <v>661</v>
      </c>
      <c r="BG332" s="1" t="s">
        <v>629</v>
      </c>
      <c r="BH332" s="1" t="s">
        <v>907</v>
      </c>
      <c r="BI332" s="1" t="s">
        <v>827</v>
      </c>
      <c r="BJ332" s="1" t="s">
        <v>1400</v>
      </c>
      <c r="BK332" s="1" t="s">
        <v>1402</v>
      </c>
      <c r="BL332" s="1" t="s">
        <v>771</v>
      </c>
      <c r="BM332" s="1" t="s">
        <v>9</v>
      </c>
      <c r="BN332" s="1" t="s">
        <v>706</v>
      </c>
      <c r="BO332" s="1" t="s">
        <v>1243</v>
      </c>
      <c r="BP332" s="1" t="s">
        <v>1150</v>
      </c>
      <c r="BQ332" s="1" t="s">
        <v>622</v>
      </c>
      <c r="BR332" s="1" t="s">
        <v>935</v>
      </c>
      <c r="BS332" s="1" t="s">
        <v>1158</v>
      </c>
      <c r="BT332" s="1" t="s">
        <v>740</v>
      </c>
      <c r="BU332" s="1" t="s">
        <v>630</v>
      </c>
      <c r="BV332" s="1" t="s">
        <v>687</v>
      </c>
      <c r="BW332" s="1" t="s">
        <v>687</v>
      </c>
      <c r="BX332" s="1" t="s">
        <v>1771</v>
      </c>
      <c r="BY332" s="1" t="s">
        <v>2705</v>
      </c>
      <c r="BZ332" s="1" t="s">
        <v>1284</v>
      </c>
      <c r="CA332" s="1" t="s">
        <v>662</v>
      </c>
      <c r="CB332" s="1" t="s">
        <v>161</v>
      </c>
      <c r="CC332" s="1" t="s">
        <v>9</v>
      </c>
      <c r="CD332" s="1" t="s">
        <v>1922</v>
      </c>
      <c r="CE332" s="1" t="s">
        <v>2706</v>
      </c>
      <c r="CF332" s="1" t="s">
        <v>2681</v>
      </c>
      <c r="CG332" s="1" t="s">
        <v>1402</v>
      </c>
      <c r="CH332" s="1" t="s">
        <v>620</v>
      </c>
      <c r="CI332" s="1" t="s">
        <v>825</v>
      </c>
      <c r="CJ332" s="1" t="s">
        <v>1627</v>
      </c>
      <c r="CK332" s="1" t="s">
        <v>1264</v>
      </c>
      <c r="CL332" s="1" t="s">
        <v>117</v>
      </c>
      <c r="CM332" s="1" t="s">
        <v>946</v>
      </c>
      <c r="CN332" s="1" t="s">
        <v>2470</v>
      </c>
      <c r="CO332" s="1" t="s">
        <v>2506</v>
      </c>
      <c r="CP332" s="1" t="s">
        <v>978</v>
      </c>
      <c r="CQ332" s="1" t="s">
        <v>1280</v>
      </c>
      <c r="CR332" s="1" t="s">
        <v>825</v>
      </c>
      <c r="CS332" s="1" t="s">
        <v>630</v>
      </c>
      <c r="CT332" s="1" t="s">
        <v>647</v>
      </c>
      <c r="CU332" s="1" t="s">
        <v>1910</v>
      </c>
      <c r="CV332" s="1" t="s">
        <v>2139</v>
      </c>
      <c r="CW332" s="1" t="s">
        <v>1273</v>
      </c>
      <c r="CX332" s="1" t="s">
        <v>621</v>
      </c>
      <c r="CY332" s="1" t="s">
        <v>868</v>
      </c>
      <c r="CZ332" s="1" t="s">
        <v>658</v>
      </c>
      <c r="DA332" s="1" t="s">
        <v>1087</v>
      </c>
      <c r="DB332" s="1" t="s">
        <v>620</v>
      </c>
      <c r="DC332" s="1" t="s">
        <v>1571</v>
      </c>
      <c r="DD332" s="1" t="s">
        <v>654</v>
      </c>
      <c r="DE332" s="1" t="s">
        <v>1064</v>
      </c>
      <c r="DF332" s="1" t="s">
        <v>2009</v>
      </c>
      <c r="DG332" s="1" t="s">
        <v>1309</v>
      </c>
      <c r="DH332" s="1" t="s">
        <v>1087</v>
      </c>
      <c r="DI332" s="1" t="s">
        <v>883</v>
      </c>
      <c r="DJ332" s="1" t="s">
        <v>798</v>
      </c>
      <c r="DK332" s="1" t="s">
        <v>1114</v>
      </c>
      <c r="DL332" s="1" t="s">
        <v>1259</v>
      </c>
      <c r="DM332" s="1" t="s">
        <v>2683</v>
      </c>
      <c r="DN332" s="1" t="s">
        <v>675</v>
      </c>
      <c r="DO332" s="1" t="s">
        <v>1033</v>
      </c>
      <c r="DP332" s="1" t="s">
        <v>161</v>
      </c>
      <c r="DQ332" s="1" t="s">
        <v>1022</v>
      </c>
    </row>
    <row r="333" spans="1:121" x14ac:dyDescent="0.25">
      <c r="A333" s="1" t="s">
        <v>402</v>
      </c>
      <c r="B333" s="1">
        <v>48345</v>
      </c>
      <c r="C333" s="1">
        <v>15</v>
      </c>
      <c r="D333" s="1">
        <v>22</v>
      </c>
      <c r="E333" s="1">
        <v>32</v>
      </c>
      <c r="F333" s="1">
        <v>343</v>
      </c>
      <c r="G333" s="1">
        <v>1</v>
      </c>
      <c r="H333" s="1">
        <v>253</v>
      </c>
      <c r="I333" s="1">
        <v>1</v>
      </c>
      <c r="J333" s="1">
        <v>165</v>
      </c>
      <c r="K333" s="1">
        <v>4</v>
      </c>
      <c r="L333" s="1">
        <v>4587</v>
      </c>
      <c r="M333" s="1">
        <v>53</v>
      </c>
      <c r="N333" s="1">
        <v>101</v>
      </c>
      <c r="O333" s="1">
        <v>52</v>
      </c>
      <c r="P333" s="1">
        <v>61</v>
      </c>
      <c r="Q333" s="1">
        <v>69</v>
      </c>
      <c r="R333" s="1">
        <v>24</v>
      </c>
      <c r="S333" s="1">
        <v>17</v>
      </c>
      <c r="T333" s="1">
        <v>43</v>
      </c>
      <c r="U333" s="1">
        <v>6</v>
      </c>
      <c r="V333" s="1">
        <v>147</v>
      </c>
      <c r="W333" s="1">
        <v>21</v>
      </c>
      <c r="X333" s="1">
        <v>52</v>
      </c>
      <c r="Y333" s="1">
        <v>1504</v>
      </c>
      <c r="Z333" s="1">
        <v>15</v>
      </c>
      <c r="AA333" s="1">
        <v>873</v>
      </c>
      <c r="AB333" s="1">
        <v>31</v>
      </c>
      <c r="AC333" s="1">
        <v>44</v>
      </c>
      <c r="AD333" s="1" t="s">
        <v>161</v>
      </c>
      <c r="AE333" s="1">
        <v>603</v>
      </c>
      <c r="AF333" s="1" t="s">
        <v>793</v>
      </c>
      <c r="AG333" s="1" t="s">
        <v>781</v>
      </c>
      <c r="AH333" s="1" t="s">
        <v>907</v>
      </c>
      <c r="AI333" s="1" t="s">
        <v>772</v>
      </c>
      <c r="AJ333" s="1" t="s">
        <v>1922</v>
      </c>
      <c r="AK333" s="1" t="s">
        <v>1298</v>
      </c>
      <c r="AL333" s="1" t="s">
        <v>1010</v>
      </c>
      <c r="AM333" s="1" t="s">
        <v>1206</v>
      </c>
      <c r="AN333" s="1" t="s">
        <v>2022</v>
      </c>
      <c r="AO333" s="1" t="s">
        <v>1768</v>
      </c>
      <c r="AP333" s="1" t="s">
        <v>710</v>
      </c>
      <c r="AQ333" s="1" t="s">
        <v>1070</v>
      </c>
      <c r="AR333" s="1" t="s">
        <v>69</v>
      </c>
      <c r="AS333" s="1" t="s">
        <v>704</v>
      </c>
      <c r="AT333" s="1" t="s">
        <v>766</v>
      </c>
      <c r="AU333" s="1" t="s">
        <v>644</v>
      </c>
      <c r="AV333" s="1" t="s">
        <v>657</v>
      </c>
      <c r="AW333" s="1" t="s">
        <v>742</v>
      </c>
      <c r="AX333" s="1" t="s">
        <v>906</v>
      </c>
      <c r="AY333" s="1" t="s">
        <v>1912</v>
      </c>
      <c r="AZ333" s="1" t="s">
        <v>1491</v>
      </c>
      <c r="BA333" s="1" t="s">
        <v>1264</v>
      </c>
      <c r="BB333" s="1" t="s">
        <v>879</v>
      </c>
      <c r="BC333" s="1" t="s">
        <v>1593</v>
      </c>
      <c r="BD333" s="1" t="s">
        <v>633</v>
      </c>
      <c r="BE333" s="1" t="s">
        <v>1010</v>
      </c>
      <c r="BF333" s="1" t="s">
        <v>661</v>
      </c>
      <c r="BG333" s="1" t="s">
        <v>629</v>
      </c>
      <c r="BH333" s="1" t="s">
        <v>951</v>
      </c>
      <c r="BI333" s="1" t="s">
        <v>827</v>
      </c>
      <c r="BJ333" s="1" t="s">
        <v>1400</v>
      </c>
      <c r="BK333" s="1" t="s">
        <v>1402</v>
      </c>
      <c r="BL333" s="1" t="s">
        <v>1345</v>
      </c>
      <c r="BM333" s="1" t="s">
        <v>9</v>
      </c>
      <c r="BN333" s="1" t="s">
        <v>706</v>
      </c>
      <c r="BO333" s="1" t="s">
        <v>1070</v>
      </c>
      <c r="BP333" s="1" t="s">
        <v>983</v>
      </c>
      <c r="BQ333" s="1" t="s">
        <v>622</v>
      </c>
      <c r="BR333" s="1" t="s">
        <v>1166</v>
      </c>
      <c r="BS333" s="1" t="s">
        <v>905</v>
      </c>
      <c r="BT333" s="1" t="s">
        <v>934</v>
      </c>
      <c r="BU333" s="1" t="s">
        <v>630</v>
      </c>
      <c r="BV333" s="1" t="s">
        <v>653</v>
      </c>
      <c r="BW333" s="1" t="s">
        <v>687</v>
      </c>
      <c r="BX333" s="1" t="s">
        <v>2327</v>
      </c>
      <c r="BY333" s="1" t="s">
        <v>2707</v>
      </c>
      <c r="BZ333" s="1" t="s">
        <v>754</v>
      </c>
      <c r="CA333" s="1" t="s">
        <v>662</v>
      </c>
      <c r="CB333" s="1" t="s">
        <v>161</v>
      </c>
      <c r="CC333" s="1" t="s">
        <v>9</v>
      </c>
      <c r="CD333" s="1" t="s">
        <v>798</v>
      </c>
      <c r="CE333" s="1" t="s">
        <v>2708</v>
      </c>
      <c r="CF333" s="1" t="s">
        <v>2668</v>
      </c>
      <c r="CG333" s="1" t="s">
        <v>1402</v>
      </c>
      <c r="CH333" s="1" t="s">
        <v>620</v>
      </c>
      <c r="CI333" s="1" t="s">
        <v>868</v>
      </c>
      <c r="CJ333" s="1" t="s">
        <v>1419</v>
      </c>
      <c r="CK333" s="1" t="s">
        <v>1264</v>
      </c>
      <c r="CL333" s="1" t="s">
        <v>117</v>
      </c>
      <c r="CM333" s="1" t="s">
        <v>800</v>
      </c>
      <c r="CN333" s="1" t="s">
        <v>2699</v>
      </c>
      <c r="CO333" s="1" t="s">
        <v>2561</v>
      </c>
      <c r="CP333" s="1" t="s">
        <v>978</v>
      </c>
      <c r="CQ333" s="1" t="s">
        <v>1486</v>
      </c>
      <c r="CR333" s="1" t="s">
        <v>825</v>
      </c>
      <c r="CS333" s="1" t="s">
        <v>630</v>
      </c>
      <c r="CT333" s="1" t="s">
        <v>647</v>
      </c>
      <c r="CU333" s="1" t="s">
        <v>1965</v>
      </c>
      <c r="CV333" s="1" t="s">
        <v>1697</v>
      </c>
      <c r="CW333" s="1" t="s">
        <v>1273</v>
      </c>
      <c r="CX333" s="1" t="s">
        <v>657</v>
      </c>
      <c r="CY333" s="1" t="s">
        <v>624</v>
      </c>
      <c r="CZ333" s="1" t="s">
        <v>658</v>
      </c>
      <c r="DA333" s="1" t="s">
        <v>1018</v>
      </c>
      <c r="DB333" s="1" t="s">
        <v>620</v>
      </c>
      <c r="DC333" s="1" t="s">
        <v>1631</v>
      </c>
      <c r="DD333" s="1" t="s">
        <v>940</v>
      </c>
      <c r="DE333" s="1" t="s">
        <v>1407</v>
      </c>
      <c r="DF333" s="1" t="s">
        <v>2031</v>
      </c>
      <c r="DG333" s="1" t="s">
        <v>1309</v>
      </c>
      <c r="DH333" s="1" t="s">
        <v>879</v>
      </c>
      <c r="DI333" s="1" t="s">
        <v>704</v>
      </c>
      <c r="DJ333" s="1" t="s">
        <v>798</v>
      </c>
      <c r="DK333" s="1" t="s">
        <v>822</v>
      </c>
      <c r="DL333" s="1" t="s">
        <v>1259</v>
      </c>
      <c r="DM333" s="1" t="s">
        <v>2709</v>
      </c>
      <c r="DN333" s="1" t="s">
        <v>675</v>
      </c>
      <c r="DO333" s="1" t="s">
        <v>975</v>
      </c>
      <c r="DP333" s="1" t="s">
        <v>161</v>
      </c>
      <c r="DQ333" s="1" t="s">
        <v>1022</v>
      </c>
    </row>
    <row r="334" spans="1:121" x14ac:dyDescent="0.25">
      <c r="A334" s="1" t="s">
        <v>403</v>
      </c>
      <c r="B334" s="1">
        <v>47919</v>
      </c>
      <c r="C334" s="1">
        <v>15</v>
      </c>
      <c r="D334" s="1">
        <v>21</v>
      </c>
      <c r="E334" s="1">
        <v>32</v>
      </c>
      <c r="F334" s="1">
        <v>343</v>
      </c>
      <c r="G334" s="1">
        <v>1</v>
      </c>
      <c r="H334" s="1">
        <v>250</v>
      </c>
      <c r="I334" s="1">
        <v>1</v>
      </c>
      <c r="J334" s="1">
        <v>160</v>
      </c>
      <c r="K334" s="1">
        <v>3</v>
      </c>
      <c r="L334" s="1">
        <v>4565</v>
      </c>
      <c r="M334" s="1">
        <v>51</v>
      </c>
      <c r="N334" s="1">
        <v>102</v>
      </c>
      <c r="O334" s="1">
        <v>52</v>
      </c>
      <c r="P334" s="1">
        <v>61</v>
      </c>
      <c r="Q334" s="1">
        <v>67</v>
      </c>
      <c r="R334" s="1">
        <v>25</v>
      </c>
      <c r="S334" s="1">
        <v>17</v>
      </c>
      <c r="T334" s="1">
        <v>44</v>
      </c>
      <c r="U334" s="1">
        <v>6</v>
      </c>
      <c r="V334" s="1">
        <v>141</v>
      </c>
      <c r="W334" s="1">
        <v>16</v>
      </c>
      <c r="X334" s="1">
        <v>55</v>
      </c>
      <c r="Y334" s="1">
        <v>1488</v>
      </c>
      <c r="Z334" s="1">
        <v>14</v>
      </c>
      <c r="AA334" s="1">
        <v>864</v>
      </c>
      <c r="AB334" s="1">
        <v>30</v>
      </c>
      <c r="AC334" s="1">
        <v>43</v>
      </c>
      <c r="AD334" s="1" t="s">
        <v>161</v>
      </c>
      <c r="AE334" s="1">
        <v>592</v>
      </c>
      <c r="AF334" s="1" t="s">
        <v>793</v>
      </c>
      <c r="AG334" s="1" t="s">
        <v>748</v>
      </c>
      <c r="AH334" s="1" t="s">
        <v>951</v>
      </c>
      <c r="AI334" s="1" t="s">
        <v>1020</v>
      </c>
      <c r="AJ334" s="1" t="s">
        <v>943</v>
      </c>
      <c r="AK334" s="1" t="s">
        <v>1428</v>
      </c>
      <c r="AL334" s="1" t="s">
        <v>729</v>
      </c>
      <c r="AM334" s="1" t="s">
        <v>990</v>
      </c>
      <c r="AN334" s="1" t="s">
        <v>2594</v>
      </c>
      <c r="AO334" s="1" t="s">
        <v>1258</v>
      </c>
      <c r="AP334" s="1" t="s">
        <v>710</v>
      </c>
      <c r="AQ334" s="1" t="s">
        <v>931</v>
      </c>
      <c r="AR334" s="1" t="s">
        <v>10</v>
      </c>
      <c r="AS334" s="1" t="s">
        <v>883</v>
      </c>
      <c r="AT334" s="1" t="s">
        <v>766</v>
      </c>
      <c r="AU334" s="1" t="s">
        <v>644</v>
      </c>
      <c r="AV334" s="1" t="s">
        <v>657</v>
      </c>
      <c r="AW334" s="1" t="s">
        <v>1020</v>
      </c>
      <c r="AX334" s="1" t="s">
        <v>1471</v>
      </c>
      <c r="AY334" s="1" t="s">
        <v>1912</v>
      </c>
      <c r="AZ334" s="1" t="s">
        <v>1707</v>
      </c>
      <c r="BA334" s="1" t="s">
        <v>638</v>
      </c>
      <c r="BB334" s="1" t="s">
        <v>879</v>
      </c>
      <c r="BC334" s="1" t="s">
        <v>1593</v>
      </c>
      <c r="BD334" s="1" t="s">
        <v>685</v>
      </c>
      <c r="BE334" s="1" t="s">
        <v>633</v>
      </c>
      <c r="BF334" s="1" t="s">
        <v>649</v>
      </c>
      <c r="BG334" s="1" t="s">
        <v>629</v>
      </c>
      <c r="BH334" s="1" t="s">
        <v>951</v>
      </c>
      <c r="BI334" s="1" t="s">
        <v>1087</v>
      </c>
      <c r="BJ334" s="1" t="s">
        <v>839</v>
      </c>
      <c r="BK334" s="1" t="s">
        <v>866</v>
      </c>
      <c r="BL334" s="1" t="s">
        <v>1284</v>
      </c>
      <c r="BM334" s="1" t="s">
        <v>9</v>
      </c>
      <c r="BN334" s="1" t="s">
        <v>842</v>
      </c>
      <c r="BO334" s="1" t="s">
        <v>1243</v>
      </c>
      <c r="BP334" s="1" t="s">
        <v>864</v>
      </c>
      <c r="BQ334" s="1" t="s">
        <v>827</v>
      </c>
      <c r="BR334" s="1" t="s">
        <v>815</v>
      </c>
      <c r="BS334" s="1" t="s">
        <v>905</v>
      </c>
      <c r="BT334" s="1" t="s">
        <v>1202</v>
      </c>
      <c r="BU334" s="1" t="s">
        <v>1133</v>
      </c>
      <c r="BV334" s="1" t="s">
        <v>653</v>
      </c>
      <c r="BW334" s="1" t="s">
        <v>713</v>
      </c>
      <c r="BX334" s="1" t="s">
        <v>1842</v>
      </c>
      <c r="BY334" s="1" t="s">
        <v>2710</v>
      </c>
      <c r="BZ334" s="1" t="s">
        <v>1345</v>
      </c>
      <c r="CA334" s="1" t="s">
        <v>662</v>
      </c>
      <c r="CB334" s="1" t="s">
        <v>161</v>
      </c>
      <c r="CC334" s="1" t="s">
        <v>9</v>
      </c>
      <c r="CD334" s="1" t="s">
        <v>1912</v>
      </c>
      <c r="CE334" s="1" t="s">
        <v>2711</v>
      </c>
      <c r="CF334" s="1" t="s">
        <v>2712</v>
      </c>
      <c r="CG334" s="1" t="s">
        <v>1402</v>
      </c>
      <c r="CH334" s="1" t="s">
        <v>620</v>
      </c>
      <c r="CI334" s="1" t="s">
        <v>825</v>
      </c>
      <c r="CJ334" s="1" t="s">
        <v>636</v>
      </c>
      <c r="CK334" s="1" t="s">
        <v>1359</v>
      </c>
      <c r="CL334" s="1" t="s">
        <v>117</v>
      </c>
      <c r="CM334" s="1" t="s">
        <v>641</v>
      </c>
      <c r="CN334" s="1" t="s">
        <v>915</v>
      </c>
      <c r="CO334" s="1" t="s">
        <v>2546</v>
      </c>
      <c r="CP334" s="1" t="s">
        <v>1300</v>
      </c>
      <c r="CQ334" s="1" t="s">
        <v>1655</v>
      </c>
      <c r="CR334" s="1" t="s">
        <v>618</v>
      </c>
      <c r="CS334" s="1" t="s">
        <v>1133</v>
      </c>
      <c r="CT334" s="1" t="s">
        <v>647</v>
      </c>
      <c r="CU334" s="1" t="s">
        <v>2032</v>
      </c>
      <c r="CV334" s="1" t="s">
        <v>2447</v>
      </c>
      <c r="CW334" s="1" t="s">
        <v>1025</v>
      </c>
      <c r="CX334" s="1" t="s">
        <v>657</v>
      </c>
      <c r="CY334" s="1" t="s">
        <v>618</v>
      </c>
      <c r="CZ334" s="1" t="s">
        <v>737</v>
      </c>
      <c r="DA334" s="1" t="s">
        <v>1018</v>
      </c>
      <c r="DB334" s="1" t="s">
        <v>620</v>
      </c>
      <c r="DC334" s="1" t="s">
        <v>1582</v>
      </c>
      <c r="DD334" s="1" t="s">
        <v>635</v>
      </c>
      <c r="DE334" s="1" t="s">
        <v>1783</v>
      </c>
      <c r="DF334" s="1" t="s">
        <v>1957</v>
      </c>
      <c r="DG334" s="1" t="s">
        <v>1309</v>
      </c>
      <c r="DH334" s="1" t="s">
        <v>879</v>
      </c>
      <c r="DI334" s="1" t="s">
        <v>868</v>
      </c>
      <c r="DJ334" s="1" t="s">
        <v>634</v>
      </c>
      <c r="DK334" s="1" t="s">
        <v>822</v>
      </c>
      <c r="DL334" s="1" t="s">
        <v>663</v>
      </c>
      <c r="DM334" s="1" t="s">
        <v>2713</v>
      </c>
      <c r="DN334" s="1" t="s">
        <v>660</v>
      </c>
      <c r="DO334" s="1" t="s">
        <v>1033</v>
      </c>
      <c r="DP334" s="1" t="s">
        <v>161</v>
      </c>
      <c r="DQ334" s="1" t="s">
        <v>1264</v>
      </c>
    </row>
    <row r="335" spans="1:121" x14ac:dyDescent="0.25">
      <c r="A335" s="1" t="s">
        <v>404</v>
      </c>
      <c r="B335" s="1">
        <v>47901</v>
      </c>
      <c r="C335" s="1">
        <v>15</v>
      </c>
      <c r="D335" s="1">
        <v>24</v>
      </c>
      <c r="E335" s="1">
        <v>32</v>
      </c>
      <c r="F335" s="1">
        <v>343</v>
      </c>
      <c r="G335" s="1">
        <v>1</v>
      </c>
      <c r="H335" s="1">
        <v>249</v>
      </c>
      <c r="I335" s="1">
        <v>1</v>
      </c>
      <c r="J335" s="1">
        <v>161</v>
      </c>
      <c r="K335" s="1">
        <v>3</v>
      </c>
      <c r="L335" s="1">
        <v>4553</v>
      </c>
      <c r="M335" s="1">
        <v>50</v>
      </c>
      <c r="N335" s="1">
        <v>102</v>
      </c>
      <c r="O335" s="1">
        <v>55</v>
      </c>
      <c r="P335" s="1">
        <v>61</v>
      </c>
      <c r="Q335" s="1">
        <v>72</v>
      </c>
      <c r="R335" s="1">
        <v>30</v>
      </c>
      <c r="S335" s="1">
        <v>17</v>
      </c>
      <c r="T335" s="1">
        <v>43</v>
      </c>
      <c r="U335" s="1">
        <v>6</v>
      </c>
      <c r="V335" s="1">
        <v>140</v>
      </c>
      <c r="W335" s="1">
        <v>16</v>
      </c>
      <c r="X335" s="1">
        <v>56</v>
      </c>
      <c r="Y335" s="1">
        <v>1487</v>
      </c>
      <c r="Z335" s="1">
        <v>14</v>
      </c>
      <c r="AA335" s="1">
        <v>868</v>
      </c>
      <c r="AB335" s="1">
        <v>30</v>
      </c>
      <c r="AC335" s="1">
        <v>44</v>
      </c>
      <c r="AD335" s="1" t="s">
        <v>161</v>
      </c>
      <c r="AE335" s="1">
        <v>589</v>
      </c>
      <c r="AF335" s="1" t="s">
        <v>989</v>
      </c>
      <c r="AG335" s="1" t="s">
        <v>826</v>
      </c>
      <c r="AH335" s="1" t="s">
        <v>951</v>
      </c>
      <c r="AI335" s="1" t="s">
        <v>1020</v>
      </c>
      <c r="AJ335" s="1" t="s">
        <v>943</v>
      </c>
      <c r="AK335" s="1" t="s">
        <v>1158</v>
      </c>
      <c r="AL335" s="1" t="s">
        <v>729</v>
      </c>
      <c r="AM335" s="1" t="s">
        <v>1088</v>
      </c>
      <c r="AN335" s="1" t="s">
        <v>1951</v>
      </c>
      <c r="AO335" s="1" t="s">
        <v>2283</v>
      </c>
      <c r="AP335" s="1" t="s">
        <v>710</v>
      </c>
      <c r="AQ335" s="1" t="s">
        <v>1136</v>
      </c>
      <c r="AR335" s="1" t="s">
        <v>10</v>
      </c>
      <c r="AS335" s="1" t="s">
        <v>883</v>
      </c>
      <c r="AT335" s="1" t="s">
        <v>766</v>
      </c>
      <c r="AU335" s="1" t="s">
        <v>644</v>
      </c>
      <c r="AV335" s="1" t="s">
        <v>657</v>
      </c>
      <c r="AW335" s="1" t="s">
        <v>1020</v>
      </c>
      <c r="AX335" s="1" t="s">
        <v>1984</v>
      </c>
      <c r="AY335" s="1" t="s">
        <v>634</v>
      </c>
      <c r="AZ335" s="1" t="s">
        <v>1405</v>
      </c>
      <c r="BA335" s="1" t="s">
        <v>638</v>
      </c>
      <c r="BB335" s="1" t="s">
        <v>879</v>
      </c>
      <c r="BC335" s="1" t="s">
        <v>1593</v>
      </c>
      <c r="BD335" s="1" t="s">
        <v>729</v>
      </c>
      <c r="BE335" s="1" t="s">
        <v>633</v>
      </c>
      <c r="BF335" s="1" t="s">
        <v>661</v>
      </c>
      <c r="BG335" s="1" t="s">
        <v>629</v>
      </c>
      <c r="BH335" s="1" t="s">
        <v>907</v>
      </c>
      <c r="BI335" s="1" t="s">
        <v>1087</v>
      </c>
      <c r="BJ335" s="1" t="s">
        <v>839</v>
      </c>
      <c r="BK335" s="1" t="s">
        <v>866</v>
      </c>
      <c r="BL335" s="1" t="s">
        <v>1284</v>
      </c>
      <c r="BM335" s="1" t="s">
        <v>9</v>
      </c>
      <c r="BN335" s="1" t="s">
        <v>809</v>
      </c>
      <c r="BO335" s="1" t="s">
        <v>1070</v>
      </c>
      <c r="BP335" s="1" t="s">
        <v>1562</v>
      </c>
      <c r="BQ335" s="1" t="s">
        <v>827</v>
      </c>
      <c r="BR335" s="1" t="s">
        <v>903</v>
      </c>
      <c r="BS335" s="1" t="s">
        <v>1004</v>
      </c>
      <c r="BT335" s="1" t="s">
        <v>1202</v>
      </c>
      <c r="BU335" s="1" t="s">
        <v>643</v>
      </c>
      <c r="BV335" s="1" t="s">
        <v>622</v>
      </c>
      <c r="BW335" s="1" t="s">
        <v>713</v>
      </c>
      <c r="BX335" s="1" t="s">
        <v>1805</v>
      </c>
      <c r="BY335" s="1" t="s">
        <v>2714</v>
      </c>
      <c r="BZ335" s="1" t="s">
        <v>641</v>
      </c>
      <c r="CA335" s="1" t="s">
        <v>662</v>
      </c>
      <c r="CB335" s="1" t="s">
        <v>161</v>
      </c>
      <c r="CC335" s="1" t="s">
        <v>9</v>
      </c>
      <c r="CD335" s="1" t="s">
        <v>1031</v>
      </c>
      <c r="CE335" s="1" t="s">
        <v>2715</v>
      </c>
      <c r="CF335" s="1" t="s">
        <v>2716</v>
      </c>
      <c r="CG335" s="1" t="s">
        <v>1402</v>
      </c>
      <c r="CH335" s="1" t="s">
        <v>620</v>
      </c>
      <c r="CI335" s="1" t="s">
        <v>868</v>
      </c>
      <c r="CJ335" s="1" t="s">
        <v>1320</v>
      </c>
      <c r="CK335" s="1" t="s">
        <v>1359</v>
      </c>
      <c r="CL335" s="1" t="s">
        <v>117</v>
      </c>
      <c r="CM335" s="1" t="s">
        <v>754</v>
      </c>
      <c r="CN335" s="1" t="s">
        <v>2699</v>
      </c>
      <c r="CO335" s="1" t="s">
        <v>1508</v>
      </c>
      <c r="CP335" s="1" t="s">
        <v>1300</v>
      </c>
      <c r="CQ335" s="1" t="s">
        <v>808</v>
      </c>
      <c r="CR335" s="1" t="s">
        <v>624</v>
      </c>
      <c r="CS335" s="1" t="s">
        <v>1133</v>
      </c>
      <c r="CT335" s="1" t="s">
        <v>647</v>
      </c>
      <c r="CU335" s="1" t="s">
        <v>2022</v>
      </c>
      <c r="CV335" s="1" t="s">
        <v>2447</v>
      </c>
      <c r="CW335" s="1" t="s">
        <v>1040</v>
      </c>
      <c r="CX335" s="1" t="s">
        <v>657</v>
      </c>
      <c r="CY335" s="1" t="s">
        <v>618</v>
      </c>
      <c r="CZ335" s="1" t="s">
        <v>737</v>
      </c>
      <c r="DA335" s="1" t="s">
        <v>1087</v>
      </c>
      <c r="DB335" s="1" t="s">
        <v>620</v>
      </c>
      <c r="DC335" s="1" t="s">
        <v>1546</v>
      </c>
      <c r="DD335" s="1" t="s">
        <v>927</v>
      </c>
      <c r="DE335" s="1" t="s">
        <v>1783</v>
      </c>
      <c r="DF335" s="1" t="s">
        <v>1919</v>
      </c>
      <c r="DG335" s="1" t="s">
        <v>715</v>
      </c>
      <c r="DH335" s="1" t="s">
        <v>879</v>
      </c>
      <c r="DI335" s="1" t="s">
        <v>883</v>
      </c>
      <c r="DJ335" s="1" t="s">
        <v>634</v>
      </c>
      <c r="DK335" s="1" t="s">
        <v>691</v>
      </c>
      <c r="DL335" s="1" t="s">
        <v>663</v>
      </c>
      <c r="DM335" s="1" t="s">
        <v>1732</v>
      </c>
      <c r="DN335" s="1" t="s">
        <v>1221</v>
      </c>
      <c r="DO335" s="1" t="s">
        <v>1033</v>
      </c>
      <c r="DP335" s="1" t="s">
        <v>161</v>
      </c>
      <c r="DQ335" s="1" t="s">
        <v>1264</v>
      </c>
    </row>
    <row r="336" spans="1:121" x14ac:dyDescent="0.25">
      <c r="A336" s="1" t="s">
        <v>405</v>
      </c>
      <c r="B336" s="1">
        <v>47940</v>
      </c>
      <c r="C336" s="1">
        <v>14</v>
      </c>
      <c r="D336" s="1">
        <v>23</v>
      </c>
      <c r="E336" s="1">
        <v>32</v>
      </c>
      <c r="F336" s="1">
        <v>349</v>
      </c>
      <c r="G336" s="1">
        <v>1</v>
      </c>
      <c r="H336" s="1">
        <v>250</v>
      </c>
      <c r="I336" s="1">
        <v>1</v>
      </c>
      <c r="J336" s="1">
        <v>160</v>
      </c>
      <c r="K336" s="1">
        <v>3</v>
      </c>
      <c r="L336" s="1">
        <v>4553</v>
      </c>
      <c r="M336" s="1">
        <v>47</v>
      </c>
      <c r="N336" s="1">
        <v>102</v>
      </c>
      <c r="O336" s="1">
        <v>55</v>
      </c>
      <c r="P336" s="1">
        <v>59</v>
      </c>
      <c r="Q336" s="1">
        <v>72</v>
      </c>
      <c r="R336" s="1">
        <v>30</v>
      </c>
      <c r="S336" s="1">
        <v>17</v>
      </c>
      <c r="T336" s="1">
        <v>43</v>
      </c>
      <c r="U336" s="1">
        <v>6</v>
      </c>
      <c r="V336" s="1">
        <v>142</v>
      </c>
      <c r="W336" s="1">
        <v>15</v>
      </c>
      <c r="X336" s="1">
        <v>56</v>
      </c>
      <c r="Y336" s="1">
        <v>1497</v>
      </c>
      <c r="Z336" s="1">
        <v>14</v>
      </c>
      <c r="AA336" s="1">
        <v>870</v>
      </c>
      <c r="AB336" s="1">
        <v>30</v>
      </c>
      <c r="AC336" s="1">
        <v>45</v>
      </c>
      <c r="AD336" s="1" t="s">
        <v>161</v>
      </c>
      <c r="AE336" s="1">
        <v>584</v>
      </c>
      <c r="AF336" s="1" t="s">
        <v>989</v>
      </c>
      <c r="AG336" s="1" t="s">
        <v>1791</v>
      </c>
      <c r="AH336" s="1" t="s">
        <v>1114</v>
      </c>
      <c r="AI336" s="1" t="s">
        <v>707</v>
      </c>
      <c r="AJ336" s="1" t="s">
        <v>982</v>
      </c>
      <c r="AK336" s="1" t="s">
        <v>1083</v>
      </c>
      <c r="AL336" s="1" t="s">
        <v>1010</v>
      </c>
      <c r="AM336" s="1" t="s">
        <v>1068</v>
      </c>
      <c r="AN336" s="1" t="s">
        <v>2051</v>
      </c>
      <c r="AO336" s="1" t="s">
        <v>1702</v>
      </c>
      <c r="AP336" s="1" t="s">
        <v>659</v>
      </c>
      <c r="AQ336" s="1" t="s">
        <v>1070</v>
      </c>
      <c r="AR336" s="1" t="s">
        <v>10</v>
      </c>
      <c r="AS336" s="1" t="s">
        <v>993</v>
      </c>
      <c r="AT336" s="1" t="s">
        <v>629</v>
      </c>
      <c r="AU336" s="1" t="s">
        <v>644</v>
      </c>
      <c r="AV336" s="1" t="s">
        <v>657</v>
      </c>
      <c r="AW336" s="1" t="s">
        <v>642</v>
      </c>
      <c r="AX336" s="1" t="s">
        <v>1375</v>
      </c>
      <c r="AY336" s="1" t="s">
        <v>798</v>
      </c>
      <c r="AZ336" s="1" t="s">
        <v>1721</v>
      </c>
      <c r="BA336" s="1" t="s">
        <v>638</v>
      </c>
      <c r="BB336" s="1" t="s">
        <v>879</v>
      </c>
      <c r="BC336" s="1" t="s">
        <v>1593</v>
      </c>
      <c r="BD336" s="1" t="s">
        <v>758</v>
      </c>
      <c r="BE336" s="1" t="s">
        <v>685</v>
      </c>
      <c r="BF336" s="1" t="s">
        <v>661</v>
      </c>
      <c r="BG336" s="1" t="s">
        <v>629</v>
      </c>
      <c r="BH336" s="1" t="s">
        <v>822</v>
      </c>
      <c r="BI336" s="1" t="s">
        <v>879</v>
      </c>
      <c r="BJ336" s="1" t="s">
        <v>839</v>
      </c>
      <c r="BK336" s="1" t="s">
        <v>866</v>
      </c>
      <c r="BL336" s="1" t="s">
        <v>800</v>
      </c>
      <c r="BM336" s="1" t="s">
        <v>9</v>
      </c>
      <c r="BN336" s="1" t="s">
        <v>946</v>
      </c>
      <c r="BO336" s="1" t="s">
        <v>1243</v>
      </c>
      <c r="BP336" s="1" t="s">
        <v>1580</v>
      </c>
      <c r="BQ336" s="1" t="s">
        <v>621</v>
      </c>
      <c r="BR336" s="1" t="s">
        <v>903</v>
      </c>
      <c r="BS336" s="1" t="s">
        <v>1115</v>
      </c>
      <c r="BT336" s="1" t="s">
        <v>1202</v>
      </c>
      <c r="BU336" s="1" t="s">
        <v>1133</v>
      </c>
      <c r="BV336" s="1" t="s">
        <v>622</v>
      </c>
      <c r="BW336" s="1" t="s">
        <v>687</v>
      </c>
      <c r="BX336" s="1" t="s">
        <v>2221</v>
      </c>
      <c r="BY336" s="1" t="s">
        <v>2717</v>
      </c>
      <c r="BZ336" s="1" t="s">
        <v>1345</v>
      </c>
      <c r="CA336" s="1" t="s">
        <v>662</v>
      </c>
      <c r="CB336" s="1" t="s">
        <v>161</v>
      </c>
      <c r="CC336" s="1" t="s">
        <v>9</v>
      </c>
      <c r="CD336" s="1" t="s">
        <v>1031</v>
      </c>
      <c r="CE336" s="1" t="s">
        <v>2718</v>
      </c>
      <c r="CF336" s="1" t="s">
        <v>2036</v>
      </c>
      <c r="CG336" s="1" t="s">
        <v>1402</v>
      </c>
      <c r="CH336" s="1" t="s">
        <v>620</v>
      </c>
      <c r="CI336" s="1" t="s">
        <v>627</v>
      </c>
      <c r="CJ336" s="1" t="s">
        <v>1656</v>
      </c>
      <c r="CK336" s="1" t="s">
        <v>1264</v>
      </c>
      <c r="CL336" s="1" t="s">
        <v>117</v>
      </c>
      <c r="CM336" s="1" t="s">
        <v>946</v>
      </c>
      <c r="CN336" s="1" t="s">
        <v>1447</v>
      </c>
      <c r="CO336" s="1" t="s">
        <v>1306</v>
      </c>
      <c r="CP336" s="1" t="s">
        <v>1300</v>
      </c>
      <c r="CQ336" s="1" t="s">
        <v>1680</v>
      </c>
      <c r="CR336" s="1" t="s">
        <v>624</v>
      </c>
      <c r="CS336" s="1" t="s">
        <v>643</v>
      </c>
      <c r="CT336" s="1" t="s">
        <v>647</v>
      </c>
      <c r="CU336" s="1" t="s">
        <v>2669</v>
      </c>
      <c r="CV336" s="1" t="s">
        <v>2465</v>
      </c>
      <c r="CW336" s="1" t="s">
        <v>1050</v>
      </c>
      <c r="CX336" s="1" t="s">
        <v>621</v>
      </c>
      <c r="CY336" s="1" t="s">
        <v>825</v>
      </c>
      <c r="CZ336" s="1" t="s">
        <v>737</v>
      </c>
      <c r="DA336" s="1" t="s">
        <v>621</v>
      </c>
      <c r="DB336" s="1" t="s">
        <v>620</v>
      </c>
      <c r="DC336" s="1" t="s">
        <v>1464</v>
      </c>
      <c r="DD336" s="1" t="s">
        <v>927</v>
      </c>
      <c r="DE336" s="1" t="s">
        <v>1131</v>
      </c>
      <c r="DF336" s="1" t="s">
        <v>1934</v>
      </c>
      <c r="DG336" s="1" t="s">
        <v>2291</v>
      </c>
      <c r="DH336" s="1" t="s">
        <v>637</v>
      </c>
      <c r="DI336" s="1" t="s">
        <v>993</v>
      </c>
      <c r="DJ336" s="1" t="s">
        <v>634</v>
      </c>
      <c r="DK336" s="1" t="s">
        <v>691</v>
      </c>
      <c r="DL336" s="1" t="s">
        <v>748</v>
      </c>
      <c r="DM336" s="1" t="s">
        <v>1424</v>
      </c>
      <c r="DN336" s="1" t="s">
        <v>927</v>
      </c>
      <c r="DO336" s="1" t="s">
        <v>1088</v>
      </c>
      <c r="DP336" s="1" t="s">
        <v>161</v>
      </c>
      <c r="DQ336" s="1" t="s">
        <v>669</v>
      </c>
    </row>
    <row r="337" spans="1:121" x14ac:dyDescent="0.25">
      <c r="A337" s="1" t="s">
        <v>406</v>
      </c>
      <c r="B337" s="1">
        <v>47990</v>
      </c>
      <c r="C337" s="1">
        <v>14</v>
      </c>
      <c r="D337" s="1">
        <v>23</v>
      </c>
      <c r="E337" s="1">
        <v>31</v>
      </c>
      <c r="F337" s="1">
        <v>349</v>
      </c>
      <c r="G337" s="1">
        <v>1</v>
      </c>
      <c r="H337" s="1">
        <v>245</v>
      </c>
      <c r="I337" s="1">
        <v>1</v>
      </c>
      <c r="J337" s="1">
        <v>162</v>
      </c>
      <c r="K337" s="1">
        <v>3</v>
      </c>
      <c r="L337" s="1">
        <v>4569</v>
      </c>
      <c r="M337" s="1">
        <v>47</v>
      </c>
      <c r="N337" s="1">
        <v>102</v>
      </c>
      <c r="O337" s="1">
        <v>55</v>
      </c>
      <c r="P337" s="1">
        <v>61</v>
      </c>
      <c r="Q337" s="1">
        <v>73</v>
      </c>
      <c r="R337" s="1">
        <v>30</v>
      </c>
      <c r="S337" s="1">
        <v>17</v>
      </c>
      <c r="T337" s="1">
        <v>43</v>
      </c>
      <c r="U337" s="1">
        <v>6</v>
      </c>
      <c r="V337" s="1">
        <v>142</v>
      </c>
      <c r="W337" s="1">
        <v>14</v>
      </c>
      <c r="X337" s="1">
        <v>57</v>
      </c>
      <c r="Y337" s="1">
        <v>1497</v>
      </c>
      <c r="Z337" s="1">
        <v>14</v>
      </c>
      <c r="AA337" s="1">
        <v>866</v>
      </c>
      <c r="AB337" s="1">
        <v>30</v>
      </c>
      <c r="AC337" s="1">
        <v>45</v>
      </c>
      <c r="AD337" s="1" t="s">
        <v>161</v>
      </c>
      <c r="AE337" s="1">
        <v>589</v>
      </c>
      <c r="AF337" s="1" t="s">
        <v>761</v>
      </c>
      <c r="AG337" s="1" t="s">
        <v>857</v>
      </c>
      <c r="AH337" s="1" t="s">
        <v>951</v>
      </c>
      <c r="AI337" s="1" t="s">
        <v>642</v>
      </c>
      <c r="AJ337" s="1" t="s">
        <v>943</v>
      </c>
      <c r="AK337" s="1" t="s">
        <v>1158</v>
      </c>
      <c r="AL337" s="1" t="s">
        <v>633</v>
      </c>
      <c r="AM337" s="1" t="s">
        <v>937</v>
      </c>
      <c r="AN337" s="1" t="s">
        <v>2594</v>
      </c>
      <c r="AO337" s="1" t="s">
        <v>2429</v>
      </c>
      <c r="AP337" s="1" t="s">
        <v>710</v>
      </c>
      <c r="AQ337" s="1" t="s">
        <v>1151</v>
      </c>
      <c r="AR337" s="1" t="s">
        <v>10</v>
      </c>
      <c r="AS337" s="1" t="s">
        <v>883</v>
      </c>
      <c r="AT337" s="1" t="s">
        <v>629</v>
      </c>
      <c r="AU337" s="1" t="s">
        <v>644</v>
      </c>
      <c r="AV337" s="1" t="s">
        <v>622</v>
      </c>
      <c r="AW337" s="1" t="s">
        <v>893</v>
      </c>
      <c r="AX337" s="1" t="s">
        <v>1375</v>
      </c>
      <c r="AY337" s="1" t="s">
        <v>798</v>
      </c>
      <c r="AZ337" s="1" t="s">
        <v>1667</v>
      </c>
      <c r="BA337" s="1" t="s">
        <v>638</v>
      </c>
      <c r="BB337" s="1" t="s">
        <v>1018</v>
      </c>
      <c r="BC337" s="1" t="s">
        <v>1724</v>
      </c>
      <c r="BD337" s="1" t="s">
        <v>758</v>
      </c>
      <c r="BE337" s="1" t="s">
        <v>633</v>
      </c>
      <c r="BF337" s="1" t="s">
        <v>661</v>
      </c>
      <c r="BG337" s="1" t="s">
        <v>629</v>
      </c>
      <c r="BH337" s="1" t="s">
        <v>873</v>
      </c>
      <c r="BI337" s="1" t="s">
        <v>879</v>
      </c>
      <c r="BJ337" s="1" t="s">
        <v>839</v>
      </c>
      <c r="BK337" s="1" t="s">
        <v>866</v>
      </c>
      <c r="BL337" s="1" t="s">
        <v>800</v>
      </c>
      <c r="BM337" s="1" t="s">
        <v>9</v>
      </c>
      <c r="BN337" s="1" t="s">
        <v>946</v>
      </c>
      <c r="BO337" s="1" t="s">
        <v>977</v>
      </c>
      <c r="BP337" s="1" t="s">
        <v>1580</v>
      </c>
      <c r="BQ337" s="1" t="s">
        <v>621</v>
      </c>
      <c r="BR337" s="1" t="s">
        <v>758</v>
      </c>
      <c r="BS337" s="1" t="s">
        <v>988</v>
      </c>
      <c r="BT337" s="1" t="s">
        <v>1094</v>
      </c>
      <c r="BU337" s="1" t="s">
        <v>1133</v>
      </c>
      <c r="BV337" s="1" t="s">
        <v>622</v>
      </c>
      <c r="BW337" s="1" t="s">
        <v>687</v>
      </c>
      <c r="BX337" s="1" t="s">
        <v>2221</v>
      </c>
      <c r="BY337" s="1" t="s">
        <v>2719</v>
      </c>
      <c r="BZ337" s="1" t="s">
        <v>1345</v>
      </c>
      <c r="CA337" s="1" t="s">
        <v>662</v>
      </c>
      <c r="CB337" s="1" t="s">
        <v>161</v>
      </c>
      <c r="CC337" s="1" t="s">
        <v>9</v>
      </c>
      <c r="CD337" s="1" t="s">
        <v>798</v>
      </c>
      <c r="CE337" s="1" t="s">
        <v>2720</v>
      </c>
      <c r="CF337" s="1" t="s">
        <v>2721</v>
      </c>
      <c r="CG337" s="1" t="s">
        <v>1402</v>
      </c>
      <c r="CH337" s="1" t="s">
        <v>620</v>
      </c>
      <c r="CI337" s="1" t="s">
        <v>627</v>
      </c>
      <c r="CJ337" s="1" t="s">
        <v>1656</v>
      </c>
      <c r="CK337" s="1" t="s">
        <v>1359</v>
      </c>
      <c r="CL337" s="1" t="s">
        <v>117</v>
      </c>
      <c r="CM337" s="1" t="s">
        <v>754</v>
      </c>
      <c r="CN337" s="1" t="s">
        <v>2682</v>
      </c>
      <c r="CO337" s="1" t="s">
        <v>1485</v>
      </c>
      <c r="CP337" s="1" t="s">
        <v>1300</v>
      </c>
      <c r="CQ337" s="1" t="s">
        <v>1685</v>
      </c>
      <c r="CR337" s="1" t="s">
        <v>825</v>
      </c>
      <c r="CS337" s="1" t="s">
        <v>643</v>
      </c>
      <c r="CT337" s="1" t="s">
        <v>647</v>
      </c>
      <c r="CU337" s="1" t="s">
        <v>2104</v>
      </c>
      <c r="CV337" s="1" t="s">
        <v>2173</v>
      </c>
      <c r="CW337" s="1" t="s">
        <v>682</v>
      </c>
      <c r="CX337" s="1" t="s">
        <v>621</v>
      </c>
      <c r="CY337" s="1" t="s">
        <v>825</v>
      </c>
      <c r="CZ337" s="1" t="s">
        <v>737</v>
      </c>
      <c r="DA337" s="1" t="s">
        <v>827</v>
      </c>
      <c r="DB337" s="1" t="s">
        <v>620</v>
      </c>
      <c r="DC337" s="1" t="s">
        <v>1464</v>
      </c>
      <c r="DD337" s="1" t="s">
        <v>612</v>
      </c>
      <c r="DE337" s="1" t="s">
        <v>1117</v>
      </c>
      <c r="DF337" s="1" t="s">
        <v>1968</v>
      </c>
      <c r="DG337" s="1" t="s">
        <v>1409</v>
      </c>
      <c r="DH337" s="1" t="s">
        <v>637</v>
      </c>
      <c r="DI337" s="1" t="s">
        <v>993</v>
      </c>
      <c r="DJ337" s="1" t="s">
        <v>701</v>
      </c>
      <c r="DK337" s="1" t="s">
        <v>1251</v>
      </c>
      <c r="DL337" s="1" t="s">
        <v>748</v>
      </c>
      <c r="DM337" s="1" t="s">
        <v>1326</v>
      </c>
      <c r="DN337" s="1" t="s">
        <v>927</v>
      </c>
      <c r="DO337" s="1" t="s">
        <v>1206</v>
      </c>
      <c r="DP337" s="1" t="s">
        <v>161</v>
      </c>
      <c r="DQ337" s="1" t="s">
        <v>669</v>
      </c>
    </row>
    <row r="338" spans="1:121" x14ac:dyDescent="0.25">
      <c r="A338" s="1" t="s">
        <v>407</v>
      </c>
      <c r="B338" s="1">
        <v>48030</v>
      </c>
      <c r="C338" s="1">
        <v>14</v>
      </c>
      <c r="D338" s="1">
        <v>23</v>
      </c>
      <c r="E338" s="1">
        <v>31</v>
      </c>
      <c r="F338" s="1">
        <v>351</v>
      </c>
      <c r="G338" s="1">
        <v>1</v>
      </c>
      <c r="H338" s="1">
        <v>245</v>
      </c>
      <c r="I338" s="1">
        <v>1</v>
      </c>
      <c r="J338" s="1">
        <v>162</v>
      </c>
      <c r="K338" s="1">
        <v>3</v>
      </c>
      <c r="L338" s="1">
        <v>4573</v>
      </c>
      <c r="M338" s="1">
        <v>47</v>
      </c>
      <c r="N338" s="1">
        <v>102</v>
      </c>
      <c r="O338" s="1">
        <v>55</v>
      </c>
      <c r="P338" s="1">
        <v>61</v>
      </c>
      <c r="Q338" s="1">
        <v>73</v>
      </c>
      <c r="R338" s="1">
        <v>30</v>
      </c>
      <c r="S338" s="1">
        <v>17</v>
      </c>
      <c r="T338" s="1">
        <v>42</v>
      </c>
      <c r="U338" s="1">
        <v>6</v>
      </c>
      <c r="V338" s="1">
        <v>142</v>
      </c>
      <c r="W338" s="1">
        <v>13</v>
      </c>
      <c r="X338" s="1">
        <v>56</v>
      </c>
      <c r="Y338" s="1">
        <v>1499</v>
      </c>
      <c r="Z338" s="1">
        <v>14</v>
      </c>
      <c r="AA338" s="1">
        <v>868</v>
      </c>
      <c r="AB338" s="1">
        <v>30</v>
      </c>
      <c r="AC338" s="1">
        <v>45</v>
      </c>
      <c r="AD338" s="1" t="s">
        <v>161</v>
      </c>
      <c r="AE338" s="1">
        <v>588</v>
      </c>
      <c r="AF338" s="1" t="s">
        <v>928</v>
      </c>
      <c r="AG338" s="1" t="s">
        <v>1791</v>
      </c>
      <c r="AH338" s="1" t="s">
        <v>951</v>
      </c>
      <c r="AI338" s="1" t="s">
        <v>742</v>
      </c>
      <c r="AJ338" s="1" t="s">
        <v>1399</v>
      </c>
      <c r="AK338" s="1" t="s">
        <v>924</v>
      </c>
      <c r="AL338" s="1" t="s">
        <v>633</v>
      </c>
      <c r="AM338" s="1" t="s">
        <v>975</v>
      </c>
      <c r="AN338" s="1" t="s">
        <v>2037</v>
      </c>
      <c r="AO338" s="1" t="s">
        <v>2274</v>
      </c>
      <c r="AP338" s="1" t="s">
        <v>710</v>
      </c>
      <c r="AQ338" s="1" t="s">
        <v>1151</v>
      </c>
      <c r="AR338" s="1" t="s">
        <v>10</v>
      </c>
      <c r="AS338" s="1" t="s">
        <v>993</v>
      </c>
      <c r="AT338" s="1" t="s">
        <v>629</v>
      </c>
      <c r="AU338" s="1" t="s">
        <v>644</v>
      </c>
      <c r="AV338" s="1" t="s">
        <v>622</v>
      </c>
      <c r="AW338" s="1" t="s">
        <v>1075</v>
      </c>
      <c r="AX338" s="1" t="s">
        <v>970</v>
      </c>
      <c r="AY338" s="1" t="s">
        <v>1202</v>
      </c>
      <c r="AZ338" s="1" t="s">
        <v>721</v>
      </c>
      <c r="BA338" s="1" t="s">
        <v>638</v>
      </c>
      <c r="BB338" s="1" t="s">
        <v>1018</v>
      </c>
      <c r="BC338" s="1" t="s">
        <v>1644</v>
      </c>
      <c r="BD338" s="1" t="s">
        <v>633</v>
      </c>
      <c r="BE338" s="1" t="s">
        <v>1010</v>
      </c>
      <c r="BF338" s="1" t="s">
        <v>661</v>
      </c>
      <c r="BG338" s="1" t="s">
        <v>629</v>
      </c>
      <c r="BH338" s="1" t="s">
        <v>873</v>
      </c>
      <c r="BI338" s="1" t="s">
        <v>879</v>
      </c>
      <c r="BJ338" s="1" t="s">
        <v>1019</v>
      </c>
      <c r="BK338" s="1" t="s">
        <v>1402</v>
      </c>
      <c r="BL338" s="1" t="s">
        <v>1201</v>
      </c>
      <c r="BM338" s="1" t="s">
        <v>117</v>
      </c>
      <c r="BN338" s="1" t="s">
        <v>771</v>
      </c>
      <c r="BO338" s="1" t="s">
        <v>1070</v>
      </c>
      <c r="BP338" s="1" t="s">
        <v>1124</v>
      </c>
      <c r="BQ338" s="1" t="s">
        <v>657</v>
      </c>
      <c r="BR338" s="1" t="s">
        <v>903</v>
      </c>
      <c r="BS338" s="1" t="s">
        <v>608</v>
      </c>
      <c r="BT338" s="1" t="s">
        <v>1094</v>
      </c>
      <c r="BU338" s="1" t="s">
        <v>1133</v>
      </c>
      <c r="BV338" s="1" t="s">
        <v>622</v>
      </c>
      <c r="BW338" s="1" t="s">
        <v>687</v>
      </c>
      <c r="BX338" s="1" t="s">
        <v>1378</v>
      </c>
      <c r="BY338" s="1" t="s">
        <v>2722</v>
      </c>
      <c r="BZ338" s="1" t="s">
        <v>1201</v>
      </c>
      <c r="CA338" s="1" t="s">
        <v>662</v>
      </c>
      <c r="CB338" s="1" t="s">
        <v>161</v>
      </c>
      <c r="CC338" s="1" t="s">
        <v>9</v>
      </c>
      <c r="CD338" s="1" t="s">
        <v>798</v>
      </c>
      <c r="CE338" s="1" t="s">
        <v>2723</v>
      </c>
      <c r="CF338" s="1" t="s">
        <v>2058</v>
      </c>
      <c r="CG338" s="1" t="s">
        <v>1402</v>
      </c>
      <c r="CH338" s="1" t="s">
        <v>620</v>
      </c>
      <c r="CI338" s="1" t="s">
        <v>868</v>
      </c>
      <c r="CJ338" s="1" t="s">
        <v>1627</v>
      </c>
      <c r="CK338" s="1" t="s">
        <v>720</v>
      </c>
      <c r="CL338" s="1" t="s">
        <v>117</v>
      </c>
      <c r="CM338" s="1" t="s">
        <v>2015</v>
      </c>
      <c r="CN338" s="1" t="s">
        <v>2682</v>
      </c>
      <c r="CO338" s="1" t="s">
        <v>1485</v>
      </c>
      <c r="CP338" s="1" t="s">
        <v>1300</v>
      </c>
      <c r="CQ338" s="1" t="s">
        <v>1280</v>
      </c>
      <c r="CR338" s="1" t="s">
        <v>883</v>
      </c>
      <c r="CS338" s="1" t="s">
        <v>643</v>
      </c>
      <c r="CT338" s="1" t="s">
        <v>647</v>
      </c>
      <c r="CU338" s="1" t="s">
        <v>2669</v>
      </c>
      <c r="CV338" s="1" t="s">
        <v>2389</v>
      </c>
      <c r="CW338" s="1" t="s">
        <v>995</v>
      </c>
      <c r="CX338" s="1" t="s">
        <v>621</v>
      </c>
      <c r="CY338" s="1" t="s">
        <v>825</v>
      </c>
      <c r="CZ338" s="1" t="s">
        <v>737</v>
      </c>
      <c r="DA338" s="1" t="s">
        <v>879</v>
      </c>
      <c r="DB338" s="1" t="s">
        <v>620</v>
      </c>
      <c r="DC338" s="1" t="s">
        <v>1479</v>
      </c>
      <c r="DD338" s="1" t="s">
        <v>675</v>
      </c>
      <c r="DE338" s="1" t="s">
        <v>1117</v>
      </c>
      <c r="DF338" s="1" t="s">
        <v>1991</v>
      </c>
      <c r="DG338" s="1" t="s">
        <v>1556</v>
      </c>
      <c r="DH338" s="1" t="s">
        <v>637</v>
      </c>
      <c r="DI338" s="1" t="s">
        <v>993</v>
      </c>
      <c r="DJ338" s="1" t="s">
        <v>701</v>
      </c>
      <c r="DK338" s="1" t="s">
        <v>1251</v>
      </c>
      <c r="DL338" s="1" t="s">
        <v>708</v>
      </c>
      <c r="DM338" s="1" t="s">
        <v>1756</v>
      </c>
      <c r="DN338" s="1" t="s">
        <v>1221</v>
      </c>
      <c r="DO338" s="1" t="s">
        <v>1206</v>
      </c>
      <c r="DP338" s="1" t="s">
        <v>161</v>
      </c>
      <c r="DQ338" s="1" t="s">
        <v>669</v>
      </c>
    </row>
    <row r="339" spans="1:121" x14ac:dyDescent="0.25">
      <c r="A339" s="1" t="s">
        <v>408</v>
      </c>
      <c r="B339" s="1">
        <v>47995</v>
      </c>
      <c r="C339" s="1">
        <v>14</v>
      </c>
      <c r="D339" s="1">
        <v>24</v>
      </c>
      <c r="E339" s="1">
        <v>31</v>
      </c>
      <c r="F339" s="1">
        <v>356</v>
      </c>
      <c r="G339" s="1">
        <v>2</v>
      </c>
      <c r="H339" s="1">
        <v>243</v>
      </c>
      <c r="I339" s="1">
        <v>1</v>
      </c>
      <c r="J339" s="1">
        <v>162</v>
      </c>
      <c r="K339" s="1">
        <v>3</v>
      </c>
      <c r="L339" s="1">
        <v>4561</v>
      </c>
      <c r="M339" s="1">
        <v>48</v>
      </c>
      <c r="N339" s="1">
        <v>103</v>
      </c>
      <c r="O339" s="1">
        <v>55</v>
      </c>
      <c r="P339" s="1">
        <v>60</v>
      </c>
      <c r="Q339" s="1">
        <v>73</v>
      </c>
      <c r="R339" s="1">
        <v>30</v>
      </c>
      <c r="S339" s="1">
        <v>17</v>
      </c>
      <c r="T339" s="1">
        <v>42</v>
      </c>
      <c r="U339" s="1">
        <v>6</v>
      </c>
      <c r="V339" s="1">
        <v>141</v>
      </c>
      <c r="W339" s="1">
        <v>17</v>
      </c>
      <c r="X339" s="1">
        <v>56</v>
      </c>
      <c r="Y339" s="1">
        <v>1499</v>
      </c>
      <c r="Z339" s="1">
        <v>14</v>
      </c>
      <c r="AA339" s="1">
        <v>865</v>
      </c>
      <c r="AB339" s="1">
        <v>30</v>
      </c>
      <c r="AC339" s="1">
        <v>46</v>
      </c>
      <c r="AD339" s="1" t="s">
        <v>161</v>
      </c>
      <c r="AE339" s="1">
        <v>595</v>
      </c>
      <c r="AF339" s="1" t="s">
        <v>823</v>
      </c>
      <c r="AG339" s="1" t="s">
        <v>695</v>
      </c>
      <c r="AH339" s="1" t="s">
        <v>873</v>
      </c>
      <c r="AI339" s="1" t="s">
        <v>1020</v>
      </c>
      <c r="AJ339" s="1" t="s">
        <v>1399</v>
      </c>
      <c r="AK339" s="1" t="s">
        <v>1115</v>
      </c>
      <c r="AL339" s="1" t="s">
        <v>1010</v>
      </c>
      <c r="AM339" s="1" t="s">
        <v>1745</v>
      </c>
      <c r="AN339" s="1" t="s">
        <v>2025</v>
      </c>
      <c r="AO339" s="1" t="s">
        <v>2260</v>
      </c>
      <c r="AP339" s="1" t="s">
        <v>710</v>
      </c>
      <c r="AQ339" s="1" t="s">
        <v>1151</v>
      </c>
      <c r="AR339" s="1" t="s">
        <v>10</v>
      </c>
      <c r="AS339" s="1" t="s">
        <v>883</v>
      </c>
      <c r="AT339" s="1" t="s">
        <v>644</v>
      </c>
      <c r="AU339" s="1" t="s">
        <v>644</v>
      </c>
      <c r="AV339" s="1" t="s">
        <v>657</v>
      </c>
      <c r="AW339" s="1" t="s">
        <v>1443</v>
      </c>
      <c r="AX339" s="1" t="s">
        <v>926</v>
      </c>
      <c r="AY339" s="1" t="s">
        <v>673</v>
      </c>
      <c r="AZ339" s="1" t="s">
        <v>1619</v>
      </c>
      <c r="BA339" s="1" t="s">
        <v>638</v>
      </c>
      <c r="BB339" s="1" t="s">
        <v>1018</v>
      </c>
      <c r="BC339" s="1" t="s">
        <v>1644</v>
      </c>
      <c r="BD339" s="1" t="s">
        <v>815</v>
      </c>
      <c r="BE339" s="1" t="s">
        <v>1010</v>
      </c>
      <c r="BF339" s="1" t="s">
        <v>710</v>
      </c>
      <c r="BG339" s="1" t="s">
        <v>629</v>
      </c>
      <c r="BH339" s="1" t="s">
        <v>873</v>
      </c>
      <c r="BI339" s="1" t="s">
        <v>827</v>
      </c>
      <c r="BJ339" s="1" t="s">
        <v>1019</v>
      </c>
      <c r="BK339" s="1" t="s">
        <v>866</v>
      </c>
      <c r="BL339" s="1" t="s">
        <v>641</v>
      </c>
      <c r="BM339" s="1" t="s">
        <v>117</v>
      </c>
      <c r="BN339" s="1" t="s">
        <v>771</v>
      </c>
      <c r="BO339" s="1" t="s">
        <v>1367</v>
      </c>
      <c r="BP339" s="1" t="s">
        <v>1185</v>
      </c>
      <c r="BQ339" s="1" t="s">
        <v>687</v>
      </c>
      <c r="BR339" s="1" t="s">
        <v>729</v>
      </c>
      <c r="BS339" s="1" t="s">
        <v>1112</v>
      </c>
      <c r="BT339" s="1" t="s">
        <v>1031</v>
      </c>
      <c r="BU339" s="1" t="s">
        <v>1133</v>
      </c>
      <c r="BV339" s="1" t="s">
        <v>621</v>
      </c>
      <c r="BW339" s="1" t="s">
        <v>861</v>
      </c>
      <c r="BX339" s="1" t="s">
        <v>1920</v>
      </c>
      <c r="BY339" s="1" t="s">
        <v>2724</v>
      </c>
      <c r="BZ339" s="1" t="s">
        <v>1201</v>
      </c>
      <c r="CA339" s="1" t="s">
        <v>662</v>
      </c>
      <c r="CB339" s="1" t="s">
        <v>161</v>
      </c>
      <c r="CC339" s="1" t="s">
        <v>9</v>
      </c>
      <c r="CD339" s="1" t="s">
        <v>1202</v>
      </c>
      <c r="CE339" s="1" t="s">
        <v>2725</v>
      </c>
      <c r="CF339" s="1" t="s">
        <v>2726</v>
      </c>
      <c r="CG339" s="1" t="s">
        <v>887</v>
      </c>
      <c r="CH339" s="1" t="s">
        <v>620</v>
      </c>
      <c r="CI339" s="1" t="s">
        <v>868</v>
      </c>
      <c r="CJ339" s="1" t="s">
        <v>1656</v>
      </c>
      <c r="CK339" s="1" t="s">
        <v>720</v>
      </c>
      <c r="CL339" s="1" t="s">
        <v>117</v>
      </c>
      <c r="CM339" s="1" t="s">
        <v>1395</v>
      </c>
      <c r="CN339" s="1" t="s">
        <v>2690</v>
      </c>
      <c r="CO339" s="1" t="s">
        <v>2550</v>
      </c>
      <c r="CP339" s="1" t="s">
        <v>680</v>
      </c>
      <c r="CQ339" s="1" t="s">
        <v>1213</v>
      </c>
      <c r="CR339" s="1" t="s">
        <v>883</v>
      </c>
      <c r="CS339" s="1" t="s">
        <v>643</v>
      </c>
      <c r="CT339" s="1" t="s">
        <v>647</v>
      </c>
      <c r="CU339" s="1" t="s">
        <v>2144</v>
      </c>
      <c r="CV339" s="1" t="s">
        <v>2465</v>
      </c>
      <c r="CW339" s="1" t="s">
        <v>995</v>
      </c>
      <c r="CX339" s="1" t="s">
        <v>621</v>
      </c>
      <c r="CY339" s="1" t="s">
        <v>704</v>
      </c>
      <c r="CZ339" s="1" t="s">
        <v>658</v>
      </c>
      <c r="DA339" s="1" t="s">
        <v>1018</v>
      </c>
      <c r="DB339" s="1" t="s">
        <v>620</v>
      </c>
      <c r="DC339" s="1" t="s">
        <v>698</v>
      </c>
      <c r="DD339" s="1" t="s">
        <v>675</v>
      </c>
      <c r="DE339" s="1" t="s">
        <v>2125</v>
      </c>
      <c r="DF339" s="1" t="s">
        <v>2123</v>
      </c>
      <c r="DG339" s="1" t="s">
        <v>779</v>
      </c>
      <c r="DH339" s="1" t="s">
        <v>637</v>
      </c>
      <c r="DI339" s="1" t="s">
        <v>646</v>
      </c>
      <c r="DJ339" s="1" t="s">
        <v>701</v>
      </c>
      <c r="DK339" s="1" t="s">
        <v>1251</v>
      </c>
      <c r="DL339" s="1" t="s">
        <v>781</v>
      </c>
      <c r="DM339" s="1" t="s">
        <v>744</v>
      </c>
      <c r="DN339" s="1" t="s">
        <v>1221</v>
      </c>
      <c r="DO339" s="1" t="s">
        <v>1206</v>
      </c>
      <c r="DP339" s="1" t="s">
        <v>161</v>
      </c>
      <c r="DQ339" s="1" t="s">
        <v>720</v>
      </c>
    </row>
    <row r="340" spans="1:121" x14ac:dyDescent="0.25">
      <c r="A340" s="1" t="s">
        <v>409</v>
      </c>
      <c r="B340" s="1">
        <v>48030</v>
      </c>
      <c r="C340" s="1">
        <v>14</v>
      </c>
      <c r="D340" s="1">
        <v>24</v>
      </c>
      <c r="E340" s="1">
        <v>31</v>
      </c>
      <c r="F340" s="1">
        <v>353</v>
      </c>
      <c r="G340" s="1">
        <v>2</v>
      </c>
      <c r="H340" s="1">
        <v>244</v>
      </c>
      <c r="I340" s="1">
        <v>1</v>
      </c>
      <c r="J340" s="1">
        <v>163</v>
      </c>
      <c r="K340" s="1">
        <v>3</v>
      </c>
      <c r="L340" s="1">
        <v>4563</v>
      </c>
      <c r="M340" s="1">
        <v>48</v>
      </c>
      <c r="N340" s="1">
        <v>105</v>
      </c>
      <c r="O340" s="1">
        <v>56</v>
      </c>
      <c r="P340" s="1">
        <v>60</v>
      </c>
      <c r="Q340" s="1">
        <v>73</v>
      </c>
      <c r="R340" s="1">
        <v>30</v>
      </c>
      <c r="S340" s="1">
        <v>17</v>
      </c>
      <c r="T340" s="1">
        <v>42</v>
      </c>
      <c r="U340" s="1">
        <v>6</v>
      </c>
      <c r="V340" s="1">
        <v>141</v>
      </c>
      <c r="W340" s="1">
        <v>17</v>
      </c>
      <c r="X340" s="1">
        <v>56</v>
      </c>
      <c r="Y340" s="1">
        <v>1494</v>
      </c>
      <c r="Z340" s="1">
        <v>14</v>
      </c>
      <c r="AA340" s="1">
        <v>858</v>
      </c>
      <c r="AB340" s="1">
        <v>30</v>
      </c>
      <c r="AC340" s="1">
        <v>46</v>
      </c>
      <c r="AD340" s="1" t="s">
        <v>161</v>
      </c>
      <c r="AE340" s="1">
        <v>592</v>
      </c>
      <c r="AF340" s="1" t="s">
        <v>795</v>
      </c>
      <c r="AG340" s="1" t="s">
        <v>857</v>
      </c>
      <c r="AH340" s="1" t="s">
        <v>822</v>
      </c>
      <c r="AI340" s="1" t="s">
        <v>1020</v>
      </c>
      <c r="AJ340" s="1" t="s">
        <v>1912</v>
      </c>
      <c r="AK340" s="1" t="s">
        <v>1099</v>
      </c>
      <c r="AL340" s="1" t="s">
        <v>1134</v>
      </c>
      <c r="AM340" s="1" t="s">
        <v>1215</v>
      </c>
      <c r="AN340" s="1" t="s">
        <v>2594</v>
      </c>
      <c r="AO340" s="1" t="s">
        <v>1787</v>
      </c>
      <c r="AP340" s="1" t="s">
        <v>710</v>
      </c>
      <c r="AQ340" s="1" t="s">
        <v>1791</v>
      </c>
      <c r="AR340" s="1" t="s">
        <v>10</v>
      </c>
      <c r="AS340" s="1" t="s">
        <v>883</v>
      </c>
      <c r="AT340" s="1" t="s">
        <v>644</v>
      </c>
      <c r="AU340" s="1" t="s">
        <v>644</v>
      </c>
      <c r="AV340" s="1" t="s">
        <v>657</v>
      </c>
      <c r="AW340" s="1" t="s">
        <v>837</v>
      </c>
      <c r="AX340" s="1" t="s">
        <v>970</v>
      </c>
      <c r="AY340" s="1" t="s">
        <v>673</v>
      </c>
      <c r="AZ340" s="1" t="s">
        <v>1707</v>
      </c>
      <c r="BA340" s="1" t="s">
        <v>769</v>
      </c>
      <c r="BB340" s="1" t="s">
        <v>1018</v>
      </c>
      <c r="BC340" s="1" t="s">
        <v>1734</v>
      </c>
      <c r="BD340" s="1" t="s">
        <v>1116</v>
      </c>
      <c r="BE340" s="1" t="s">
        <v>633</v>
      </c>
      <c r="BF340" s="1" t="s">
        <v>710</v>
      </c>
      <c r="BG340" s="1" t="s">
        <v>629</v>
      </c>
      <c r="BH340" s="1" t="s">
        <v>822</v>
      </c>
      <c r="BI340" s="1" t="s">
        <v>827</v>
      </c>
      <c r="BJ340" s="1" t="s">
        <v>1019</v>
      </c>
      <c r="BK340" s="1" t="s">
        <v>866</v>
      </c>
      <c r="BL340" s="1" t="s">
        <v>855</v>
      </c>
      <c r="BM340" s="1" t="s">
        <v>117</v>
      </c>
      <c r="BN340" s="1" t="s">
        <v>706</v>
      </c>
      <c r="BO340" s="1" t="s">
        <v>1034</v>
      </c>
      <c r="BP340" s="1" t="s">
        <v>749</v>
      </c>
      <c r="BQ340" s="1" t="s">
        <v>687</v>
      </c>
      <c r="BR340" s="1" t="s">
        <v>1166</v>
      </c>
      <c r="BS340" s="1" t="s">
        <v>686</v>
      </c>
      <c r="BT340" s="1" t="s">
        <v>1031</v>
      </c>
      <c r="BU340" s="1" t="s">
        <v>1133</v>
      </c>
      <c r="BV340" s="1" t="s">
        <v>889</v>
      </c>
      <c r="BW340" s="1" t="s">
        <v>861</v>
      </c>
      <c r="BX340" s="1" t="s">
        <v>1835</v>
      </c>
      <c r="BY340" s="1" t="s">
        <v>2727</v>
      </c>
      <c r="BZ340" s="1" t="s">
        <v>1201</v>
      </c>
      <c r="CA340" s="1" t="s">
        <v>662</v>
      </c>
      <c r="CB340" s="1" t="s">
        <v>161</v>
      </c>
      <c r="CC340" s="1" t="s">
        <v>9</v>
      </c>
      <c r="CD340" s="1" t="s">
        <v>1202</v>
      </c>
      <c r="CE340" s="1" t="s">
        <v>2728</v>
      </c>
      <c r="CF340" s="1" t="s">
        <v>2729</v>
      </c>
      <c r="CG340" s="1" t="s">
        <v>887</v>
      </c>
      <c r="CH340" s="1" t="s">
        <v>620</v>
      </c>
      <c r="CI340" s="1" t="s">
        <v>868</v>
      </c>
      <c r="CJ340" s="1" t="s">
        <v>1395</v>
      </c>
      <c r="CK340" s="1" t="s">
        <v>720</v>
      </c>
      <c r="CL340" s="1" t="s">
        <v>117</v>
      </c>
      <c r="CM340" s="1" t="s">
        <v>1338</v>
      </c>
      <c r="CN340" s="1" t="s">
        <v>2699</v>
      </c>
      <c r="CO340" s="1" t="s">
        <v>2554</v>
      </c>
      <c r="CP340" s="1" t="s">
        <v>680</v>
      </c>
      <c r="CQ340" s="1" t="s">
        <v>1077</v>
      </c>
      <c r="CR340" s="1" t="s">
        <v>883</v>
      </c>
      <c r="CS340" s="1" t="s">
        <v>643</v>
      </c>
      <c r="CT340" s="1" t="s">
        <v>647</v>
      </c>
      <c r="CU340" s="1" t="s">
        <v>2144</v>
      </c>
      <c r="CV340" s="1" t="s">
        <v>1697</v>
      </c>
      <c r="CW340" s="1" t="s">
        <v>726</v>
      </c>
      <c r="CX340" s="1" t="s">
        <v>827</v>
      </c>
      <c r="CY340" s="1" t="s">
        <v>883</v>
      </c>
      <c r="CZ340" s="1" t="s">
        <v>658</v>
      </c>
      <c r="DA340" s="1" t="s">
        <v>1018</v>
      </c>
      <c r="DB340" s="1" t="s">
        <v>620</v>
      </c>
      <c r="DC340" s="1" t="s">
        <v>698</v>
      </c>
      <c r="DD340" s="1" t="s">
        <v>675</v>
      </c>
      <c r="DE340" s="1" t="s">
        <v>1544</v>
      </c>
      <c r="DF340" s="1" t="s">
        <v>1965</v>
      </c>
      <c r="DG340" s="1" t="s">
        <v>779</v>
      </c>
      <c r="DH340" s="1" t="s">
        <v>637</v>
      </c>
      <c r="DI340" s="1" t="s">
        <v>646</v>
      </c>
      <c r="DJ340" s="1" t="s">
        <v>701</v>
      </c>
      <c r="DK340" s="1" t="s">
        <v>810</v>
      </c>
      <c r="DL340" s="1" t="s">
        <v>806</v>
      </c>
      <c r="DM340" s="1" t="s">
        <v>775</v>
      </c>
      <c r="DN340" s="1" t="s">
        <v>927</v>
      </c>
      <c r="DO340" s="1" t="s">
        <v>1088</v>
      </c>
      <c r="DP340" s="1" t="s">
        <v>161</v>
      </c>
      <c r="DQ340" s="1" t="s">
        <v>720</v>
      </c>
    </row>
    <row r="341" spans="1:121" x14ac:dyDescent="0.25">
      <c r="A341" s="1" t="s">
        <v>410</v>
      </c>
      <c r="B341" s="1">
        <v>48069</v>
      </c>
      <c r="C341" s="1">
        <v>14</v>
      </c>
      <c r="D341" s="1">
        <v>24</v>
      </c>
      <c r="E341" s="1">
        <v>31</v>
      </c>
      <c r="F341" s="1">
        <v>356</v>
      </c>
      <c r="G341" s="1">
        <v>2</v>
      </c>
      <c r="H341" s="1">
        <v>244</v>
      </c>
      <c r="I341" s="1">
        <v>1</v>
      </c>
      <c r="J341" s="1">
        <v>156</v>
      </c>
      <c r="K341" s="1">
        <v>3</v>
      </c>
      <c r="L341" s="1">
        <v>4562</v>
      </c>
      <c r="M341" s="1">
        <v>48</v>
      </c>
      <c r="N341" s="1">
        <v>103</v>
      </c>
      <c r="O341" s="1">
        <v>57</v>
      </c>
      <c r="P341" s="1">
        <v>60</v>
      </c>
      <c r="Q341" s="1">
        <v>73</v>
      </c>
      <c r="R341" s="1">
        <v>30</v>
      </c>
      <c r="S341" s="1">
        <v>17</v>
      </c>
      <c r="T341" s="1">
        <v>42</v>
      </c>
      <c r="U341" s="1">
        <v>6</v>
      </c>
      <c r="V341" s="1">
        <v>140</v>
      </c>
      <c r="W341" s="1">
        <v>17</v>
      </c>
      <c r="X341" s="1">
        <v>55</v>
      </c>
      <c r="Y341" s="1">
        <v>1495</v>
      </c>
      <c r="Z341" s="1">
        <v>14</v>
      </c>
      <c r="AA341" s="1">
        <v>861</v>
      </c>
      <c r="AB341" s="1">
        <v>30</v>
      </c>
      <c r="AC341" s="1">
        <v>46</v>
      </c>
      <c r="AD341" s="1" t="s">
        <v>161</v>
      </c>
      <c r="AE341" s="1">
        <v>593</v>
      </c>
      <c r="AF341" s="1" t="s">
        <v>795</v>
      </c>
      <c r="AG341" s="1" t="s">
        <v>1791</v>
      </c>
      <c r="AH341" s="1" t="s">
        <v>822</v>
      </c>
      <c r="AI341" s="1" t="s">
        <v>707</v>
      </c>
      <c r="AJ341" s="1" t="s">
        <v>1912</v>
      </c>
      <c r="AK341" s="1" t="s">
        <v>968</v>
      </c>
      <c r="AL341" s="1" t="s">
        <v>935</v>
      </c>
      <c r="AM341" s="1" t="s">
        <v>1698</v>
      </c>
      <c r="AN341" s="1" t="s">
        <v>2032</v>
      </c>
      <c r="AO341" s="1" t="s">
        <v>2429</v>
      </c>
      <c r="AP341" s="1" t="s">
        <v>710</v>
      </c>
      <c r="AQ341" s="1" t="s">
        <v>886</v>
      </c>
      <c r="AR341" s="1" t="s">
        <v>10</v>
      </c>
      <c r="AS341" s="1" t="s">
        <v>883</v>
      </c>
      <c r="AT341" s="1" t="s">
        <v>985</v>
      </c>
      <c r="AU341" s="1" t="s">
        <v>644</v>
      </c>
      <c r="AV341" s="1" t="s">
        <v>657</v>
      </c>
      <c r="AW341" s="1" t="s">
        <v>1109</v>
      </c>
      <c r="AX341" s="1" t="s">
        <v>1498</v>
      </c>
      <c r="AY341" s="1" t="s">
        <v>1202</v>
      </c>
      <c r="AZ341" s="1" t="s">
        <v>1450</v>
      </c>
      <c r="BA341" s="1" t="s">
        <v>985</v>
      </c>
      <c r="BB341" s="1" t="s">
        <v>1018</v>
      </c>
      <c r="BC341" s="1" t="s">
        <v>1734</v>
      </c>
      <c r="BD341" s="1" t="s">
        <v>790</v>
      </c>
      <c r="BE341" s="1" t="s">
        <v>681</v>
      </c>
      <c r="BF341" s="1" t="s">
        <v>978</v>
      </c>
      <c r="BG341" s="1" t="s">
        <v>739</v>
      </c>
      <c r="BH341" s="1" t="s">
        <v>822</v>
      </c>
      <c r="BI341" s="1" t="s">
        <v>657</v>
      </c>
      <c r="BJ341" s="1" t="s">
        <v>1019</v>
      </c>
      <c r="BK341" s="1" t="s">
        <v>866</v>
      </c>
      <c r="BL341" s="1" t="s">
        <v>771</v>
      </c>
      <c r="BM341" s="1" t="s">
        <v>117</v>
      </c>
      <c r="BN341" s="1" t="s">
        <v>771</v>
      </c>
      <c r="BO341" s="1" t="s">
        <v>1207</v>
      </c>
      <c r="BP341" s="1" t="s">
        <v>717</v>
      </c>
      <c r="BQ341" s="1" t="s">
        <v>687</v>
      </c>
      <c r="BR341" s="1" t="s">
        <v>911</v>
      </c>
      <c r="BS341" s="1" t="s">
        <v>874</v>
      </c>
      <c r="BT341" s="1" t="s">
        <v>701</v>
      </c>
      <c r="BU341" s="1" t="s">
        <v>1133</v>
      </c>
      <c r="BV341" s="1" t="s">
        <v>889</v>
      </c>
      <c r="BW341" s="1" t="s">
        <v>861</v>
      </c>
      <c r="BX341" s="1" t="s">
        <v>1911</v>
      </c>
      <c r="BY341" s="1" t="s">
        <v>2730</v>
      </c>
      <c r="BZ341" s="1" t="s">
        <v>1201</v>
      </c>
      <c r="CA341" s="1" t="s">
        <v>662</v>
      </c>
      <c r="CB341" s="1" t="s">
        <v>161</v>
      </c>
      <c r="CC341" s="1" t="s">
        <v>9</v>
      </c>
      <c r="CD341" s="1" t="s">
        <v>673</v>
      </c>
      <c r="CE341" s="1" t="s">
        <v>2731</v>
      </c>
      <c r="CF341" s="1" t="s">
        <v>2732</v>
      </c>
      <c r="CG341" s="1" t="s">
        <v>887</v>
      </c>
      <c r="CH341" s="1" t="s">
        <v>620</v>
      </c>
      <c r="CI341" s="1" t="s">
        <v>868</v>
      </c>
      <c r="CJ341" s="1" t="s">
        <v>1395</v>
      </c>
      <c r="CK341" s="1" t="s">
        <v>720</v>
      </c>
      <c r="CL341" s="1" t="s">
        <v>117</v>
      </c>
      <c r="CM341" s="1" t="s">
        <v>1346</v>
      </c>
      <c r="CN341" s="1" t="s">
        <v>2687</v>
      </c>
      <c r="CO341" s="1" t="s">
        <v>2561</v>
      </c>
      <c r="CP341" s="1" t="s">
        <v>1300</v>
      </c>
      <c r="CQ341" s="1" t="s">
        <v>782</v>
      </c>
      <c r="CR341" s="1" t="s">
        <v>883</v>
      </c>
      <c r="CS341" s="1" t="s">
        <v>643</v>
      </c>
      <c r="CT341" s="1" t="s">
        <v>647</v>
      </c>
      <c r="CU341" s="1" t="s">
        <v>2321</v>
      </c>
      <c r="CV341" s="1" t="s">
        <v>1689</v>
      </c>
      <c r="CW341" s="1" t="s">
        <v>995</v>
      </c>
      <c r="CX341" s="1" t="s">
        <v>827</v>
      </c>
      <c r="CY341" s="1" t="s">
        <v>883</v>
      </c>
      <c r="CZ341" s="1" t="s">
        <v>658</v>
      </c>
      <c r="DA341" s="1" t="s">
        <v>1018</v>
      </c>
      <c r="DB341" s="1" t="s">
        <v>620</v>
      </c>
      <c r="DC341" s="1" t="s">
        <v>1104</v>
      </c>
      <c r="DD341" s="1" t="s">
        <v>675</v>
      </c>
      <c r="DE341" s="1" t="s">
        <v>1523</v>
      </c>
      <c r="DF341" s="1" t="s">
        <v>2130</v>
      </c>
      <c r="DG341" s="1" t="s">
        <v>1564</v>
      </c>
      <c r="DH341" s="1" t="s">
        <v>622</v>
      </c>
      <c r="DI341" s="1" t="s">
        <v>993</v>
      </c>
      <c r="DJ341" s="1" t="s">
        <v>701</v>
      </c>
      <c r="DK341" s="1" t="s">
        <v>934</v>
      </c>
      <c r="DL341" s="1" t="s">
        <v>806</v>
      </c>
      <c r="DM341" s="1" t="s">
        <v>775</v>
      </c>
      <c r="DN341" s="1" t="s">
        <v>927</v>
      </c>
      <c r="DO341" s="1" t="s">
        <v>1068</v>
      </c>
      <c r="DP341" s="1" t="s">
        <v>161</v>
      </c>
      <c r="DQ341" s="1" t="s">
        <v>669</v>
      </c>
    </row>
    <row r="342" spans="1:121" x14ac:dyDescent="0.25">
      <c r="A342" s="1" t="s">
        <v>411</v>
      </c>
      <c r="B342" s="1">
        <v>48099</v>
      </c>
      <c r="C342" s="1">
        <v>14</v>
      </c>
      <c r="D342" s="1">
        <v>26</v>
      </c>
      <c r="E342" s="1">
        <v>31</v>
      </c>
      <c r="F342" s="1">
        <v>358</v>
      </c>
      <c r="G342" s="1">
        <v>2</v>
      </c>
      <c r="H342" s="1">
        <v>242</v>
      </c>
      <c r="I342" s="1">
        <v>1</v>
      </c>
      <c r="J342" s="1">
        <v>161</v>
      </c>
      <c r="K342" s="1">
        <v>3</v>
      </c>
      <c r="L342" s="1">
        <v>4553</v>
      </c>
      <c r="M342" s="1">
        <v>49</v>
      </c>
      <c r="N342" s="1">
        <v>105</v>
      </c>
      <c r="O342" s="1">
        <v>56</v>
      </c>
      <c r="P342" s="1">
        <v>60</v>
      </c>
      <c r="Q342" s="1">
        <v>73</v>
      </c>
      <c r="R342" s="1">
        <v>30</v>
      </c>
      <c r="S342" s="1">
        <v>16</v>
      </c>
      <c r="T342" s="1">
        <v>41</v>
      </c>
      <c r="U342" s="1">
        <v>6</v>
      </c>
      <c r="V342" s="1">
        <v>139</v>
      </c>
      <c r="W342" s="1">
        <v>17</v>
      </c>
      <c r="X342" s="1">
        <v>55</v>
      </c>
      <c r="Y342" s="1">
        <v>1501</v>
      </c>
      <c r="Z342" s="1">
        <v>15</v>
      </c>
      <c r="AA342" s="1">
        <v>860</v>
      </c>
      <c r="AB342" s="1">
        <v>30</v>
      </c>
      <c r="AC342" s="1">
        <v>46</v>
      </c>
      <c r="AD342" s="1" t="s">
        <v>161</v>
      </c>
      <c r="AE342" s="1">
        <v>590</v>
      </c>
      <c r="AF342" s="1" t="s">
        <v>1005</v>
      </c>
      <c r="AG342" s="1" t="s">
        <v>1791</v>
      </c>
      <c r="AH342" s="1" t="s">
        <v>1114</v>
      </c>
      <c r="AI342" s="1" t="s">
        <v>1109</v>
      </c>
      <c r="AJ342" s="1" t="s">
        <v>1912</v>
      </c>
      <c r="AK342" s="1" t="s">
        <v>847</v>
      </c>
      <c r="AL342" s="1" t="s">
        <v>1162</v>
      </c>
      <c r="AM342" s="1" t="s">
        <v>1033</v>
      </c>
      <c r="AN342" s="1" t="s">
        <v>2032</v>
      </c>
      <c r="AO342" s="1" t="s">
        <v>1693</v>
      </c>
      <c r="AP342" s="1" t="s">
        <v>1300</v>
      </c>
      <c r="AQ342" s="1" t="s">
        <v>931</v>
      </c>
      <c r="AR342" s="1" t="s">
        <v>10</v>
      </c>
      <c r="AS342" s="1" t="s">
        <v>704</v>
      </c>
      <c r="AT342" s="1" t="s">
        <v>985</v>
      </c>
      <c r="AU342" s="1" t="s">
        <v>644</v>
      </c>
      <c r="AV342" s="1" t="s">
        <v>657</v>
      </c>
      <c r="AW342" s="1" t="s">
        <v>1075</v>
      </c>
      <c r="AX342" s="1" t="s">
        <v>821</v>
      </c>
      <c r="AY342" s="1" t="s">
        <v>673</v>
      </c>
      <c r="AZ342" s="1" t="s">
        <v>1067</v>
      </c>
      <c r="BA342" s="1" t="s">
        <v>985</v>
      </c>
      <c r="BB342" s="1" t="s">
        <v>1018</v>
      </c>
      <c r="BC342" s="1" t="s">
        <v>1734</v>
      </c>
      <c r="BD342" s="1" t="s">
        <v>1116</v>
      </c>
      <c r="BE342" s="1" t="s">
        <v>681</v>
      </c>
      <c r="BF342" s="1" t="s">
        <v>680</v>
      </c>
      <c r="BG342" s="1" t="s">
        <v>739</v>
      </c>
      <c r="BH342" s="1" t="s">
        <v>873</v>
      </c>
      <c r="BI342" s="1" t="s">
        <v>622</v>
      </c>
      <c r="BJ342" s="1" t="s">
        <v>719</v>
      </c>
      <c r="BK342" s="1" t="s">
        <v>866</v>
      </c>
      <c r="BL342" s="1" t="s">
        <v>855</v>
      </c>
      <c r="BM342" s="1" t="s">
        <v>117</v>
      </c>
      <c r="BN342" s="1" t="s">
        <v>641</v>
      </c>
      <c r="BO342" s="1" t="s">
        <v>756</v>
      </c>
      <c r="BP342" s="1" t="s">
        <v>749</v>
      </c>
      <c r="BQ342" s="1" t="s">
        <v>687</v>
      </c>
      <c r="BR342" s="1" t="s">
        <v>685</v>
      </c>
      <c r="BS342" s="1" t="s">
        <v>874</v>
      </c>
      <c r="BT342" s="1" t="s">
        <v>634</v>
      </c>
      <c r="BU342" s="1" t="s">
        <v>1133</v>
      </c>
      <c r="BV342" s="1" t="s">
        <v>696</v>
      </c>
      <c r="BW342" s="1" t="s">
        <v>861</v>
      </c>
      <c r="BX342" s="1" t="s">
        <v>2268</v>
      </c>
      <c r="BY342" s="1" t="s">
        <v>2733</v>
      </c>
      <c r="BZ342" s="1" t="s">
        <v>1345</v>
      </c>
      <c r="CA342" s="1" t="s">
        <v>662</v>
      </c>
      <c r="CB342" s="1" t="s">
        <v>161</v>
      </c>
      <c r="CC342" s="1" t="s">
        <v>9</v>
      </c>
      <c r="CD342" s="1" t="s">
        <v>899</v>
      </c>
      <c r="CE342" s="1" t="s">
        <v>2734</v>
      </c>
      <c r="CF342" s="1" t="s">
        <v>2726</v>
      </c>
      <c r="CG342" s="1" t="s">
        <v>887</v>
      </c>
      <c r="CH342" s="1" t="s">
        <v>620</v>
      </c>
      <c r="CI342" s="1" t="s">
        <v>618</v>
      </c>
      <c r="CJ342" s="1" t="s">
        <v>1395</v>
      </c>
      <c r="CK342" s="1" t="s">
        <v>1402</v>
      </c>
      <c r="CL342" s="1" t="s">
        <v>117</v>
      </c>
      <c r="CM342" s="1" t="s">
        <v>1656</v>
      </c>
      <c r="CN342" s="1" t="s">
        <v>2690</v>
      </c>
      <c r="CO342" s="1" t="s">
        <v>2584</v>
      </c>
      <c r="CP342" s="1" t="s">
        <v>1300</v>
      </c>
      <c r="CQ342" s="1" t="s">
        <v>2300</v>
      </c>
      <c r="CR342" s="1" t="s">
        <v>883</v>
      </c>
      <c r="CS342" s="1" t="s">
        <v>643</v>
      </c>
      <c r="CT342" s="1" t="s">
        <v>647</v>
      </c>
      <c r="CU342" s="1" t="s">
        <v>2335</v>
      </c>
      <c r="CV342" s="1" t="s">
        <v>2149</v>
      </c>
      <c r="CW342" s="1" t="s">
        <v>995</v>
      </c>
      <c r="CX342" s="1" t="s">
        <v>827</v>
      </c>
      <c r="CY342" s="1" t="s">
        <v>883</v>
      </c>
      <c r="CZ342" s="1" t="s">
        <v>658</v>
      </c>
      <c r="DA342" s="1" t="s">
        <v>1018</v>
      </c>
      <c r="DB342" s="1" t="s">
        <v>620</v>
      </c>
      <c r="DC342" s="1" t="s">
        <v>626</v>
      </c>
      <c r="DD342" s="1" t="s">
        <v>675</v>
      </c>
      <c r="DE342" s="1" t="s">
        <v>1523</v>
      </c>
      <c r="DF342" s="1" t="s">
        <v>1957</v>
      </c>
      <c r="DG342" s="1" t="s">
        <v>1729</v>
      </c>
      <c r="DH342" s="1" t="s">
        <v>622</v>
      </c>
      <c r="DI342" s="1" t="s">
        <v>646</v>
      </c>
      <c r="DJ342" s="1" t="s">
        <v>634</v>
      </c>
      <c r="DK342" s="1" t="s">
        <v>934</v>
      </c>
      <c r="DL342" s="1" t="s">
        <v>748</v>
      </c>
      <c r="DM342" s="1" t="s">
        <v>833</v>
      </c>
      <c r="DN342" s="1" t="s">
        <v>635</v>
      </c>
      <c r="DO342" s="1" t="s">
        <v>1088</v>
      </c>
      <c r="DP342" s="1" t="s">
        <v>161</v>
      </c>
      <c r="DQ342" s="1" t="s">
        <v>669</v>
      </c>
    </row>
    <row r="343" spans="1:121" x14ac:dyDescent="0.25">
      <c r="A343" s="1" t="s">
        <v>412</v>
      </c>
      <c r="B343" s="1">
        <v>48156</v>
      </c>
      <c r="C343" s="1">
        <v>14</v>
      </c>
      <c r="D343" s="1">
        <v>26</v>
      </c>
      <c r="E343" s="1">
        <v>31</v>
      </c>
      <c r="F343" s="1">
        <v>360</v>
      </c>
      <c r="G343" s="1">
        <v>2</v>
      </c>
      <c r="H343" s="1">
        <v>243</v>
      </c>
      <c r="I343" s="1">
        <v>1</v>
      </c>
      <c r="J343" s="1">
        <v>161</v>
      </c>
      <c r="K343" s="1">
        <v>3</v>
      </c>
      <c r="L343" s="1">
        <v>4562</v>
      </c>
      <c r="M343" s="1">
        <v>49</v>
      </c>
      <c r="N343" s="1">
        <v>103</v>
      </c>
      <c r="O343" s="1">
        <v>56</v>
      </c>
      <c r="P343" s="1">
        <v>59</v>
      </c>
      <c r="Q343" s="1">
        <v>73</v>
      </c>
      <c r="R343" s="1">
        <v>30</v>
      </c>
      <c r="S343" s="1">
        <v>16</v>
      </c>
      <c r="T343" s="1">
        <v>42</v>
      </c>
      <c r="U343" s="1">
        <v>6</v>
      </c>
      <c r="V343" s="1">
        <v>139</v>
      </c>
      <c r="W343" s="1">
        <v>17</v>
      </c>
      <c r="X343" s="1">
        <v>55</v>
      </c>
      <c r="Y343" s="1">
        <v>1499</v>
      </c>
      <c r="Z343" s="1">
        <v>15</v>
      </c>
      <c r="AA343" s="1">
        <v>860</v>
      </c>
      <c r="AB343" s="1">
        <v>30</v>
      </c>
      <c r="AC343" s="1">
        <v>46</v>
      </c>
      <c r="AD343" s="1" t="s">
        <v>161</v>
      </c>
      <c r="AE343" s="1">
        <v>591</v>
      </c>
      <c r="AF343" s="1" t="s">
        <v>613</v>
      </c>
      <c r="AG343" s="1" t="s">
        <v>957</v>
      </c>
      <c r="AH343" s="1" t="s">
        <v>790</v>
      </c>
      <c r="AI343" s="1" t="s">
        <v>1580</v>
      </c>
      <c r="AJ343" s="1" t="s">
        <v>1922</v>
      </c>
      <c r="AK343" s="1" t="s">
        <v>968</v>
      </c>
      <c r="AL343" s="1" t="s">
        <v>1162</v>
      </c>
      <c r="AM343" s="1" t="s">
        <v>1857</v>
      </c>
      <c r="AN343" s="1" t="s">
        <v>2032</v>
      </c>
      <c r="AO343" s="1" t="s">
        <v>1702</v>
      </c>
      <c r="AP343" s="1" t="s">
        <v>1300</v>
      </c>
      <c r="AQ343" s="1" t="s">
        <v>957</v>
      </c>
      <c r="AR343" s="1" t="s">
        <v>10</v>
      </c>
      <c r="AS343" s="1" t="s">
        <v>704</v>
      </c>
      <c r="AT343" s="1" t="s">
        <v>985</v>
      </c>
      <c r="AU343" s="1" t="s">
        <v>644</v>
      </c>
      <c r="AV343" s="1" t="s">
        <v>657</v>
      </c>
      <c r="AW343" s="1" t="s">
        <v>917</v>
      </c>
      <c r="AX343" s="1" t="s">
        <v>926</v>
      </c>
      <c r="AY343" s="1" t="s">
        <v>740</v>
      </c>
      <c r="AZ343" s="1" t="s">
        <v>963</v>
      </c>
      <c r="BA343" s="1" t="s">
        <v>985</v>
      </c>
      <c r="BB343" s="1" t="s">
        <v>1087</v>
      </c>
      <c r="BC343" s="1" t="s">
        <v>1705</v>
      </c>
      <c r="BD343" s="1" t="s">
        <v>1116</v>
      </c>
      <c r="BE343" s="1" t="s">
        <v>681</v>
      </c>
      <c r="BF343" s="1" t="s">
        <v>774</v>
      </c>
      <c r="BG343" s="1" t="s">
        <v>739</v>
      </c>
      <c r="BH343" s="1" t="s">
        <v>873</v>
      </c>
      <c r="BI343" s="1" t="s">
        <v>657</v>
      </c>
      <c r="BJ343" s="1" t="s">
        <v>719</v>
      </c>
      <c r="BK343" s="1" t="s">
        <v>866</v>
      </c>
      <c r="BL343" s="1" t="s">
        <v>855</v>
      </c>
      <c r="BM343" s="1" t="s">
        <v>117</v>
      </c>
      <c r="BN343" s="1" t="s">
        <v>641</v>
      </c>
      <c r="BO343" s="1" t="s">
        <v>730</v>
      </c>
      <c r="BP343" s="1" t="s">
        <v>1562</v>
      </c>
      <c r="BQ343" s="1" t="s">
        <v>687</v>
      </c>
      <c r="BR343" s="1" t="s">
        <v>685</v>
      </c>
      <c r="BS343" s="1" t="s">
        <v>966</v>
      </c>
      <c r="BT343" s="1" t="s">
        <v>634</v>
      </c>
      <c r="BU343" s="1" t="s">
        <v>1133</v>
      </c>
      <c r="BV343" s="1" t="s">
        <v>696</v>
      </c>
      <c r="BW343" s="1" t="s">
        <v>623</v>
      </c>
      <c r="BX343" s="1" t="s">
        <v>1842</v>
      </c>
      <c r="BY343" s="1" t="s">
        <v>2735</v>
      </c>
      <c r="BZ343" s="1" t="s">
        <v>800</v>
      </c>
      <c r="CA343" s="1" t="s">
        <v>662</v>
      </c>
      <c r="CB343" s="1" t="s">
        <v>161</v>
      </c>
      <c r="CC343" s="1" t="s">
        <v>9</v>
      </c>
      <c r="CD343" s="1" t="s">
        <v>1202</v>
      </c>
      <c r="CE343" s="1" t="s">
        <v>2736</v>
      </c>
      <c r="CF343" s="1" t="s">
        <v>2712</v>
      </c>
      <c r="CG343" s="1" t="s">
        <v>887</v>
      </c>
      <c r="CH343" s="1" t="s">
        <v>620</v>
      </c>
      <c r="CI343" s="1" t="s">
        <v>618</v>
      </c>
      <c r="CJ343" s="1" t="s">
        <v>1395</v>
      </c>
      <c r="CK343" s="1" t="s">
        <v>1402</v>
      </c>
      <c r="CL343" s="1" t="s">
        <v>117</v>
      </c>
      <c r="CM343" s="1" t="s">
        <v>1656</v>
      </c>
      <c r="CN343" s="1" t="s">
        <v>2690</v>
      </c>
      <c r="CO343" s="1" t="s">
        <v>2593</v>
      </c>
      <c r="CP343" s="1" t="s">
        <v>1300</v>
      </c>
      <c r="CQ343" s="1" t="s">
        <v>1711</v>
      </c>
      <c r="CR343" s="1" t="s">
        <v>883</v>
      </c>
      <c r="CS343" s="1" t="s">
        <v>643</v>
      </c>
      <c r="CT343" s="1" t="s">
        <v>647</v>
      </c>
      <c r="CU343" s="1" t="s">
        <v>2317</v>
      </c>
      <c r="CV343" s="1" t="s">
        <v>2149</v>
      </c>
      <c r="CW343" s="1" t="s">
        <v>845</v>
      </c>
      <c r="CX343" s="1" t="s">
        <v>1087</v>
      </c>
      <c r="CY343" s="1" t="s">
        <v>993</v>
      </c>
      <c r="CZ343" s="1" t="s">
        <v>658</v>
      </c>
      <c r="DA343" s="1" t="s">
        <v>1018</v>
      </c>
      <c r="DB343" s="1" t="s">
        <v>620</v>
      </c>
      <c r="DC343" s="1" t="s">
        <v>626</v>
      </c>
      <c r="DD343" s="1" t="s">
        <v>702</v>
      </c>
      <c r="DE343" s="1" t="s">
        <v>1553</v>
      </c>
      <c r="DF343" s="1" t="s">
        <v>2645</v>
      </c>
      <c r="DG343" s="1" t="s">
        <v>1564</v>
      </c>
      <c r="DH343" s="1" t="s">
        <v>653</v>
      </c>
      <c r="DI343" s="1" t="s">
        <v>646</v>
      </c>
      <c r="DJ343" s="1" t="s">
        <v>634</v>
      </c>
      <c r="DK343" s="1" t="s">
        <v>934</v>
      </c>
      <c r="DL343" s="1" t="s">
        <v>748</v>
      </c>
      <c r="DM343" s="1" t="s">
        <v>803</v>
      </c>
      <c r="DN343" s="1" t="s">
        <v>635</v>
      </c>
      <c r="DO343" s="1" t="s">
        <v>1206</v>
      </c>
      <c r="DP343" s="1" t="s">
        <v>161</v>
      </c>
      <c r="DQ343" s="1" t="s">
        <v>669</v>
      </c>
    </row>
    <row r="344" spans="1:121" x14ac:dyDescent="0.25">
      <c r="A344" s="1" t="s">
        <v>413</v>
      </c>
      <c r="B344" s="1">
        <v>48242</v>
      </c>
      <c r="C344" s="1">
        <v>14</v>
      </c>
      <c r="D344" s="1">
        <v>26</v>
      </c>
      <c r="E344" s="1">
        <v>31</v>
      </c>
      <c r="F344" s="1">
        <v>362</v>
      </c>
      <c r="G344" s="1">
        <v>2</v>
      </c>
      <c r="H344" s="1">
        <v>242</v>
      </c>
      <c r="I344" s="1">
        <v>1</v>
      </c>
      <c r="J344" s="1">
        <v>161</v>
      </c>
      <c r="K344" s="1">
        <v>3</v>
      </c>
      <c r="L344" s="1">
        <v>4572</v>
      </c>
      <c r="M344" s="1">
        <v>49</v>
      </c>
      <c r="N344" s="1">
        <v>102</v>
      </c>
      <c r="O344" s="1">
        <v>56</v>
      </c>
      <c r="P344" s="1">
        <v>59</v>
      </c>
      <c r="Q344" s="1">
        <v>73</v>
      </c>
      <c r="R344" s="1">
        <v>29</v>
      </c>
      <c r="S344" s="1">
        <v>16</v>
      </c>
      <c r="T344" s="1">
        <v>42</v>
      </c>
      <c r="U344" s="1">
        <v>6</v>
      </c>
      <c r="V344" s="1">
        <v>139</v>
      </c>
      <c r="W344" s="1">
        <v>17</v>
      </c>
      <c r="X344" s="1">
        <v>55</v>
      </c>
      <c r="Y344" s="1">
        <v>1494</v>
      </c>
      <c r="Z344" s="1">
        <v>15</v>
      </c>
      <c r="AA344" s="1">
        <v>864</v>
      </c>
      <c r="AB344" s="1">
        <v>30</v>
      </c>
      <c r="AC344" s="1">
        <v>46</v>
      </c>
      <c r="AD344" s="1" t="s">
        <v>161</v>
      </c>
      <c r="AE344" s="1">
        <v>598</v>
      </c>
      <c r="AF344" s="1" t="s">
        <v>849</v>
      </c>
      <c r="AG344" s="1" t="s">
        <v>886</v>
      </c>
      <c r="AH344" s="1" t="s">
        <v>681</v>
      </c>
      <c r="AI344" s="1" t="s">
        <v>1580</v>
      </c>
      <c r="AJ344" s="1" t="s">
        <v>1922</v>
      </c>
      <c r="AK344" s="1" t="s">
        <v>1004</v>
      </c>
      <c r="AL344" s="1" t="s">
        <v>1149</v>
      </c>
      <c r="AM344" s="1" t="s">
        <v>937</v>
      </c>
      <c r="AN344" s="1" t="s">
        <v>2067</v>
      </c>
      <c r="AO344" s="1" t="s">
        <v>2429</v>
      </c>
      <c r="AP344" s="1" t="s">
        <v>1300</v>
      </c>
      <c r="AQ344" s="1" t="s">
        <v>957</v>
      </c>
      <c r="AR344" s="1" t="s">
        <v>10</v>
      </c>
      <c r="AS344" s="1" t="s">
        <v>825</v>
      </c>
      <c r="AT344" s="1" t="s">
        <v>985</v>
      </c>
      <c r="AU344" s="1" t="s">
        <v>644</v>
      </c>
      <c r="AV344" s="1" t="s">
        <v>657</v>
      </c>
      <c r="AW344" s="1" t="s">
        <v>893</v>
      </c>
      <c r="AX344" s="1" t="s">
        <v>1471</v>
      </c>
      <c r="AY344" s="1" t="s">
        <v>899</v>
      </c>
      <c r="AZ344" s="1" t="s">
        <v>1000</v>
      </c>
      <c r="BA344" s="1" t="s">
        <v>985</v>
      </c>
      <c r="BB344" s="1" t="s">
        <v>657</v>
      </c>
      <c r="BC344" s="1" t="s">
        <v>1688</v>
      </c>
      <c r="BD344" s="1" t="s">
        <v>758</v>
      </c>
      <c r="BE344" s="1" t="s">
        <v>681</v>
      </c>
      <c r="BF344" s="1" t="s">
        <v>774</v>
      </c>
      <c r="BG344" s="1" t="s">
        <v>739</v>
      </c>
      <c r="BH344" s="1" t="s">
        <v>1114</v>
      </c>
      <c r="BI344" s="1" t="s">
        <v>657</v>
      </c>
      <c r="BJ344" s="1" t="s">
        <v>661</v>
      </c>
      <c r="BK344" s="1" t="s">
        <v>1402</v>
      </c>
      <c r="BL344" s="1" t="s">
        <v>1745</v>
      </c>
      <c r="BM344" s="1" t="s">
        <v>117</v>
      </c>
      <c r="BN344" s="1" t="s">
        <v>1201</v>
      </c>
      <c r="BO344" s="1" t="s">
        <v>1382</v>
      </c>
      <c r="BP344" s="1" t="s">
        <v>1286</v>
      </c>
      <c r="BQ344" s="1" t="s">
        <v>687</v>
      </c>
      <c r="BR344" s="1" t="s">
        <v>685</v>
      </c>
      <c r="BS344" s="1" t="s">
        <v>966</v>
      </c>
      <c r="BT344" s="1" t="s">
        <v>634</v>
      </c>
      <c r="BU344" s="1" t="s">
        <v>1133</v>
      </c>
      <c r="BV344" s="1" t="s">
        <v>696</v>
      </c>
      <c r="BW344" s="1" t="s">
        <v>623</v>
      </c>
      <c r="BX344" s="1" t="s">
        <v>2268</v>
      </c>
      <c r="BY344" s="1" t="s">
        <v>2737</v>
      </c>
      <c r="BZ344" s="1" t="s">
        <v>1215</v>
      </c>
      <c r="CA344" s="1" t="s">
        <v>662</v>
      </c>
      <c r="CB344" s="1" t="s">
        <v>161</v>
      </c>
      <c r="CC344" s="1" t="s">
        <v>9</v>
      </c>
      <c r="CD344" s="1" t="s">
        <v>798</v>
      </c>
      <c r="CE344" s="1" t="s">
        <v>2738</v>
      </c>
      <c r="CF344" s="1" t="s">
        <v>2739</v>
      </c>
      <c r="CG344" s="1" t="s">
        <v>1133</v>
      </c>
      <c r="CH344" s="1" t="s">
        <v>620</v>
      </c>
      <c r="CI344" s="1" t="s">
        <v>618</v>
      </c>
      <c r="CJ344" s="1" t="s">
        <v>1436</v>
      </c>
      <c r="CK344" s="1" t="s">
        <v>1402</v>
      </c>
      <c r="CL344" s="1" t="s">
        <v>117</v>
      </c>
      <c r="CM344" s="1" t="s">
        <v>1656</v>
      </c>
      <c r="CN344" s="1" t="s">
        <v>2483</v>
      </c>
      <c r="CO344" s="1" t="s">
        <v>2514</v>
      </c>
      <c r="CP344" s="1" t="s">
        <v>680</v>
      </c>
      <c r="CQ344" s="1" t="s">
        <v>808</v>
      </c>
      <c r="CR344" s="1" t="s">
        <v>883</v>
      </c>
      <c r="CS344" s="1" t="s">
        <v>643</v>
      </c>
      <c r="CT344" s="1" t="s">
        <v>647</v>
      </c>
      <c r="CU344" s="1" t="s">
        <v>2321</v>
      </c>
      <c r="CV344" s="1" t="s">
        <v>1697</v>
      </c>
      <c r="CW344" s="1" t="s">
        <v>652</v>
      </c>
      <c r="CX344" s="1" t="s">
        <v>879</v>
      </c>
      <c r="CY344" s="1" t="s">
        <v>993</v>
      </c>
      <c r="CZ344" s="1" t="s">
        <v>658</v>
      </c>
      <c r="DA344" s="1" t="s">
        <v>1018</v>
      </c>
      <c r="DB344" s="1" t="s">
        <v>620</v>
      </c>
      <c r="DC344" s="1" t="s">
        <v>626</v>
      </c>
      <c r="DD344" s="1" t="s">
        <v>702</v>
      </c>
      <c r="DE344" s="1" t="s">
        <v>1581</v>
      </c>
      <c r="DF344" s="1" t="s">
        <v>1968</v>
      </c>
      <c r="DG344" s="1" t="s">
        <v>715</v>
      </c>
      <c r="DH344" s="1" t="s">
        <v>653</v>
      </c>
      <c r="DI344" s="1" t="s">
        <v>993</v>
      </c>
      <c r="DJ344" s="1" t="s">
        <v>701</v>
      </c>
      <c r="DK344" s="1" t="s">
        <v>614</v>
      </c>
      <c r="DL344" s="1" t="s">
        <v>748</v>
      </c>
      <c r="DM344" s="1" t="s">
        <v>858</v>
      </c>
      <c r="DN344" s="1" t="s">
        <v>612</v>
      </c>
      <c r="DO344" s="1" t="s">
        <v>937</v>
      </c>
      <c r="DP344" s="1" t="s">
        <v>161</v>
      </c>
      <c r="DQ344" s="1" t="s">
        <v>669</v>
      </c>
    </row>
    <row r="345" spans="1:121" x14ac:dyDescent="0.25">
      <c r="A345" s="1" t="s">
        <v>414</v>
      </c>
      <c r="B345" s="1">
        <v>48329</v>
      </c>
      <c r="C345" s="1">
        <v>14</v>
      </c>
      <c r="D345" s="1">
        <v>27</v>
      </c>
      <c r="E345" s="1">
        <v>31</v>
      </c>
      <c r="F345" s="1">
        <v>356</v>
      </c>
      <c r="G345" s="1">
        <v>2</v>
      </c>
      <c r="H345" s="1">
        <v>237</v>
      </c>
      <c r="I345" s="1">
        <v>1</v>
      </c>
      <c r="J345" s="1">
        <v>160</v>
      </c>
      <c r="K345" s="1">
        <v>3</v>
      </c>
      <c r="L345" s="1">
        <v>4580</v>
      </c>
      <c r="M345" s="1">
        <v>50</v>
      </c>
      <c r="N345" s="1">
        <v>102</v>
      </c>
      <c r="O345" s="1">
        <v>56</v>
      </c>
      <c r="P345" s="1">
        <v>59</v>
      </c>
      <c r="Q345" s="1">
        <v>71</v>
      </c>
      <c r="R345" s="1">
        <v>29</v>
      </c>
      <c r="S345" s="1">
        <v>16</v>
      </c>
      <c r="T345" s="1">
        <v>42</v>
      </c>
      <c r="U345" s="1">
        <v>6</v>
      </c>
      <c r="V345" s="1">
        <v>139</v>
      </c>
      <c r="W345" s="1">
        <v>17</v>
      </c>
      <c r="X345" s="1">
        <v>54</v>
      </c>
      <c r="Y345" s="1">
        <v>1493</v>
      </c>
      <c r="Z345" s="1">
        <v>15</v>
      </c>
      <c r="AA345" s="1">
        <v>856</v>
      </c>
      <c r="AB345" s="1">
        <v>30</v>
      </c>
      <c r="AC345" s="1">
        <v>46</v>
      </c>
      <c r="AD345" s="1" t="s">
        <v>161</v>
      </c>
      <c r="AE345" s="1">
        <v>597</v>
      </c>
      <c r="AF345" s="1" t="s">
        <v>989</v>
      </c>
      <c r="AG345" s="1" t="s">
        <v>695</v>
      </c>
      <c r="AH345" s="1" t="s">
        <v>815</v>
      </c>
      <c r="AI345" s="1" t="s">
        <v>749</v>
      </c>
      <c r="AJ345" s="1" t="s">
        <v>1912</v>
      </c>
      <c r="AK345" s="1" t="s">
        <v>1027</v>
      </c>
      <c r="AL345" s="1" t="s">
        <v>1149</v>
      </c>
      <c r="AM345" s="1" t="s">
        <v>975</v>
      </c>
      <c r="AN345" s="1" t="s">
        <v>2119</v>
      </c>
      <c r="AO345" s="1" t="s">
        <v>667</v>
      </c>
      <c r="AP345" s="1" t="s">
        <v>774</v>
      </c>
      <c r="AQ345" s="1" t="s">
        <v>914</v>
      </c>
      <c r="AR345" s="1" t="s">
        <v>10</v>
      </c>
      <c r="AS345" s="1" t="s">
        <v>825</v>
      </c>
      <c r="AT345" s="1" t="s">
        <v>985</v>
      </c>
      <c r="AU345" s="1" t="s">
        <v>644</v>
      </c>
      <c r="AV345" s="1" t="s">
        <v>657</v>
      </c>
      <c r="AW345" s="1" t="s">
        <v>642</v>
      </c>
      <c r="AX345" s="1" t="s">
        <v>970</v>
      </c>
      <c r="AY345" s="1" t="s">
        <v>899</v>
      </c>
      <c r="AZ345" s="1" t="s">
        <v>1619</v>
      </c>
      <c r="BA345" s="1" t="s">
        <v>985</v>
      </c>
      <c r="BB345" s="1" t="s">
        <v>657</v>
      </c>
      <c r="BC345" s="1" t="s">
        <v>1626</v>
      </c>
      <c r="BD345" s="1" t="s">
        <v>815</v>
      </c>
      <c r="BE345" s="1" t="s">
        <v>903</v>
      </c>
      <c r="BF345" s="1" t="s">
        <v>774</v>
      </c>
      <c r="BG345" s="1" t="s">
        <v>739</v>
      </c>
      <c r="BH345" s="1" t="s">
        <v>951</v>
      </c>
      <c r="BI345" s="1" t="s">
        <v>622</v>
      </c>
      <c r="BJ345" s="1" t="s">
        <v>1019</v>
      </c>
      <c r="BK345" s="1" t="s">
        <v>887</v>
      </c>
      <c r="BL345" s="1" t="s">
        <v>831</v>
      </c>
      <c r="BM345" s="1" t="s">
        <v>117</v>
      </c>
      <c r="BN345" s="1" t="s">
        <v>1632</v>
      </c>
      <c r="BO345" s="1" t="s">
        <v>1034</v>
      </c>
      <c r="BP345" s="1" t="s">
        <v>852</v>
      </c>
      <c r="BQ345" s="1" t="s">
        <v>889</v>
      </c>
      <c r="BR345" s="1" t="s">
        <v>1010</v>
      </c>
      <c r="BS345" s="1" t="s">
        <v>874</v>
      </c>
      <c r="BT345" s="1" t="s">
        <v>701</v>
      </c>
      <c r="BU345" s="1" t="s">
        <v>1133</v>
      </c>
      <c r="BV345" s="1" t="s">
        <v>696</v>
      </c>
      <c r="BW345" s="1" t="s">
        <v>623</v>
      </c>
      <c r="BX345" s="1" t="s">
        <v>2290</v>
      </c>
      <c r="BY345" s="1" t="s">
        <v>2740</v>
      </c>
      <c r="BZ345" s="1" t="s">
        <v>1284</v>
      </c>
      <c r="CA345" s="1" t="s">
        <v>662</v>
      </c>
      <c r="CB345" s="1" t="s">
        <v>161</v>
      </c>
      <c r="CC345" s="1" t="s">
        <v>9</v>
      </c>
      <c r="CD345" s="1" t="s">
        <v>798</v>
      </c>
      <c r="CE345" s="1" t="s">
        <v>2741</v>
      </c>
      <c r="CF345" s="1" t="s">
        <v>2742</v>
      </c>
      <c r="CG345" s="1" t="s">
        <v>1133</v>
      </c>
      <c r="CH345" s="1" t="s">
        <v>620</v>
      </c>
      <c r="CI345" s="1" t="s">
        <v>618</v>
      </c>
      <c r="CJ345" s="1" t="s">
        <v>1395</v>
      </c>
      <c r="CK345" s="1" t="s">
        <v>1402</v>
      </c>
      <c r="CL345" s="1" t="s">
        <v>117</v>
      </c>
      <c r="CM345" s="1" t="s">
        <v>1436</v>
      </c>
      <c r="CN345" s="1" t="s">
        <v>2743</v>
      </c>
      <c r="CO345" s="1" t="s">
        <v>2506</v>
      </c>
      <c r="CP345" s="1" t="s">
        <v>774</v>
      </c>
      <c r="CQ345" s="1" t="s">
        <v>1541</v>
      </c>
      <c r="CR345" s="1" t="s">
        <v>883</v>
      </c>
      <c r="CS345" s="1" t="s">
        <v>643</v>
      </c>
      <c r="CT345" s="1" t="s">
        <v>647</v>
      </c>
      <c r="CU345" s="1" t="s">
        <v>1957</v>
      </c>
      <c r="CV345" s="1" t="s">
        <v>2149</v>
      </c>
      <c r="CW345" s="1" t="s">
        <v>712</v>
      </c>
      <c r="CX345" s="1" t="s">
        <v>879</v>
      </c>
      <c r="CY345" s="1" t="s">
        <v>993</v>
      </c>
      <c r="CZ345" s="1" t="s">
        <v>658</v>
      </c>
      <c r="DA345" s="1" t="s">
        <v>1018</v>
      </c>
      <c r="DB345" s="1" t="s">
        <v>620</v>
      </c>
      <c r="DC345" s="1" t="s">
        <v>1464</v>
      </c>
      <c r="DD345" s="1" t="s">
        <v>702</v>
      </c>
      <c r="DE345" s="1" t="s">
        <v>1581</v>
      </c>
      <c r="DF345" s="1" t="s">
        <v>1919</v>
      </c>
      <c r="DG345" s="1" t="s">
        <v>1548</v>
      </c>
      <c r="DH345" s="1" t="s">
        <v>653</v>
      </c>
      <c r="DI345" s="1" t="s">
        <v>993</v>
      </c>
      <c r="DJ345" s="1" t="s">
        <v>1899</v>
      </c>
      <c r="DK345" s="1" t="s">
        <v>869</v>
      </c>
      <c r="DL345" s="1" t="s">
        <v>1259</v>
      </c>
      <c r="DM345" s="1" t="s">
        <v>2744</v>
      </c>
      <c r="DN345" s="1" t="s">
        <v>612</v>
      </c>
      <c r="DO345" s="1" t="s">
        <v>937</v>
      </c>
      <c r="DP345" s="1" t="s">
        <v>161</v>
      </c>
      <c r="DQ345" s="1" t="s">
        <v>669</v>
      </c>
    </row>
    <row r="346" spans="1:121" x14ac:dyDescent="0.25">
      <c r="A346" s="1" t="s">
        <v>415</v>
      </c>
      <c r="B346" s="1">
        <v>47953</v>
      </c>
      <c r="C346" s="1">
        <v>14</v>
      </c>
      <c r="D346" s="1">
        <v>27</v>
      </c>
      <c r="E346" s="1">
        <v>30</v>
      </c>
      <c r="F346" s="1">
        <v>353</v>
      </c>
      <c r="G346" s="1">
        <v>2</v>
      </c>
      <c r="H346" s="1">
        <v>233</v>
      </c>
      <c r="I346" s="1">
        <v>1</v>
      </c>
      <c r="J346" s="1">
        <v>162</v>
      </c>
      <c r="K346" s="1">
        <v>3</v>
      </c>
      <c r="L346" s="1">
        <v>4560</v>
      </c>
      <c r="M346" s="1">
        <v>50</v>
      </c>
      <c r="N346" s="1">
        <v>101</v>
      </c>
      <c r="O346" s="1">
        <v>56</v>
      </c>
      <c r="P346" s="1">
        <v>61</v>
      </c>
      <c r="Q346" s="1">
        <v>69</v>
      </c>
      <c r="R346" s="1">
        <v>29</v>
      </c>
      <c r="S346" s="1">
        <v>16</v>
      </c>
      <c r="T346" s="1">
        <v>42</v>
      </c>
      <c r="U346" s="1">
        <v>6</v>
      </c>
      <c r="V346" s="1">
        <v>137</v>
      </c>
      <c r="W346" s="1">
        <v>17</v>
      </c>
      <c r="X346" s="1">
        <v>54</v>
      </c>
      <c r="Y346" s="1">
        <v>1503</v>
      </c>
      <c r="Z346" s="1">
        <v>16</v>
      </c>
      <c r="AA346" s="1">
        <v>854</v>
      </c>
      <c r="AB346" s="1">
        <v>30</v>
      </c>
      <c r="AC346" s="1">
        <v>43</v>
      </c>
      <c r="AD346" s="1" t="s">
        <v>161</v>
      </c>
      <c r="AE346" s="1">
        <v>588</v>
      </c>
      <c r="AF346" s="1" t="s">
        <v>613</v>
      </c>
      <c r="AG346" s="1" t="s">
        <v>619</v>
      </c>
      <c r="AH346" s="1" t="s">
        <v>681</v>
      </c>
      <c r="AI346" s="1" t="s">
        <v>1580</v>
      </c>
      <c r="AJ346" s="1" t="s">
        <v>634</v>
      </c>
      <c r="AK346" s="1" t="s">
        <v>875</v>
      </c>
      <c r="AL346" s="1" t="s">
        <v>1134</v>
      </c>
      <c r="AM346" s="1" t="s">
        <v>1857</v>
      </c>
      <c r="AN346" s="1" t="s">
        <v>2669</v>
      </c>
      <c r="AO346" s="1" t="s">
        <v>1222</v>
      </c>
      <c r="AP346" s="1" t="s">
        <v>680</v>
      </c>
      <c r="AQ346" s="1" t="s">
        <v>886</v>
      </c>
      <c r="AR346" s="1" t="s">
        <v>10</v>
      </c>
      <c r="AS346" s="1" t="s">
        <v>1118</v>
      </c>
      <c r="AT346" s="1" t="s">
        <v>769</v>
      </c>
      <c r="AU346" s="1" t="s">
        <v>644</v>
      </c>
      <c r="AV346" s="1" t="s">
        <v>622</v>
      </c>
      <c r="AW346" s="1" t="s">
        <v>1562</v>
      </c>
      <c r="AX346" s="1" t="s">
        <v>1375</v>
      </c>
      <c r="AY346" s="1" t="s">
        <v>1899</v>
      </c>
      <c r="AZ346" s="1" t="s">
        <v>1394</v>
      </c>
      <c r="BA346" s="1" t="s">
        <v>985</v>
      </c>
      <c r="BB346" s="1" t="s">
        <v>657</v>
      </c>
      <c r="BC346" s="1" t="s">
        <v>1688</v>
      </c>
      <c r="BD346" s="1" t="s">
        <v>815</v>
      </c>
      <c r="BE346" s="1" t="s">
        <v>1010</v>
      </c>
      <c r="BF346" s="1" t="s">
        <v>774</v>
      </c>
      <c r="BG346" s="1" t="s">
        <v>802</v>
      </c>
      <c r="BH346" s="1" t="s">
        <v>1116</v>
      </c>
      <c r="BI346" s="1" t="s">
        <v>622</v>
      </c>
      <c r="BJ346" s="1" t="s">
        <v>1019</v>
      </c>
      <c r="BK346" s="1" t="s">
        <v>647</v>
      </c>
      <c r="BL346" s="1" t="s">
        <v>842</v>
      </c>
      <c r="BM346" s="1" t="s">
        <v>117</v>
      </c>
      <c r="BN346" s="1" t="s">
        <v>884</v>
      </c>
      <c r="BO346" s="1" t="s">
        <v>1243</v>
      </c>
      <c r="BP346" s="1" t="s">
        <v>1255</v>
      </c>
      <c r="BQ346" s="1" t="s">
        <v>889</v>
      </c>
      <c r="BR346" s="1" t="s">
        <v>903</v>
      </c>
      <c r="BS346" s="1" t="s">
        <v>686</v>
      </c>
      <c r="BT346" s="1" t="s">
        <v>634</v>
      </c>
      <c r="BU346" s="1" t="s">
        <v>1133</v>
      </c>
      <c r="BV346" s="1" t="s">
        <v>696</v>
      </c>
      <c r="BW346" s="1" t="s">
        <v>623</v>
      </c>
      <c r="BX346" s="1" t="s">
        <v>2287</v>
      </c>
      <c r="BY346" s="1" t="s">
        <v>2745</v>
      </c>
      <c r="BZ346" s="1" t="s">
        <v>754</v>
      </c>
      <c r="CA346" s="1" t="s">
        <v>662</v>
      </c>
      <c r="CB346" s="1" t="s">
        <v>161</v>
      </c>
      <c r="CC346" s="1" t="s">
        <v>9</v>
      </c>
      <c r="CD346" s="1" t="s">
        <v>701</v>
      </c>
      <c r="CE346" s="1" t="s">
        <v>2746</v>
      </c>
      <c r="CF346" s="1" t="s">
        <v>2036</v>
      </c>
      <c r="CG346" s="1" t="s">
        <v>1133</v>
      </c>
      <c r="CH346" s="1" t="s">
        <v>620</v>
      </c>
      <c r="CI346" s="1" t="s">
        <v>825</v>
      </c>
      <c r="CJ346" s="1" t="s">
        <v>1419</v>
      </c>
      <c r="CK346" s="1" t="s">
        <v>1402</v>
      </c>
      <c r="CL346" s="1" t="s">
        <v>117</v>
      </c>
      <c r="CM346" s="1" t="s">
        <v>1338</v>
      </c>
      <c r="CN346" s="1" t="s">
        <v>2743</v>
      </c>
      <c r="CO346" s="1" t="s">
        <v>2490</v>
      </c>
      <c r="CP346" s="1" t="s">
        <v>774</v>
      </c>
      <c r="CQ346" s="1" t="s">
        <v>1486</v>
      </c>
      <c r="CR346" s="1" t="s">
        <v>646</v>
      </c>
      <c r="CS346" s="1" t="s">
        <v>643</v>
      </c>
      <c r="CT346" s="1" t="s">
        <v>647</v>
      </c>
      <c r="CU346" s="1" t="s">
        <v>2009</v>
      </c>
      <c r="CV346" s="1" t="s">
        <v>1697</v>
      </c>
      <c r="CW346" s="1" t="s">
        <v>712</v>
      </c>
      <c r="CX346" s="1" t="s">
        <v>1087</v>
      </c>
      <c r="CY346" s="1" t="s">
        <v>704</v>
      </c>
      <c r="CZ346" s="1" t="s">
        <v>737</v>
      </c>
      <c r="DA346" s="1" t="s">
        <v>1018</v>
      </c>
      <c r="DB346" s="1" t="s">
        <v>620</v>
      </c>
      <c r="DC346" s="1" t="s">
        <v>1104</v>
      </c>
      <c r="DD346" s="1" t="s">
        <v>702</v>
      </c>
      <c r="DE346" s="1" t="s">
        <v>1553</v>
      </c>
      <c r="DF346" s="1" t="s">
        <v>2051</v>
      </c>
      <c r="DG346" s="1" t="s">
        <v>1548</v>
      </c>
      <c r="DH346" s="1" t="s">
        <v>653</v>
      </c>
      <c r="DI346" s="1" t="s">
        <v>1084</v>
      </c>
      <c r="DJ346" s="1" t="s">
        <v>943</v>
      </c>
      <c r="DK346" s="1" t="s">
        <v>869</v>
      </c>
      <c r="DL346" s="1" t="s">
        <v>2516</v>
      </c>
      <c r="DM346" s="1" t="s">
        <v>1287</v>
      </c>
      <c r="DN346" s="1" t="s">
        <v>675</v>
      </c>
      <c r="DO346" s="1" t="s">
        <v>2093</v>
      </c>
      <c r="DP346" s="1" t="s">
        <v>161</v>
      </c>
      <c r="DQ346" s="1" t="s">
        <v>669</v>
      </c>
    </row>
    <row r="347" spans="1:121" x14ac:dyDescent="0.25">
      <c r="A347" s="1" t="s">
        <v>416</v>
      </c>
      <c r="B347" s="1">
        <v>47953</v>
      </c>
      <c r="C347" s="1">
        <v>14</v>
      </c>
      <c r="D347" s="1">
        <v>27</v>
      </c>
      <c r="E347" s="1">
        <v>29</v>
      </c>
      <c r="F347" s="1">
        <v>347</v>
      </c>
      <c r="G347" s="1">
        <v>2</v>
      </c>
      <c r="H347" s="1">
        <v>235</v>
      </c>
      <c r="I347" s="1">
        <v>1</v>
      </c>
      <c r="J347" s="1">
        <v>162</v>
      </c>
      <c r="K347" s="1">
        <v>3</v>
      </c>
      <c r="L347" s="1">
        <v>4564</v>
      </c>
      <c r="M347" s="1">
        <v>52</v>
      </c>
      <c r="N347" s="1">
        <v>101</v>
      </c>
      <c r="O347" s="1">
        <v>57</v>
      </c>
      <c r="P347" s="1">
        <v>62</v>
      </c>
      <c r="Q347" s="1">
        <v>68</v>
      </c>
      <c r="R347" s="1">
        <v>29</v>
      </c>
      <c r="S347" s="1">
        <v>16</v>
      </c>
      <c r="T347" s="1">
        <v>42</v>
      </c>
      <c r="U347" s="1">
        <v>6</v>
      </c>
      <c r="V347" s="1">
        <v>137</v>
      </c>
      <c r="W347" s="1">
        <v>18</v>
      </c>
      <c r="X347" s="1">
        <v>54</v>
      </c>
      <c r="Y347" s="1">
        <v>1497</v>
      </c>
      <c r="Z347" s="1">
        <v>16</v>
      </c>
      <c r="AA347" s="1">
        <v>852</v>
      </c>
      <c r="AB347" s="1">
        <v>30</v>
      </c>
      <c r="AC347" s="1">
        <v>42</v>
      </c>
      <c r="AD347" s="1" t="s">
        <v>161</v>
      </c>
      <c r="AE347" s="1">
        <v>587</v>
      </c>
      <c r="AF347" s="1" t="s">
        <v>613</v>
      </c>
      <c r="AG347" s="1" t="s">
        <v>619</v>
      </c>
      <c r="AH347" s="1" t="s">
        <v>1116</v>
      </c>
      <c r="AI347" s="1" t="s">
        <v>1443</v>
      </c>
      <c r="AJ347" s="1" t="s">
        <v>701</v>
      </c>
      <c r="AK347" s="1" t="s">
        <v>1115</v>
      </c>
      <c r="AL347" s="1" t="s">
        <v>911</v>
      </c>
      <c r="AM347" s="1" t="s">
        <v>975</v>
      </c>
      <c r="AN347" s="1" t="s">
        <v>2032</v>
      </c>
      <c r="AO347" s="1" t="s">
        <v>1240</v>
      </c>
      <c r="AP347" s="1" t="s">
        <v>680</v>
      </c>
      <c r="AQ347" s="1" t="s">
        <v>957</v>
      </c>
      <c r="AR347" s="1" t="s">
        <v>10</v>
      </c>
      <c r="AS347" s="1" t="s">
        <v>1118</v>
      </c>
      <c r="AT347" s="1" t="s">
        <v>769</v>
      </c>
      <c r="AU347" s="1" t="s">
        <v>644</v>
      </c>
      <c r="AV347" s="1" t="s">
        <v>657</v>
      </c>
      <c r="AW347" s="1" t="s">
        <v>1124</v>
      </c>
      <c r="AX347" s="1" t="s">
        <v>1984</v>
      </c>
      <c r="AY347" s="1" t="s">
        <v>634</v>
      </c>
      <c r="AZ347" s="1" t="s">
        <v>1283</v>
      </c>
      <c r="BA347" s="1" t="s">
        <v>985</v>
      </c>
      <c r="BB347" s="1" t="s">
        <v>657</v>
      </c>
      <c r="BC347" s="1" t="s">
        <v>1577</v>
      </c>
      <c r="BD347" s="1" t="s">
        <v>758</v>
      </c>
      <c r="BE347" s="1" t="s">
        <v>633</v>
      </c>
      <c r="BF347" s="1" t="s">
        <v>774</v>
      </c>
      <c r="BG347" s="1" t="s">
        <v>802</v>
      </c>
      <c r="BH347" s="1" t="s">
        <v>681</v>
      </c>
      <c r="BI347" s="1" t="s">
        <v>653</v>
      </c>
      <c r="BJ347" s="1" t="s">
        <v>1019</v>
      </c>
      <c r="BK347" s="1" t="s">
        <v>647</v>
      </c>
      <c r="BL347" s="1" t="s">
        <v>722</v>
      </c>
      <c r="BM347" s="1" t="s">
        <v>117</v>
      </c>
      <c r="BN347" s="1" t="s">
        <v>884</v>
      </c>
      <c r="BO347" s="1" t="s">
        <v>1151</v>
      </c>
      <c r="BP347" s="1" t="s">
        <v>1159</v>
      </c>
      <c r="BQ347" s="1" t="s">
        <v>889</v>
      </c>
      <c r="BR347" s="1" t="s">
        <v>815</v>
      </c>
      <c r="BS347" s="1" t="s">
        <v>756</v>
      </c>
      <c r="BT347" s="1" t="s">
        <v>701</v>
      </c>
      <c r="BU347" s="1" t="s">
        <v>1133</v>
      </c>
      <c r="BV347" s="1" t="s">
        <v>623</v>
      </c>
      <c r="BW347" s="1" t="s">
        <v>623</v>
      </c>
      <c r="BX347" s="1" t="s">
        <v>1403</v>
      </c>
      <c r="BY347" s="1" t="s">
        <v>2747</v>
      </c>
      <c r="BZ347" s="1" t="s">
        <v>785</v>
      </c>
      <c r="CA347" s="1" t="s">
        <v>662</v>
      </c>
      <c r="CB347" s="1" t="s">
        <v>161</v>
      </c>
      <c r="CC347" s="1" t="s">
        <v>9</v>
      </c>
      <c r="CD347" s="1" t="s">
        <v>1912</v>
      </c>
      <c r="CE347" s="1" t="s">
        <v>2748</v>
      </c>
      <c r="CF347" s="1" t="s">
        <v>2627</v>
      </c>
      <c r="CG347" s="1" t="s">
        <v>1133</v>
      </c>
      <c r="CH347" s="1" t="s">
        <v>620</v>
      </c>
      <c r="CI347" s="1" t="s">
        <v>618</v>
      </c>
      <c r="CJ347" s="1" t="s">
        <v>1355</v>
      </c>
      <c r="CK347" s="1" t="s">
        <v>1402</v>
      </c>
      <c r="CL347" s="1" t="s">
        <v>117</v>
      </c>
      <c r="CM347" s="1" t="s">
        <v>703</v>
      </c>
      <c r="CN347" s="1" t="s">
        <v>2749</v>
      </c>
      <c r="CO347" s="1" t="s">
        <v>1475</v>
      </c>
      <c r="CP347" s="1" t="s">
        <v>774</v>
      </c>
      <c r="CQ347" s="1" t="s">
        <v>2750</v>
      </c>
      <c r="CR347" s="1" t="s">
        <v>646</v>
      </c>
      <c r="CS347" s="1" t="s">
        <v>643</v>
      </c>
      <c r="CT347" s="1" t="s">
        <v>647</v>
      </c>
      <c r="CU347" s="1" t="s">
        <v>2119</v>
      </c>
      <c r="CV347" s="1" t="s">
        <v>1689</v>
      </c>
      <c r="CW347" s="1" t="s">
        <v>1764</v>
      </c>
      <c r="CX347" s="1" t="s">
        <v>1087</v>
      </c>
      <c r="CY347" s="1" t="s">
        <v>704</v>
      </c>
      <c r="CZ347" s="1" t="s">
        <v>737</v>
      </c>
      <c r="DA347" s="1" t="s">
        <v>1018</v>
      </c>
      <c r="DB347" s="1" t="s">
        <v>620</v>
      </c>
      <c r="DC347" s="1" t="s">
        <v>1161</v>
      </c>
      <c r="DD347" s="1" t="s">
        <v>702</v>
      </c>
      <c r="DE347" s="1" t="s">
        <v>1719</v>
      </c>
      <c r="DF347" s="1" t="s">
        <v>2594</v>
      </c>
      <c r="DG347" s="1" t="s">
        <v>1556</v>
      </c>
      <c r="DH347" s="1" t="s">
        <v>653</v>
      </c>
      <c r="DI347" s="1" t="s">
        <v>1084</v>
      </c>
      <c r="DJ347" s="1" t="s">
        <v>982</v>
      </c>
      <c r="DK347" s="1" t="s">
        <v>869</v>
      </c>
      <c r="DL347" s="1" t="s">
        <v>1212</v>
      </c>
      <c r="DM347" s="1" t="s">
        <v>775</v>
      </c>
      <c r="DN347" s="1" t="s">
        <v>741</v>
      </c>
      <c r="DO347" s="1" t="s">
        <v>913</v>
      </c>
      <c r="DP347" s="1" t="s">
        <v>161</v>
      </c>
      <c r="DQ347" s="1" t="s">
        <v>669</v>
      </c>
    </row>
    <row r="348" spans="1:121" x14ac:dyDescent="0.25">
      <c r="A348" s="1" t="s">
        <v>417</v>
      </c>
      <c r="B348" s="1">
        <v>48034</v>
      </c>
      <c r="C348" s="1">
        <v>14</v>
      </c>
      <c r="D348" s="1">
        <v>27</v>
      </c>
      <c r="E348" s="1">
        <v>29</v>
      </c>
      <c r="F348" s="1">
        <v>346</v>
      </c>
      <c r="G348" s="1">
        <v>2</v>
      </c>
      <c r="H348" s="1">
        <v>235</v>
      </c>
      <c r="I348" s="1">
        <v>1</v>
      </c>
      <c r="J348" s="1">
        <v>162</v>
      </c>
      <c r="K348" s="1">
        <v>3</v>
      </c>
      <c r="L348" s="1">
        <v>4573</v>
      </c>
      <c r="M348" s="1">
        <v>52</v>
      </c>
      <c r="N348" s="1">
        <v>101</v>
      </c>
      <c r="O348" s="1">
        <v>59</v>
      </c>
      <c r="P348" s="1">
        <v>62</v>
      </c>
      <c r="Q348" s="1">
        <v>68</v>
      </c>
      <c r="R348" s="1">
        <v>29</v>
      </c>
      <c r="S348" s="1">
        <v>16</v>
      </c>
      <c r="T348" s="1">
        <v>45</v>
      </c>
      <c r="U348" s="1">
        <v>6</v>
      </c>
      <c r="V348" s="1">
        <v>137</v>
      </c>
      <c r="W348" s="1">
        <v>18</v>
      </c>
      <c r="X348" s="1">
        <v>54</v>
      </c>
      <c r="Y348" s="1">
        <v>1496</v>
      </c>
      <c r="Z348" s="1">
        <v>16</v>
      </c>
      <c r="AA348" s="1">
        <v>860</v>
      </c>
      <c r="AB348" s="1">
        <v>30</v>
      </c>
      <c r="AC348" s="1">
        <v>42</v>
      </c>
      <c r="AD348" s="1" t="s">
        <v>161</v>
      </c>
      <c r="AE348" s="1">
        <v>592</v>
      </c>
      <c r="AF348" s="1" t="s">
        <v>1082</v>
      </c>
      <c r="AG348" s="1" t="s">
        <v>857</v>
      </c>
      <c r="AH348" s="1" t="s">
        <v>815</v>
      </c>
      <c r="AI348" s="1" t="s">
        <v>1269</v>
      </c>
      <c r="AJ348" s="1" t="s">
        <v>701</v>
      </c>
      <c r="AK348" s="1" t="s">
        <v>1004</v>
      </c>
      <c r="AL348" s="1" t="s">
        <v>1166</v>
      </c>
      <c r="AM348" s="1" t="s">
        <v>1088</v>
      </c>
      <c r="AN348" s="1" t="s">
        <v>2032</v>
      </c>
      <c r="AO348" s="1" t="s">
        <v>1240</v>
      </c>
      <c r="AP348" s="1" t="s">
        <v>774</v>
      </c>
      <c r="AQ348" s="1" t="s">
        <v>1791</v>
      </c>
      <c r="AR348" s="1" t="s">
        <v>10</v>
      </c>
      <c r="AS348" s="1" t="s">
        <v>646</v>
      </c>
      <c r="AT348" s="1" t="s">
        <v>769</v>
      </c>
      <c r="AU348" s="1" t="s">
        <v>644</v>
      </c>
      <c r="AV348" s="1" t="s">
        <v>657</v>
      </c>
      <c r="AW348" s="1" t="s">
        <v>717</v>
      </c>
      <c r="AX348" s="1" t="s">
        <v>1888</v>
      </c>
      <c r="AY348" s="1" t="s">
        <v>634</v>
      </c>
      <c r="AZ348" s="1" t="s">
        <v>1487</v>
      </c>
      <c r="BA348" s="1" t="s">
        <v>985</v>
      </c>
      <c r="BB348" s="1" t="s">
        <v>657</v>
      </c>
      <c r="BC348" s="1" t="s">
        <v>1577</v>
      </c>
      <c r="BD348" s="1" t="s">
        <v>758</v>
      </c>
      <c r="BE348" s="1" t="s">
        <v>633</v>
      </c>
      <c r="BF348" s="1" t="s">
        <v>774</v>
      </c>
      <c r="BG348" s="1" t="s">
        <v>802</v>
      </c>
      <c r="BH348" s="1" t="s">
        <v>681</v>
      </c>
      <c r="BI348" s="1" t="s">
        <v>653</v>
      </c>
      <c r="BJ348" s="1" t="s">
        <v>1019</v>
      </c>
      <c r="BK348" s="1" t="s">
        <v>647</v>
      </c>
      <c r="BL348" s="1" t="s">
        <v>842</v>
      </c>
      <c r="BM348" s="1" t="s">
        <v>117</v>
      </c>
      <c r="BN348" s="1" t="s">
        <v>1745</v>
      </c>
      <c r="BO348" s="1" t="s">
        <v>914</v>
      </c>
      <c r="BP348" s="1" t="s">
        <v>625</v>
      </c>
      <c r="BQ348" s="1" t="s">
        <v>861</v>
      </c>
      <c r="BR348" s="1" t="s">
        <v>633</v>
      </c>
      <c r="BS348" s="1" t="s">
        <v>683</v>
      </c>
      <c r="BT348" s="1" t="s">
        <v>701</v>
      </c>
      <c r="BU348" s="1" t="s">
        <v>1133</v>
      </c>
      <c r="BV348" s="1" t="s">
        <v>696</v>
      </c>
      <c r="BW348" s="1" t="s">
        <v>709</v>
      </c>
      <c r="BX348" s="1" t="s">
        <v>1884</v>
      </c>
      <c r="BY348" s="1" t="s">
        <v>2613</v>
      </c>
      <c r="BZ348" s="1" t="s">
        <v>842</v>
      </c>
      <c r="CA348" s="1" t="s">
        <v>662</v>
      </c>
      <c r="CB348" s="1" t="s">
        <v>161</v>
      </c>
      <c r="CC348" s="1" t="s">
        <v>9</v>
      </c>
      <c r="CD348" s="1" t="s">
        <v>1912</v>
      </c>
      <c r="CE348" s="1" t="s">
        <v>2751</v>
      </c>
      <c r="CF348" s="1" t="s">
        <v>2752</v>
      </c>
      <c r="CG348" s="1" t="s">
        <v>1133</v>
      </c>
      <c r="CH348" s="1" t="s">
        <v>674</v>
      </c>
      <c r="CI348" s="1" t="s">
        <v>618</v>
      </c>
      <c r="CJ348" s="1" t="s">
        <v>1338</v>
      </c>
      <c r="CK348" s="1" t="s">
        <v>1402</v>
      </c>
      <c r="CL348" s="1" t="s">
        <v>117</v>
      </c>
      <c r="CM348" s="1" t="s">
        <v>1656</v>
      </c>
      <c r="CN348" s="1" t="s">
        <v>2753</v>
      </c>
      <c r="CO348" s="1" t="s">
        <v>1301</v>
      </c>
      <c r="CP348" s="1" t="s">
        <v>774</v>
      </c>
      <c r="CQ348" s="1" t="s">
        <v>1685</v>
      </c>
      <c r="CR348" s="1" t="s">
        <v>704</v>
      </c>
      <c r="CS348" s="1" t="s">
        <v>643</v>
      </c>
      <c r="CT348" s="1" t="s">
        <v>647</v>
      </c>
      <c r="CU348" s="1" t="s">
        <v>1951</v>
      </c>
      <c r="CV348" s="1" t="s">
        <v>2702</v>
      </c>
      <c r="CW348" s="1" t="s">
        <v>1265</v>
      </c>
      <c r="CX348" s="1" t="s">
        <v>1087</v>
      </c>
      <c r="CY348" s="1" t="s">
        <v>704</v>
      </c>
      <c r="CZ348" s="1" t="s">
        <v>737</v>
      </c>
      <c r="DA348" s="1" t="s">
        <v>1087</v>
      </c>
      <c r="DB348" s="1" t="s">
        <v>620</v>
      </c>
      <c r="DC348" s="1" t="s">
        <v>626</v>
      </c>
      <c r="DD348" s="1" t="s">
        <v>702</v>
      </c>
      <c r="DE348" s="1" t="s">
        <v>1719</v>
      </c>
      <c r="DF348" s="1" t="s">
        <v>2037</v>
      </c>
      <c r="DG348" s="1" t="s">
        <v>1440</v>
      </c>
      <c r="DH348" s="1" t="s">
        <v>653</v>
      </c>
      <c r="DI348" s="1" t="s">
        <v>1084</v>
      </c>
      <c r="DJ348" s="1" t="s">
        <v>1399</v>
      </c>
      <c r="DK348" s="1" t="s">
        <v>869</v>
      </c>
      <c r="DL348" s="1" t="s">
        <v>663</v>
      </c>
      <c r="DM348" s="1" t="s">
        <v>2754</v>
      </c>
      <c r="DN348" s="1" t="s">
        <v>702</v>
      </c>
      <c r="DO348" s="1" t="s">
        <v>975</v>
      </c>
      <c r="DP348" s="1" t="s">
        <v>161</v>
      </c>
      <c r="DQ348" s="1" t="s">
        <v>669</v>
      </c>
    </row>
    <row r="349" spans="1:121" x14ac:dyDescent="0.25">
      <c r="A349" s="1" t="s">
        <v>418</v>
      </c>
      <c r="B349" s="1">
        <v>48065</v>
      </c>
      <c r="C349" s="1">
        <v>14</v>
      </c>
      <c r="D349" s="1">
        <v>28</v>
      </c>
      <c r="E349" s="1">
        <v>29</v>
      </c>
      <c r="F349" s="1">
        <v>346</v>
      </c>
      <c r="G349" s="1">
        <v>2</v>
      </c>
      <c r="H349" s="1">
        <v>235</v>
      </c>
      <c r="I349" s="1">
        <v>1</v>
      </c>
      <c r="J349" s="1">
        <v>162</v>
      </c>
      <c r="K349" s="1">
        <v>3</v>
      </c>
      <c r="L349" s="1">
        <v>4591</v>
      </c>
      <c r="M349" s="1">
        <v>52</v>
      </c>
      <c r="N349" s="1">
        <v>101</v>
      </c>
      <c r="O349" s="1">
        <v>59</v>
      </c>
      <c r="P349" s="1">
        <v>62</v>
      </c>
      <c r="Q349" s="1">
        <v>68</v>
      </c>
      <c r="R349" s="1">
        <v>29</v>
      </c>
      <c r="S349" s="1">
        <v>16</v>
      </c>
      <c r="T349" s="1">
        <v>42</v>
      </c>
      <c r="U349" s="1">
        <v>6</v>
      </c>
      <c r="V349" s="1">
        <v>137</v>
      </c>
      <c r="W349" s="1">
        <v>18</v>
      </c>
      <c r="X349" s="1">
        <v>54</v>
      </c>
      <c r="Y349" s="1">
        <v>1496</v>
      </c>
      <c r="Z349" s="1">
        <v>15</v>
      </c>
      <c r="AA349" s="1">
        <v>859</v>
      </c>
      <c r="AB349" s="1">
        <v>30</v>
      </c>
      <c r="AC349" s="1">
        <v>42</v>
      </c>
      <c r="AD349" s="1" t="s">
        <v>161</v>
      </c>
      <c r="AE349" s="1">
        <v>595</v>
      </c>
      <c r="AF349" s="1" t="s">
        <v>613</v>
      </c>
      <c r="AG349" s="1" t="s">
        <v>1791</v>
      </c>
      <c r="AH349" s="1" t="s">
        <v>815</v>
      </c>
      <c r="AI349" s="1" t="s">
        <v>1282</v>
      </c>
      <c r="AJ349" s="1" t="s">
        <v>701</v>
      </c>
      <c r="AK349" s="1" t="s">
        <v>1115</v>
      </c>
      <c r="AL349" s="1" t="s">
        <v>1166</v>
      </c>
      <c r="AM349" s="1" t="s">
        <v>1088</v>
      </c>
      <c r="AN349" s="1" t="s">
        <v>2669</v>
      </c>
      <c r="AO349" s="1" t="s">
        <v>1702</v>
      </c>
      <c r="AP349" s="1" t="s">
        <v>774</v>
      </c>
      <c r="AQ349" s="1" t="s">
        <v>695</v>
      </c>
      <c r="AR349" s="1" t="s">
        <v>10</v>
      </c>
      <c r="AS349" s="1" t="s">
        <v>825</v>
      </c>
      <c r="AT349" s="1" t="s">
        <v>769</v>
      </c>
      <c r="AU349" s="1" t="s">
        <v>644</v>
      </c>
      <c r="AV349" s="1" t="s">
        <v>621</v>
      </c>
      <c r="AW349" s="1" t="s">
        <v>1276</v>
      </c>
      <c r="AX349" s="1" t="s">
        <v>1339</v>
      </c>
      <c r="AY349" s="1" t="s">
        <v>1912</v>
      </c>
      <c r="AZ349" s="1" t="s">
        <v>1590</v>
      </c>
      <c r="BA349" s="1" t="s">
        <v>985</v>
      </c>
      <c r="BB349" s="1" t="s">
        <v>622</v>
      </c>
      <c r="BC349" s="1" t="s">
        <v>1645</v>
      </c>
      <c r="BD349" s="1" t="s">
        <v>815</v>
      </c>
      <c r="BE349" s="1" t="s">
        <v>633</v>
      </c>
      <c r="BF349" s="1" t="s">
        <v>709</v>
      </c>
      <c r="BG349" s="1" t="s">
        <v>802</v>
      </c>
      <c r="BH349" s="1" t="s">
        <v>681</v>
      </c>
      <c r="BI349" s="1" t="s">
        <v>653</v>
      </c>
      <c r="BJ349" s="1" t="s">
        <v>1019</v>
      </c>
      <c r="BK349" s="1" t="s">
        <v>887</v>
      </c>
      <c r="BL349" s="1" t="s">
        <v>809</v>
      </c>
      <c r="BM349" s="1" t="s">
        <v>117</v>
      </c>
      <c r="BN349" s="1" t="s">
        <v>913</v>
      </c>
      <c r="BO349" s="1" t="s">
        <v>1151</v>
      </c>
      <c r="BP349" s="1" t="s">
        <v>1254</v>
      </c>
      <c r="BQ349" s="1" t="s">
        <v>861</v>
      </c>
      <c r="BR349" s="1" t="s">
        <v>758</v>
      </c>
      <c r="BS349" s="1" t="s">
        <v>727</v>
      </c>
      <c r="BT349" s="1" t="s">
        <v>701</v>
      </c>
      <c r="BU349" s="1" t="s">
        <v>1133</v>
      </c>
      <c r="BV349" s="1" t="s">
        <v>1056</v>
      </c>
      <c r="BW349" s="1" t="s">
        <v>709</v>
      </c>
      <c r="BX349" s="1" t="s">
        <v>2322</v>
      </c>
      <c r="BY349" s="1" t="s">
        <v>2567</v>
      </c>
      <c r="BZ349" s="1" t="s">
        <v>842</v>
      </c>
      <c r="CA349" s="1" t="s">
        <v>662</v>
      </c>
      <c r="CB349" s="1" t="s">
        <v>161</v>
      </c>
      <c r="CC349" s="1" t="s">
        <v>9</v>
      </c>
      <c r="CD349" s="1" t="s">
        <v>1399</v>
      </c>
      <c r="CE349" s="1" t="s">
        <v>2755</v>
      </c>
      <c r="CF349" s="1" t="s">
        <v>2756</v>
      </c>
      <c r="CG349" s="1" t="s">
        <v>887</v>
      </c>
      <c r="CH349" s="1" t="s">
        <v>674</v>
      </c>
      <c r="CI349" s="1" t="s">
        <v>618</v>
      </c>
      <c r="CJ349" s="1" t="s">
        <v>1338</v>
      </c>
      <c r="CK349" s="1" t="s">
        <v>1402</v>
      </c>
      <c r="CL349" s="1" t="s">
        <v>117</v>
      </c>
      <c r="CM349" s="1" t="s">
        <v>1436</v>
      </c>
      <c r="CN349" s="1" t="s">
        <v>959</v>
      </c>
      <c r="CO349" s="1" t="s">
        <v>2437</v>
      </c>
      <c r="CP349" s="1" t="s">
        <v>680</v>
      </c>
      <c r="CQ349" s="1" t="s">
        <v>1354</v>
      </c>
      <c r="CR349" s="1" t="s">
        <v>704</v>
      </c>
      <c r="CS349" s="1" t="s">
        <v>643</v>
      </c>
      <c r="CT349" s="1" t="s">
        <v>647</v>
      </c>
      <c r="CU349" s="1" t="s">
        <v>1957</v>
      </c>
      <c r="CV349" s="1" t="s">
        <v>2153</v>
      </c>
      <c r="CW349" s="1" t="s">
        <v>1265</v>
      </c>
      <c r="CX349" s="1" t="s">
        <v>1087</v>
      </c>
      <c r="CY349" s="1" t="s">
        <v>704</v>
      </c>
      <c r="CZ349" s="1" t="s">
        <v>737</v>
      </c>
      <c r="DA349" s="1" t="s">
        <v>1018</v>
      </c>
      <c r="DB349" s="1" t="s">
        <v>620</v>
      </c>
      <c r="DC349" s="1" t="s">
        <v>1161</v>
      </c>
      <c r="DD349" s="1" t="s">
        <v>702</v>
      </c>
      <c r="DE349" s="1" t="s">
        <v>1719</v>
      </c>
      <c r="DF349" s="1" t="s">
        <v>2104</v>
      </c>
      <c r="DG349" s="1" t="s">
        <v>835</v>
      </c>
      <c r="DH349" s="1" t="s">
        <v>653</v>
      </c>
      <c r="DI349" s="1" t="s">
        <v>1084</v>
      </c>
      <c r="DJ349" s="1" t="s">
        <v>943</v>
      </c>
      <c r="DK349" s="1" t="s">
        <v>1251</v>
      </c>
      <c r="DL349" s="1" t="s">
        <v>1247</v>
      </c>
      <c r="DM349" s="1" t="s">
        <v>1317</v>
      </c>
      <c r="DN349" s="1" t="s">
        <v>702</v>
      </c>
      <c r="DO349" s="1" t="s">
        <v>975</v>
      </c>
      <c r="DP349" s="1" t="s">
        <v>161</v>
      </c>
      <c r="DQ349" s="1" t="s">
        <v>669</v>
      </c>
    </row>
    <row r="350" spans="1:121" x14ac:dyDescent="0.25">
      <c r="A350" s="1" t="s">
        <v>419</v>
      </c>
      <c r="B350" s="1">
        <v>48123</v>
      </c>
      <c r="C350" s="1">
        <v>14</v>
      </c>
      <c r="D350" s="1">
        <v>28</v>
      </c>
      <c r="E350" s="1">
        <v>29</v>
      </c>
      <c r="F350" s="1">
        <v>347</v>
      </c>
      <c r="G350" s="1">
        <v>2</v>
      </c>
      <c r="H350" s="1">
        <v>235</v>
      </c>
      <c r="I350" s="1">
        <v>1</v>
      </c>
      <c r="J350" s="1">
        <v>162</v>
      </c>
      <c r="K350" s="1">
        <v>3</v>
      </c>
      <c r="L350" s="1">
        <v>4596</v>
      </c>
      <c r="M350" s="1">
        <v>51</v>
      </c>
      <c r="N350" s="1">
        <v>101</v>
      </c>
      <c r="O350" s="1">
        <v>60</v>
      </c>
      <c r="P350" s="1">
        <v>59</v>
      </c>
      <c r="Q350" s="1">
        <v>68</v>
      </c>
      <c r="R350" s="1">
        <v>29</v>
      </c>
      <c r="S350" s="1">
        <v>16</v>
      </c>
      <c r="T350" s="1">
        <v>42</v>
      </c>
      <c r="U350" s="1">
        <v>6</v>
      </c>
      <c r="V350" s="1">
        <v>136</v>
      </c>
      <c r="W350" s="1">
        <v>18</v>
      </c>
      <c r="X350" s="1">
        <v>54</v>
      </c>
      <c r="Y350" s="1">
        <v>1491</v>
      </c>
      <c r="Z350" s="1">
        <v>15</v>
      </c>
      <c r="AA350" s="1">
        <v>853</v>
      </c>
      <c r="AB350" s="1">
        <v>30</v>
      </c>
      <c r="AC350" s="1">
        <v>42</v>
      </c>
      <c r="AD350" s="1" t="s">
        <v>161</v>
      </c>
      <c r="AE350" s="1">
        <v>595</v>
      </c>
      <c r="AF350" s="1" t="s">
        <v>1613</v>
      </c>
      <c r="AG350" s="1" t="s">
        <v>957</v>
      </c>
      <c r="AH350" s="1" t="s">
        <v>951</v>
      </c>
      <c r="AI350" s="1" t="s">
        <v>796</v>
      </c>
      <c r="AJ350" s="1" t="s">
        <v>1031</v>
      </c>
      <c r="AK350" s="1" t="s">
        <v>759</v>
      </c>
      <c r="AL350" s="1" t="s">
        <v>700</v>
      </c>
      <c r="AM350" s="1" t="s">
        <v>1088</v>
      </c>
      <c r="AN350" s="1" t="s">
        <v>2482</v>
      </c>
      <c r="AO350" s="1" t="s">
        <v>2274</v>
      </c>
      <c r="AP350" s="1" t="s">
        <v>774</v>
      </c>
      <c r="AQ350" s="1" t="s">
        <v>773</v>
      </c>
      <c r="AR350" s="1" t="s">
        <v>10</v>
      </c>
      <c r="AS350" s="1" t="s">
        <v>825</v>
      </c>
      <c r="AT350" s="1" t="s">
        <v>769</v>
      </c>
      <c r="AU350" s="1" t="s">
        <v>1359</v>
      </c>
      <c r="AV350" s="1" t="s">
        <v>621</v>
      </c>
      <c r="AW350" s="1" t="s">
        <v>1316</v>
      </c>
      <c r="AX350" s="1" t="s">
        <v>1358</v>
      </c>
      <c r="AY350" s="1" t="s">
        <v>1899</v>
      </c>
      <c r="AZ350" s="1" t="s">
        <v>1675</v>
      </c>
      <c r="BA350" s="1" t="s">
        <v>985</v>
      </c>
      <c r="BB350" s="1" t="s">
        <v>622</v>
      </c>
      <c r="BC350" s="1" t="s">
        <v>1688</v>
      </c>
      <c r="BD350" s="1" t="s">
        <v>903</v>
      </c>
      <c r="BE350" s="1" t="s">
        <v>1166</v>
      </c>
      <c r="BF350" s="1" t="s">
        <v>709</v>
      </c>
      <c r="BG350" s="1" t="s">
        <v>802</v>
      </c>
      <c r="BH350" s="1" t="s">
        <v>681</v>
      </c>
      <c r="BI350" s="1" t="s">
        <v>622</v>
      </c>
      <c r="BJ350" s="1" t="s">
        <v>1019</v>
      </c>
      <c r="BK350" s="1" t="s">
        <v>887</v>
      </c>
      <c r="BL350" s="1" t="s">
        <v>809</v>
      </c>
      <c r="BM350" s="1" t="s">
        <v>117</v>
      </c>
      <c r="BN350" s="1" t="s">
        <v>913</v>
      </c>
      <c r="BO350" s="1" t="s">
        <v>1151</v>
      </c>
      <c r="BP350" s="1" t="s">
        <v>625</v>
      </c>
      <c r="BQ350" s="1" t="s">
        <v>861</v>
      </c>
      <c r="BR350" s="1" t="s">
        <v>758</v>
      </c>
      <c r="BS350" s="1" t="s">
        <v>727</v>
      </c>
      <c r="BT350" s="1" t="s">
        <v>634</v>
      </c>
      <c r="BU350" s="1" t="s">
        <v>1133</v>
      </c>
      <c r="BV350" s="1" t="s">
        <v>1056</v>
      </c>
      <c r="BW350" s="1" t="s">
        <v>709</v>
      </c>
      <c r="BX350" s="1" t="s">
        <v>2135</v>
      </c>
      <c r="BY350" s="1" t="s">
        <v>2484</v>
      </c>
      <c r="BZ350" s="1" t="s">
        <v>809</v>
      </c>
      <c r="CA350" s="1" t="s">
        <v>662</v>
      </c>
      <c r="CB350" s="1" t="s">
        <v>161</v>
      </c>
      <c r="CC350" s="1" t="s">
        <v>9</v>
      </c>
      <c r="CD350" s="1" t="s">
        <v>1399</v>
      </c>
      <c r="CE350" s="1" t="s">
        <v>2757</v>
      </c>
      <c r="CF350" s="1" t="s">
        <v>2729</v>
      </c>
      <c r="CG350" s="1" t="s">
        <v>887</v>
      </c>
      <c r="CH350" s="1" t="s">
        <v>674</v>
      </c>
      <c r="CI350" s="1" t="s">
        <v>624</v>
      </c>
      <c r="CJ350" s="1" t="s">
        <v>1338</v>
      </c>
      <c r="CK350" s="1" t="s">
        <v>1402</v>
      </c>
      <c r="CL350" s="1" t="s">
        <v>117</v>
      </c>
      <c r="CM350" s="1" t="s">
        <v>1656</v>
      </c>
      <c r="CN350" s="1" t="s">
        <v>2758</v>
      </c>
      <c r="CO350" s="1" t="s">
        <v>1454</v>
      </c>
      <c r="CP350" s="1" t="s">
        <v>680</v>
      </c>
      <c r="CQ350" s="1" t="s">
        <v>808</v>
      </c>
      <c r="CR350" s="1" t="s">
        <v>704</v>
      </c>
      <c r="CS350" s="1" t="s">
        <v>643</v>
      </c>
      <c r="CT350" s="1" t="s">
        <v>647</v>
      </c>
      <c r="CU350" s="1" t="s">
        <v>2009</v>
      </c>
      <c r="CV350" s="1" t="s">
        <v>2153</v>
      </c>
      <c r="CW350" s="1" t="s">
        <v>1265</v>
      </c>
      <c r="CX350" s="1" t="s">
        <v>1087</v>
      </c>
      <c r="CY350" s="1" t="s">
        <v>704</v>
      </c>
      <c r="CZ350" s="1" t="s">
        <v>737</v>
      </c>
      <c r="DA350" s="1" t="s">
        <v>1087</v>
      </c>
      <c r="DB350" s="1" t="s">
        <v>620</v>
      </c>
      <c r="DC350" s="1" t="s">
        <v>973</v>
      </c>
      <c r="DD350" s="1" t="s">
        <v>702</v>
      </c>
      <c r="DE350" s="1" t="s">
        <v>1724</v>
      </c>
      <c r="DF350" s="1" t="s">
        <v>2022</v>
      </c>
      <c r="DG350" s="1" t="s">
        <v>1440</v>
      </c>
      <c r="DH350" s="1" t="s">
        <v>653</v>
      </c>
      <c r="DI350" s="1" t="s">
        <v>1192</v>
      </c>
      <c r="DJ350" s="1" t="s">
        <v>943</v>
      </c>
      <c r="DK350" s="1" t="s">
        <v>1251</v>
      </c>
      <c r="DL350" s="1" t="s">
        <v>1847</v>
      </c>
      <c r="DM350" s="1" t="s">
        <v>1732</v>
      </c>
      <c r="DN350" s="1" t="s">
        <v>897</v>
      </c>
      <c r="DO350" s="1" t="s">
        <v>1857</v>
      </c>
      <c r="DP350" s="1" t="s">
        <v>161</v>
      </c>
      <c r="DQ350" s="1" t="s">
        <v>669</v>
      </c>
    </row>
    <row r="351" spans="1:121" x14ac:dyDescent="0.25">
      <c r="A351" s="1" t="s">
        <v>420</v>
      </c>
      <c r="B351" s="1">
        <v>48139</v>
      </c>
      <c r="C351" s="1">
        <v>14</v>
      </c>
      <c r="D351" s="1">
        <v>27</v>
      </c>
      <c r="E351" s="1">
        <v>29</v>
      </c>
      <c r="F351" s="1">
        <v>344</v>
      </c>
      <c r="G351" s="1">
        <v>2</v>
      </c>
      <c r="H351" s="1">
        <v>233</v>
      </c>
      <c r="I351" s="1">
        <v>1</v>
      </c>
      <c r="J351" s="1">
        <v>163</v>
      </c>
      <c r="K351" s="1">
        <v>3</v>
      </c>
      <c r="L351" s="1">
        <v>4604</v>
      </c>
      <c r="M351" s="1">
        <v>51</v>
      </c>
      <c r="N351" s="1">
        <v>102</v>
      </c>
      <c r="O351" s="1">
        <v>60</v>
      </c>
      <c r="P351" s="1">
        <v>60</v>
      </c>
      <c r="Q351" s="1">
        <v>68</v>
      </c>
      <c r="R351" s="1">
        <v>29</v>
      </c>
      <c r="S351" s="1">
        <v>16</v>
      </c>
      <c r="T351" s="1">
        <v>42</v>
      </c>
      <c r="U351" s="1">
        <v>6</v>
      </c>
      <c r="V351" s="1">
        <v>130</v>
      </c>
      <c r="W351" s="1">
        <v>19</v>
      </c>
      <c r="X351" s="1">
        <v>54</v>
      </c>
      <c r="Y351" s="1">
        <v>1488</v>
      </c>
      <c r="Z351" s="1">
        <v>13</v>
      </c>
      <c r="AA351" s="1">
        <v>863</v>
      </c>
      <c r="AB351" s="1">
        <v>30</v>
      </c>
      <c r="AC351" s="1">
        <v>42</v>
      </c>
      <c r="AD351" s="1" t="s">
        <v>161</v>
      </c>
      <c r="AE351" s="1">
        <v>593</v>
      </c>
      <c r="AF351" s="1" t="s">
        <v>2381</v>
      </c>
      <c r="AG351" s="1" t="s">
        <v>886</v>
      </c>
      <c r="AH351" s="1" t="s">
        <v>691</v>
      </c>
      <c r="AI351" s="1" t="s">
        <v>1276</v>
      </c>
      <c r="AJ351" s="1" t="s">
        <v>1912</v>
      </c>
      <c r="AK351" s="1" t="s">
        <v>905</v>
      </c>
      <c r="AL351" s="1" t="s">
        <v>700</v>
      </c>
      <c r="AM351" s="1" t="s">
        <v>2093</v>
      </c>
      <c r="AN351" s="1" t="s">
        <v>2536</v>
      </c>
      <c r="AO351" s="1" t="s">
        <v>2429</v>
      </c>
      <c r="AP351" s="1" t="s">
        <v>659</v>
      </c>
      <c r="AQ351" s="1" t="s">
        <v>743</v>
      </c>
      <c r="AR351" s="1" t="s">
        <v>10</v>
      </c>
      <c r="AS351" s="1" t="s">
        <v>825</v>
      </c>
      <c r="AT351" s="1" t="s">
        <v>769</v>
      </c>
      <c r="AU351" s="1" t="s">
        <v>644</v>
      </c>
      <c r="AV351" s="1" t="s">
        <v>657</v>
      </c>
      <c r="AW351" s="1" t="s">
        <v>1282</v>
      </c>
      <c r="AX351" s="1" t="s">
        <v>1384</v>
      </c>
      <c r="AY351" s="1" t="s">
        <v>1912</v>
      </c>
      <c r="AZ351" s="1" t="s">
        <v>1675</v>
      </c>
      <c r="BA351" s="1" t="s">
        <v>1264</v>
      </c>
      <c r="BB351" s="1" t="s">
        <v>657</v>
      </c>
      <c r="BC351" s="1" t="s">
        <v>1688</v>
      </c>
      <c r="BD351" s="1" t="s">
        <v>758</v>
      </c>
      <c r="BE351" s="1" t="s">
        <v>1166</v>
      </c>
      <c r="BF351" s="1" t="s">
        <v>774</v>
      </c>
      <c r="BG351" s="1" t="s">
        <v>802</v>
      </c>
      <c r="BH351" s="1" t="s">
        <v>681</v>
      </c>
      <c r="BI351" s="1" t="s">
        <v>622</v>
      </c>
      <c r="BJ351" s="1" t="s">
        <v>661</v>
      </c>
      <c r="BK351" s="1" t="s">
        <v>1402</v>
      </c>
      <c r="BL351" s="1" t="s">
        <v>754</v>
      </c>
      <c r="BM351" s="1" t="s">
        <v>117</v>
      </c>
      <c r="BN351" s="1" t="s">
        <v>913</v>
      </c>
      <c r="BO351" s="1" t="s">
        <v>826</v>
      </c>
      <c r="BP351" s="1" t="s">
        <v>1554</v>
      </c>
      <c r="BQ351" s="1" t="s">
        <v>687</v>
      </c>
      <c r="BR351" s="1" t="s">
        <v>758</v>
      </c>
      <c r="BS351" s="1" t="s">
        <v>727</v>
      </c>
      <c r="BT351" s="1" t="s">
        <v>1031</v>
      </c>
      <c r="BU351" s="1" t="s">
        <v>1133</v>
      </c>
      <c r="BV351" s="1" t="s">
        <v>1056</v>
      </c>
      <c r="BW351" s="1" t="s">
        <v>623</v>
      </c>
      <c r="BX351" s="1" t="s">
        <v>2759</v>
      </c>
      <c r="BY351" s="1" t="s">
        <v>2760</v>
      </c>
      <c r="BZ351" s="1" t="s">
        <v>946</v>
      </c>
      <c r="CA351" s="1" t="s">
        <v>662</v>
      </c>
      <c r="CB351" s="1" t="s">
        <v>161</v>
      </c>
      <c r="CC351" s="1" t="s">
        <v>9</v>
      </c>
      <c r="CD351" s="1" t="s">
        <v>1399</v>
      </c>
      <c r="CE351" s="1" t="s">
        <v>2761</v>
      </c>
      <c r="CF351" s="1" t="s">
        <v>2049</v>
      </c>
      <c r="CG351" s="1" t="s">
        <v>887</v>
      </c>
      <c r="CH351" s="1" t="s">
        <v>674</v>
      </c>
      <c r="CI351" s="1" t="s">
        <v>624</v>
      </c>
      <c r="CJ351" s="1" t="s">
        <v>1320</v>
      </c>
      <c r="CK351" s="1" t="s">
        <v>866</v>
      </c>
      <c r="CL351" s="1" t="s">
        <v>117</v>
      </c>
      <c r="CM351" s="1" t="s">
        <v>1320</v>
      </c>
      <c r="CN351" s="1" t="s">
        <v>2522</v>
      </c>
      <c r="CO351" s="1" t="s">
        <v>1301</v>
      </c>
      <c r="CP351" s="1" t="s">
        <v>680</v>
      </c>
      <c r="CQ351" s="1" t="s">
        <v>2300</v>
      </c>
      <c r="CR351" s="1" t="s">
        <v>704</v>
      </c>
      <c r="CS351" s="1" t="s">
        <v>887</v>
      </c>
      <c r="CT351" s="1" t="s">
        <v>647</v>
      </c>
      <c r="CU351" s="1" t="s">
        <v>2009</v>
      </c>
      <c r="CV351" s="1" t="s">
        <v>2153</v>
      </c>
      <c r="CW351" s="1" t="s">
        <v>1162</v>
      </c>
      <c r="CX351" s="1" t="s">
        <v>1087</v>
      </c>
      <c r="CY351" s="1" t="s">
        <v>704</v>
      </c>
      <c r="CZ351" s="1" t="s">
        <v>658</v>
      </c>
      <c r="DA351" s="1" t="s">
        <v>1087</v>
      </c>
      <c r="DB351" s="1" t="s">
        <v>620</v>
      </c>
      <c r="DC351" s="1" t="s">
        <v>853</v>
      </c>
      <c r="DD351" s="1" t="s">
        <v>702</v>
      </c>
      <c r="DE351" s="1" t="s">
        <v>1724</v>
      </c>
      <c r="DF351" s="1" t="s">
        <v>2046</v>
      </c>
      <c r="DG351" s="1" t="s">
        <v>1459</v>
      </c>
      <c r="DH351" s="1" t="s">
        <v>657</v>
      </c>
      <c r="DI351" s="1" t="s">
        <v>1192</v>
      </c>
      <c r="DJ351" s="1" t="s">
        <v>1399</v>
      </c>
      <c r="DK351" s="1" t="s">
        <v>1251</v>
      </c>
      <c r="DL351" s="1" t="s">
        <v>1474</v>
      </c>
      <c r="DM351" s="1" t="s">
        <v>1432</v>
      </c>
      <c r="DN351" s="1" t="s">
        <v>897</v>
      </c>
      <c r="DO351" s="1" t="s">
        <v>1857</v>
      </c>
      <c r="DP351" s="1" t="s">
        <v>161</v>
      </c>
      <c r="DQ351" s="1" t="s">
        <v>669</v>
      </c>
    </row>
    <row r="352" spans="1:121" x14ac:dyDescent="0.25">
      <c r="A352" s="1" t="s">
        <v>421</v>
      </c>
      <c r="B352" s="1">
        <v>48153</v>
      </c>
      <c r="C352" s="1">
        <v>14</v>
      </c>
      <c r="D352" s="1">
        <v>27</v>
      </c>
      <c r="E352" s="1">
        <v>29</v>
      </c>
      <c r="F352" s="1">
        <v>345</v>
      </c>
      <c r="G352" s="1">
        <v>2</v>
      </c>
      <c r="H352" s="1">
        <v>234</v>
      </c>
      <c r="I352" s="1">
        <v>1</v>
      </c>
      <c r="J352" s="1">
        <v>163</v>
      </c>
      <c r="K352" s="1">
        <v>3</v>
      </c>
      <c r="L352" s="1">
        <v>4596</v>
      </c>
      <c r="M352" s="1">
        <v>51</v>
      </c>
      <c r="N352" s="1">
        <v>103</v>
      </c>
      <c r="O352" s="1">
        <v>60</v>
      </c>
      <c r="P352" s="1">
        <v>60</v>
      </c>
      <c r="Q352" s="1">
        <v>67</v>
      </c>
      <c r="R352" s="1">
        <v>29</v>
      </c>
      <c r="S352" s="1">
        <v>16</v>
      </c>
      <c r="T352" s="1">
        <v>42</v>
      </c>
      <c r="U352" s="1">
        <v>6</v>
      </c>
      <c r="V352" s="1">
        <v>127</v>
      </c>
      <c r="W352" s="1">
        <v>19</v>
      </c>
      <c r="X352" s="1">
        <v>54</v>
      </c>
      <c r="Y352" s="1">
        <v>1495</v>
      </c>
      <c r="Z352" s="1">
        <v>14</v>
      </c>
      <c r="AA352" s="1">
        <v>868</v>
      </c>
      <c r="AB352" s="1">
        <v>30</v>
      </c>
      <c r="AC352" s="1">
        <v>41</v>
      </c>
      <c r="AD352" s="1" t="s">
        <v>161</v>
      </c>
      <c r="AE352" s="1">
        <v>595</v>
      </c>
      <c r="AF352" s="1" t="s">
        <v>2360</v>
      </c>
      <c r="AG352" s="1" t="s">
        <v>1151</v>
      </c>
      <c r="AH352" s="1" t="s">
        <v>691</v>
      </c>
      <c r="AI352" s="1" t="s">
        <v>1198</v>
      </c>
      <c r="AJ352" s="1" t="s">
        <v>1912</v>
      </c>
      <c r="AK352" s="1" t="s">
        <v>905</v>
      </c>
      <c r="AL352" s="1" t="s">
        <v>700</v>
      </c>
      <c r="AM352" s="1" t="s">
        <v>990</v>
      </c>
      <c r="AN352" s="1" t="s">
        <v>2046</v>
      </c>
      <c r="AO352" s="1" t="s">
        <v>2266</v>
      </c>
      <c r="AP352" s="1" t="s">
        <v>710</v>
      </c>
      <c r="AQ352" s="1" t="s">
        <v>998</v>
      </c>
      <c r="AR352" s="1" t="s">
        <v>10</v>
      </c>
      <c r="AS352" s="1" t="s">
        <v>618</v>
      </c>
      <c r="AT352" s="1" t="s">
        <v>769</v>
      </c>
      <c r="AU352" s="1" t="s">
        <v>644</v>
      </c>
      <c r="AV352" s="1" t="s">
        <v>653</v>
      </c>
      <c r="AW352" s="1" t="s">
        <v>1248</v>
      </c>
      <c r="AX352" s="1" t="s">
        <v>1888</v>
      </c>
      <c r="AY352" s="1" t="s">
        <v>1899</v>
      </c>
      <c r="AZ352" s="1" t="s">
        <v>1659</v>
      </c>
      <c r="BA352" s="1" t="s">
        <v>1264</v>
      </c>
      <c r="BB352" s="1" t="s">
        <v>657</v>
      </c>
      <c r="BC352" s="1" t="s">
        <v>1645</v>
      </c>
      <c r="BD352" s="1" t="s">
        <v>758</v>
      </c>
      <c r="BE352" s="1" t="s">
        <v>911</v>
      </c>
      <c r="BF352" s="1" t="s">
        <v>774</v>
      </c>
      <c r="BG352" s="1" t="s">
        <v>802</v>
      </c>
      <c r="BH352" s="1" t="s">
        <v>1116</v>
      </c>
      <c r="BI352" s="1" t="s">
        <v>622</v>
      </c>
      <c r="BJ352" s="1" t="s">
        <v>661</v>
      </c>
      <c r="BK352" s="1" t="s">
        <v>1402</v>
      </c>
      <c r="BL352" s="1" t="s">
        <v>1284</v>
      </c>
      <c r="BM352" s="1" t="s">
        <v>117</v>
      </c>
      <c r="BN352" s="1" t="s">
        <v>1632</v>
      </c>
      <c r="BO352" s="1" t="s">
        <v>619</v>
      </c>
      <c r="BP352" s="1" t="s">
        <v>1254</v>
      </c>
      <c r="BQ352" s="1" t="s">
        <v>687</v>
      </c>
      <c r="BR352" s="1" t="s">
        <v>729</v>
      </c>
      <c r="BS352" s="1" t="s">
        <v>727</v>
      </c>
      <c r="BT352" s="1" t="s">
        <v>701</v>
      </c>
      <c r="BU352" s="1" t="s">
        <v>1133</v>
      </c>
      <c r="BV352" s="1" t="s">
        <v>1056</v>
      </c>
      <c r="BW352" s="1" t="s">
        <v>623</v>
      </c>
      <c r="BX352" s="1" t="s">
        <v>2762</v>
      </c>
      <c r="BY352" s="1" t="s">
        <v>2633</v>
      </c>
      <c r="BZ352" s="1" t="s">
        <v>946</v>
      </c>
      <c r="CA352" s="1" t="s">
        <v>662</v>
      </c>
      <c r="CB352" s="1" t="s">
        <v>161</v>
      </c>
      <c r="CC352" s="1" t="s">
        <v>9</v>
      </c>
      <c r="CD352" s="1" t="s">
        <v>1399</v>
      </c>
      <c r="CE352" s="1" t="s">
        <v>2763</v>
      </c>
      <c r="CF352" s="1" t="s">
        <v>2049</v>
      </c>
      <c r="CG352" s="1" t="s">
        <v>887</v>
      </c>
      <c r="CH352" s="1" t="s">
        <v>674</v>
      </c>
      <c r="CI352" s="1" t="s">
        <v>624</v>
      </c>
      <c r="CJ352" s="1" t="s">
        <v>636</v>
      </c>
      <c r="CK352" s="1" t="s">
        <v>866</v>
      </c>
      <c r="CL352" s="1" t="s">
        <v>117</v>
      </c>
      <c r="CM352" s="1" t="s">
        <v>1627</v>
      </c>
      <c r="CN352" s="1" t="s">
        <v>2494</v>
      </c>
      <c r="CO352" s="1" t="s">
        <v>2764</v>
      </c>
      <c r="CP352" s="1" t="s">
        <v>680</v>
      </c>
      <c r="CQ352" s="1" t="s">
        <v>808</v>
      </c>
      <c r="CR352" s="1" t="s">
        <v>704</v>
      </c>
      <c r="CS352" s="1" t="s">
        <v>887</v>
      </c>
      <c r="CT352" s="1" t="s">
        <v>647</v>
      </c>
      <c r="CU352" s="1" t="s">
        <v>2037</v>
      </c>
      <c r="CV352" s="1" t="s">
        <v>2153</v>
      </c>
      <c r="CW352" s="1" t="s">
        <v>1162</v>
      </c>
      <c r="CX352" s="1" t="s">
        <v>1087</v>
      </c>
      <c r="CY352" s="1" t="s">
        <v>704</v>
      </c>
      <c r="CZ352" s="1" t="s">
        <v>658</v>
      </c>
      <c r="DA352" s="1" t="s">
        <v>1087</v>
      </c>
      <c r="DB352" s="1" t="s">
        <v>620</v>
      </c>
      <c r="DC352" s="1" t="s">
        <v>1160</v>
      </c>
      <c r="DD352" s="1" t="s">
        <v>702</v>
      </c>
      <c r="DE352" s="1" t="s">
        <v>1593</v>
      </c>
      <c r="DF352" s="1" t="s">
        <v>2321</v>
      </c>
      <c r="DG352" s="1" t="s">
        <v>1646</v>
      </c>
      <c r="DH352" s="1" t="s">
        <v>766</v>
      </c>
      <c r="DI352" s="1" t="s">
        <v>1192</v>
      </c>
      <c r="DJ352" s="1" t="s">
        <v>863</v>
      </c>
      <c r="DK352" s="1" t="s">
        <v>1251</v>
      </c>
      <c r="DL352" s="1" t="s">
        <v>1474</v>
      </c>
      <c r="DM352" s="1" t="s">
        <v>1360</v>
      </c>
      <c r="DN352" s="1" t="s">
        <v>897</v>
      </c>
      <c r="DO352" s="1" t="s">
        <v>975</v>
      </c>
      <c r="DP352" s="1" t="s">
        <v>161</v>
      </c>
      <c r="DQ352" s="1" t="s">
        <v>669</v>
      </c>
    </row>
    <row r="353" spans="1:121" x14ac:dyDescent="0.25">
      <c r="A353" s="1" t="s">
        <v>422</v>
      </c>
      <c r="B353" s="1">
        <v>48209</v>
      </c>
      <c r="C353" s="1">
        <v>14</v>
      </c>
      <c r="D353" s="1">
        <v>26</v>
      </c>
      <c r="E353" s="1">
        <v>29</v>
      </c>
      <c r="F353" s="1">
        <v>346</v>
      </c>
      <c r="G353" s="1">
        <v>2</v>
      </c>
      <c r="H353" s="1">
        <v>233</v>
      </c>
      <c r="I353" s="1">
        <v>1</v>
      </c>
      <c r="J353" s="1">
        <v>162</v>
      </c>
      <c r="K353" s="1">
        <v>3</v>
      </c>
      <c r="L353" s="1">
        <v>4597</v>
      </c>
      <c r="M353" s="1">
        <v>50</v>
      </c>
      <c r="N353" s="1">
        <v>99</v>
      </c>
      <c r="O353" s="1">
        <v>55</v>
      </c>
      <c r="P353" s="1">
        <v>63</v>
      </c>
      <c r="Q353" s="1">
        <v>67</v>
      </c>
      <c r="R353" s="1">
        <v>29</v>
      </c>
      <c r="S353" s="1">
        <v>16</v>
      </c>
      <c r="T353" s="1">
        <v>42</v>
      </c>
      <c r="U353" s="1">
        <v>6</v>
      </c>
      <c r="V353" s="1">
        <v>131</v>
      </c>
      <c r="W353" s="1">
        <v>17</v>
      </c>
      <c r="X353" s="1">
        <v>54</v>
      </c>
      <c r="Y353" s="1">
        <v>1497</v>
      </c>
      <c r="Z353" s="1">
        <v>14</v>
      </c>
      <c r="AA353" s="1">
        <v>866</v>
      </c>
      <c r="AB353" s="1">
        <v>30</v>
      </c>
      <c r="AC353" s="1">
        <v>41</v>
      </c>
      <c r="AD353" s="1" t="s">
        <v>161</v>
      </c>
      <c r="AE353" s="1">
        <v>596</v>
      </c>
      <c r="AF353" s="1" t="s">
        <v>2421</v>
      </c>
      <c r="AG353" s="1" t="s">
        <v>914</v>
      </c>
      <c r="AH353" s="1" t="s">
        <v>869</v>
      </c>
      <c r="AI353" s="1" t="s">
        <v>717</v>
      </c>
      <c r="AJ353" s="1" t="s">
        <v>1912</v>
      </c>
      <c r="AK353" s="1" t="s">
        <v>847</v>
      </c>
      <c r="AL353" s="1" t="s">
        <v>1162</v>
      </c>
      <c r="AM353" s="1" t="s">
        <v>990</v>
      </c>
      <c r="AN353" s="1" t="s">
        <v>2014</v>
      </c>
      <c r="AO353" s="1" t="s">
        <v>2266</v>
      </c>
      <c r="AP353" s="1" t="s">
        <v>710</v>
      </c>
      <c r="AQ353" s="1" t="s">
        <v>619</v>
      </c>
      <c r="AR353" s="1" t="s">
        <v>10</v>
      </c>
      <c r="AS353" s="1" t="s">
        <v>618</v>
      </c>
      <c r="AT353" s="1" t="s">
        <v>769</v>
      </c>
      <c r="AU353" s="1" t="s">
        <v>802</v>
      </c>
      <c r="AV353" s="1" t="s">
        <v>653</v>
      </c>
      <c r="AW353" s="1" t="s">
        <v>796</v>
      </c>
      <c r="AX353" s="1" t="s">
        <v>1471</v>
      </c>
      <c r="AY353" s="1" t="s">
        <v>1899</v>
      </c>
      <c r="AZ353" s="1" t="s">
        <v>1664</v>
      </c>
      <c r="BA353" s="1" t="s">
        <v>1264</v>
      </c>
      <c r="BB353" s="1" t="s">
        <v>657</v>
      </c>
      <c r="BC353" s="1" t="s">
        <v>1626</v>
      </c>
      <c r="BD353" s="1" t="s">
        <v>758</v>
      </c>
      <c r="BE353" s="1" t="s">
        <v>911</v>
      </c>
      <c r="BF353" s="1" t="s">
        <v>774</v>
      </c>
      <c r="BG353" s="1" t="s">
        <v>802</v>
      </c>
      <c r="BH353" s="1" t="s">
        <v>1114</v>
      </c>
      <c r="BI353" s="1" t="s">
        <v>657</v>
      </c>
      <c r="BJ353" s="1" t="s">
        <v>649</v>
      </c>
      <c r="BK353" s="1" t="s">
        <v>647</v>
      </c>
      <c r="BL353" s="1" t="s">
        <v>1345</v>
      </c>
      <c r="BM353" s="1" t="s">
        <v>117</v>
      </c>
      <c r="BN353" s="1" t="s">
        <v>2093</v>
      </c>
      <c r="BO353" s="1" t="s">
        <v>826</v>
      </c>
      <c r="BP353" s="1" t="s">
        <v>1180</v>
      </c>
      <c r="BQ353" s="1" t="s">
        <v>687</v>
      </c>
      <c r="BR353" s="1" t="s">
        <v>1166</v>
      </c>
      <c r="BS353" s="1" t="s">
        <v>683</v>
      </c>
      <c r="BT353" s="1" t="s">
        <v>701</v>
      </c>
      <c r="BU353" s="1" t="s">
        <v>1133</v>
      </c>
      <c r="BV353" s="1" t="s">
        <v>889</v>
      </c>
      <c r="BW353" s="1" t="s">
        <v>623</v>
      </c>
      <c r="BX353" s="1" t="s">
        <v>2625</v>
      </c>
      <c r="BY353" s="1" t="s">
        <v>2765</v>
      </c>
      <c r="BZ353" s="1" t="s">
        <v>946</v>
      </c>
      <c r="CA353" s="1" t="s">
        <v>620</v>
      </c>
      <c r="CB353" s="1" t="s">
        <v>161</v>
      </c>
      <c r="CC353" s="1" t="s">
        <v>9</v>
      </c>
      <c r="CD353" s="1" t="s">
        <v>943</v>
      </c>
      <c r="CE353" s="1" t="s">
        <v>2746</v>
      </c>
      <c r="CF353" s="1" t="s">
        <v>2721</v>
      </c>
      <c r="CG353" s="1" t="s">
        <v>887</v>
      </c>
      <c r="CH353" s="1" t="s">
        <v>674</v>
      </c>
      <c r="CI353" s="1" t="s">
        <v>624</v>
      </c>
      <c r="CJ353" s="1" t="s">
        <v>703</v>
      </c>
      <c r="CK353" s="1" t="s">
        <v>866</v>
      </c>
      <c r="CL353" s="1" t="s">
        <v>117</v>
      </c>
      <c r="CM353" s="1" t="s">
        <v>1456</v>
      </c>
      <c r="CN353" s="1" t="s">
        <v>980</v>
      </c>
      <c r="CO353" s="1" t="s">
        <v>2546</v>
      </c>
      <c r="CP353" s="1" t="s">
        <v>680</v>
      </c>
      <c r="CQ353" s="1" t="s">
        <v>808</v>
      </c>
      <c r="CR353" s="1" t="s">
        <v>704</v>
      </c>
      <c r="CS353" s="1" t="s">
        <v>1402</v>
      </c>
      <c r="CT353" s="1" t="s">
        <v>647</v>
      </c>
      <c r="CU353" s="1" t="s">
        <v>2067</v>
      </c>
      <c r="CV353" s="1" t="s">
        <v>2149</v>
      </c>
      <c r="CW353" s="1" t="s">
        <v>1134</v>
      </c>
      <c r="CX353" s="1" t="s">
        <v>1087</v>
      </c>
      <c r="CY353" s="1" t="s">
        <v>704</v>
      </c>
      <c r="CZ353" s="1" t="s">
        <v>658</v>
      </c>
      <c r="DA353" s="1" t="s">
        <v>1018</v>
      </c>
      <c r="DB353" s="1" t="s">
        <v>620</v>
      </c>
      <c r="DC353" s="1" t="s">
        <v>999</v>
      </c>
      <c r="DD353" s="1" t="s">
        <v>741</v>
      </c>
      <c r="DE353" s="1" t="s">
        <v>1553</v>
      </c>
      <c r="DF353" s="1" t="s">
        <v>2317</v>
      </c>
      <c r="DG353" s="1" t="s">
        <v>1652</v>
      </c>
      <c r="DH353" s="1" t="s">
        <v>637</v>
      </c>
      <c r="DI353" s="1" t="s">
        <v>1192</v>
      </c>
      <c r="DJ353" s="1" t="s">
        <v>714</v>
      </c>
      <c r="DK353" s="1" t="s">
        <v>1251</v>
      </c>
      <c r="DL353" s="1" t="s">
        <v>1484</v>
      </c>
      <c r="DM353" s="1" t="s">
        <v>1334</v>
      </c>
      <c r="DN353" s="1" t="s">
        <v>635</v>
      </c>
      <c r="DO353" s="1" t="s">
        <v>1033</v>
      </c>
      <c r="DP353" s="1" t="s">
        <v>161</v>
      </c>
      <c r="DQ353" s="1" t="s">
        <v>669</v>
      </c>
    </row>
    <row r="354" spans="1:121" x14ac:dyDescent="0.25">
      <c r="A354" s="1" t="s">
        <v>423</v>
      </c>
      <c r="B354" s="1">
        <v>48244</v>
      </c>
      <c r="C354" s="1">
        <v>14</v>
      </c>
      <c r="D354" s="1">
        <v>26</v>
      </c>
      <c r="E354" s="1">
        <v>29</v>
      </c>
      <c r="F354" s="1">
        <v>350</v>
      </c>
      <c r="G354" s="1">
        <v>2</v>
      </c>
      <c r="H354" s="1">
        <v>233</v>
      </c>
      <c r="I354" s="1"/>
      <c r="J354" s="1">
        <v>163</v>
      </c>
      <c r="K354" s="1">
        <v>3</v>
      </c>
      <c r="L354" s="1">
        <v>4589</v>
      </c>
      <c r="M354" s="1">
        <v>50</v>
      </c>
      <c r="N354" s="1">
        <v>100</v>
      </c>
      <c r="O354" s="1">
        <v>56</v>
      </c>
      <c r="P354" s="1">
        <v>63</v>
      </c>
      <c r="Q354" s="1">
        <v>67</v>
      </c>
      <c r="R354" s="1">
        <v>29</v>
      </c>
      <c r="S354" s="1">
        <v>16</v>
      </c>
      <c r="T354" s="1">
        <v>42</v>
      </c>
      <c r="U354" s="1">
        <v>6</v>
      </c>
      <c r="V354" s="1">
        <v>132</v>
      </c>
      <c r="W354" s="1">
        <v>17</v>
      </c>
      <c r="X354" s="1">
        <v>54</v>
      </c>
      <c r="Y354" s="1">
        <v>1497</v>
      </c>
      <c r="Z354" s="1">
        <v>14</v>
      </c>
      <c r="AA354" s="1">
        <v>862</v>
      </c>
      <c r="AB354" s="1">
        <v>30</v>
      </c>
      <c r="AC354" s="1">
        <v>41</v>
      </c>
      <c r="AD354" s="1" t="s">
        <v>161</v>
      </c>
      <c r="AE354" s="1">
        <v>592</v>
      </c>
      <c r="AF354" s="1" t="s">
        <v>1620</v>
      </c>
      <c r="AG354" s="1" t="s">
        <v>1151</v>
      </c>
      <c r="AH354" s="1" t="s">
        <v>869</v>
      </c>
      <c r="AI354" s="1" t="s">
        <v>717</v>
      </c>
      <c r="AJ354" s="1" t="s">
        <v>1912</v>
      </c>
      <c r="AK354" s="1" t="s">
        <v>1004</v>
      </c>
      <c r="AL354" s="1" t="s">
        <v>1149</v>
      </c>
      <c r="AM354" s="1" t="s">
        <v>990</v>
      </c>
      <c r="AN354" s="1" t="s">
        <v>2025</v>
      </c>
      <c r="AO354" s="1" t="s">
        <v>1618</v>
      </c>
      <c r="AP354" s="1" t="s">
        <v>710</v>
      </c>
      <c r="AQ354" s="1" t="s">
        <v>857</v>
      </c>
      <c r="AR354" s="1" t="s">
        <v>10</v>
      </c>
      <c r="AS354" s="1" t="s">
        <v>868</v>
      </c>
      <c r="AT354" s="1" t="s">
        <v>769</v>
      </c>
      <c r="AU354" s="1" t="s">
        <v>802</v>
      </c>
      <c r="AV354" s="1" t="s">
        <v>653</v>
      </c>
      <c r="AW354" s="1" t="s">
        <v>880</v>
      </c>
      <c r="AX354" s="1" t="s">
        <v>1471</v>
      </c>
      <c r="AY354" s="1" t="s">
        <v>1912</v>
      </c>
      <c r="AZ354" s="1" t="s">
        <v>1707</v>
      </c>
      <c r="BA354" s="1" t="s">
        <v>1359</v>
      </c>
      <c r="BB354" s="1" t="s">
        <v>657</v>
      </c>
      <c r="BC354" s="1" t="s">
        <v>1519</v>
      </c>
      <c r="BD354" s="1" t="s">
        <v>1116</v>
      </c>
      <c r="BE354" s="1" t="s">
        <v>911</v>
      </c>
      <c r="BF354" s="1" t="s">
        <v>774</v>
      </c>
      <c r="BG354" s="1" t="s">
        <v>802</v>
      </c>
      <c r="BH354" s="1" t="s">
        <v>1114</v>
      </c>
      <c r="BI354" s="1" t="s">
        <v>657</v>
      </c>
      <c r="BJ354" s="1" t="s">
        <v>649</v>
      </c>
      <c r="BK354" s="1" t="s">
        <v>737</v>
      </c>
      <c r="BL354" s="1" t="s">
        <v>800</v>
      </c>
      <c r="BM354" s="1" t="s">
        <v>117</v>
      </c>
      <c r="BN354" s="1" t="s">
        <v>913</v>
      </c>
      <c r="BO354" s="1" t="s">
        <v>645</v>
      </c>
      <c r="BP354" s="1" t="s">
        <v>1096</v>
      </c>
      <c r="BQ354" s="1" t="s">
        <v>861</v>
      </c>
      <c r="BR354" s="1" t="s">
        <v>700</v>
      </c>
      <c r="BS354" s="1" t="s">
        <v>730</v>
      </c>
      <c r="BT354" s="1" t="s">
        <v>1899</v>
      </c>
      <c r="BU354" s="1" t="s">
        <v>1133</v>
      </c>
      <c r="BV354" s="1" t="s">
        <v>889</v>
      </c>
      <c r="BW354" s="1" t="s">
        <v>623</v>
      </c>
      <c r="BX354" s="1" t="s">
        <v>2631</v>
      </c>
      <c r="BY354" s="1" t="s">
        <v>2766</v>
      </c>
      <c r="BZ354" s="1" t="s">
        <v>1201</v>
      </c>
      <c r="CA354" s="1" t="s">
        <v>620</v>
      </c>
      <c r="CB354" s="1" t="s">
        <v>161</v>
      </c>
      <c r="CC354" s="1" t="s">
        <v>9</v>
      </c>
      <c r="CD354" s="1" t="s">
        <v>943</v>
      </c>
      <c r="CE354" s="1" t="s">
        <v>2746</v>
      </c>
      <c r="CF354" s="1" t="s">
        <v>2640</v>
      </c>
      <c r="CG354" s="1" t="s">
        <v>887</v>
      </c>
      <c r="CH354" s="1" t="s">
        <v>674</v>
      </c>
      <c r="CI354" s="1" t="s">
        <v>868</v>
      </c>
      <c r="CJ354" s="1" t="s">
        <v>703</v>
      </c>
      <c r="CK354" s="1" t="s">
        <v>866</v>
      </c>
      <c r="CL354" s="1" t="s">
        <v>117</v>
      </c>
      <c r="CM354" s="1" t="s">
        <v>1456</v>
      </c>
      <c r="CN354" s="1" t="s">
        <v>2758</v>
      </c>
      <c r="CO354" s="1" t="s">
        <v>2550</v>
      </c>
      <c r="CP354" s="1" t="s">
        <v>680</v>
      </c>
      <c r="CQ354" s="1" t="s">
        <v>751</v>
      </c>
      <c r="CR354" s="1" t="s">
        <v>883</v>
      </c>
      <c r="CS354" s="1" t="s">
        <v>866</v>
      </c>
      <c r="CT354" s="1" t="s">
        <v>647</v>
      </c>
      <c r="CU354" s="1" t="s">
        <v>2009</v>
      </c>
      <c r="CV354" s="1" t="s">
        <v>1720</v>
      </c>
      <c r="CW354" s="1" t="s">
        <v>1134</v>
      </c>
      <c r="CX354" s="1" t="s">
        <v>1018</v>
      </c>
      <c r="CY354" s="1" t="s">
        <v>704</v>
      </c>
      <c r="CZ354" s="1" t="s">
        <v>658</v>
      </c>
      <c r="DA354" s="1" t="s">
        <v>1018</v>
      </c>
      <c r="DB354" s="1" t="s">
        <v>620</v>
      </c>
      <c r="DC354" s="1" t="s">
        <v>1160</v>
      </c>
      <c r="DD354" s="1" t="s">
        <v>741</v>
      </c>
      <c r="DE354" s="1" t="s">
        <v>1593</v>
      </c>
      <c r="DF354" s="1" t="s">
        <v>2536</v>
      </c>
      <c r="DG354" s="1" t="s">
        <v>1572</v>
      </c>
      <c r="DH354" s="1" t="s">
        <v>637</v>
      </c>
      <c r="DI354" s="1" t="s">
        <v>1236</v>
      </c>
      <c r="DJ354" s="1" t="s">
        <v>714</v>
      </c>
      <c r="DK354" s="1" t="s">
        <v>810</v>
      </c>
      <c r="DL354" s="1" t="s">
        <v>1534</v>
      </c>
      <c r="DM354" s="1" t="s">
        <v>2767</v>
      </c>
      <c r="DN354" s="1" t="s">
        <v>635</v>
      </c>
      <c r="DO354" s="1" t="s">
        <v>1698</v>
      </c>
      <c r="DP354" s="1" t="s">
        <v>161</v>
      </c>
      <c r="DQ354" s="1" t="s">
        <v>669</v>
      </c>
    </row>
    <row r="355" spans="1:121" x14ac:dyDescent="0.25">
      <c r="A355" s="1" t="s">
        <v>424</v>
      </c>
      <c r="B355" s="1">
        <v>48312</v>
      </c>
      <c r="C355" s="1">
        <v>14</v>
      </c>
      <c r="D355" s="1">
        <v>26</v>
      </c>
      <c r="E355" s="1">
        <v>29</v>
      </c>
      <c r="F355" s="1">
        <v>353</v>
      </c>
      <c r="G355" s="1">
        <v>2</v>
      </c>
      <c r="H355" s="1">
        <v>231</v>
      </c>
      <c r="I355" s="1"/>
      <c r="J355" s="1">
        <v>163</v>
      </c>
      <c r="K355" s="1">
        <v>3</v>
      </c>
      <c r="L355" s="1">
        <v>4590</v>
      </c>
      <c r="M355" s="1">
        <v>50</v>
      </c>
      <c r="N355" s="1">
        <v>100</v>
      </c>
      <c r="O355" s="1">
        <v>55</v>
      </c>
      <c r="P355" s="1">
        <v>63</v>
      </c>
      <c r="Q355" s="1">
        <v>67</v>
      </c>
      <c r="R355" s="1">
        <v>29</v>
      </c>
      <c r="S355" s="1">
        <v>15</v>
      </c>
      <c r="T355" s="1">
        <v>41</v>
      </c>
      <c r="U355" s="1">
        <v>6</v>
      </c>
      <c r="V355" s="1">
        <v>128</v>
      </c>
      <c r="W355" s="1">
        <v>17</v>
      </c>
      <c r="X355" s="1">
        <v>54</v>
      </c>
      <c r="Y355" s="1">
        <v>1497</v>
      </c>
      <c r="Z355" s="1">
        <v>14</v>
      </c>
      <c r="AA355" s="1">
        <v>865</v>
      </c>
      <c r="AB355" s="1">
        <v>30</v>
      </c>
      <c r="AC355" s="1">
        <v>41</v>
      </c>
      <c r="AD355" s="1" t="s">
        <v>161</v>
      </c>
      <c r="AE355" s="1">
        <v>597</v>
      </c>
      <c r="AF355" s="1" t="s">
        <v>2609</v>
      </c>
      <c r="AG355" s="1" t="s">
        <v>857</v>
      </c>
      <c r="AH355" s="1" t="s">
        <v>1251</v>
      </c>
      <c r="AI355" s="1" t="s">
        <v>749</v>
      </c>
      <c r="AJ355" s="1" t="s">
        <v>1912</v>
      </c>
      <c r="AK355" s="1" t="s">
        <v>905</v>
      </c>
      <c r="AL355" s="1" t="s">
        <v>1265</v>
      </c>
      <c r="AM355" s="1" t="s">
        <v>1512</v>
      </c>
      <c r="AN355" s="1" t="s">
        <v>2032</v>
      </c>
      <c r="AO355" s="1" t="s">
        <v>1258</v>
      </c>
      <c r="AP355" s="1" t="s">
        <v>710</v>
      </c>
      <c r="AQ355" s="1" t="s">
        <v>826</v>
      </c>
      <c r="AR355" s="1" t="s">
        <v>10</v>
      </c>
      <c r="AS355" s="1" t="s">
        <v>767</v>
      </c>
      <c r="AT355" s="1" t="s">
        <v>769</v>
      </c>
      <c r="AU355" s="1" t="s">
        <v>802</v>
      </c>
      <c r="AV355" s="1" t="s">
        <v>687</v>
      </c>
      <c r="AW355" s="1" t="s">
        <v>1248</v>
      </c>
      <c r="AX355" s="1" t="s">
        <v>1375</v>
      </c>
      <c r="AY355" s="1" t="s">
        <v>1912</v>
      </c>
      <c r="AZ355" s="1" t="s">
        <v>1631</v>
      </c>
      <c r="BA355" s="1" t="s">
        <v>1359</v>
      </c>
      <c r="BB355" s="1" t="s">
        <v>657</v>
      </c>
      <c r="BC355" s="1" t="s">
        <v>1626</v>
      </c>
      <c r="BD355" s="1" t="s">
        <v>1114</v>
      </c>
      <c r="BE355" s="1" t="s">
        <v>1265</v>
      </c>
      <c r="BF355" s="1" t="s">
        <v>774</v>
      </c>
      <c r="BG355" s="1" t="s">
        <v>802</v>
      </c>
      <c r="BH355" s="1" t="s">
        <v>1114</v>
      </c>
      <c r="BI355" s="1" t="s">
        <v>621</v>
      </c>
      <c r="BJ355" s="1" t="s">
        <v>710</v>
      </c>
      <c r="BK355" s="1" t="s">
        <v>737</v>
      </c>
      <c r="BL355" s="1" t="s">
        <v>771</v>
      </c>
      <c r="BM355" s="1" t="s">
        <v>117</v>
      </c>
      <c r="BN355" s="1" t="s">
        <v>1698</v>
      </c>
      <c r="BO355" s="1" t="s">
        <v>773</v>
      </c>
      <c r="BP355" s="1" t="s">
        <v>1193</v>
      </c>
      <c r="BQ355" s="1" t="s">
        <v>861</v>
      </c>
      <c r="BR355" s="1" t="s">
        <v>1166</v>
      </c>
      <c r="BS355" s="1" t="s">
        <v>816</v>
      </c>
      <c r="BT355" s="1" t="s">
        <v>634</v>
      </c>
      <c r="BU355" s="1" t="s">
        <v>1133</v>
      </c>
      <c r="BV355" s="1" t="s">
        <v>861</v>
      </c>
      <c r="BW355" s="1" t="s">
        <v>648</v>
      </c>
      <c r="BX355" s="1" t="s">
        <v>2185</v>
      </c>
      <c r="BY355" s="1" t="s">
        <v>2768</v>
      </c>
      <c r="BZ355" s="1" t="s">
        <v>1201</v>
      </c>
      <c r="CA355" s="1" t="s">
        <v>620</v>
      </c>
      <c r="CB355" s="1" t="s">
        <v>161</v>
      </c>
      <c r="CC355" s="1" t="s">
        <v>9</v>
      </c>
      <c r="CD355" s="1" t="s">
        <v>943</v>
      </c>
      <c r="CE355" s="1" t="s">
        <v>2769</v>
      </c>
      <c r="CF355" s="1" t="s">
        <v>2732</v>
      </c>
      <c r="CG355" s="1" t="s">
        <v>887</v>
      </c>
      <c r="CH355" s="1" t="s">
        <v>674</v>
      </c>
      <c r="CI355" s="1" t="s">
        <v>868</v>
      </c>
      <c r="CJ355" s="1" t="s">
        <v>1320</v>
      </c>
      <c r="CK355" s="1" t="s">
        <v>866</v>
      </c>
      <c r="CL355" s="1" t="s">
        <v>117</v>
      </c>
      <c r="CM355" s="1" t="s">
        <v>1456</v>
      </c>
      <c r="CN355" s="1" t="s">
        <v>1964</v>
      </c>
      <c r="CO355" s="1" t="s">
        <v>2546</v>
      </c>
      <c r="CP355" s="1" t="s">
        <v>774</v>
      </c>
      <c r="CQ355" s="1" t="s">
        <v>808</v>
      </c>
      <c r="CR355" s="1" t="s">
        <v>883</v>
      </c>
      <c r="CS355" s="1" t="s">
        <v>866</v>
      </c>
      <c r="CT355" s="1" t="s">
        <v>647</v>
      </c>
      <c r="CU355" s="1" t="s">
        <v>1957</v>
      </c>
      <c r="CV355" s="1" t="s">
        <v>2115</v>
      </c>
      <c r="CW355" s="1" t="s">
        <v>1134</v>
      </c>
      <c r="CX355" s="1" t="s">
        <v>637</v>
      </c>
      <c r="CY355" s="1" t="s">
        <v>704</v>
      </c>
      <c r="CZ355" s="1" t="s">
        <v>658</v>
      </c>
      <c r="DA355" s="1" t="s">
        <v>1087</v>
      </c>
      <c r="DB355" s="1" t="s">
        <v>620</v>
      </c>
      <c r="DC355" s="1" t="s">
        <v>1078</v>
      </c>
      <c r="DD355" s="1" t="s">
        <v>765</v>
      </c>
      <c r="DE355" s="1" t="s">
        <v>1581</v>
      </c>
      <c r="DF355" s="1" t="s">
        <v>2014</v>
      </c>
      <c r="DG355" s="1" t="s">
        <v>1423</v>
      </c>
      <c r="DH355" s="1" t="s">
        <v>637</v>
      </c>
      <c r="DI355" s="1" t="s">
        <v>1118</v>
      </c>
      <c r="DJ355" s="1" t="s">
        <v>714</v>
      </c>
      <c r="DK355" s="1" t="s">
        <v>810</v>
      </c>
      <c r="DL355" s="1" t="s">
        <v>1474</v>
      </c>
      <c r="DM355" s="1" t="s">
        <v>1494</v>
      </c>
      <c r="DN355" s="1" t="s">
        <v>635</v>
      </c>
      <c r="DO355" s="1" t="s">
        <v>913</v>
      </c>
      <c r="DP355" s="1" t="s">
        <v>161</v>
      </c>
      <c r="DQ355" s="1" t="s">
        <v>669</v>
      </c>
    </row>
    <row r="356" spans="1:121" x14ac:dyDescent="0.25">
      <c r="A356" s="1" t="s">
        <v>425</v>
      </c>
      <c r="B356" s="1">
        <v>48427</v>
      </c>
      <c r="C356" s="1">
        <v>14</v>
      </c>
      <c r="D356" s="1">
        <v>26</v>
      </c>
      <c r="E356" s="1">
        <v>29</v>
      </c>
      <c r="F356" s="1">
        <v>353</v>
      </c>
      <c r="G356" s="1">
        <v>2</v>
      </c>
      <c r="H356" s="1">
        <v>230</v>
      </c>
      <c r="I356" s="1"/>
      <c r="J356" s="1">
        <v>162</v>
      </c>
      <c r="K356" s="1">
        <v>3</v>
      </c>
      <c r="L356" s="1">
        <v>4595</v>
      </c>
      <c r="M356" s="1">
        <v>50</v>
      </c>
      <c r="N356" s="1">
        <v>100</v>
      </c>
      <c r="O356" s="1">
        <v>55</v>
      </c>
      <c r="P356" s="1">
        <v>63</v>
      </c>
      <c r="Q356" s="1">
        <v>67</v>
      </c>
      <c r="R356" s="1">
        <v>29</v>
      </c>
      <c r="S356" s="1">
        <v>15</v>
      </c>
      <c r="T356" s="1">
        <v>40</v>
      </c>
      <c r="U356" s="1">
        <v>6</v>
      </c>
      <c r="V356" s="1">
        <v>129</v>
      </c>
      <c r="W356" s="1">
        <v>17</v>
      </c>
      <c r="X356" s="1">
        <v>54</v>
      </c>
      <c r="Y356" s="1">
        <v>1507</v>
      </c>
      <c r="Z356" s="1">
        <v>14</v>
      </c>
      <c r="AA356" s="1">
        <v>868</v>
      </c>
      <c r="AB356" s="1">
        <v>30</v>
      </c>
      <c r="AC356" s="1">
        <v>41</v>
      </c>
      <c r="AD356" s="1" t="s">
        <v>161</v>
      </c>
      <c r="AE356" s="1">
        <v>601</v>
      </c>
      <c r="AF356" s="1" t="s">
        <v>2421</v>
      </c>
      <c r="AG356" s="1" t="s">
        <v>886</v>
      </c>
      <c r="AH356" s="1" t="s">
        <v>691</v>
      </c>
      <c r="AI356" s="1" t="s">
        <v>1109</v>
      </c>
      <c r="AJ356" s="1" t="s">
        <v>1912</v>
      </c>
      <c r="AK356" s="1" t="s">
        <v>924</v>
      </c>
      <c r="AL356" s="1" t="s">
        <v>1162</v>
      </c>
      <c r="AM356" s="1" t="s">
        <v>734</v>
      </c>
      <c r="AN356" s="1" t="s">
        <v>2119</v>
      </c>
      <c r="AO356" s="1" t="s">
        <v>984</v>
      </c>
      <c r="AP356" s="1" t="s">
        <v>710</v>
      </c>
      <c r="AQ356" s="1" t="s">
        <v>695</v>
      </c>
      <c r="AR356" s="1" t="s">
        <v>10</v>
      </c>
      <c r="AS356" s="1" t="s">
        <v>741</v>
      </c>
      <c r="AT356" s="1" t="s">
        <v>769</v>
      </c>
      <c r="AU356" s="1" t="s">
        <v>802</v>
      </c>
      <c r="AV356" s="1" t="s">
        <v>687</v>
      </c>
      <c r="AW356" s="1" t="s">
        <v>1282</v>
      </c>
      <c r="AX356" s="1" t="s">
        <v>1471</v>
      </c>
      <c r="AY356" s="1" t="s">
        <v>1912</v>
      </c>
      <c r="AZ356" s="1" t="s">
        <v>1555</v>
      </c>
      <c r="BA356" s="1" t="s">
        <v>1359</v>
      </c>
      <c r="BB356" s="1" t="s">
        <v>657</v>
      </c>
      <c r="BC356" s="1" t="s">
        <v>1577</v>
      </c>
      <c r="BD356" s="1" t="s">
        <v>1114</v>
      </c>
      <c r="BE356" s="1" t="s">
        <v>712</v>
      </c>
      <c r="BF356" s="1" t="s">
        <v>774</v>
      </c>
      <c r="BG356" s="1" t="s">
        <v>802</v>
      </c>
      <c r="BH356" s="1" t="s">
        <v>951</v>
      </c>
      <c r="BI356" s="1" t="s">
        <v>621</v>
      </c>
      <c r="BJ356" s="1" t="s">
        <v>710</v>
      </c>
      <c r="BK356" s="1" t="s">
        <v>737</v>
      </c>
      <c r="BL356" s="1" t="s">
        <v>831</v>
      </c>
      <c r="BM356" s="1" t="s">
        <v>117</v>
      </c>
      <c r="BN356" s="1" t="s">
        <v>1632</v>
      </c>
      <c r="BO356" s="1" t="s">
        <v>826</v>
      </c>
      <c r="BP356" s="1" t="s">
        <v>1180</v>
      </c>
      <c r="BQ356" s="1" t="s">
        <v>861</v>
      </c>
      <c r="BR356" s="1" t="s">
        <v>954</v>
      </c>
      <c r="BS356" s="1" t="s">
        <v>1112</v>
      </c>
      <c r="BT356" s="1" t="s">
        <v>634</v>
      </c>
      <c r="BU356" s="1" t="s">
        <v>1133</v>
      </c>
      <c r="BV356" s="1" t="s">
        <v>861</v>
      </c>
      <c r="BW356" s="1" t="s">
        <v>648</v>
      </c>
      <c r="BX356" s="1" t="s">
        <v>2179</v>
      </c>
      <c r="BY356" s="1" t="s">
        <v>2770</v>
      </c>
      <c r="BZ356" s="1" t="s">
        <v>641</v>
      </c>
      <c r="CA356" s="1" t="s">
        <v>620</v>
      </c>
      <c r="CB356" s="1" t="s">
        <v>161</v>
      </c>
      <c r="CC356" s="1" t="s">
        <v>9</v>
      </c>
      <c r="CD356" s="1" t="s">
        <v>943</v>
      </c>
      <c r="CE356" s="1" t="s">
        <v>2771</v>
      </c>
      <c r="CF356" s="1" t="s">
        <v>2772</v>
      </c>
      <c r="CG356" s="1" t="s">
        <v>887</v>
      </c>
      <c r="CH356" s="1" t="s">
        <v>674</v>
      </c>
      <c r="CI356" s="1" t="s">
        <v>627</v>
      </c>
      <c r="CJ356" s="1" t="s">
        <v>1656</v>
      </c>
      <c r="CK356" s="1" t="s">
        <v>866</v>
      </c>
      <c r="CL356" s="1" t="s">
        <v>117</v>
      </c>
      <c r="CM356" s="1" t="s">
        <v>1320</v>
      </c>
      <c r="CN356" s="1" t="s">
        <v>996</v>
      </c>
      <c r="CO356" s="1" t="s">
        <v>2612</v>
      </c>
      <c r="CP356" s="1" t="s">
        <v>774</v>
      </c>
      <c r="CQ356" s="1" t="s">
        <v>1280</v>
      </c>
      <c r="CR356" s="1" t="s">
        <v>883</v>
      </c>
      <c r="CS356" s="1" t="s">
        <v>866</v>
      </c>
      <c r="CT356" s="1" t="s">
        <v>647</v>
      </c>
      <c r="CU356" s="1" t="s">
        <v>1976</v>
      </c>
      <c r="CV356" s="1" t="s">
        <v>2109</v>
      </c>
      <c r="CW356" s="1" t="s">
        <v>935</v>
      </c>
      <c r="CX356" s="1" t="s">
        <v>637</v>
      </c>
      <c r="CY356" s="1" t="s">
        <v>883</v>
      </c>
      <c r="CZ356" s="1" t="s">
        <v>658</v>
      </c>
      <c r="DA356" s="1" t="s">
        <v>1018</v>
      </c>
      <c r="DB356" s="1" t="s">
        <v>620</v>
      </c>
      <c r="DC356" s="1" t="s">
        <v>1078</v>
      </c>
      <c r="DD356" s="1" t="s">
        <v>912</v>
      </c>
      <c r="DE356" s="1" t="s">
        <v>1581</v>
      </c>
      <c r="DF356" s="1" t="s">
        <v>1965</v>
      </c>
      <c r="DG356" s="1" t="s">
        <v>805</v>
      </c>
      <c r="DH356" s="1" t="s">
        <v>637</v>
      </c>
      <c r="DI356" s="1" t="s">
        <v>1192</v>
      </c>
      <c r="DJ356" s="1" t="s">
        <v>660</v>
      </c>
      <c r="DK356" s="1" t="s">
        <v>934</v>
      </c>
      <c r="DL356" s="1" t="s">
        <v>2471</v>
      </c>
      <c r="DM356" s="1" t="s">
        <v>1370</v>
      </c>
      <c r="DN356" s="1" t="s">
        <v>675</v>
      </c>
      <c r="DO356" s="1" t="s">
        <v>975</v>
      </c>
      <c r="DP356" s="1" t="s">
        <v>161</v>
      </c>
      <c r="DQ356" s="1" t="s">
        <v>669</v>
      </c>
    </row>
    <row r="357" spans="1:121" x14ac:dyDescent="0.25">
      <c r="A357" s="1" t="s">
        <v>426</v>
      </c>
      <c r="B357" s="1">
        <v>48584</v>
      </c>
      <c r="C357" s="1">
        <v>14</v>
      </c>
      <c r="D357" s="1">
        <v>26</v>
      </c>
      <c r="E357" s="1">
        <v>29</v>
      </c>
      <c r="F357" s="1">
        <v>352</v>
      </c>
      <c r="G357" s="1">
        <v>2</v>
      </c>
      <c r="H357" s="1">
        <v>230</v>
      </c>
      <c r="I357" s="1"/>
      <c r="J357" s="1">
        <v>162</v>
      </c>
      <c r="K357" s="1">
        <v>3</v>
      </c>
      <c r="L357" s="1">
        <v>4604</v>
      </c>
      <c r="M357" s="1">
        <v>50</v>
      </c>
      <c r="N357" s="1">
        <v>99</v>
      </c>
      <c r="O357" s="1">
        <v>56</v>
      </c>
      <c r="P357" s="1">
        <v>63</v>
      </c>
      <c r="Q357" s="1">
        <v>67</v>
      </c>
      <c r="R357" s="1">
        <v>29</v>
      </c>
      <c r="S357" s="1">
        <v>15</v>
      </c>
      <c r="T357" s="1">
        <v>40</v>
      </c>
      <c r="U357" s="1">
        <v>6</v>
      </c>
      <c r="V357" s="1">
        <v>128</v>
      </c>
      <c r="W357" s="1">
        <v>17</v>
      </c>
      <c r="X357" s="1">
        <v>54</v>
      </c>
      <c r="Y357" s="1">
        <v>1510</v>
      </c>
      <c r="Z357" s="1">
        <v>14</v>
      </c>
      <c r="AA357" s="1">
        <v>877</v>
      </c>
      <c r="AB357" s="1">
        <v>30</v>
      </c>
      <c r="AC357" s="1">
        <v>41</v>
      </c>
      <c r="AD357" s="1" t="s">
        <v>161</v>
      </c>
      <c r="AE357" s="1">
        <v>610</v>
      </c>
      <c r="AF357" s="1" t="s">
        <v>2360</v>
      </c>
      <c r="AG357" s="1" t="s">
        <v>886</v>
      </c>
      <c r="AH357" s="1" t="s">
        <v>691</v>
      </c>
      <c r="AI357" s="1" t="s">
        <v>983</v>
      </c>
      <c r="AJ357" s="1" t="s">
        <v>1912</v>
      </c>
      <c r="AK357" s="1" t="s">
        <v>968</v>
      </c>
      <c r="AL357" s="1" t="s">
        <v>1149</v>
      </c>
      <c r="AM357" s="1" t="s">
        <v>990</v>
      </c>
      <c r="AN357" s="1" t="s">
        <v>1957</v>
      </c>
      <c r="AO357" s="1" t="s">
        <v>1261</v>
      </c>
      <c r="AP357" s="1" t="s">
        <v>710</v>
      </c>
      <c r="AQ357" s="1" t="s">
        <v>857</v>
      </c>
      <c r="AR357" s="1" t="s">
        <v>10</v>
      </c>
      <c r="AS357" s="1" t="s">
        <v>702</v>
      </c>
      <c r="AT357" s="1" t="s">
        <v>638</v>
      </c>
      <c r="AU357" s="1" t="s">
        <v>802</v>
      </c>
      <c r="AV357" s="1" t="s">
        <v>687</v>
      </c>
      <c r="AW357" s="1" t="s">
        <v>1198</v>
      </c>
      <c r="AX357" s="1" t="s">
        <v>906</v>
      </c>
      <c r="AY357" s="1" t="s">
        <v>1202</v>
      </c>
      <c r="AZ357" s="1" t="s">
        <v>1582</v>
      </c>
      <c r="BA357" s="1" t="s">
        <v>669</v>
      </c>
      <c r="BB357" s="1" t="s">
        <v>657</v>
      </c>
      <c r="BC357" s="1" t="s">
        <v>1519</v>
      </c>
      <c r="BD357" s="1" t="s">
        <v>815</v>
      </c>
      <c r="BE357" s="1" t="s">
        <v>1764</v>
      </c>
      <c r="BF357" s="1" t="s">
        <v>774</v>
      </c>
      <c r="BG357" s="1" t="s">
        <v>802</v>
      </c>
      <c r="BH357" s="1" t="s">
        <v>951</v>
      </c>
      <c r="BI357" s="1" t="s">
        <v>622</v>
      </c>
      <c r="BJ357" s="1" t="s">
        <v>659</v>
      </c>
      <c r="BK357" s="1" t="s">
        <v>991</v>
      </c>
      <c r="BL357" s="1" t="s">
        <v>855</v>
      </c>
      <c r="BM357" s="1" t="s">
        <v>117</v>
      </c>
      <c r="BN357" s="1" t="s">
        <v>1033</v>
      </c>
      <c r="BO357" s="1" t="s">
        <v>736</v>
      </c>
      <c r="BP357" s="1" t="s">
        <v>1079</v>
      </c>
      <c r="BQ357" s="1" t="s">
        <v>687</v>
      </c>
      <c r="BR357" s="1" t="s">
        <v>1166</v>
      </c>
      <c r="BS357" s="1" t="s">
        <v>608</v>
      </c>
      <c r="BT357" s="1" t="s">
        <v>1922</v>
      </c>
      <c r="BU357" s="1" t="s">
        <v>1133</v>
      </c>
      <c r="BV357" s="1" t="s">
        <v>827</v>
      </c>
      <c r="BW357" s="1" t="s">
        <v>648</v>
      </c>
      <c r="BX357" s="1" t="s">
        <v>1417</v>
      </c>
      <c r="BY357" s="1" t="s">
        <v>2773</v>
      </c>
      <c r="BZ357" s="1" t="s">
        <v>1201</v>
      </c>
      <c r="CA357" s="1" t="s">
        <v>620</v>
      </c>
      <c r="CB357" s="1" t="s">
        <v>161</v>
      </c>
      <c r="CC357" s="1" t="s">
        <v>9</v>
      </c>
      <c r="CD357" s="1" t="s">
        <v>1399</v>
      </c>
      <c r="CE357" s="1" t="s">
        <v>2774</v>
      </c>
      <c r="CF357" s="1" t="s">
        <v>2726</v>
      </c>
      <c r="CG357" s="1" t="s">
        <v>887</v>
      </c>
      <c r="CH357" s="1" t="s">
        <v>674</v>
      </c>
      <c r="CI357" s="1" t="s">
        <v>627</v>
      </c>
      <c r="CJ357" s="1" t="s">
        <v>1355</v>
      </c>
      <c r="CK357" s="1" t="s">
        <v>720</v>
      </c>
      <c r="CL357" s="1" t="s">
        <v>117</v>
      </c>
      <c r="CM357" s="1" t="s">
        <v>1338</v>
      </c>
      <c r="CN357" s="1" t="s">
        <v>1964</v>
      </c>
      <c r="CO357" s="1" t="s">
        <v>2775</v>
      </c>
      <c r="CP357" s="1" t="s">
        <v>709</v>
      </c>
      <c r="CQ357" s="1" t="s">
        <v>808</v>
      </c>
      <c r="CR357" s="1" t="s">
        <v>883</v>
      </c>
      <c r="CS357" s="1" t="s">
        <v>866</v>
      </c>
      <c r="CT357" s="1" t="s">
        <v>647</v>
      </c>
      <c r="CU357" s="1" t="s">
        <v>2123</v>
      </c>
      <c r="CV357" s="1" t="s">
        <v>1720</v>
      </c>
      <c r="CW357" s="1" t="s">
        <v>911</v>
      </c>
      <c r="CX357" s="1" t="s">
        <v>637</v>
      </c>
      <c r="CY357" s="1" t="s">
        <v>993</v>
      </c>
      <c r="CZ357" s="1" t="s">
        <v>647</v>
      </c>
      <c r="DA357" s="1" t="s">
        <v>1018</v>
      </c>
      <c r="DB357" s="1" t="s">
        <v>991</v>
      </c>
      <c r="DC357" s="1" t="s">
        <v>962</v>
      </c>
      <c r="DD357" s="1" t="s">
        <v>702</v>
      </c>
      <c r="DE357" s="1" t="s">
        <v>1593</v>
      </c>
      <c r="DF357" s="1" t="s">
        <v>1976</v>
      </c>
      <c r="DG357" s="1" t="s">
        <v>805</v>
      </c>
      <c r="DH357" s="1" t="s">
        <v>637</v>
      </c>
      <c r="DI357" s="1" t="s">
        <v>1192</v>
      </c>
      <c r="DJ357" s="1" t="s">
        <v>940</v>
      </c>
      <c r="DK357" s="1" t="s">
        <v>810</v>
      </c>
      <c r="DL357" s="1" t="s">
        <v>1519</v>
      </c>
      <c r="DM357" s="1" t="s">
        <v>2713</v>
      </c>
      <c r="DN357" s="1" t="s">
        <v>675</v>
      </c>
      <c r="DO357" s="1" t="s">
        <v>1857</v>
      </c>
      <c r="DP357" s="1" t="s">
        <v>161</v>
      </c>
      <c r="DQ357" s="1" t="s">
        <v>669</v>
      </c>
    </row>
    <row r="358" spans="1:121" x14ac:dyDescent="0.25">
      <c r="A358" s="1" t="s">
        <v>427</v>
      </c>
      <c r="B358" s="1">
        <v>48404</v>
      </c>
      <c r="C358" s="1">
        <v>14</v>
      </c>
      <c r="D358" s="1">
        <v>26</v>
      </c>
      <c r="E358" s="1">
        <v>29</v>
      </c>
      <c r="F358" s="1">
        <v>351</v>
      </c>
      <c r="G358" s="1">
        <v>2</v>
      </c>
      <c r="H358" s="1">
        <v>227</v>
      </c>
      <c r="I358" s="1"/>
      <c r="J358" s="1">
        <v>162</v>
      </c>
      <c r="K358" s="1">
        <v>3</v>
      </c>
      <c r="L358" s="1">
        <v>4595</v>
      </c>
      <c r="M358" s="1">
        <v>52</v>
      </c>
      <c r="N358" s="1">
        <v>100</v>
      </c>
      <c r="O358" s="1">
        <v>57</v>
      </c>
      <c r="P358" s="1">
        <v>63</v>
      </c>
      <c r="Q358" s="1">
        <v>67</v>
      </c>
      <c r="R358" s="1">
        <v>29</v>
      </c>
      <c r="S358" s="1">
        <v>15</v>
      </c>
      <c r="T358" s="1">
        <v>40</v>
      </c>
      <c r="U358" s="1">
        <v>6</v>
      </c>
      <c r="V358" s="1">
        <v>128</v>
      </c>
      <c r="W358" s="1">
        <v>17</v>
      </c>
      <c r="X358" s="1">
        <v>53</v>
      </c>
      <c r="Y358" s="1">
        <v>1509</v>
      </c>
      <c r="Z358" s="1">
        <v>14</v>
      </c>
      <c r="AA358" s="1">
        <v>887</v>
      </c>
      <c r="AB358" s="1">
        <v>30</v>
      </c>
      <c r="AC358" s="1">
        <v>41</v>
      </c>
      <c r="AD358" s="1" t="s">
        <v>161</v>
      </c>
      <c r="AE358" s="1">
        <v>619</v>
      </c>
      <c r="AF358" s="1" t="s">
        <v>1082</v>
      </c>
      <c r="AG358" s="1" t="s">
        <v>695</v>
      </c>
      <c r="AH358" s="1" t="s">
        <v>907</v>
      </c>
      <c r="AI358" s="1" t="s">
        <v>1446</v>
      </c>
      <c r="AJ358" s="1" t="s">
        <v>1922</v>
      </c>
      <c r="AK358" s="1" t="s">
        <v>847</v>
      </c>
      <c r="AL358" s="1" t="s">
        <v>1134</v>
      </c>
      <c r="AM358" s="1" t="s">
        <v>734</v>
      </c>
      <c r="AN358" s="1" t="s">
        <v>1910</v>
      </c>
      <c r="AO358" s="1" t="s">
        <v>1662</v>
      </c>
      <c r="AP358" s="1" t="s">
        <v>978</v>
      </c>
      <c r="AQ358" s="1" t="s">
        <v>695</v>
      </c>
      <c r="AR358" s="1" t="s">
        <v>10</v>
      </c>
      <c r="AS358" s="1" t="s">
        <v>765</v>
      </c>
      <c r="AT358" s="1" t="s">
        <v>638</v>
      </c>
      <c r="AU358" s="1" t="s">
        <v>802</v>
      </c>
      <c r="AV358" s="1" t="s">
        <v>687</v>
      </c>
      <c r="AW358" s="1" t="s">
        <v>1282</v>
      </c>
      <c r="AX358" s="1" t="s">
        <v>970</v>
      </c>
      <c r="AY358" s="1" t="s">
        <v>634</v>
      </c>
      <c r="AZ358" s="1" t="s">
        <v>1582</v>
      </c>
      <c r="BA358" s="1" t="s">
        <v>669</v>
      </c>
      <c r="BB358" s="1" t="s">
        <v>621</v>
      </c>
      <c r="BC358" s="1" t="s">
        <v>1577</v>
      </c>
      <c r="BD358" s="1" t="s">
        <v>1134</v>
      </c>
      <c r="BE358" s="1" t="s">
        <v>954</v>
      </c>
      <c r="BF358" s="1" t="s">
        <v>774</v>
      </c>
      <c r="BG358" s="1" t="s">
        <v>802</v>
      </c>
      <c r="BH358" s="1" t="s">
        <v>1114</v>
      </c>
      <c r="BI358" s="1" t="s">
        <v>657</v>
      </c>
      <c r="BJ358" s="1" t="s">
        <v>659</v>
      </c>
      <c r="BK358" s="1" t="s">
        <v>991</v>
      </c>
      <c r="BL358" s="1" t="s">
        <v>800</v>
      </c>
      <c r="BM358" s="1" t="s">
        <v>117</v>
      </c>
      <c r="BN358" s="1" t="s">
        <v>937</v>
      </c>
      <c r="BO358" s="1" t="s">
        <v>2471</v>
      </c>
      <c r="BP358" s="1" t="s">
        <v>625</v>
      </c>
      <c r="BQ358" s="1" t="s">
        <v>622</v>
      </c>
      <c r="BR358" s="1" t="s">
        <v>903</v>
      </c>
      <c r="BS358" s="1" t="s">
        <v>1112</v>
      </c>
      <c r="BT358" s="1" t="s">
        <v>1922</v>
      </c>
      <c r="BU358" s="1" t="s">
        <v>1133</v>
      </c>
      <c r="BV358" s="1" t="s">
        <v>827</v>
      </c>
      <c r="BW358" s="1" t="s">
        <v>648</v>
      </c>
      <c r="BX358" s="1" t="s">
        <v>2165</v>
      </c>
      <c r="BY358" s="1" t="s">
        <v>2416</v>
      </c>
      <c r="BZ358" s="1" t="s">
        <v>1345</v>
      </c>
      <c r="CA358" s="1" t="s">
        <v>620</v>
      </c>
      <c r="CB358" s="1" t="s">
        <v>161</v>
      </c>
      <c r="CC358" s="1" t="s">
        <v>9</v>
      </c>
      <c r="CD358" s="1" t="s">
        <v>863</v>
      </c>
      <c r="CE358" s="1" t="s">
        <v>2776</v>
      </c>
      <c r="CF358" s="1" t="s">
        <v>2611</v>
      </c>
      <c r="CG358" s="1" t="s">
        <v>887</v>
      </c>
      <c r="CH358" s="1" t="s">
        <v>674</v>
      </c>
      <c r="CI358" s="1" t="s">
        <v>868</v>
      </c>
      <c r="CJ358" s="1" t="s">
        <v>1346</v>
      </c>
      <c r="CK358" s="1" t="s">
        <v>866</v>
      </c>
      <c r="CL358" s="1" t="s">
        <v>117</v>
      </c>
      <c r="CM358" s="1" t="s">
        <v>703</v>
      </c>
      <c r="CN358" s="1" t="s">
        <v>1949</v>
      </c>
      <c r="CO358" s="1" t="s">
        <v>2550</v>
      </c>
      <c r="CP358" s="1" t="s">
        <v>709</v>
      </c>
      <c r="CQ358" s="1" t="s">
        <v>1077</v>
      </c>
      <c r="CR358" s="1" t="s">
        <v>883</v>
      </c>
      <c r="CS358" s="1" t="s">
        <v>866</v>
      </c>
      <c r="CT358" s="1" t="s">
        <v>647</v>
      </c>
      <c r="CU358" s="1" t="s">
        <v>1965</v>
      </c>
      <c r="CV358" s="1" t="s">
        <v>2102</v>
      </c>
      <c r="CW358" s="1" t="s">
        <v>935</v>
      </c>
      <c r="CX358" s="1" t="s">
        <v>1018</v>
      </c>
      <c r="CY358" s="1" t="s">
        <v>1118</v>
      </c>
      <c r="CZ358" s="1" t="s">
        <v>647</v>
      </c>
      <c r="DA358" s="1" t="s">
        <v>1018</v>
      </c>
      <c r="DB358" s="1" t="s">
        <v>991</v>
      </c>
      <c r="DC358" s="1" t="s">
        <v>1237</v>
      </c>
      <c r="DD358" s="1" t="s">
        <v>702</v>
      </c>
      <c r="DE358" s="1" t="s">
        <v>1581</v>
      </c>
      <c r="DF358" s="1" t="s">
        <v>1991</v>
      </c>
      <c r="DG358" s="1" t="s">
        <v>715</v>
      </c>
      <c r="DH358" s="1" t="s">
        <v>766</v>
      </c>
      <c r="DI358" s="1" t="s">
        <v>1192</v>
      </c>
      <c r="DJ358" s="1" t="s">
        <v>940</v>
      </c>
      <c r="DK358" s="1" t="s">
        <v>614</v>
      </c>
      <c r="DL358" s="1" t="s">
        <v>1534</v>
      </c>
      <c r="DM358" s="1" t="s">
        <v>1732</v>
      </c>
      <c r="DN358" s="1" t="s">
        <v>675</v>
      </c>
      <c r="DO358" s="1" t="s">
        <v>975</v>
      </c>
      <c r="DP358" s="1" t="s">
        <v>161</v>
      </c>
      <c r="DQ358" s="1" t="s">
        <v>720</v>
      </c>
    </row>
    <row r="359" spans="1:121" x14ac:dyDescent="0.25">
      <c r="A359" s="1" t="s">
        <v>428</v>
      </c>
      <c r="B359" s="1">
        <v>48412</v>
      </c>
      <c r="C359" s="1">
        <v>14</v>
      </c>
      <c r="D359" s="1">
        <v>26</v>
      </c>
      <c r="E359" s="1">
        <v>29</v>
      </c>
      <c r="F359" s="1">
        <v>348</v>
      </c>
      <c r="G359" s="1">
        <v>2</v>
      </c>
      <c r="H359" s="1">
        <v>225</v>
      </c>
      <c r="I359" s="1"/>
      <c r="J359" s="1">
        <v>162</v>
      </c>
      <c r="K359" s="1">
        <v>3</v>
      </c>
      <c r="L359" s="1">
        <v>4608</v>
      </c>
      <c r="M359" s="1">
        <v>52</v>
      </c>
      <c r="N359" s="1">
        <v>100</v>
      </c>
      <c r="O359" s="1">
        <v>57</v>
      </c>
      <c r="P359" s="1">
        <v>64</v>
      </c>
      <c r="Q359" s="1">
        <v>68</v>
      </c>
      <c r="R359" s="1">
        <v>29</v>
      </c>
      <c r="S359" s="1">
        <v>15</v>
      </c>
      <c r="T359" s="1">
        <v>40</v>
      </c>
      <c r="U359" s="1">
        <v>6</v>
      </c>
      <c r="V359" s="1">
        <v>135</v>
      </c>
      <c r="W359" s="1">
        <v>18</v>
      </c>
      <c r="X359" s="1">
        <v>53</v>
      </c>
      <c r="Y359" s="1">
        <v>1507</v>
      </c>
      <c r="Z359" s="1">
        <v>14</v>
      </c>
      <c r="AA359" s="1">
        <v>883</v>
      </c>
      <c r="AB359" s="1">
        <v>30</v>
      </c>
      <c r="AC359" s="1">
        <v>40</v>
      </c>
      <c r="AD359" s="1" t="s">
        <v>161</v>
      </c>
      <c r="AE359" s="1">
        <v>627</v>
      </c>
      <c r="AF359" s="1" t="s">
        <v>1082</v>
      </c>
      <c r="AG359" s="1" t="s">
        <v>645</v>
      </c>
      <c r="AH359" s="1" t="s">
        <v>822</v>
      </c>
      <c r="AI359" s="1" t="s">
        <v>1020</v>
      </c>
      <c r="AJ359" s="1" t="s">
        <v>1899</v>
      </c>
      <c r="AK359" s="1" t="s">
        <v>759</v>
      </c>
      <c r="AL359" s="1" t="s">
        <v>1134</v>
      </c>
      <c r="AM359" s="1" t="s">
        <v>794</v>
      </c>
      <c r="AN359" s="1" t="s">
        <v>1968</v>
      </c>
      <c r="AO359" s="1" t="s">
        <v>984</v>
      </c>
      <c r="AP359" s="1" t="s">
        <v>978</v>
      </c>
      <c r="AQ359" s="1" t="s">
        <v>645</v>
      </c>
      <c r="AR359" s="1" t="s">
        <v>10</v>
      </c>
      <c r="AS359" s="1" t="s">
        <v>912</v>
      </c>
      <c r="AT359" s="1" t="s">
        <v>638</v>
      </c>
      <c r="AU359" s="1" t="s">
        <v>802</v>
      </c>
      <c r="AV359" s="1" t="s">
        <v>622</v>
      </c>
      <c r="AW359" s="1" t="s">
        <v>852</v>
      </c>
      <c r="AX359" s="1" t="s">
        <v>1498</v>
      </c>
      <c r="AY359" s="1" t="s">
        <v>634</v>
      </c>
      <c r="AZ359" s="1" t="s">
        <v>1546</v>
      </c>
      <c r="BA359" s="1" t="s">
        <v>669</v>
      </c>
      <c r="BB359" s="1" t="s">
        <v>1087</v>
      </c>
      <c r="BC359" s="1" t="s">
        <v>1696</v>
      </c>
      <c r="BD359" s="1" t="s">
        <v>1265</v>
      </c>
      <c r="BE359" s="1" t="s">
        <v>911</v>
      </c>
      <c r="BF359" s="1" t="s">
        <v>774</v>
      </c>
      <c r="BG359" s="1" t="s">
        <v>802</v>
      </c>
      <c r="BH359" s="1" t="s">
        <v>1114</v>
      </c>
      <c r="BI359" s="1" t="s">
        <v>657</v>
      </c>
      <c r="BJ359" s="1" t="s">
        <v>659</v>
      </c>
      <c r="BK359" s="1" t="s">
        <v>991</v>
      </c>
      <c r="BL359" s="1" t="s">
        <v>1345</v>
      </c>
      <c r="BM359" s="1" t="s">
        <v>117</v>
      </c>
      <c r="BN359" s="1" t="s">
        <v>1206</v>
      </c>
      <c r="BO359" s="1" t="s">
        <v>1612</v>
      </c>
      <c r="BP359" s="1" t="s">
        <v>1255</v>
      </c>
      <c r="BQ359" s="1" t="s">
        <v>657</v>
      </c>
      <c r="BR359" s="1" t="s">
        <v>633</v>
      </c>
      <c r="BS359" s="1" t="s">
        <v>872</v>
      </c>
      <c r="BT359" s="1" t="s">
        <v>1922</v>
      </c>
      <c r="BU359" s="1" t="s">
        <v>1133</v>
      </c>
      <c r="BV359" s="1" t="s">
        <v>827</v>
      </c>
      <c r="BW359" s="1" t="s">
        <v>648</v>
      </c>
      <c r="BX359" s="1" t="s">
        <v>2179</v>
      </c>
      <c r="BY359" s="1" t="s">
        <v>1071</v>
      </c>
      <c r="BZ359" s="1" t="s">
        <v>1201</v>
      </c>
      <c r="CA359" s="1" t="s">
        <v>620</v>
      </c>
      <c r="CB359" s="1" t="s">
        <v>161</v>
      </c>
      <c r="CC359" s="1" t="s">
        <v>9</v>
      </c>
      <c r="CD359" s="1" t="s">
        <v>863</v>
      </c>
      <c r="CE359" s="1" t="s">
        <v>2777</v>
      </c>
      <c r="CF359" s="1" t="s">
        <v>2018</v>
      </c>
      <c r="CG359" s="1" t="s">
        <v>887</v>
      </c>
      <c r="CH359" s="1" t="s">
        <v>674</v>
      </c>
      <c r="CI359" s="1" t="s">
        <v>825</v>
      </c>
      <c r="CJ359" s="1" t="s">
        <v>1395</v>
      </c>
      <c r="CK359" s="1" t="s">
        <v>866</v>
      </c>
      <c r="CL359" s="1" t="s">
        <v>117</v>
      </c>
      <c r="CM359" s="1" t="s">
        <v>703</v>
      </c>
      <c r="CN359" s="1" t="s">
        <v>2758</v>
      </c>
      <c r="CO359" s="1" t="s">
        <v>2550</v>
      </c>
      <c r="CP359" s="1" t="s">
        <v>709</v>
      </c>
      <c r="CQ359" s="1" t="s">
        <v>1725</v>
      </c>
      <c r="CR359" s="1" t="s">
        <v>1118</v>
      </c>
      <c r="CS359" s="1" t="s">
        <v>866</v>
      </c>
      <c r="CT359" s="1" t="s">
        <v>647</v>
      </c>
      <c r="CU359" s="1" t="s">
        <v>1965</v>
      </c>
      <c r="CV359" s="1" t="s">
        <v>2109</v>
      </c>
      <c r="CW359" s="1" t="s">
        <v>935</v>
      </c>
      <c r="CX359" s="1" t="s">
        <v>1018</v>
      </c>
      <c r="CY359" s="1" t="s">
        <v>1118</v>
      </c>
      <c r="CZ359" s="1" t="s">
        <v>647</v>
      </c>
      <c r="DA359" s="1" t="s">
        <v>1018</v>
      </c>
      <c r="DB359" s="1" t="s">
        <v>991</v>
      </c>
      <c r="DC359" s="1" t="s">
        <v>920</v>
      </c>
      <c r="DD359" s="1" t="s">
        <v>702</v>
      </c>
      <c r="DE359" s="1" t="s">
        <v>1523</v>
      </c>
      <c r="DF359" s="1" t="s">
        <v>2645</v>
      </c>
      <c r="DG359" s="1" t="s">
        <v>2291</v>
      </c>
      <c r="DH359" s="1" t="s">
        <v>766</v>
      </c>
      <c r="DI359" s="1" t="s">
        <v>1084</v>
      </c>
      <c r="DJ359" s="1" t="s">
        <v>660</v>
      </c>
      <c r="DK359" s="1" t="s">
        <v>869</v>
      </c>
      <c r="DL359" s="1" t="s">
        <v>1484</v>
      </c>
      <c r="DM359" s="1" t="s">
        <v>1732</v>
      </c>
      <c r="DN359" s="1" t="s">
        <v>612</v>
      </c>
      <c r="DO359" s="1" t="s">
        <v>975</v>
      </c>
      <c r="DP359" s="1" t="s">
        <v>161</v>
      </c>
      <c r="DQ359" s="1" t="s">
        <v>720</v>
      </c>
    </row>
    <row r="360" spans="1:121" x14ac:dyDescent="0.25">
      <c r="A360" s="1" t="s">
        <v>429</v>
      </c>
      <c r="B360" s="1">
        <v>48458</v>
      </c>
      <c r="C360" s="1">
        <v>14</v>
      </c>
      <c r="D360" s="1">
        <v>26</v>
      </c>
      <c r="E360" s="1">
        <v>28</v>
      </c>
      <c r="F360" s="1">
        <v>348</v>
      </c>
      <c r="G360" s="1">
        <v>2</v>
      </c>
      <c r="H360" s="1">
        <v>227</v>
      </c>
      <c r="I360" s="1"/>
      <c r="J360" s="1">
        <v>161</v>
      </c>
      <c r="K360" s="1">
        <v>3</v>
      </c>
      <c r="L360" s="1">
        <v>4600</v>
      </c>
      <c r="M360" s="1">
        <v>54</v>
      </c>
      <c r="N360" s="1">
        <v>101</v>
      </c>
      <c r="O360" s="1">
        <v>57</v>
      </c>
      <c r="P360" s="1">
        <v>64</v>
      </c>
      <c r="Q360" s="1">
        <v>66</v>
      </c>
      <c r="R360" s="1">
        <v>29</v>
      </c>
      <c r="S360" s="1">
        <v>15</v>
      </c>
      <c r="T360" s="1">
        <v>41</v>
      </c>
      <c r="U360" s="1">
        <v>6</v>
      </c>
      <c r="V360" s="1">
        <v>134</v>
      </c>
      <c r="W360" s="1">
        <v>17</v>
      </c>
      <c r="X360" s="1">
        <v>53</v>
      </c>
      <c r="Y360" s="1">
        <v>1508</v>
      </c>
      <c r="Z360" s="1">
        <v>14</v>
      </c>
      <c r="AA360" s="1">
        <v>890</v>
      </c>
      <c r="AB360" s="1">
        <v>29</v>
      </c>
      <c r="AC360" s="1">
        <v>39</v>
      </c>
      <c r="AD360" s="1" t="s">
        <v>161</v>
      </c>
      <c r="AE360" s="1">
        <v>625</v>
      </c>
      <c r="AF360" s="1" t="s">
        <v>878</v>
      </c>
      <c r="AG360" s="1" t="s">
        <v>736</v>
      </c>
      <c r="AH360" s="1" t="s">
        <v>822</v>
      </c>
      <c r="AI360" s="1" t="s">
        <v>707</v>
      </c>
      <c r="AJ360" s="1" t="s">
        <v>1899</v>
      </c>
      <c r="AK360" s="1" t="s">
        <v>1099</v>
      </c>
      <c r="AL360" s="1" t="s">
        <v>1134</v>
      </c>
      <c r="AM360" s="1" t="s">
        <v>794</v>
      </c>
      <c r="AN360" s="1" t="s">
        <v>1903</v>
      </c>
      <c r="AO360" s="1" t="s">
        <v>2432</v>
      </c>
      <c r="AP360" s="1" t="s">
        <v>659</v>
      </c>
      <c r="AQ360" s="1" t="s">
        <v>708</v>
      </c>
      <c r="AR360" s="1" t="s">
        <v>10</v>
      </c>
      <c r="AS360" s="1" t="s">
        <v>624</v>
      </c>
      <c r="AT360" s="1" t="s">
        <v>638</v>
      </c>
      <c r="AU360" s="1" t="s">
        <v>802</v>
      </c>
      <c r="AV360" s="1" t="s">
        <v>622</v>
      </c>
      <c r="AW360" s="1" t="s">
        <v>664</v>
      </c>
      <c r="AX360" s="1" t="s">
        <v>1809</v>
      </c>
      <c r="AY360" s="1" t="s">
        <v>701</v>
      </c>
      <c r="AZ360" s="1" t="s">
        <v>1464</v>
      </c>
      <c r="BA360" s="1" t="s">
        <v>1022</v>
      </c>
      <c r="BB360" s="1" t="s">
        <v>1087</v>
      </c>
      <c r="BC360" s="1" t="s">
        <v>1630</v>
      </c>
      <c r="BD360" s="1" t="s">
        <v>1265</v>
      </c>
      <c r="BE360" s="1" t="s">
        <v>954</v>
      </c>
      <c r="BF360" s="1" t="s">
        <v>680</v>
      </c>
      <c r="BG360" s="1" t="s">
        <v>644</v>
      </c>
      <c r="BH360" s="1" t="s">
        <v>1114</v>
      </c>
      <c r="BI360" s="1" t="s">
        <v>622</v>
      </c>
      <c r="BJ360" s="1" t="s">
        <v>710</v>
      </c>
      <c r="BK360" s="1" t="s">
        <v>991</v>
      </c>
      <c r="BL360" s="1" t="s">
        <v>1284</v>
      </c>
      <c r="BM360" s="1" t="s">
        <v>117</v>
      </c>
      <c r="BN360" s="1" t="s">
        <v>1206</v>
      </c>
      <c r="BO360" s="1" t="s">
        <v>1461</v>
      </c>
      <c r="BP360" s="1" t="s">
        <v>1255</v>
      </c>
      <c r="BQ360" s="1" t="s">
        <v>653</v>
      </c>
      <c r="BR360" s="1" t="s">
        <v>685</v>
      </c>
      <c r="BS360" s="1" t="s">
        <v>872</v>
      </c>
      <c r="BT360" s="1" t="s">
        <v>1912</v>
      </c>
      <c r="BU360" s="1" t="s">
        <v>1133</v>
      </c>
      <c r="BV360" s="1" t="s">
        <v>827</v>
      </c>
      <c r="BW360" s="1" t="s">
        <v>648</v>
      </c>
      <c r="BX360" s="1" t="s">
        <v>2778</v>
      </c>
      <c r="BY360" s="1" t="s">
        <v>2779</v>
      </c>
      <c r="BZ360" s="1" t="s">
        <v>1201</v>
      </c>
      <c r="CA360" s="1" t="s">
        <v>620</v>
      </c>
      <c r="CB360" s="1" t="s">
        <v>161</v>
      </c>
      <c r="CC360" s="1" t="s">
        <v>9</v>
      </c>
      <c r="CD360" s="1" t="s">
        <v>714</v>
      </c>
      <c r="CE360" s="1" t="s">
        <v>2761</v>
      </c>
      <c r="CF360" s="1" t="s">
        <v>2780</v>
      </c>
      <c r="CG360" s="1" t="s">
        <v>887</v>
      </c>
      <c r="CH360" s="1" t="s">
        <v>674</v>
      </c>
      <c r="CI360" s="1" t="s">
        <v>825</v>
      </c>
      <c r="CJ360" s="1" t="s">
        <v>1395</v>
      </c>
      <c r="CK360" s="1" t="s">
        <v>866</v>
      </c>
      <c r="CL360" s="1" t="s">
        <v>117</v>
      </c>
      <c r="CM360" s="1" t="s">
        <v>703</v>
      </c>
      <c r="CN360" s="1" t="s">
        <v>2515</v>
      </c>
      <c r="CO360" s="1" t="s">
        <v>1503</v>
      </c>
      <c r="CP360" s="1" t="s">
        <v>774</v>
      </c>
      <c r="CQ360" s="1" t="s">
        <v>1261</v>
      </c>
      <c r="CR360" s="1" t="s">
        <v>1118</v>
      </c>
      <c r="CS360" s="1" t="s">
        <v>866</v>
      </c>
      <c r="CT360" s="1" t="s">
        <v>647</v>
      </c>
      <c r="CU360" s="1" t="s">
        <v>2119</v>
      </c>
      <c r="CV360" s="1" t="s">
        <v>2115</v>
      </c>
      <c r="CW360" s="1" t="s">
        <v>954</v>
      </c>
      <c r="CX360" s="1" t="s">
        <v>1018</v>
      </c>
      <c r="CY360" s="1" t="s">
        <v>1118</v>
      </c>
      <c r="CZ360" s="1" t="s">
        <v>647</v>
      </c>
      <c r="DA360" s="1" t="s">
        <v>1018</v>
      </c>
      <c r="DB360" s="1" t="s">
        <v>991</v>
      </c>
      <c r="DC360" s="1" t="s">
        <v>1214</v>
      </c>
      <c r="DD360" s="1" t="s">
        <v>811</v>
      </c>
      <c r="DE360" s="1" t="s">
        <v>1523</v>
      </c>
      <c r="DF360" s="1" t="s">
        <v>1919</v>
      </c>
      <c r="DG360" s="1" t="s">
        <v>1309</v>
      </c>
      <c r="DH360" s="1" t="s">
        <v>766</v>
      </c>
      <c r="DI360" s="1" t="s">
        <v>1118</v>
      </c>
      <c r="DJ360" s="1" t="s">
        <v>660</v>
      </c>
      <c r="DK360" s="1" t="s">
        <v>869</v>
      </c>
      <c r="DL360" s="1" t="s">
        <v>1534</v>
      </c>
      <c r="DM360" s="1" t="s">
        <v>2781</v>
      </c>
      <c r="DN360" s="1" t="s">
        <v>612</v>
      </c>
      <c r="DO360" s="1" t="s">
        <v>913</v>
      </c>
      <c r="DP360" s="1" t="s">
        <v>161</v>
      </c>
      <c r="DQ360" s="1" t="s">
        <v>669</v>
      </c>
    </row>
    <row r="361" spans="1:121" x14ac:dyDescent="0.25">
      <c r="A361" s="1" t="s">
        <v>430</v>
      </c>
      <c r="B361" s="1">
        <v>48532</v>
      </c>
      <c r="C361" s="1">
        <v>14</v>
      </c>
      <c r="D361" s="1">
        <v>26</v>
      </c>
      <c r="E361" s="1">
        <v>27</v>
      </c>
      <c r="F361" s="1">
        <v>347</v>
      </c>
      <c r="G361" s="1">
        <v>2</v>
      </c>
      <c r="H361" s="1">
        <v>227</v>
      </c>
      <c r="I361" s="1"/>
      <c r="J361" s="1">
        <v>163</v>
      </c>
      <c r="K361" s="1">
        <v>3</v>
      </c>
      <c r="L361" s="1">
        <v>4603</v>
      </c>
      <c r="M361" s="1">
        <v>54</v>
      </c>
      <c r="N361" s="1">
        <v>101</v>
      </c>
      <c r="O361" s="1">
        <v>57</v>
      </c>
      <c r="P361" s="1">
        <v>64</v>
      </c>
      <c r="Q361" s="1">
        <v>66</v>
      </c>
      <c r="R361" s="1">
        <v>29</v>
      </c>
      <c r="S361" s="1">
        <v>15</v>
      </c>
      <c r="T361" s="1">
        <v>42</v>
      </c>
      <c r="U361" s="1">
        <v>6</v>
      </c>
      <c r="V361" s="1">
        <v>134</v>
      </c>
      <c r="W361" s="1">
        <v>17</v>
      </c>
      <c r="X361" s="1">
        <v>52</v>
      </c>
      <c r="Y361" s="1">
        <v>1505</v>
      </c>
      <c r="Z361" s="1">
        <v>14</v>
      </c>
      <c r="AA361" s="1">
        <v>892</v>
      </c>
      <c r="AB361" s="1">
        <v>29</v>
      </c>
      <c r="AC361" s="1">
        <v>39</v>
      </c>
      <c r="AD361" s="1" t="s">
        <v>161</v>
      </c>
      <c r="AE361" s="1">
        <v>625</v>
      </c>
      <c r="AF361" s="1" t="s">
        <v>878</v>
      </c>
      <c r="AG361" s="1" t="s">
        <v>645</v>
      </c>
      <c r="AH361" s="1" t="s">
        <v>873</v>
      </c>
      <c r="AI361" s="1" t="s">
        <v>1383</v>
      </c>
      <c r="AJ361" s="1" t="s">
        <v>1912</v>
      </c>
      <c r="AK361" s="1" t="s">
        <v>905</v>
      </c>
      <c r="AL361" s="1" t="s">
        <v>1134</v>
      </c>
      <c r="AM361" s="1" t="s">
        <v>1512</v>
      </c>
      <c r="AN361" s="1" t="s">
        <v>1910</v>
      </c>
      <c r="AO361" s="1" t="s">
        <v>1780</v>
      </c>
      <c r="AP361" s="1" t="s">
        <v>1019</v>
      </c>
      <c r="AQ361" s="1" t="s">
        <v>748</v>
      </c>
      <c r="AR361" s="1" t="s">
        <v>10</v>
      </c>
      <c r="AS361" s="1" t="s">
        <v>618</v>
      </c>
      <c r="AT361" s="1" t="s">
        <v>638</v>
      </c>
      <c r="AU361" s="1" t="s">
        <v>739</v>
      </c>
      <c r="AV361" s="1" t="s">
        <v>622</v>
      </c>
      <c r="AW361" s="1" t="s">
        <v>717</v>
      </c>
      <c r="AX361" s="1" t="s">
        <v>1439</v>
      </c>
      <c r="AY361" s="1" t="s">
        <v>1899</v>
      </c>
      <c r="AZ361" s="1" t="s">
        <v>1161</v>
      </c>
      <c r="BA361" s="1" t="s">
        <v>669</v>
      </c>
      <c r="BB361" s="1" t="s">
        <v>1087</v>
      </c>
      <c r="BC361" s="1" t="s">
        <v>1630</v>
      </c>
      <c r="BD361" s="1" t="s">
        <v>1764</v>
      </c>
      <c r="BE361" s="1" t="s">
        <v>935</v>
      </c>
      <c r="BF361" s="1" t="s">
        <v>774</v>
      </c>
      <c r="BG361" s="1" t="s">
        <v>644</v>
      </c>
      <c r="BH361" s="1" t="s">
        <v>1114</v>
      </c>
      <c r="BI361" s="1" t="s">
        <v>622</v>
      </c>
      <c r="BJ361" s="1" t="s">
        <v>659</v>
      </c>
      <c r="BK361" s="1" t="s">
        <v>991</v>
      </c>
      <c r="BL361" s="1" t="s">
        <v>1201</v>
      </c>
      <c r="BM361" s="1" t="s">
        <v>117</v>
      </c>
      <c r="BN361" s="1" t="s">
        <v>1206</v>
      </c>
      <c r="BO361" s="1" t="s">
        <v>1461</v>
      </c>
      <c r="BP361" s="1" t="s">
        <v>992</v>
      </c>
      <c r="BQ361" s="1" t="s">
        <v>653</v>
      </c>
      <c r="BR361" s="1" t="s">
        <v>1010</v>
      </c>
      <c r="BS361" s="1" t="s">
        <v>872</v>
      </c>
      <c r="BT361" s="1" t="s">
        <v>1912</v>
      </c>
      <c r="BU361" s="1" t="s">
        <v>1133</v>
      </c>
      <c r="BV361" s="1" t="s">
        <v>621</v>
      </c>
      <c r="BW361" s="1" t="s">
        <v>623</v>
      </c>
      <c r="BX361" s="1" t="s">
        <v>2174</v>
      </c>
      <c r="BY361" s="1" t="s">
        <v>2782</v>
      </c>
      <c r="BZ361" s="1" t="s">
        <v>809</v>
      </c>
      <c r="CA361" s="1" t="s">
        <v>620</v>
      </c>
      <c r="CB361" s="1" t="s">
        <v>161</v>
      </c>
      <c r="CC361" s="1" t="s">
        <v>9</v>
      </c>
      <c r="CD361" s="1" t="s">
        <v>778</v>
      </c>
      <c r="CE361" s="1" t="s">
        <v>2736</v>
      </c>
      <c r="CF361" s="1" t="s">
        <v>2024</v>
      </c>
      <c r="CG361" s="1" t="s">
        <v>887</v>
      </c>
      <c r="CH361" s="1" t="s">
        <v>674</v>
      </c>
      <c r="CI361" s="1" t="s">
        <v>825</v>
      </c>
      <c r="CJ361" s="1" t="s">
        <v>1419</v>
      </c>
      <c r="CK361" s="1" t="s">
        <v>866</v>
      </c>
      <c r="CL361" s="1" t="s">
        <v>117</v>
      </c>
      <c r="CM361" s="1" t="s">
        <v>1395</v>
      </c>
      <c r="CN361" s="1" t="s">
        <v>1985</v>
      </c>
      <c r="CO361" s="1" t="s">
        <v>2527</v>
      </c>
      <c r="CP361" s="1" t="s">
        <v>774</v>
      </c>
      <c r="CQ361" s="1" t="s">
        <v>718</v>
      </c>
      <c r="CR361" s="1" t="s">
        <v>1118</v>
      </c>
      <c r="CS361" s="1" t="s">
        <v>866</v>
      </c>
      <c r="CT361" s="1" t="s">
        <v>647</v>
      </c>
      <c r="CU361" s="1" t="s">
        <v>2130</v>
      </c>
      <c r="CV361" s="1" t="s">
        <v>2102</v>
      </c>
      <c r="CW361" s="1" t="s">
        <v>954</v>
      </c>
      <c r="CX361" s="1" t="s">
        <v>1018</v>
      </c>
      <c r="CY361" s="1" t="s">
        <v>1118</v>
      </c>
      <c r="CZ361" s="1" t="s">
        <v>647</v>
      </c>
      <c r="DA361" s="1" t="s">
        <v>637</v>
      </c>
      <c r="DB361" s="1" t="s">
        <v>991</v>
      </c>
      <c r="DC361" s="1" t="s">
        <v>962</v>
      </c>
      <c r="DD361" s="1" t="s">
        <v>811</v>
      </c>
      <c r="DE361" s="1" t="s">
        <v>1581</v>
      </c>
      <c r="DF361" s="1" t="s">
        <v>1965</v>
      </c>
      <c r="DG361" s="1" t="s">
        <v>1266</v>
      </c>
      <c r="DH361" s="1" t="s">
        <v>637</v>
      </c>
      <c r="DI361" s="1" t="s">
        <v>1118</v>
      </c>
      <c r="DJ361" s="1" t="s">
        <v>660</v>
      </c>
      <c r="DK361" s="1" t="s">
        <v>869</v>
      </c>
      <c r="DL361" s="1" t="s">
        <v>1534</v>
      </c>
      <c r="DM361" s="1" t="s">
        <v>1360</v>
      </c>
      <c r="DN361" s="1" t="s">
        <v>675</v>
      </c>
      <c r="DO361" s="1" t="s">
        <v>1033</v>
      </c>
      <c r="DP361" s="1" t="s">
        <v>161</v>
      </c>
      <c r="DQ361" s="1" t="s">
        <v>1402</v>
      </c>
    </row>
    <row r="362" spans="1:121" x14ac:dyDescent="0.25">
      <c r="A362" s="1" t="s">
        <v>431</v>
      </c>
      <c r="B362" s="1">
        <v>48591</v>
      </c>
      <c r="C362" s="1">
        <v>14</v>
      </c>
      <c r="D362" s="1">
        <v>26</v>
      </c>
      <c r="E362" s="1">
        <v>27</v>
      </c>
      <c r="F362" s="1">
        <v>347</v>
      </c>
      <c r="G362" s="1">
        <v>2</v>
      </c>
      <c r="H362" s="1">
        <v>227</v>
      </c>
      <c r="I362" s="1"/>
      <c r="J362" s="1">
        <v>163</v>
      </c>
      <c r="K362" s="1">
        <v>3</v>
      </c>
      <c r="L362" s="1">
        <v>4597</v>
      </c>
      <c r="M362" s="1">
        <v>54</v>
      </c>
      <c r="N362" s="1">
        <v>104</v>
      </c>
      <c r="O362" s="1">
        <v>57</v>
      </c>
      <c r="P362" s="1">
        <v>64</v>
      </c>
      <c r="Q362" s="1">
        <v>65</v>
      </c>
      <c r="R362" s="1">
        <v>29</v>
      </c>
      <c r="S362" s="1">
        <v>15</v>
      </c>
      <c r="T362" s="1">
        <v>43</v>
      </c>
      <c r="U362" s="1">
        <v>6</v>
      </c>
      <c r="V362" s="1">
        <v>134</v>
      </c>
      <c r="W362" s="1">
        <v>17</v>
      </c>
      <c r="X362" s="1">
        <v>52</v>
      </c>
      <c r="Y362" s="1">
        <v>1500</v>
      </c>
      <c r="Z362" s="1">
        <v>14</v>
      </c>
      <c r="AA362" s="1">
        <v>895</v>
      </c>
      <c r="AB362" s="1">
        <v>28</v>
      </c>
      <c r="AC362" s="1">
        <v>39</v>
      </c>
      <c r="AD362" s="1" t="s">
        <v>161</v>
      </c>
      <c r="AE362" s="1">
        <v>629</v>
      </c>
      <c r="AF362" s="1" t="s">
        <v>613</v>
      </c>
      <c r="AG362" s="1" t="s">
        <v>826</v>
      </c>
      <c r="AH362" s="1" t="s">
        <v>822</v>
      </c>
      <c r="AI362" s="1" t="s">
        <v>1238</v>
      </c>
      <c r="AJ362" s="1" t="s">
        <v>1912</v>
      </c>
      <c r="AK362" s="1" t="s">
        <v>1115</v>
      </c>
      <c r="AL362" s="1" t="s">
        <v>1134</v>
      </c>
      <c r="AM362" s="1" t="s">
        <v>734</v>
      </c>
      <c r="AN362" s="1" t="s">
        <v>1919</v>
      </c>
      <c r="AO362" s="1" t="s">
        <v>1768</v>
      </c>
      <c r="AP362" s="1" t="s">
        <v>719</v>
      </c>
      <c r="AQ362" s="1" t="s">
        <v>743</v>
      </c>
      <c r="AR362" s="1" t="s">
        <v>10</v>
      </c>
      <c r="AS362" s="1" t="s">
        <v>624</v>
      </c>
      <c r="AT362" s="1" t="s">
        <v>638</v>
      </c>
      <c r="AU362" s="1" t="s">
        <v>739</v>
      </c>
      <c r="AV362" s="1" t="s">
        <v>622</v>
      </c>
      <c r="AW362" s="1" t="s">
        <v>1124</v>
      </c>
      <c r="AX362" s="1" t="s">
        <v>821</v>
      </c>
      <c r="AY362" s="1" t="s">
        <v>1031</v>
      </c>
      <c r="AZ362" s="1" t="s">
        <v>881</v>
      </c>
      <c r="BA362" s="1" t="s">
        <v>669</v>
      </c>
      <c r="BB362" s="1" t="s">
        <v>1087</v>
      </c>
      <c r="BC362" s="1" t="s">
        <v>1696</v>
      </c>
      <c r="BD362" s="1" t="s">
        <v>1764</v>
      </c>
      <c r="BE362" s="1" t="s">
        <v>935</v>
      </c>
      <c r="BF362" s="1" t="s">
        <v>774</v>
      </c>
      <c r="BG362" s="1" t="s">
        <v>644</v>
      </c>
      <c r="BH362" s="1" t="s">
        <v>1114</v>
      </c>
      <c r="BI362" s="1" t="s">
        <v>653</v>
      </c>
      <c r="BJ362" s="1" t="s">
        <v>710</v>
      </c>
      <c r="BK362" s="1" t="s">
        <v>991</v>
      </c>
      <c r="BL362" s="1" t="s">
        <v>1284</v>
      </c>
      <c r="BM362" s="1" t="s">
        <v>117</v>
      </c>
      <c r="BN362" s="1" t="s">
        <v>1324</v>
      </c>
      <c r="BO362" s="1" t="s">
        <v>1461</v>
      </c>
      <c r="BP362" s="1" t="s">
        <v>909</v>
      </c>
      <c r="BQ362" s="1" t="s">
        <v>622</v>
      </c>
      <c r="BR362" s="1" t="s">
        <v>633</v>
      </c>
      <c r="BS362" s="1" t="s">
        <v>1112</v>
      </c>
      <c r="BT362" s="1" t="s">
        <v>1912</v>
      </c>
      <c r="BU362" s="1" t="s">
        <v>1133</v>
      </c>
      <c r="BV362" s="1" t="s">
        <v>621</v>
      </c>
      <c r="BW362" s="1" t="s">
        <v>648</v>
      </c>
      <c r="BX362" s="1" t="s">
        <v>2165</v>
      </c>
      <c r="BY362" s="1" t="s">
        <v>2336</v>
      </c>
      <c r="BZ362" s="1" t="s">
        <v>785</v>
      </c>
      <c r="CA362" s="1" t="s">
        <v>620</v>
      </c>
      <c r="CB362" s="1" t="s">
        <v>161</v>
      </c>
      <c r="CC362" s="1" t="s">
        <v>9</v>
      </c>
      <c r="CD362" s="1" t="s">
        <v>778</v>
      </c>
      <c r="CE362" s="1" t="s">
        <v>2783</v>
      </c>
      <c r="CF362" s="1" t="s">
        <v>2617</v>
      </c>
      <c r="CG362" s="1" t="s">
        <v>887</v>
      </c>
      <c r="CH362" s="1" t="s">
        <v>674</v>
      </c>
      <c r="CI362" s="1" t="s">
        <v>825</v>
      </c>
      <c r="CJ362" s="1" t="s">
        <v>1419</v>
      </c>
      <c r="CK362" s="1" t="s">
        <v>866</v>
      </c>
      <c r="CL362" s="1" t="s">
        <v>117</v>
      </c>
      <c r="CM362" s="1" t="s">
        <v>1395</v>
      </c>
      <c r="CN362" s="1" t="s">
        <v>1985</v>
      </c>
      <c r="CO362" s="1" t="s">
        <v>2554</v>
      </c>
      <c r="CP362" s="1" t="s">
        <v>774</v>
      </c>
      <c r="CQ362" s="1" t="s">
        <v>1213</v>
      </c>
      <c r="CR362" s="1" t="s">
        <v>1118</v>
      </c>
      <c r="CS362" s="1" t="s">
        <v>630</v>
      </c>
      <c r="CT362" s="1" t="s">
        <v>647</v>
      </c>
      <c r="CU362" s="1" t="s">
        <v>1991</v>
      </c>
      <c r="CV362" s="1" t="s">
        <v>2115</v>
      </c>
      <c r="CW362" s="1" t="s">
        <v>1134</v>
      </c>
      <c r="CX362" s="1" t="s">
        <v>1018</v>
      </c>
      <c r="CY362" s="1" t="s">
        <v>646</v>
      </c>
      <c r="CZ362" s="1" t="s">
        <v>647</v>
      </c>
      <c r="DA362" s="1" t="s">
        <v>637</v>
      </c>
      <c r="DB362" s="1" t="s">
        <v>991</v>
      </c>
      <c r="DC362" s="1" t="s">
        <v>1085</v>
      </c>
      <c r="DD362" s="1" t="s">
        <v>811</v>
      </c>
      <c r="DE362" s="1" t="s">
        <v>1622</v>
      </c>
      <c r="DF362" s="1" t="s">
        <v>2067</v>
      </c>
      <c r="DG362" s="1" t="s">
        <v>1309</v>
      </c>
      <c r="DH362" s="1" t="s">
        <v>637</v>
      </c>
      <c r="DI362" s="1" t="s">
        <v>1118</v>
      </c>
      <c r="DJ362" s="1" t="s">
        <v>660</v>
      </c>
      <c r="DK362" s="1" t="s">
        <v>869</v>
      </c>
      <c r="DL362" s="1" t="s">
        <v>1612</v>
      </c>
      <c r="DM362" s="1" t="s">
        <v>1494</v>
      </c>
      <c r="DN362" s="1" t="s">
        <v>675</v>
      </c>
      <c r="DO362" s="1" t="s">
        <v>1033</v>
      </c>
      <c r="DP362" s="1" t="s">
        <v>161</v>
      </c>
      <c r="DQ362" s="1" t="s">
        <v>1402</v>
      </c>
    </row>
    <row r="363" spans="1:121" x14ac:dyDescent="0.25">
      <c r="A363" s="1" t="s">
        <v>432</v>
      </c>
      <c r="B363" s="1">
        <v>48579</v>
      </c>
      <c r="C363" s="1">
        <v>14</v>
      </c>
      <c r="D363" s="1">
        <v>26</v>
      </c>
      <c r="E363" s="1">
        <v>26</v>
      </c>
      <c r="F363" s="1">
        <v>347</v>
      </c>
      <c r="G363" s="1">
        <v>2</v>
      </c>
      <c r="H363" s="1">
        <v>227</v>
      </c>
      <c r="I363" s="1"/>
      <c r="J363" s="1">
        <v>164</v>
      </c>
      <c r="K363" s="1">
        <v>3</v>
      </c>
      <c r="L363" s="1">
        <v>4594</v>
      </c>
      <c r="M363" s="1">
        <v>54</v>
      </c>
      <c r="N363" s="1">
        <v>105</v>
      </c>
      <c r="O363" s="1">
        <v>57</v>
      </c>
      <c r="P363" s="1">
        <v>65</v>
      </c>
      <c r="Q363" s="1">
        <v>70</v>
      </c>
      <c r="R363" s="1">
        <v>30</v>
      </c>
      <c r="S363" s="1">
        <v>15</v>
      </c>
      <c r="T363" s="1">
        <v>43</v>
      </c>
      <c r="U363" s="1">
        <v>6</v>
      </c>
      <c r="V363" s="1">
        <v>134</v>
      </c>
      <c r="W363" s="1">
        <v>19</v>
      </c>
      <c r="X363" s="1">
        <v>53</v>
      </c>
      <c r="Y363" s="1">
        <v>1498</v>
      </c>
      <c r="Z363" s="1">
        <v>14</v>
      </c>
      <c r="AA363" s="1">
        <v>900</v>
      </c>
      <c r="AB363" s="1">
        <v>28</v>
      </c>
      <c r="AC363" s="1">
        <v>39</v>
      </c>
      <c r="AD363" s="1" t="s">
        <v>161</v>
      </c>
      <c r="AE363" s="1">
        <v>624</v>
      </c>
      <c r="AF363" s="1" t="s">
        <v>1613</v>
      </c>
      <c r="AG363" s="1" t="s">
        <v>773</v>
      </c>
      <c r="AH363" s="1" t="s">
        <v>691</v>
      </c>
      <c r="AI363" s="1" t="s">
        <v>1089</v>
      </c>
      <c r="AJ363" s="1" t="s">
        <v>634</v>
      </c>
      <c r="AK363" s="1" t="s">
        <v>1115</v>
      </c>
      <c r="AL363" s="1" t="s">
        <v>1162</v>
      </c>
      <c r="AM363" s="1" t="s">
        <v>1340</v>
      </c>
      <c r="AN363" s="1" t="s">
        <v>1976</v>
      </c>
      <c r="AO363" s="1" t="s">
        <v>961</v>
      </c>
      <c r="AP363" s="1" t="s">
        <v>1019</v>
      </c>
      <c r="AQ363" s="1" t="s">
        <v>619</v>
      </c>
      <c r="AR363" s="1" t="s">
        <v>69</v>
      </c>
      <c r="AS363" s="1" t="s">
        <v>868</v>
      </c>
      <c r="AT363" s="1" t="s">
        <v>1022</v>
      </c>
      <c r="AU363" s="1" t="s">
        <v>739</v>
      </c>
      <c r="AV363" s="1" t="s">
        <v>657</v>
      </c>
      <c r="AW363" s="1" t="s">
        <v>864</v>
      </c>
      <c r="AX363" s="1" t="s">
        <v>1458</v>
      </c>
      <c r="AY363" s="1" t="s">
        <v>701</v>
      </c>
      <c r="AZ363" s="1" t="s">
        <v>626</v>
      </c>
      <c r="BA363" s="1" t="s">
        <v>669</v>
      </c>
      <c r="BB363" s="1" t="s">
        <v>1087</v>
      </c>
      <c r="BC363" s="1" t="s">
        <v>1696</v>
      </c>
      <c r="BD363" s="1" t="s">
        <v>652</v>
      </c>
      <c r="BE363" s="1" t="s">
        <v>1166</v>
      </c>
      <c r="BF363" s="1" t="s">
        <v>774</v>
      </c>
      <c r="BG363" s="1" t="s">
        <v>644</v>
      </c>
      <c r="BH363" s="1" t="s">
        <v>790</v>
      </c>
      <c r="BI363" s="1" t="s">
        <v>653</v>
      </c>
      <c r="BJ363" s="1" t="s">
        <v>710</v>
      </c>
      <c r="BK363" s="1" t="s">
        <v>991</v>
      </c>
      <c r="BL363" s="1" t="s">
        <v>946</v>
      </c>
      <c r="BM363" s="1" t="s">
        <v>117</v>
      </c>
      <c r="BN363" s="1" t="s">
        <v>1415</v>
      </c>
      <c r="BO363" s="1" t="s">
        <v>1184</v>
      </c>
      <c r="BP363" s="1" t="s">
        <v>697</v>
      </c>
      <c r="BQ363" s="1" t="s">
        <v>622</v>
      </c>
      <c r="BR363" s="1" t="s">
        <v>1010</v>
      </c>
      <c r="BS363" s="1" t="s">
        <v>874</v>
      </c>
      <c r="BT363" s="1" t="s">
        <v>1922</v>
      </c>
      <c r="BU363" s="1" t="s">
        <v>1133</v>
      </c>
      <c r="BV363" s="1" t="s">
        <v>827</v>
      </c>
      <c r="BW363" s="1" t="s">
        <v>648</v>
      </c>
      <c r="BX363" s="1" t="s">
        <v>1771</v>
      </c>
      <c r="BY363" s="1" t="s">
        <v>2784</v>
      </c>
      <c r="BZ363" s="1" t="s">
        <v>785</v>
      </c>
      <c r="CA363" s="1" t="s">
        <v>620</v>
      </c>
      <c r="CB363" s="1" t="s">
        <v>161</v>
      </c>
      <c r="CC363" s="1" t="s">
        <v>9</v>
      </c>
      <c r="CD363" s="1" t="s">
        <v>778</v>
      </c>
      <c r="CE363" s="1" t="s">
        <v>2785</v>
      </c>
      <c r="CF363" s="1" t="s">
        <v>2786</v>
      </c>
      <c r="CG363" s="1" t="s">
        <v>887</v>
      </c>
      <c r="CH363" s="1" t="s">
        <v>674</v>
      </c>
      <c r="CI363" s="1" t="s">
        <v>825</v>
      </c>
      <c r="CJ363" s="1" t="s">
        <v>2015</v>
      </c>
      <c r="CK363" s="1" t="s">
        <v>866</v>
      </c>
      <c r="CL363" s="1" t="s">
        <v>117</v>
      </c>
      <c r="CM363" s="1" t="s">
        <v>1436</v>
      </c>
      <c r="CN363" s="1" t="s">
        <v>1956</v>
      </c>
      <c r="CO363" s="1" t="s">
        <v>2506</v>
      </c>
      <c r="CP363" s="1" t="s">
        <v>709</v>
      </c>
      <c r="CQ363" s="1" t="s">
        <v>1597</v>
      </c>
      <c r="CR363" s="1" t="s">
        <v>1084</v>
      </c>
      <c r="CS363" s="1" t="s">
        <v>630</v>
      </c>
      <c r="CT363" s="1" t="s">
        <v>647</v>
      </c>
      <c r="CU363" s="1" t="s">
        <v>1919</v>
      </c>
      <c r="CV363" s="1" t="s">
        <v>1545</v>
      </c>
      <c r="CW363" s="1" t="s">
        <v>1134</v>
      </c>
      <c r="CX363" s="1" t="s">
        <v>1018</v>
      </c>
      <c r="CY363" s="1" t="s">
        <v>993</v>
      </c>
      <c r="CZ363" s="1" t="s">
        <v>887</v>
      </c>
      <c r="DA363" s="1" t="s">
        <v>637</v>
      </c>
      <c r="DB363" s="1" t="s">
        <v>991</v>
      </c>
      <c r="DC363" s="1" t="s">
        <v>1160</v>
      </c>
      <c r="DD363" s="1" t="s">
        <v>811</v>
      </c>
      <c r="DE363" s="1" t="s">
        <v>1601</v>
      </c>
      <c r="DF363" s="1" t="s">
        <v>1951</v>
      </c>
      <c r="DG363" s="1" t="s">
        <v>1304</v>
      </c>
      <c r="DH363" s="1" t="s">
        <v>766</v>
      </c>
      <c r="DI363" s="1" t="s">
        <v>1118</v>
      </c>
      <c r="DJ363" s="1" t="s">
        <v>660</v>
      </c>
      <c r="DK363" s="1" t="s">
        <v>1251</v>
      </c>
      <c r="DL363" s="1" t="s">
        <v>1519</v>
      </c>
      <c r="DM363" s="1" t="s">
        <v>1386</v>
      </c>
      <c r="DN363" s="1" t="s">
        <v>675</v>
      </c>
      <c r="DO363" s="1" t="s">
        <v>1033</v>
      </c>
      <c r="DP363" s="1" t="s">
        <v>161</v>
      </c>
      <c r="DQ363" s="1" t="s">
        <v>1402</v>
      </c>
    </row>
    <row r="364" spans="1:121" x14ac:dyDescent="0.25">
      <c r="A364" s="1" t="s">
        <v>433</v>
      </c>
      <c r="B364" s="1">
        <v>48617</v>
      </c>
      <c r="C364" s="1">
        <v>14</v>
      </c>
      <c r="D364" s="1">
        <v>26</v>
      </c>
      <c r="E364" s="1">
        <v>26</v>
      </c>
      <c r="F364" s="1">
        <v>348</v>
      </c>
      <c r="G364" s="1">
        <v>2</v>
      </c>
      <c r="H364" s="1">
        <v>225</v>
      </c>
      <c r="I364" s="1"/>
      <c r="J364" s="1">
        <v>164</v>
      </c>
      <c r="K364" s="1">
        <v>3</v>
      </c>
      <c r="L364" s="1">
        <v>4616</v>
      </c>
      <c r="M364" s="1">
        <v>54</v>
      </c>
      <c r="N364" s="1">
        <v>105</v>
      </c>
      <c r="O364" s="1">
        <v>58</v>
      </c>
      <c r="P364" s="1">
        <v>62</v>
      </c>
      <c r="Q364" s="1">
        <v>70</v>
      </c>
      <c r="R364" s="1">
        <v>30</v>
      </c>
      <c r="S364" s="1">
        <v>15</v>
      </c>
      <c r="T364" s="1">
        <v>40</v>
      </c>
      <c r="U364" s="1">
        <v>6</v>
      </c>
      <c r="V364" s="1">
        <v>141</v>
      </c>
      <c r="W364" s="1">
        <v>19</v>
      </c>
      <c r="X364" s="1">
        <v>53</v>
      </c>
      <c r="Y364" s="1">
        <v>1491</v>
      </c>
      <c r="Z364" s="1">
        <v>14</v>
      </c>
      <c r="AA364" s="1">
        <v>911</v>
      </c>
      <c r="AB364" s="1">
        <v>28</v>
      </c>
      <c r="AC364" s="1">
        <v>39</v>
      </c>
      <c r="AD364" s="1" t="s">
        <v>161</v>
      </c>
      <c r="AE364" s="1">
        <v>619</v>
      </c>
      <c r="AF364" s="1" t="s">
        <v>1082</v>
      </c>
      <c r="AG364" s="1" t="s">
        <v>826</v>
      </c>
      <c r="AH364" s="1" t="s">
        <v>691</v>
      </c>
      <c r="AI364" s="1" t="s">
        <v>1169</v>
      </c>
      <c r="AJ364" s="1" t="s">
        <v>634</v>
      </c>
      <c r="AK364" s="1" t="s">
        <v>905</v>
      </c>
      <c r="AL364" s="1" t="s">
        <v>1134</v>
      </c>
      <c r="AM364" s="1" t="s">
        <v>1006</v>
      </c>
      <c r="AN364" s="1" t="s">
        <v>1965</v>
      </c>
      <c r="AO364" s="1" t="s">
        <v>1126</v>
      </c>
      <c r="AP364" s="1" t="s">
        <v>1019</v>
      </c>
      <c r="AQ364" s="1" t="s">
        <v>619</v>
      </c>
      <c r="AR364" s="1" t="s">
        <v>69</v>
      </c>
      <c r="AS364" s="1" t="s">
        <v>624</v>
      </c>
      <c r="AT364" s="1" t="s">
        <v>1022</v>
      </c>
      <c r="AU364" s="1" t="s">
        <v>739</v>
      </c>
      <c r="AV364" s="1" t="s">
        <v>657</v>
      </c>
      <c r="AW364" s="1" t="s">
        <v>1443</v>
      </c>
      <c r="AX364" s="1" t="s">
        <v>1471</v>
      </c>
      <c r="AY364" s="1" t="s">
        <v>701</v>
      </c>
      <c r="AZ364" s="1" t="s">
        <v>764</v>
      </c>
      <c r="BA364" s="1" t="s">
        <v>669</v>
      </c>
      <c r="BB364" s="1" t="s">
        <v>827</v>
      </c>
      <c r="BC364" s="1" t="s">
        <v>1705</v>
      </c>
      <c r="BD364" s="1" t="s">
        <v>1134</v>
      </c>
      <c r="BE364" s="1" t="s">
        <v>1162</v>
      </c>
      <c r="BF364" s="1" t="s">
        <v>774</v>
      </c>
      <c r="BG364" s="1" t="s">
        <v>644</v>
      </c>
      <c r="BH364" s="1" t="s">
        <v>790</v>
      </c>
      <c r="BI364" s="1" t="s">
        <v>622</v>
      </c>
      <c r="BJ364" s="1" t="s">
        <v>710</v>
      </c>
      <c r="BK364" s="1" t="s">
        <v>620</v>
      </c>
      <c r="BL364" s="1" t="s">
        <v>1284</v>
      </c>
      <c r="BM364" s="1" t="s">
        <v>117</v>
      </c>
      <c r="BN364" s="1" t="s">
        <v>1064</v>
      </c>
      <c r="BO364" s="1" t="s">
        <v>1247</v>
      </c>
      <c r="BP364" s="1" t="s">
        <v>1205</v>
      </c>
      <c r="BQ364" s="1" t="s">
        <v>621</v>
      </c>
      <c r="BR364" s="1" t="s">
        <v>758</v>
      </c>
      <c r="BS364" s="1" t="s">
        <v>874</v>
      </c>
      <c r="BT364" s="1" t="s">
        <v>1912</v>
      </c>
      <c r="BU364" s="1" t="s">
        <v>1133</v>
      </c>
      <c r="BV364" s="1" t="s">
        <v>827</v>
      </c>
      <c r="BW364" s="1" t="s">
        <v>648</v>
      </c>
      <c r="BX364" s="1" t="s">
        <v>2158</v>
      </c>
      <c r="BY364" s="1" t="s">
        <v>2362</v>
      </c>
      <c r="BZ364" s="1" t="s">
        <v>785</v>
      </c>
      <c r="CA364" s="1" t="s">
        <v>620</v>
      </c>
      <c r="CB364" s="1" t="s">
        <v>161</v>
      </c>
      <c r="CC364" s="1" t="s">
        <v>9</v>
      </c>
      <c r="CD364" s="1" t="s">
        <v>863</v>
      </c>
      <c r="CE364" s="1" t="s">
        <v>2787</v>
      </c>
      <c r="CF364" s="1" t="s">
        <v>2788</v>
      </c>
      <c r="CG364" s="1" t="s">
        <v>887</v>
      </c>
      <c r="CH364" s="1" t="s">
        <v>674</v>
      </c>
      <c r="CI364" s="1" t="s">
        <v>704</v>
      </c>
      <c r="CJ364" s="1" t="s">
        <v>1419</v>
      </c>
      <c r="CK364" s="1" t="s">
        <v>866</v>
      </c>
      <c r="CL364" s="1" t="s">
        <v>117</v>
      </c>
      <c r="CM364" s="1" t="s">
        <v>1656</v>
      </c>
      <c r="CN364" s="1" t="s">
        <v>2494</v>
      </c>
      <c r="CO364" s="1" t="s">
        <v>2554</v>
      </c>
      <c r="CP364" s="1" t="s">
        <v>709</v>
      </c>
      <c r="CQ364" s="1" t="s">
        <v>1213</v>
      </c>
      <c r="CR364" s="1" t="s">
        <v>1084</v>
      </c>
      <c r="CS364" s="1" t="s">
        <v>630</v>
      </c>
      <c r="CT364" s="1" t="s">
        <v>647</v>
      </c>
      <c r="CU364" s="1" t="s">
        <v>1991</v>
      </c>
      <c r="CV364" s="1" t="s">
        <v>1608</v>
      </c>
      <c r="CW364" s="1" t="s">
        <v>1134</v>
      </c>
      <c r="CX364" s="1" t="s">
        <v>1018</v>
      </c>
      <c r="CY364" s="1" t="s">
        <v>993</v>
      </c>
      <c r="CZ364" s="1" t="s">
        <v>887</v>
      </c>
      <c r="DA364" s="1" t="s">
        <v>637</v>
      </c>
      <c r="DB364" s="1" t="s">
        <v>991</v>
      </c>
      <c r="DC364" s="1" t="s">
        <v>1085</v>
      </c>
      <c r="DD364" s="1" t="s">
        <v>811</v>
      </c>
      <c r="DE364" s="1" t="s">
        <v>1601</v>
      </c>
      <c r="DF364" s="1" t="s">
        <v>2009</v>
      </c>
      <c r="DG364" s="1" t="s">
        <v>2294</v>
      </c>
      <c r="DH364" s="1" t="s">
        <v>766</v>
      </c>
      <c r="DI364" s="1" t="s">
        <v>1084</v>
      </c>
      <c r="DJ364" s="1" t="s">
        <v>660</v>
      </c>
      <c r="DK364" s="1" t="s">
        <v>869</v>
      </c>
      <c r="DL364" s="1" t="s">
        <v>1612</v>
      </c>
      <c r="DM364" s="1" t="s">
        <v>2789</v>
      </c>
      <c r="DN364" s="1" t="s">
        <v>675</v>
      </c>
      <c r="DO364" s="1" t="s">
        <v>1698</v>
      </c>
      <c r="DP364" s="1" t="s">
        <v>161</v>
      </c>
      <c r="DQ364" s="1" t="s">
        <v>866</v>
      </c>
    </row>
    <row r="365" spans="1:121" x14ac:dyDescent="0.25">
      <c r="A365" s="1" t="s">
        <v>434</v>
      </c>
      <c r="B365" s="1">
        <v>48699</v>
      </c>
      <c r="C365" s="1">
        <v>14</v>
      </c>
      <c r="D365" s="1">
        <v>26</v>
      </c>
      <c r="E365" s="1">
        <v>27</v>
      </c>
      <c r="F365" s="1">
        <v>347</v>
      </c>
      <c r="G365" s="1">
        <v>2</v>
      </c>
      <c r="H365" s="1">
        <v>227</v>
      </c>
      <c r="I365" s="1"/>
      <c r="J365" s="1">
        <v>163</v>
      </c>
      <c r="K365" s="1">
        <v>3</v>
      </c>
      <c r="L365" s="1">
        <v>4636</v>
      </c>
      <c r="M365" s="1">
        <v>55</v>
      </c>
      <c r="N365" s="1">
        <v>105</v>
      </c>
      <c r="O365" s="1">
        <v>61</v>
      </c>
      <c r="P365" s="1">
        <v>59</v>
      </c>
      <c r="Q365" s="1">
        <v>70</v>
      </c>
      <c r="R365" s="1">
        <v>30</v>
      </c>
      <c r="S365" s="1">
        <v>15</v>
      </c>
      <c r="T365" s="1">
        <v>40</v>
      </c>
      <c r="U365" s="1">
        <v>6</v>
      </c>
      <c r="V365" s="1">
        <v>142</v>
      </c>
      <c r="W365" s="1">
        <v>19</v>
      </c>
      <c r="X365" s="1">
        <v>53</v>
      </c>
      <c r="Y365" s="1">
        <v>1493</v>
      </c>
      <c r="Z365" s="1">
        <v>14</v>
      </c>
      <c r="AA365" s="1">
        <v>906</v>
      </c>
      <c r="AB365" s="1">
        <v>28</v>
      </c>
      <c r="AC365" s="1">
        <v>40</v>
      </c>
      <c r="AD365" s="1" t="s">
        <v>161</v>
      </c>
      <c r="AE365" s="1">
        <v>617</v>
      </c>
      <c r="AF365" s="1" t="s">
        <v>793</v>
      </c>
      <c r="AG365" s="1" t="s">
        <v>826</v>
      </c>
      <c r="AH365" s="1" t="s">
        <v>691</v>
      </c>
      <c r="AI365" s="1" t="s">
        <v>832</v>
      </c>
      <c r="AJ365" s="1" t="s">
        <v>634</v>
      </c>
      <c r="AK365" s="1" t="s">
        <v>1027</v>
      </c>
      <c r="AL365" s="1" t="s">
        <v>1162</v>
      </c>
      <c r="AM365" s="1" t="s">
        <v>1340</v>
      </c>
      <c r="AN365" s="1" t="s">
        <v>2067</v>
      </c>
      <c r="AO365" s="1" t="s">
        <v>1270</v>
      </c>
      <c r="AP365" s="1" t="s">
        <v>1019</v>
      </c>
      <c r="AQ365" s="1" t="s">
        <v>957</v>
      </c>
      <c r="AR365" s="1" t="s">
        <v>69</v>
      </c>
      <c r="AS365" s="1" t="s">
        <v>624</v>
      </c>
      <c r="AT365" s="1" t="s">
        <v>1022</v>
      </c>
      <c r="AU365" s="1" t="s">
        <v>739</v>
      </c>
      <c r="AV365" s="1" t="s">
        <v>657</v>
      </c>
      <c r="AW365" s="1" t="s">
        <v>864</v>
      </c>
      <c r="AX365" s="1" t="s">
        <v>1471</v>
      </c>
      <c r="AY365" s="1" t="s">
        <v>701</v>
      </c>
      <c r="AZ365" s="1" t="s">
        <v>1161</v>
      </c>
      <c r="BA365" s="1" t="s">
        <v>669</v>
      </c>
      <c r="BB365" s="1" t="s">
        <v>621</v>
      </c>
      <c r="BC365" s="1" t="s">
        <v>1705</v>
      </c>
      <c r="BD365" s="1" t="s">
        <v>1764</v>
      </c>
      <c r="BE365" s="1" t="s">
        <v>1162</v>
      </c>
      <c r="BF365" s="1" t="s">
        <v>774</v>
      </c>
      <c r="BG365" s="1" t="s">
        <v>644</v>
      </c>
      <c r="BH365" s="1" t="s">
        <v>790</v>
      </c>
      <c r="BI365" s="1" t="s">
        <v>622</v>
      </c>
      <c r="BJ365" s="1" t="s">
        <v>710</v>
      </c>
      <c r="BK365" s="1" t="s">
        <v>892</v>
      </c>
      <c r="BL365" s="1" t="s">
        <v>1345</v>
      </c>
      <c r="BM365" s="1" t="s">
        <v>117</v>
      </c>
      <c r="BN365" s="1" t="s">
        <v>1407</v>
      </c>
      <c r="BO365" s="1" t="s">
        <v>1833</v>
      </c>
      <c r="BP365" s="1" t="s">
        <v>763</v>
      </c>
      <c r="BQ365" s="1" t="s">
        <v>621</v>
      </c>
      <c r="BR365" s="1" t="s">
        <v>681</v>
      </c>
      <c r="BS365" s="1" t="s">
        <v>874</v>
      </c>
      <c r="BT365" s="1" t="s">
        <v>1922</v>
      </c>
      <c r="BU365" s="1" t="s">
        <v>1133</v>
      </c>
      <c r="BV365" s="1" t="s">
        <v>827</v>
      </c>
      <c r="BW365" s="1" t="s">
        <v>648</v>
      </c>
      <c r="BX365" s="1" t="s">
        <v>1412</v>
      </c>
      <c r="BY365" s="1" t="s">
        <v>2394</v>
      </c>
      <c r="BZ365" s="1" t="s">
        <v>785</v>
      </c>
      <c r="CA365" s="1" t="s">
        <v>620</v>
      </c>
      <c r="CB365" s="1" t="s">
        <v>161</v>
      </c>
      <c r="CC365" s="1" t="s">
        <v>9</v>
      </c>
      <c r="CD365" s="1" t="s">
        <v>943</v>
      </c>
      <c r="CE365" s="1" t="s">
        <v>2790</v>
      </c>
      <c r="CF365" s="1" t="s">
        <v>2791</v>
      </c>
      <c r="CG365" s="1" t="s">
        <v>887</v>
      </c>
      <c r="CH365" s="1" t="s">
        <v>674</v>
      </c>
      <c r="CI365" s="1" t="s">
        <v>883</v>
      </c>
      <c r="CJ365" s="1" t="s">
        <v>1419</v>
      </c>
      <c r="CK365" s="1" t="s">
        <v>866</v>
      </c>
      <c r="CL365" s="1" t="s">
        <v>117</v>
      </c>
      <c r="CM365" s="1" t="s">
        <v>1419</v>
      </c>
      <c r="CN365" s="1" t="s">
        <v>959</v>
      </c>
      <c r="CO365" s="1" t="s">
        <v>2514</v>
      </c>
      <c r="CP365" s="1" t="s">
        <v>709</v>
      </c>
      <c r="CQ365" s="1" t="s">
        <v>1280</v>
      </c>
      <c r="CR365" s="1" t="s">
        <v>1084</v>
      </c>
      <c r="CS365" s="1" t="s">
        <v>1133</v>
      </c>
      <c r="CT365" s="1" t="s">
        <v>647</v>
      </c>
      <c r="CU365" s="1" t="s">
        <v>1934</v>
      </c>
      <c r="CV365" s="1" t="s">
        <v>1608</v>
      </c>
      <c r="CW365" s="1" t="s">
        <v>935</v>
      </c>
      <c r="CX365" s="1" t="s">
        <v>1018</v>
      </c>
      <c r="CY365" s="1" t="s">
        <v>646</v>
      </c>
      <c r="CZ365" s="1" t="s">
        <v>887</v>
      </c>
      <c r="DA365" s="1" t="s">
        <v>637</v>
      </c>
      <c r="DB365" s="1" t="s">
        <v>620</v>
      </c>
      <c r="DC365" s="1" t="s">
        <v>1160</v>
      </c>
      <c r="DD365" s="1" t="s">
        <v>897</v>
      </c>
      <c r="DE365" s="1" t="s">
        <v>1601</v>
      </c>
      <c r="DF365" s="1" t="s">
        <v>2009</v>
      </c>
      <c r="DG365" s="1" t="s">
        <v>779</v>
      </c>
      <c r="DH365" s="1" t="s">
        <v>1087</v>
      </c>
      <c r="DI365" s="1" t="s">
        <v>839</v>
      </c>
      <c r="DJ365" s="1" t="s">
        <v>660</v>
      </c>
      <c r="DK365" s="1" t="s">
        <v>1251</v>
      </c>
      <c r="DL365" s="1" t="s">
        <v>1484</v>
      </c>
      <c r="DM365" s="1" t="s">
        <v>1174</v>
      </c>
      <c r="DN365" s="1" t="s">
        <v>612</v>
      </c>
      <c r="DO365" s="1" t="s">
        <v>855</v>
      </c>
      <c r="DP365" s="1" t="s">
        <v>161</v>
      </c>
      <c r="DQ365" s="1" t="s">
        <v>866</v>
      </c>
    </row>
    <row r="366" spans="1:121" x14ac:dyDescent="0.25">
      <c r="A366" s="1" t="s">
        <v>435</v>
      </c>
      <c r="B366" s="1">
        <v>48750</v>
      </c>
      <c r="C366" s="1">
        <v>14</v>
      </c>
      <c r="D366" s="1">
        <v>26</v>
      </c>
      <c r="E366" s="1">
        <v>27</v>
      </c>
      <c r="F366" s="1">
        <v>348</v>
      </c>
      <c r="G366" s="1">
        <v>2</v>
      </c>
      <c r="H366" s="1">
        <v>228</v>
      </c>
      <c r="I366" s="1"/>
      <c r="J366" s="1">
        <v>163</v>
      </c>
      <c r="K366" s="1">
        <v>3</v>
      </c>
      <c r="L366" s="1">
        <v>4645</v>
      </c>
      <c r="M366" s="1">
        <v>55</v>
      </c>
      <c r="N366" s="1">
        <v>105</v>
      </c>
      <c r="O366" s="1">
        <v>61</v>
      </c>
      <c r="P366" s="1">
        <v>62</v>
      </c>
      <c r="Q366" s="1">
        <v>70</v>
      </c>
      <c r="R366" s="1">
        <v>29</v>
      </c>
      <c r="S366" s="1">
        <v>15</v>
      </c>
      <c r="T366" s="1">
        <v>40</v>
      </c>
      <c r="U366" s="1">
        <v>6</v>
      </c>
      <c r="V366" s="1">
        <v>141</v>
      </c>
      <c r="W366" s="1">
        <v>19</v>
      </c>
      <c r="X366" s="1">
        <v>53</v>
      </c>
      <c r="Y366" s="1">
        <v>1488</v>
      </c>
      <c r="Z366" s="1">
        <v>14</v>
      </c>
      <c r="AA366" s="1">
        <v>905</v>
      </c>
      <c r="AB366" s="1">
        <v>29</v>
      </c>
      <c r="AC366" s="1">
        <v>42</v>
      </c>
      <c r="AD366" s="1" t="s">
        <v>161</v>
      </c>
      <c r="AE366" s="1">
        <v>623</v>
      </c>
      <c r="AF366" s="1" t="s">
        <v>613</v>
      </c>
      <c r="AG366" s="1" t="s">
        <v>773</v>
      </c>
      <c r="AH366" s="1" t="s">
        <v>691</v>
      </c>
      <c r="AI366" s="1" t="s">
        <v>1169</v>
      </c>
      <c r="AJ366" s="1" t="s">
        <v>1922</v>
      </c>
      <c r="AK366" s="1" t="s">
        <v>905</v>
      </c>
      <c r="AL366" s="1" t="s">
        <v>1134</v>
      </c>
      <c r="AM366" s="1" t="s">
        <v>1053</v>
      </c>
      <c r="AN366" s="1" t="s">
        <v>2119</v>
      </c>
      <c r="AO366" s="1" t="s">
        <v>1662</v>
      </c>
      <c r="AP366" s="1" t="s">
        <v>1019</v>
      </c>
      <c r="AQ366" s="1" t="s">
        <v>1136</v>
      </c>
      <c r="AR366" s="1" t="s">
        <v>69</v>
      </c>
      <c r="AS366" s="1" t="s">
        <v>868</v>
      </c>
      <c r="AT366" s="1" t="s">
        <v>1022</v>
      </c>
      <c r="AU366" s="1" t="s">
        <v>739</v>
      </c>
      <c r="AV366" s="1" t="s">
        <v>622</v>
      </c>
      <c r="AW366" s="1" t="s">
        <v>642</v>
      </c>
      <c r="AX366" s="1" t="s">
        <v>1471</v>
      </c>
      <c r="AY366" s="1" t="s">
        <v>701</v>
      </c>
      <c r="AZ366" s="1" t="s">
        <v>626</v>
      </c>
      <c r="BA366" s="1" t="s">
        <v>669</v>
      </c>
      <c r="BB366" s="1" t="s">
        <v>621</v>
      </c>
      <c r="BC366" s="1" t="s">
        <v>1645</v>
      </c>
      <c r="BD366" s="1" t="s">
        <v>712</v>
      </c>
      <c r="BE366" s="1" t="s">
        <v>1134</v>
      </c>
      <c r="BF366" s="1" t="s">
        <v>774</v>
      </c>
      <c r="BG366" s="1" t="s">
        <v>766</v>
      </c>
      <c r="BH366" s="1" t="s">
        <v>790</v>
      </c>
      <c r="BI366" s="1" t="s">
        <v>622</v>
      </c>
      <c r="BJ366" s="1" t="s">
        <v>710</v>
      </c>
      <c r="BK366" s="1" t="s">
        <v>892</v>
      </c>
      <c r="BL366" s="1" t="s">
        <v>706</v>
      </c>
      <c r="BM366" s="1" t="s">
        <v>117</v>
      </c>
      <c r="BN366" s="1" t="s">
        <v>1407</v>
      </c>
      <c r="BO366" s="1" t="s">
        <v>1212</v>
      </c>
      <c r="BP366" s="1" t="s">
        <v>992</v>
      </c>
      <c r="BQ366" s="1" t="s">
        <v>621</v>
      </c>
      <c r="BR366" s="1" t="s">
        <v>815</v>
      </c>
      <c r="BS366" s="1" t="s">
        <v>688</v>
      </c>
      <c r="BT366" s="1" t="s">
        <v>1922</v>
      </c>
      <c r="BU366" s="1" t="s">
        <v>1133</v>
      </c>
      <c r="BV366" s="1" t="s">
        <v>827</v>
      </c>
      <c r="BW366" s="1" t="s">
        <v>648</v>
      </c>
      <c r="BX366" s="1" t="s">
        <v>1412</v>
      </c>
      <c r="BY366" s="1" t="s">
        <v>2792</v>
      </c>
      <c r="BZ366" s="1" t="s">
        <v>771</v>
      </c>
      <c r="CA366" s="1" t="s">
        <v>620</v>
      </c>
      <c r="CB366" s="1" t="s">
        <v>161</v>
      </c>
      <c r="CC366" s="1" t="s">
        <v>9</v>
      </c>
      <c r="CD366" s="1" t="s">
        <v>1922</v>
      </c>
      <c r="CE366" s="1" t="s">
        <v>2793</v>
      </c>
      <c r="CF366" s="1" t="s">
        <v>2794</v>
      </c>
      <c r="CG366" s="1" t="s">
        <v>887</v>
      </c>
      <c r="CH366" s="1" t="s">
        <v>674</v>
      </c>
      <c r="CI366" s="1" t="s">
        <v>883</v>
      </c>
      <c r="CJ366" s="1" t="s">
        <v>2015</v>
      </c>
      <c r="CK366" s="1" t="s">
        <v>866</v>
      </c>
      <c r="CL366" s="1" t="s">
        <v>117</v>
      </c>
      <c r="CM366" s="1" t="s">
        <v>1355</v>
      </c>
      <c r="CN366" s="1" t="s">
        <v>2743</v>
      </c>
      <c r="CO366" s="1" t="s">
        <v>2795</v>
      </c>
      <c r="CP366" s="1" t="s">
        <v>774</v>
      </c>
      <c r="CQ366" s="1" t="s">
        <v>1280</v>
      </c>
      <c r="CR366" s="1" t="s">
        <v>1084</v>
      </c>
      <c r="CS366" s="1" t="s">
        <v>1133</v>
      </c>
      <c r="CT366" s="1" t="s">
        <v>647</v>
      </c>
      <c r="CU366" s="1" t="s">
        <v>2645</v>
      </c>
      <c r="CV366" s="1" t="s">
        <v>1524</v>
      </c>
      <c r="CW366" s="1" t="s">
        <v>935</v>
      </c>
      <c r="CX366" s="1" t="s">
        <v>1018</v>
      </c>
      <c r="CY366" s="1" t="s">
        <v>646</v>
      </c>
      <c r="CZ366" s="1" t="s">
        <v>887</v>
      </c>
      <c r="DA366" s="1" t="s">
        <v>637</v>
      </c>
      <c r="DB366" s="1" t="s">
        <v>620</v>
      </c>
      <c r="DC366" s="1" t="s">
        <v>1218</v>
      </c>
      <c r="DD366" s="1" t="s">
        <v>741</v>
      </c>
      <c r="DE366" s="1" t="s">
        <v>1622</v>
      </c>
      <c r="DF366" s="1" t="s">
        <v>2669</v>
      </c>
      <c r="DG366" s="1" t="s">
        <v>1564</v>
      </c>
      <c r="DH366" s="1" t="s">
        <v>1087</v>
      </c>
      <c r="DI366" s="1" t="s">
        <v>839</v>
      </c>
      <c r="DJ366" s="1" t="s">
        <v>1221</v>
      </c>
      <c r="DK366" s="1" t="s">
        <v>691</v>
      </c>
      <c r="DL366" s="1" t="s">
        <v>1484</v>
      </c>
      <c r="DM366" s="1" t="s">
        <v>2796</v>
      </c>
      <c r="DN366" s="1" t="s">
        <v>612</v>
      </c>
      <c r="DO366" s="1" t="s">
        <v>1345</v>
      </c>
      <c r="DP366" s="1" t="s">
        <v>161</v>
      </c>
      <c r="DQ366" s="1" t="s">
        <v>866</v>
      </c>
    </row>
    <row r="367" spans="1:121" x14ac:dyDescent="0.25">
      <c r="A367" s="1" t="s">
        <v>436</v>
      </c>
      <c r="B367" s="1">
        <v>48786</v>
      </c>
      <c r="C367" s="1">
        <v>14</v>
      </c>
      <c r="D367" s="1">
        <v>26</v>
      </c>
      <c r="E367" s="1">
        <v>27</v>
      </c>
      <c r="F367" s="1">
        <v>349</v>
      </c>
      <c r="G367" s="1">
        <v>2</v>
      </c>
      <c r="H367" s="1">
        <v>227</v>
      </c>
      <c r="I367" s="1"/>
      <c r="J367" s="1">
        <v>163</v>
      </c>
      <c r="K367" s="1">
        <v>3</v>
      </c>
      <c r="L367" s="1">
        <v>4656</v>
      </c>
      <c r="M367" s="1">
        <v>55</v>
      </c>
      <c r="N367" s="1">
        <v>100</v>
      </c>
      <c r="O367" s="1">
        <v>61</v>
      </c>
      <c r="P367" s="1">
        <v>61</v>
      </c>
      <c r="Q367" s="1">
        <v>70</v>
      </c>
      <c r="R367" s="1">
        <v>29</v>
      </c>
      <c r="S367" s="1">
        <v>16</v>
      </c>
      <c r="T367" s="1">
        <v>40</v>
      </c>
      <c r="U367" s="1">
        <v>6</v>
      </c>
      <c r="V367" s="1">
        <v>141</v>
      </c>
      <c r="W367" s="1">
        <v>20</v>
      </c>
      <c r="X367" s="1">
        <v>54</v>
      </c>
      <c r="Y367" s="1">
        <v>1490</v>
      </c>
      <c r="Z367" s="1">
        <v>14</v>
      </c>
      <c r="AA367" s="1">
        <v>907</v>
      </c>
      <c r="AB367" s="1">
        <v>29</v>
      </c>
      <c r="AC367" s="1">
        <v>42</v>
      </c>
      <c r="AD367" s="1" t="s">
        <v>161</v>
      </c>
      <c r="AE367" s="1">
        <v>622</v>
      </c>
      <c r="AF367" s="1" t="s">
        <v>1082</v>
      </c>
      <c r="AG367" s="1" t="s">
        <v>695</v>
      </c>
      <c r="AH367" s="1" t="s">
        <v>822</v>
      </c>
      <c r="AI367" s="1" t="s">
        <v>2212</v>
      </c>
      <c r="AJ367" s="1" t="s">
        <v>1922</v>
      </c>
      <c r="AK367" s="1" t="s">
        <v>731</v>
      </c>
      <c r="AL367" s="1" t="s">
        <v>1134</v>
      </c>
      <c r="AM367" s="1" t="s">
        <v>1064</v>
      </c>
      <c r="AN367" s="1" t="s">
        <v>1965</v>
      </c>
      <c r="AO367" s="1" t="s">
        <v>1662</v>
      </c>
      <c r="AP367" s="1" t="s">
        <v>1019</v>
      </c>
      <c r="AQ367" s="1" t="s">
        <v>1243</v>
      </c>
      <c r="AR367" s="1" t="s">
        <v>674</v>
      </c>
      <c r="AS367" s="1" t="s">
        <v>618</v>
      </c>
      <c r="AT367" s="1" t="s">
        <v>1022</v>
      </c>
      <c r="AU367" s="1" t="s">
        <v>739</v>
      </c>
      <c r="AV367" s="1" t="s">
        <v>622</v>
      </c>
      <c r="AW367" s="1" t="s">
        <v>983</v>
      </c>
      <c r="AX367" s="1" t="s">
        <v>1358</v>
      </c>
      <c r="AY367" s="1" t="s">
        <v>798</v>
      </c>
      <c r="AZ367" s="1" t="s">
        <v>1464</v>
      </c>
      <c r="BA367" s="1" t="s">
        <v>669</v>
      </c>
      <c r="BB367" s="1" t="s">
        <v>657</v>
      </c>
      <c r="BC367" s="1" t="s">
        <v>1645</v>
      </c>
      <c r="BD367" s="1" t="s">
        <v>777</v>
      </c>
      <c r="BE367" s="1" t="s">
        <v>1134</v>
      </c>
      <c r="BF367" s="1" t="s">
        <v>774</v>
      </c>
      <c r="BG367" s="1" t="s">
        <v>629</v>
      </c>
      <c r="BH367" s="1" t="s">
        <v>1116</v>
      </c>
      <c r="BI367" s="1" t="s">
        <v>657</v>
      </c>
      <c r="BJ367" s="1" t="s">
        <v>710</v>
      </c>
      <c r="BK367" s="1" t="s">
        <v>892</v>
      </c>
      <c r="BL367" s="1" t="s">
        <v>913</v>
      </c>
      <c r="BM367" s="1" t="s">
        <v>117</v>
      </c>
      <c r="BN367" s="1" t="s">
        <v>1190</v>
      </c>
      <c r="BO367" s="1" t="s">
        <v>1184</v>
      </c>
      <c r="BP367" s="1" t="s">
        <v>932</v>
      </c>
      <c r="BQ367" s="1" t="s">
        <v>621</v>
      </c>
      <c r="BR367" s="1" t="s">
        <v>758</v>
      </c>
      <c r="BS367" s="1" t="s">
        <v>1263</v>
      </c>
      <c r="BT367" s="1" t="s">
        <v>1922</v>
      </c>
      <c r="BU367" s="1" t="s">
        <v>1133</v>
      </c>
      <c r="BV367" s="1" t="s">
        <v>827</v>
      </c>
      <c r="BW367" s="1" t="s">
        <v>648</v>
      </c>
      <c r="BX367" s="1" t="s">
        <v>2637</v>
      </c>
      <c r="BY367" s="1" t="s">
        <v>2797</v>
      </c>
      <c r="BZ367" s="1" t="s">
        <v>1201</v>
      </c>
      <c r="CA367" s="1" t="s">
        <v>620</v>
      </c>
      <c r="CB367" s="1" t="s">
        <v>161</v>
      </c>
      <c r="CC367" s="1" t="s">
        <v>9</v>
      </c>
      <c r="CD367" s="1" t="s">
        <v>943</v>
      </c>
      <c r="CE367" s="1" t="s">
        <v>2798</v>
      </c>
      <c r="CF367" s="1" t="s">
        <v>2627</v>
      </c>
      <c r="CG367" s="1" t="s">
        <v>887</v>
      </c>
      <c r="CH367" s="1" t="s">
        <v>674</v>
      </c>
      <c r="CI367" s="1" t="s">
        <v>704</v>
      </c>
      <c r="CJ367" s="1" t="s">
        <v>722</v>
      </c>
      <c r="CK367" s="1" t="s">
        <v>866</v>
      </c>
      <c r="CL367" s="1" t="s">
        <v>117</v>
      </c>
      <c r="CM367" s="1" t="s">
        <v>1355</v>
      </c>
      <c r="CN367" s="1" t="s">
        <v>2799</v>
      </c>
      <c r="CO367" s="1" t="s">
        <v>2591</v>
      </c>
      <c r="CP367" s="1" t="s">
        <v>709</v>
      </c>
      <c r="CQ367" s="1" t="s">
        <v>1685</v>
      </c>
      <c r="CR367" s="1" t="s">
        <v>1118</v>
      </c>
      <c r="CS367" s="1" t="s">
        <v>1133</v>
      </c>
      <c r="CT367" s="1" t="s">
        <v>647</v>
      </c>
      <c r="CU367" s="1" t="s">
        <v>1934</v>
      </c>
      <c r="CV367" s="1" t="s">
        <v>1463</v>
      </c>
      <c r="CW367" s="1" t="s">
        <v>954</v>
      </c>
      <c r="CX367" s="1" t="s">
        <v>1018</v>
      </c>
      <c r="CY367" s="1" t="s">
        <v>646</v>
      </c>
      <c r="CZ367" s="1" t="s">
        <v>887</v>
      </c>
      <c r="DA367" s="1" t="s">
        <v>637</v>
      </c>
      <c r="DB367" s="1" t="s">
        <v>620</v>
      </c>
      <c r="DC367" s="1" t="s">
        <v>1132</v>
      </c>
      <c r="DD367" s="1" t="s">
        <v>741</v>
      </c>
      <c r="DE367" s="1" t="s">
        <v>1601</v>
      </c>
      <c r="DF367" s="1" t="s">
        <v>2037</v>
      </c>
      <c r="DG367" s="1" t="s">
        <v>1564</v>
      </c>
      <c r="DH367" s="1" t="s">
        <v>1087</v>
      </c>
      <c r="DI367" s="1" t="s">
        <v>839</v>
      </c>
      <c r="DJ367" s="1" t="s">
        <v>927</v>
      </c>
      <c r="DK367" s="1" t="s">
        <v>934</v>
      </c>
      <c r="DL367" s="1" t="s">
        <v>1484</v>
      </c>
      <c r="DM367" s="1" t="s">
        <v>1093</v>
      </c>
      <c r="DN367" s="1" t="s">
        <v>612</v>
      </c>
      <c r="DO367" s="1" t="s">
        <v>641</v>
      </c>
      <c r="DP367" s="1" t="s">
        <v>161</v>
      </c>
      <c r="DQ367" s="1" t="s">
        <v>720</v>
      </c>
    </row>
    <row r="368" spans="1:121" x14ac:dyDescent="0.25">
      <c r="A368" s="1" t="s">
        <v>437</v>
      </c>
      <c r="B368" s="1">
        <v>48900</v>
      </c>
      <c r="C368" s="1">
        <v>14</v>
      </c>
      <c r="D368" s="1">
        <v>27</v>
      </c>
      <c r="E368" s="1">
        <v>27</v>
      </c>
      <c r="F368" s="1">
        <v>354</v>
      </c>
      <c r="G368" s="1">
        <v>2</v>
      </c>
      <c r="H368" s="1">
        <v>227</v>
      </c>
      <c r="I368" s="1"/>
      <c r="J368" s="1">
        <v>161</v>
      </c>
      <c r="K368" s="1">
        <v>3</v>
      </c>
      <c r="L368" s="1">
        <v>4657</v>
      </c>
      <c r="M368" s="1">
        <v>55</v>
      </c>
      <c r="N368" s="1">
        <v>98</v>
      </c>
      <c r="O368" s="1">
        <v>62</v>
      </c>
      <c r="P368" s="1">
        <v>60</v>
      </c>
      <c r="Q368" s="1">
        <v>69</v>
      </c>
      <c r="R368" s="1">
        <v>29</v>
      </c>
      <c r="S368" s="1">
        <v>15</v>
      </c>
      <c r="T368" s="1">
        <v>40</v>
      </c>
      <c r="U368" s="1">
        <v>6</v>
      </c>
      <c r="V368" s="1">
        <v>141</v>
      </c>
      <c r="W368" s="1">
        <v>20</v>
      </c>
      <c r="X368" s="1">
        <v>55</v>
      </c>
      <c r="Y368" s="1">
        <v>1491</v>
      </c>
      <c r="Z368" s="1">
        <v>14</v>
      </c>
      <c r="AA368" s="1">
        <v>907</v>
      </c>
      <c r="AB368" s="1">
        <v>29</v>
      </c>
      <c r="AC368" s="1">
        <v>42</v>
      </c>
      <c r="AD368" s="1" t="s">
        <v>161</v>
      </c>
      <c r="AE368" s="1">
        <v>622</v>
      </c>
      <c r="AF368" s="1" t="s">
        <v>1636</v>
      </c>
      <c r="AG368" s="1" t="s">
        <v>826</v>
      </c>
      <c r="AH368" s="1" t="s">
        <v>1114</v>
      </c>
      <c r="AI368" s="1" t="s">
        <v>772</v>
      </c>
      <c r="AJ368" s="1" t="s">
        <v>943</v>
      </c>
      <c r="AK368" s="1" t="s">
        <v>924</v>
      </c>
      <c r="AL368" s="1" t="s">
        <v>954</v>
      </c>
      <c r="AM368" s="1" t="s">
        <v>1053</v>
      </c>
      <c r="AN368" s="1" t="s">
        <v>1991</v>
      </c>
      <c r="AO368" s="1" t="s">
        <v>1662</v>
      </c>
      <c r="AP368" s="1" t="s">
        <v>668</v>
      </c>
      <c r="AQ368" s="1" t="s">
        <v>977</v>
      </c>
      <c r="AR368" s="1" t="s">
        <v>674</v>
      </c>
      <c r="AS368" s="1" t="s">
        <v>624</v>
      </c>
      <c r="AT368" s="1" t="s">
        <v>1022</v>
      </c>
      <c r="AU368" s="1" t="s">
        <v>644</v>
      </c>
      <c r="AV368" s="1" t="s">
        <v>622</v>
      </c>
      <c r="AW368" s="1" t="s">
        <v>1695</v>
      </c>
      <c r="AX368" s="1" t="s">
        <v>1384</v>
      </c>
      <c r="AY368" s="1" t="s">
        <v>798</v>
      </c>
      <c r="AZ368" s="1" t="s">
        <v>1479</v>
      </c>
      <c r="BA368" s="1" t="s">
        <v>720</v>
      </c>
      <c r="BB368" s="1" t="s">
        <v>657</v>
      </c>
      <c r="BC368" s="1" t="s">
        <v>1688</v>
      </c>
      <c r="BD368" s="1" t="s">
        <v>845</v>
      </c>
      <c r="BE368" s="1" t="s">
        <v>1149</v>
      </c>
      <c r="BF368" s="1" t="s">
        <v>774</v>
      </c>
      <c r="BG368" s="1" t="s">
        <v>629</v>
      </c>
      <c r="BH368" s="1" t="s">
        <v>1116</v>
      </c>
      <c r="BI368" s="1" t="s">
        <v>657</v>
      </c>
      <c r="BJ368" s="1" t="s">
        <v>710</v>
      </c>
      <c r="BK368" s="1" t="s">
        <v>892</v>
      </c>
      <c r="BL368" s="1" t="s">
        <v>1857</v>
      </c>
      <c r="BM368" s="1" t="s">
        <v>117</v>
      </c>
      <c r="BN368" s="1" t="s">
        <v>1190</v>
      </c>
      <c r="BO368" s="1" t="s">
        <v>708</v>
      </c>
      <c r="BP368" s="1" t="s">
        <v>1119</v>
      </c>
      <c r="BQ368" s="1" t="s">
        <v>657</v>
      </c>
      <c r="BR368" s="1" t="s">
        <v>903</v>
      </c>
      <c r="BS368" s="1" t="s">
        <v>847</v>
      </c>
      <c r="BT368" s="1" t="s">
        <v>1922</v>
      </c>
      <c r="BU368" s="1" t="s">
        <v>1133</v>
      </c>
      <c r="BV368" s="1" t="s">
        <v>621</v>
      </c>
      <c r="BW368" s="1" t="s">
        <v>648</v>
      </c>
      <c r="BX368" s="1" t="s">
        <v>2625</v>
      </c>
      <c r="BY368" s="1" t="s">
        <v>2800</v>
      </c>
      <c r="BZ368" s="1" t="s">
        <v>1345</v>
      </c>
      <c r="CA368" s="1" t="s">
        <v>620</v>
      </c>
      <c r="CB368" s="1" t="s">
        <v>161</v>
      </c>
      <c r="CC368" s="1" t="s">
        <v>9</v>
      </c>
      <c r="CD368" s="1" t="s">
        <v>1912</v>
      </c>
      <c r="CE368" s="1" t="s">
        <v>2801</v>
      </c>
      <c r="CF368" s="1" t="s">
        <v>2721</v>
      </c>
      <c r="CG368" s="1" t="s">
        <v>887</v>
      </c>
      <c r="CH368" s="1" t="s">
        <v>674</v>
      </c>
      <c r="CI368" s="1" t="s">
        <v>825</v>
      </c>
      <c r="CJ368" s="1" t="s">
        <v>672</v>
      </c>
      <c r="CK368" s="1" t="s">
        <v>866</v>
      </c>
      <c r="CL368" s="1" t="s">
        <v>117</v>
      </c>
      <c r="CM368" s="1" t="s">
        <v>1346</v>
      </c>
      <c r="CN368" s="1" t="s">
        <v>2743</v>
      </c>
      <c r="CO368" s="1" t="s">
        <v>2802</v>
      </c>
      <c r="CP368" s="1" t="s">
        <v>709</v>
      </c>
      <c r="CQ368" s="1" t="s">
        <v>840</v>
      </c>
      <c r="CR368" s="1" t="s">
        <v>1118</v>
      </c>
      <c r="CS368" s="1" t="s">
        <v>1133</v>
      </c>
      <c r="CT368" s="1" t="s">
        <v>647</v>
      </c>
      <c r="CU368" s="1" t="s">
        <v>1903</v>
      </c>
      <c r="CV368" s="1" t="s">
        <v>1608</v>
      </c>
      <c r="CW368" s="1" t="s">
        <v>700</v>
      </c>
      <c r="CX368" s="1" t="s">
        <v>1018</v>
      </c>
      <c r="CY368" s="1" t="s">
        <v>646</v>
      </c>
      <c r="CZ368" s="1" t="s">
        <v>887</v>
      </c>
      <c r="DA368" s="1" t="s">
        <v>637</v>
      </c>
      <c r="DB368" s="1" t="s">
        <v>620</v>
      </c>
      <c r="DC368" s="1" t="s">
        <v>1615</v>
      </c>
      <c r="DD368" s="1" t="s">
        <v>741</v>
      </c>
      <c r="DE368" s="1" t="s">
        <v>1724</v>
      </c>
      <c r="DF368" s="1" t="s">
        <v>2482</v>
      </c>
      <c r="DG368" s="1" t="s">
        <v>1564</v>
      </c>
      <c r="DH368" s="1" t="s">
        <v>1087</v>
      </c>
      <c r="DI368" s="1" t="s">
        <v>1400</v>
      </c>
      <c r="DJ368" s="1" t="s">
        <v>927</v>
      </c>
      <c r="DK368" s="1" t="s">
        <v>673</v>
      </c>
      <c r="DL368" s="1" t="s">
        <v>1612</v>
      </c>
      <c r="DM368" s="1" t="s">
        <v>1370</v>
      </c>
      <c r="DN368" s="1" t="s">
        <v>675</v>
      </c>
      <c r="DO368" s="1" t="s">
        <v>1345</v>
      </c>
      <c r="DP368" s="1" t="s">
        <v>161</v>
      </c>
      <c r="DQ368" s="1" t="s">
        <v>720</v>
      </c>
    </row>
    <row r="369" spans="1:121" x14ac:dyDescent="0.25">
      <c r="A369" s="1" t="s">
        <v>438</v>
      </c>
      <c r="B369" s="1">
        <v>49101</v>
      </c>
      <c r="C369" s="1">
        <v>14</v>
      </c>
      <c r="D369" s="1">
        <v>27</v>
      </c>
      <c r="E369" s="1">
        <v>27</v>
      </c>
      <c r="F369" s="1">
        <v>355</v>
      </c>
      <c r="G369" s="1">
        <v>2</v>
      </c>
      <c r="H369" s="1">
        <v>229</v>
      </c>
      <c r="I369" s="1"/>
      <c r="J369" s="1">
        <v>157</v>
      </c>
      <c r="K369" s="1">
        <v>3</v>
      </c>
      <c r="L369" s="1">
        <v>4685</v>
      </c>
      <c r="M369" s="1">
        <v>55</v>
      </c>
      <c r="N369" s="1">
        <v>97</v>
      </c>
      <c r="O369" s="1">
        <v>62</v>
      </c>
      <c r="P369" s="1">
        <v>58</v>
      </c>
      <c r="Q369" s="1">
        <v>69</v>
      </c>
      <c r="R369" s="1">
        <v>29</v>
      </c>
      <c r="S369" s="1">
        <v>15</v>
      </c>
      <c r="T369" s="1">
        <v>38</v>
      </c>
      <c r="U369" s="1">
        <v>6</v>
      </c>
      <c r="V369" s="1">
        <v>140</v>
      </c>
      <c r="W369" s="1">
        <v>21</v>
      </c>
      <c r="X369" s="1">
        <v>56</v>
      </c>
      <c r="Y369" s="1">
        <v>1492</v>
      </c>
      <c r="Z369" s="1">
        <v>14</v>
      </c>
      <c r="AA369" s="1">
        <v>902</v>
      </c>
      <c r="AB369" s="1">
        <v>28</v>
      </c>
      <c r="AC369" s="1">
        <v>43</v>
      </c>
      <c r="AD369" s="1" t="s">
        <v>161</v>
      </c>
      <c r="AE369" s="1">
        <v>629</v>
      </c>
      <c r="AF369" s="1" t="s">
        <v>2421</v>
      </c>
      <c r="AG369" s="1" t="s">
        <v>708</v>
      </c>
      <c r="AH369" s="1" t="s">
        <v>691</v>
      </c>
      <c r="AI369" s="1" t="s">
        <v>2212</v>
      </c>
      <c r="AJ369" s="1" t="s">
        <v>1922</v>
      </c>
      <c r="AK369" s="1" t="s">
        <v>1428</v>
      </c>
      <c r="AL369" s="1" t="s">
        <v>1134</v>
      </c>
      <c r="AM369" s="1" t="s">
        <v>1177</v>
      </c>
      <c r="AN369" s="1" t="s">
        <v>2056</v>
      </c>
      <c r="AO369" s="1" t="s">
        <v>1039</v>
      </c>
      <c r="AP369" s="1" t="s">
        <v>719</v>
      </c>
      <c r="AQ369" s="1" t="s">
        <v>1592</v>
      </c>
      <c r="AR369" s="1" t="s">
        <v>674</v>
      </c>
      <c r="AS369" s="1" t="s">
        <v>624</v>
      </c>
      <c r="AT369" s="1" t="s">
        <v>1022</v>
      </c>
      <c r="AU369" s="1" t="s">
        <v>802</v>
      </c>
      <c r="AV369" s="1" t="s">
        <v>622</v>
      </c>
      <c r="AW369" s="1" t="s">
        <v>1120</v>
      </c>
      <c r="AX369" s="1" t="s">
        <v>1888</v>
      </c>
      <c r="AY369" s="1" t="s">
        <v>899</v>
      </c>
      <c r="AZ369" s="1" t="s">
        <v>1555</v>
      </c>
      <c r="BA369" s="1" t="s">
        <v>720</v>
      </c>
      <c r="BB369" s="1" t="s">
        <v>622</v>
      </c>
      <c r="BC369" s="1" t="s">
        <v>1461</v>
      </c>
      <c r="BD369" s="1" t="s">
        <v>1015</v>
      </c>
      <c r="BE369" s="1" t="s">
        <v>777</v>
      </c>
      <c r="BF369" s="1" t="s">
        <v>774</v>
      </c>
      <c r="BG369" s="1" t="s">
        <v>629</v>
      </c>
      <c r="BH369" s="1" t="s">
        <v>1116</v>
      </c>
      <c r="BI369" s="1" t="s">
        <v>657</v>
      </c>
      <c r="BJ369" s="1" t="s">
        <v>710</v>
      </c>
      <c r="BK369" s="1" t="s">
        <v>892</v>
      </c>
      <c r="BL369" s="1" t="s">
        <v>937</v>
      </c>
      <c r="BM369" s="1" t="s">
        <v>117</v>
      </c>
      <c r="BN369" s="1" t="s">
        <v>1177</v>
      </c>
      <c r="BO369" s="1" t="s">
        <v>708</v>
      </c>
      <c r="BP369" s="1" t="s">
        <v>932</v>
      </c>
      <c r="BQ369" s="1" t="s">
        <v>653</v>
      </c>
      <c r="BR369" s="1" t="s">
        <v>633</v>
      </c>
      <c r="BS369" s="1" t="s">
        <v>875</v>
      </c>
      <c r="BT369" s="1" t="s">
        <v>1912</v>
      </c>
      <c r="BU369" s="1" t="s">
        <v>1133</v>
      </c>
      <c r="BV369" s="1" t="s">
        <v>621</v>
      </c>
      <c r="BW369" s="1" t="s">
        <v>648</v>
      </c>
      <c r="BX369" s="1" t="s">
        <v>2174</v>
      </c>
      <c r="BY369" s="1" t="s">
        <v>2803</v>
      </c>
      <c r="BZ369" s="1" t="s">
        <v>1284</v>
      </c>
      <c r="CA369" s="1" t="s">
        <v>620</v>
      </c>
      <c r="CB369" s="1" t="s">
        <v>161</v>
      </c>
      <c r="CC369" s="1" t="s">
        <v>9</v>
      </c>
      <c r="CD369" s="1" t="s">
        <v>1899</v>
      </c>
      <c r="CE369" s="1" t="s">
        <v>2804</v>
      </c>
      <c r="CF369" s="1" t="s">
        <v>2752</v>
      </c>
      <c r="CG369" s="1" t="s">
        <v>643</v>
      </c>
      <c r="CH369" s="1" t="s">
        <v>674</v>
      </c>
      <c r="CI369" s="1" t="s">
        <v>830</v>
      </c>
      <c r="CJ369" s="1" t="s">
        <v>672</v>
      </c>
      <c r="CK369" s="1" t="s">
        <v>866</v>
      </c>
      <c r="CL369" s="1" t="s">
        <v>117</v>
      </c>
      <c r="CM369" s="1" t="s">
        <v>1627</v>
      </c>
      <c r="CN369" s="1" t="s">
        <v>959</v>
      </c>
      <c r="CO369" s="1" t="s">
        <v>2805</v>
      </c>
      <c r="CP369" s="1" t="s">
        <v>709</v>
      </c>
      <c r="CQ369" s="1" t="s">
        <v>1541</v>
      </c>
      <c r="CR369" s="1" t="s">
        <v>1118</v>
      </c>
      <c r="CS369" s="1" t="s">
        <v>643</v>
      </c>
      <c r="CT369" s="1" t="s">
        <v>647</v>
      </c>
      <c r="CU369" s="1" t="s">
        <v>1977</v>
      </c>
      <c r="CV369" s="1" t="s">
        <v>2115</v>
      </c>
      <c r="CW369" s="1" t="s">
        <v>700</v>
      </c>
      <c r="CX369" s="1" t="s">
        <v>1018</v>
      </c>
      <c r="CY369" s="1" t="s">
        <v>646</v>
      </c>
      <c r="CZ369" s="1" t="s">
        <v>887</v>
      </c>
      <c r="DA369" s="1" t="s">
        <v>637</v>
      </c>
      <c r="DB369" s="1" t="s">
        <v>620</v>
      </c>
      <c r="DC369" s="1" t="s">
        <v>1464</v>
      </c>
      <c r="DD369" s="1" t="s">
        <v>702</v>
      </c>
      <c r="DE369" s="1" t="s">
        <v>1523</v>
      </c>
      <c r="DF369" s="1" t="s">
        <v>2037</v>
      </c>
      <c r="DG369" s="1" t="s">
        <v>2303</v>
      </c>
      <c r="DH369" s="1" t="s">
        <v>1087</v>
      </c>
      <c r="DI369" s="1" t="s">
        <v>1400</v>
      </c>
      <c r="DJ369" s="1" t="s">
        <v>927</v>
      </c>
      <c r="DK369" s="1" t="s">
        <v>673</v>
      </c>
      <c r="DL369" s="1" t="s">
        <v>1577</v>
      </c>
      <c r="DM369" s="1" t="s">
        <v>2806</v>
      </c>
      <c r="DN369" s="1" t="s">
        <v>897</v>
      </c>
      <c r="DO369" s="1" t="s">
        <v>641</v>
      </c>
      <c r="DP369" s="1" t="s">
        <v>161</v>
      </c>
      <c r="DQ369" s="1" t="s">
        <v>720</v>
      </c>
    </row>
    <row r="370" spans="1:121" x14ac:dyDescent="0.25">
      <c r="A370" s="1" t="s">
        <v>439</v>
      </c>
      <c r="B370" s="1">
        <v>48876</v>
      </c>
      <c r="C370" s="1">
        <v>14</v>
      </c>
      <c r="D370" s="1">
        <v>27</v>
      </c>
      <c r="E370" s="1">
        <v>27</v>
      </c>
      <c r="F370" s="1">
        <v>353</v>
      </c>
      <c r="G370" s="1">
        <v>2</v>
      </c>
      <c r="H370" s="1">
        <v>226</v>
      </c>
      <c r="I370" s="1"/>
      <c r="J370" s="1">
        <v>157</v>
      </c>
      <c r="K370" s="1">
        <v>3</v>
      </c>
      <c r="L370" s="1">
        <v>4661</v>
      </c>
      <c r="M370" s="1">
        <v>55</v>
      </c>
      <c r="N370" s="1">
        <v>96</v>
      </c>
      <c r="O370" s="1">
        <v>62</v>
      </c>
      <c r="P370" s="1">
        <v>58</v>
      </c>
      <c r="Q370" s="1">
        <v>71</v>
      </c>
      <c r="R370" s="1">
        <v>29</v>
      </c>
      <c r="S370" s="1">
        <v>15</v>
      </c>
      <c r="T370" s="1">
        <v>37</v>
      </c>
      <c r="U370" s="1">
        <v>6</v>
      </c>
      <c r="V370" s="1">
        <v>139</v>
      </c>
      <c r="W370" s="1">
        <v>18</v>
      </c>
      <c r="X370" s="1">
        <v>58</v>
      </c>
      <c r="Y370" s="1">
        <v>1483</v>
      </c>
      <c r="Z370" s="1">
        <v>13</v>
      </c>
      <c r="AA370" s="1">
        <v>899</v>
      </c>
      <c r="AB370" s="1">
        <v>28</v>
      </c>
      <c r="AC370" s="1">
        <v>43</v>
      </c>
      <c r="AD370" s="1" t="s">
        <v>161</v>
      </c>
      <c r="AE370" s="1">
        <v>616</v>
      </c>
      <c r="AF370" s="1" t="s">
        <v>1862</v>
      </c>
      <c r="AG370" s="1" t="s">
        <v>695</v>
      </c>
      <c r="AH370" s="1" t="s">
        <v>632</v>
      </c>
      <c r="AI370" s="1" t="s">
        <v>1695</v>
      </c>
      <c r="AJ370" s="1" t="s">
        <v>1899</v>
      </c>
      <c r="AK370" s="1" t="s">
        <v>724</v>
      </c>
      <c r="AL370" s="1" t="s">
        <v>1764</v>
      </c>
      <c r="AM370" s="1" t="s">
        <v>1407</v>
      </c>
      <c r="AN370" s="1" t="s">
        <v>1937</v>
      </c>
      <c r="AO370" s="1" t="s">
        <v>1270</v>
      </c>
      <c r="AP370" s="1" t="s">
        <v>719</v>
      </c>
      <c r="AQ370" s="1" t="s">
        <v>1600</v>
      </c>
      <c r="AR370" s="1" t="s">
        <v>674</v>
      </c>
      <c r="AS370" s="1" t="s">
        <v>765</v>
      </c>
      <c r="AT370" s="1" t="s">
        <v>1264</v>
      </c>
      <c r="AU370" s="1" t="s">
        <v>802</v>
      </c>
      <c r="AV370" s="1" t="s">
        <v>622</v>
      </c>
      <c r="AW370" s="1" t="s">
        <v>772</v>
      </c>
      <c r="AX370" s="1" t="s">
        <v>1358</v>
      </c>
      <c r="AY370" s="1" t="s">
        <v>899</v>
      </c>
      <c r="AZ370" s="1" t="s">
        <v>1582</v>
      </c>
      <c r="BA370" s="1" t="s">
        <v>720</v>
      </c>
      <c r="BB370" s="1" t="s">
        <v>713</v>
      </c>
      <c r="BC370" s="1" t="s">
        <v>1847</v>
      </c>
      <c r="BD370" s="1" t="s">
        <v>682</v>
      </c>
      <c r="BE370" s="1" t="s">
        <v>1764</v>
      </c>
      <c r="BF370" s="1" t="s">
        <v>774</v>
      </c>
      <c r="BG370" s="1" t="s">
        <v>629</v>
      </c>
      <c r="BH370" s="1" t="s">
        <v>1114</v>
      </c>
      <c r="BI370" s="1" t="s">
        <v>657</v>
      </c>
      <c r="BJ370" s="1" t="s">
        <v>978</v>
      </c>
      <c r="BK370" s="1" t="s">
        <v>892</v>
      </c>
      <c r="BL370" s="1" t="s">
        <v>1033</v>
      </c>
      <c r="BM370" s="1" t="s">
        <v>117</v>
      </c>
      <c r="BN370" s="1" t="s">
        <v>1064</v>
      </c>
      <c r="BO370" s="1" t="s">
        <v>806</v>
      </c>
      <c r="BP370" s="1" t="s">
        <v>1159</v>
      </c>
      <c r="BQ370" s="1" t="s">
        <v>713</v>
      </c>
      <c r="BR370" s="1" t="s">
        <v>685</v>
      </c>
      <c r="BS370" s="1" t="s">
        <v>1158</v>
      </c>
      <c r="BT370" s="1" t="s">
        <v>1899</v>
      </c>
      <c r="BU370" s="1" t="s">
        <v>1133</v>
      </c>
      <c r="BV370" s="1" t="s">
        <v>827</v>
      </c>
      <c r="BW370" s="1" t="s">
        <v>648</v>
      </c>
      <c r="BX370" s="1" t="s">
        <v>2637</v>
      </c>
      <c r="BY370" s="1" t="s">
        <v>1153</v>
      </c>
      <c r="BZ370" s="1" t="s">
        <v>1745</v>
      </c>
      <c r="CA370" s="1" t="s">
        <v>991</v>
      </c>
      <c r="CB370" s="1" t="s">
        <v>161</v>
      </c>
      <c r="CC370" s="1" t="s">
        <v>9</v>
      </c>
      <c r="CD370" s="1" t="s">
        <v>701</v>
      </c>
      <c r="CE370" s="1" t="s">
        <v>2807</v>
      </c>
      <c r="CF370" s="1" t="s">
        <v>2729</v>
      </c>
      <c r="CG370" s="1" t="s">
        <v>643</v>
      </c>
      <c r="CH370" s="1" t="s">
        <v>986</v>
      </c>
      <c r="CI370" s="1" t="s">
        <v>830</v>
      </c>
      <c r="CJ370" s="1" t="s">
        <v>842</v>
      </c>
      <c r="CK370" s="1" t="s">
        <v>866</v>
      </c>
      <c r="CL370" s="1" t="s">
        <v>117</v>
      </c>
      <c r="CM370" s="1" t="s">
        <v>1627</v>
      </c>
      <c r="CN370" s="1" t="s">
        <v>941</v>
      </c>
      <c r="CO370" s="1" t="s">
        <v>2808</v>
      </c>
      <c r="CP370" s="1" t="s">
        <v>623</v>
      </c>
      <c r="CQ370" s="1" t="s">
        <v>2750</v>
      </c>
      <c r="CR370" s="1" t="s">
        <v>1118</v>
      </c>
      <c r="CS370" s="1" t="s">
        <v>643</v>
      </c>
      <c r="CT370" s="1" t="s">
        <v>647</v>
      </c>
      <c r="CU370" s="1" t="s">
        <v>2000</v>
      </c>
      <c r="CV370" s="1" t="s">
        <v>1524</v>
      </c>
      <c r="CW370" s="1" t="s">
        <v>685</v>
      </c>
      <c r="CX370" s="1" t="s">
        <v>1018</v>
      </c>
      <c r="CY370" s="1" t="s">
        <v>646</v>
      </c>
      <c r="CZ370" s="1" t="s">
        <v>887</v>
      </c>
      <c r="DA370" s="1" t="s">
        <v>637</v>
      </c>
      <c r="DB370" s="1" t="s">
        <v>620</v>
      </c>
      <c r="DC370" s="1" t="s">
        <v>1104</v>
      </c>
      <c r="DD370" s="1" t="s">
        <v>811</v>
      </c>
      <c r="DE370" s="1" t="s">
        <v>1601</v>
      </c>
      <c r="DF370" s="1" t="s">
        <v>2493</v>
      </c>
      <c r="DG370" s="1" t="s">
        <v>1348</v>
      </c>
      <c r="DH370" s="1" t="s">
        <v>1087</v>
      </c>
      <c r="DI370" s="1" t="s">
        <v>719</v>
      </c>
      <c r="DJ370" s="1" t="s">
        <v>612</v>
      </c>
      <c r="DK370" s="1" t="s">
        <v>673</v>
      </c>
      <c r="DL370" s="1" t="s">
        <v>1645</v>
      </c>
      <c r="DM370" s="1" t="s">
        <v>1386</v>
      </c>
      <c r="DN370" s="1" t="s">
        <v>897</v>
      </c>
      <c r="DO370" s="1" t="s">
        <v>1345</v>
      </c>
      <c r="DP370" s="1" t="s">
        <v>161</v>
      </c>
      <c r="DQ370" s="1" t="s">
        <v>1402</v>
      </c>
    </row>
    <row r="371" spans="1:121" x14ac:dyDescent="0.25">
      <c r="A371" s="1" t="s">
        <v>440</v>
      </c>
      <c r="B371" s="1">
        <v>48899</v>
      </c>
      <c r="C371" s="1">
        <v>14</v>
      </c>
      <c r="D371" s="1">
        <v>27</v>
      </c>
      <c r="E371" s="1">
        <v>27</v>
      </c>
      <c r="F371" s="1">
        <v>353</v>
      </c>
      <c r="G371" s="1">
        <v>2</v>
      </c>
      <c r="H371" s="1">
        <v>230</v>
      </c>
      <c r="I371" s="1"/>
      <c r="J371" s="1">
        <v>156</v>
      </c>
      <c r="K371" s="1">
        <v>3</v>
      </c>
      <c r="L371" s="1">
        <v>4654</v>
      </c>
      <c r="M371" s="1">
        <v>55</v>
      </c>
      <c r="N371" s="1">
        <v>95</v>
      </c>
      <c r="O371" s="1">
        <v>62</v>
      </c>
      <c r="P371" s="1">
        <v>63</v>
      </c>
      <c r="Q371" s="1">
        <v>73</v>
      </c>
      <c r="R371" s="1">
        <v>28</v>
      </c>
      <c r="S371" s="1">
        <v>15</v>
      </c>
      <c r="T371" s="1">
        <v>36</v>
      </c>
      <c r="U371" s="1">
        <v>6</v>
      </c>
      <c r="V371" s="1">
        <v>139</v>
      </c>
      <c r="W371" s="1">
        <v>18</v>
      </c>
      <c r="X371" s="1">
        <v>59</v>
      </c>
      <c r="Y371" s="1">
        <v>1477</v>
      </c>
      <c r="Z371" s="1">
        <v>13</v>
      </c>
      <c r="AA371" s="1">
        <v>894</v>
      </c>
      <c r="AB371" s="1">
        <v>28</v>
      </c>
      <c r="AC371" s="1">
        <v>43</v>
      </c>
      <c r="AD371" s="1" t="s">
        <v>161</v>
      </c>
      <c r="AE371" s="1">
        <v>621</v>
      </c>
      <c r="AF371" s="1" t="s">
        <v>1437</v>
      </c>
      <c r="AG371" s="1" t="s">
        <v>998</v>
      </c>
      <c r="AH371" s="1" t="s">
        <v>632</v>
      </c>
      <c r="AI371" s="1" t="s">
        <v>1120</v>
      </c>
      <c r="AJ371" s="1" t="s">
        <v>1899</v>
      </c>
      <c r="AK371" s="1" t="s">
        <v>755</v>
      </c>
      <c r="AL371" s="1" t="s">
        <v>1764</v>
      </c>
      <c r="AM371" s="1" t="s">
        <v>1407</v>
      </c>
      <c r="AN371" s="1" t="s">
        <v>2056</v>
      </c>
      <c r="AO371" s="1" t="s">
        <v>1200</v>
      </c>
      <c r="AP371" s="1" t="s">
        <v>1019</v>
      </c>
      <c r="AQ371" s="1" t="s">
        <v>1600</v>
      </c>
      <c r="AR371" s="1" t="s">
        <v>674</v>
      </c>
      <c r="AS371" s="1" t="s">
        <v>627</v>
      </c>
      <c r="AT371" s="1" t="s">
        <v>769</v>
      </c>
      <c r="AU371" s="1" t="s">
        <v>802</v>
      </c>
      <c r="AV371" s="1" t="s">
        <v>657</v>
      </c>
      <c r="AW371" s="1" t="s">
        <v>707</v>
      </c>
      <c r="AX371" s="1" t="s">
        <v>1339</v>
      </c>
      <c r="AY371" s="1" t="s">
        <v>899</v>
      </c>
      <c r="AZ371" s="1" t="s">
        <v>1659</v>
      </c>
      <c r="BA371" s="1" t="s">
        <v>720</v>
      </c>
      <c r="BB371" s="1" t="s">
        <v>653</v>
      </c>
      <c r="BC371" s="1" t="s">
        <v>1247</v>
      </c>
      <c r="BD371" s="1" t="s">
        <v>1025</v>
      </c>
      <c r="BE371" s="1" t="s">
        <v>1764</v>
      </c>
      <c r="BF371" s="1" t="s">
        <v>774</v>
      </c>
      <c r="BG371" s="1" t="s">
        <v>629</v>
      </c>
      <c r="BH371" s="1" t="s">
        <v>951</v>
      </c>
      <c r="BI371" s="1" t="s">
        <v>657</v>
      </c>
      <c r="BJ371" s="1" t="s">
        <v>1300</v>
      </c>
      <c r="BK371" s="1" t="s">
        <v>892</v>
      </c>
      <c r="BL371" s="1" t="s">
        <v>1632</v>
      </c>
      <c r="BM371" s="1" t="s">
        <v>117</v>
      </c>
      <c r="BN371" s="1" t="s">
        <v>1415</v>
      </c>
      <c r="BO371" s="1" t="s">
        <v>1184</v>
      </c>
      <c r="BP371" s="1" t="s">
        <v>1159</v>
      </c>
      <c r="BQ371" s="1" t="s">
        <v>713</v>
      </c>
      <c r="BR371" s="1" t="s">
        <v>1010</v>
      </c>
      <c r="BS371" s="1" t="s">
        <v>924</v>
      </c>
      <c r="BT371" s="1" t="s">
        <v>1899</v>
      </c>
      <c r="BU371" s="1" t="s">
        <v>1133</v>
      </c>
      <c r="BV371" s="1" t="s">
        <v>827</v>
      </c>
      <c r="BW371" s="1" t="s">
        <v>648</v>
      </c>
      <c r="BX371" s="1" t="s">
        <v>2659</v>
      </c>
      <c r="BY371" s="1" t="s">
        <v>2809</v>
      </c>
      <c r="BZ371" s="1" t="s">
        <v>1215</v>
      </c>
      <c r="CA371" s="1" t="s">
        <v>991</v>
      </c>
      <c r="CB371" s="1" t="s">
        <v>161</v>
      </c>
      <c r="CC371" s="1" t="s">
        <v>9</v>
      </c>
      <c r="CD371" s="1" t="s">
        <v>982</v>
      </c>
      <c r="CE371" s="1" t="s">
        <v>2810</v>
      </c>
      <c r="CF371" s="1" t="s">
        <v>2729</v>
      </c>
      <c r="CG371" s="1" t="s">
        <v>647</v>
      </c>
      <c r="CH371" s="1" t="s">
        <v>620</v>
      </c>
      <c r="CI371" s="1" t="s">
        <v>830</v>
      </c>
      <c r="CJ371" s="1" t="s">
        <v>809</v>
      </c>
      <c r="CK371" s="1" t="s">
        <v>866</v>
      </c>
      <c r="CL371" s="1" t="s">
        <v>117</v>
      </c>
      <c r="CM371" s="1" t="s">
        <v>1436</v>
      </c>
      <c r="CN371" s="1" t="s">
        <v>2799</v>
      </c>
      <c r="CO371" s="1" t="s">
        <v>2811</v>
      </c>
      <c r="CP371" s="1" t="s">
        <v>648</v>
      </c>
      <c r="CQ371" s="1" t="s">
        <v>1541</v>
      </c>
      <c r="CR371" s="1" t="s">
        <v>704</v>
      </c>
      <c r="CS371" s="1" t="s">
        <v>643</v>
      </c>
      <c r="CT371" s="1" t="s">
        <v>647</v>
      </c>
      <c r="CU371" s="1" t="s">
        <v>1937</v>
      </c>
      <c r="CV371" s="1" t="s">
        <v>1524</v>
      </c>
      <c r="CW371" s="1" t="s">
        <v>685</v>
      </c>
      <c r="CX371" s="1" t="s">
        <v>1018</v>
      </c>
      <c r="CY371" s="1" t="s">
        <v>646</v>
      </c>
      <c r="CZ371" s="1" t="s">
        <v>887</v>
      </c>
      <c r="DA371" s="1" t="s">
        <v>1018</v>
      </c>
      <c r="DB371" s="1" t="s">
        <v>620</v>
      </c>
      <c r="DC371" s="1" t="s">
        <v>1104</v>
      </c>
      <c r="DD371" s="1" t="s">
        <v>897</v>
      </c>
      <c r="DE371" s="1" t="s">
        <v>1622</v>
      </c>
      <c r="DF371" s="1" t="s">
        <v>2493</v>
      </c>
      <c r="DG371" s="1" t="s">
        <v>2291</v>
      </c>
      <c r="DH371" s="1" t="s">
        <v>1087</v>
      </c>
      <c r="DI371" s="1" t="s">
        <v>719</v>
      </c>
      <c r="DJ371" s="1" t="s">
        <v>612</v>
      </c>
      <c r="DK371" s="1" t="s">
        <v>673</v>
      </c>
      <c r="DL371" s="1" t="s">
        <v>1688</v>
      </c>
      <c r="DM371" s="1" t="s">
        <v>1494</v>
      </c>
      <c r="DN371" s="1" t="s">
        <v>811</v>
      </c>
      <c r="DO371" s="1" t="s">
        <v>1345</v>
      </c>
      <c r="DP371" s="1" t="s">
        <v>161</v>
      </c>
      <c r="DQ371" s="1" t="s">
        <v>1402</v>
      </c>
    </row>
    <row r="372" spans="1:121" x14ac:dyDescent="0.25">
      <c r="A372" s="1" t="s">
        <v>441</v>
      </c>
      <c r="B372" s="1">
        <v>48981</v>
      </c>
      <c r="C372" s="1">
        <v>13</v>
      </c>
      <c r="D372" s="1">
        <v>27</v>
      </c>
      <c r="E372" s="1">
        <v>27</v>
      </c>
      <c r="F372" s="1">
        <v>351</v>
      </c>
      <c r="G372" s="1">
        <v>2</v>
      </c>
      <c r="H372" s="1">
        <v>231</v>
      </c>
      <c r="I372" s="1"/>
      <c r="J372" s="1">
        <v>157</v>
      </c>
      <c r="K372" s="1">
        <v>3</v>
      </c>
      <c r="L372" s="1">
        <v>4674</v>
      </c>
      <c r="M372" s="1">
        <v>54</v>
      </c>
      <c r="N372" s="1">
        <v>96</v>
      </c>
      <c r="O372" s="1">
        <v>59</v>
      </c>
      <c r="P372" s="1">
        <v>63</v>
      </c>
      <c r="Q372" s="1">
        <v>73</v>
      </c>
      <c r="R372" s="1">
        <v>28</v>
      </c>
      <c r="S372" s="1">
        <v>15</v>
      </c>
      <c r="T372" s="1">
        <v>36</v>
      </c>
      <c r="U372" s="1">
        <v>6</v>
      </c>
      <c r="V372" s="1">
        <v>141</v>
      </c>
      <c r="W372" s="1">
        <v>18</v>
      </c>
      <c r="X372" s="1">
        <v>58</v>
      </c>
      <c r="Y372" s="1">
        <v>1486</v>
      </c>
      <c r="Z372" s="1">
        <v>14</v>
      </c>
      <c r="AA372" s="1">
        <v>896</v>
      </c>
      <c r="AB372" s="1">
        <v>28</v>
      </c>
      <c r="AC372" s="1">
        <v>43</v>
      </c>
      <c r="AD372" s="1" t="s">
        <v>161</v>
      </c>
      <c r="AE372" s="1">
        <v>612</v>
      </c>
      <c r="AF372" s="1" t="s">
        <v>1470</v>
      </c>
      <c r="AG372" s="1" t="s">
        <v>695</v>
      </c>
      <c r="AH372" s="1" t="s">
        <v>934</v>
      </c>
      <c r="AI372" s="1" t="s">
        <v>1120</v>
      </c>
      <c r="AJ372" s="1" t="s">
        <v>1899</v>
      </c>
      <c r="AK372" s="1" t="s">
        <v>787</v>
      </c>
      <c r="AL372" s="1" t="s">
        <v>1764</v>
      </c>
      <c r="AM372" s="1" t="s">
        <v>1407</v>
      </c>
      <c r="AN372" s="1" t="s">
        <v>2031</v>
      </c>
      <c r="AO372" s="1" t="s">
        <v>1680</v>
      </c>
      <c r="AP372" s="1" t="s">
        <v>661</v>
      </c>
      <c r="AQ372" s="1" t="s">
        <v>1592</v>
      </c>
      <c r="AR372" s="1" t="s">
        <v>674</v>
      </c>
      <c r="AS372" s="1" t="s">
        <v>868</v>
      </c>
      <c r="AT372" s="1" t="s">
        <v>1264</v>
      </c>
      <c r="AU372" s="1" t="s">
        <v>802</v>
      </c>
      <c r="AV372" s="1" t="s">
        <v>622</v>
      </c>
      <c r="AW372" s="1" t="s">
        <v>707</v>
      </c>
      <c r="AX372" s="1" t="s">
        <v>1358</v>
      </c>
      <c r="AY372" s="1" t="s">
        <v>899</v>
      </c>
      <c r="AZ372" s="1" t="s">
        <v>1582</v>
      </c>
      <c r="BA372" s="1" t="s">
        <v>720</v>
      </c>
      <c r="BB372" s="1" t="s">
        <v>713</v>
      </c>
      <c r="BC372" s="1" t="s">
        <v>2471</v>
      </c>
      <c r="BD372" s="1" t="s">
        <v>1273</v>
      </c>
      <c r="BE372" s="1" t="s">
        <v>712</v>
      </c>
      <c r="BF372" s="1" t="s">
        <v>710</v>
      </c>
      <c r="BG372" s="1" t="s">
        <v>739</v>
      </c>
      <c r="BH372" s="1" t="s">
        <v>951</v>
      </c>
      <c r="BI372" s="1" t="s">
        <v>657</v>
      </c>
      <c r="BJ372" s="1" t="s">
        <v>680</v>
      </c>
      <c r="BK372" s="1" t="s">
        <v>892</v>
      </c>
      <c r="BL372" s="1" t="s">
        <v>1857</v>
      </c>
      <c r="BM372" s="1" t="s">
        <v>117</v>
      </c>
      <c r="BN372" s="1" t="s">
        <v>1064</v>
      </c>
      <c r="BO372" s="1" t="s">
        <v>1212</v>
      </c>
      <c r="BP372" s="1" t="s">
        <v>738</v>
      </c>
      <c r="BQ372" s="1" t="s">
        <v>687</v>
      </c>
      <c r="BR372" s="1" t="s">
        <v>1010</v>
      </c>
      <c r="BS372" s="1" t="s">
        <v>1115</v>
      </c>
      <c r="BT372" s="1" t="s">
        <v>1899</v>
      </c>
      <c r="BU372" s="1" t="s">
        <v>1133</v>
      </c>
      <c r="BV372" s="1" t="s">
        <v>621</v>
      </c>
      <c r="BW372" s="1" t="s">
        <v>623</v>
      </c>
      <c r="BX372" s="1" t="s">
        <v>2650</v>
      </c>
      <c r="BY372" s="1" t="s">
        <v>2812</v>
      </c>
      <c r="BZ372" s="1" t="s">
        <v>771</v>
      </c>
      <c r="CA372" s="1" t="s">
        <v>991</v>
      </c>
      <c r="CB372" s="1" t="s">
        <v>161</v>
      </c>
      <c r="CC372" s="1" t="s">
        <v>9</v>
      </c>
      <c r="CD372" s="1" t="s">
        <v>1399</v>
      </c>
      <c r="CE372" s="1" t="s">
        <v>2813</v>
      </c>
      <c r="CF372" s="1" t="s">
        <v>2627</v>
      </c>
      <c r="CG372" s="1" t="s">
        <v>647</v>
      </c>
      <c r="CH372" s="1" t="s">
        <v>620</v>
      </c>
      <c r="CI372" s="1" t="s">
        <v>912</v>
      </c>
      <c r="CJ372" s="1" t="s">
        <v>1001</v>
      </c>
      <c r="CK372" s="1" t="s">
        <v>866</v>
      </c>
      <c r="CL372" s="1" t="s">
        <v>117</v>
      </c>
      <c r="CM372" s="1" t="s">
        <v>2015</v>
      </c>
      <c r="CN372" s="1" t="s">
        <v>2483</v>
      </c>
      <c r="CO372" s="1" t="s">
        <v>2814</v>
      </c>
      <c r="CP372" s="1" t="s">
        <v>648</v>
      </c>
      <c r="CQ372" s="1" t="s">
        <v>1364</v>
      </c>
      <c r="CR372" s="1" t="s">
        <v>704</v>
      </c>
      <c r="CS372" s="1" t="s">
        <v>643</v>
      </c>
      <c r="CT372" s="1" t="s">
        <v>887</v>
      </c>
      <c r="CU372" s="1" t="s">
        <v>2645</v>
      </c>
      <c r="CV372" s="1" t="s">
        <v>1524</v>
      </c>
      <c r="CW372" s="1" t="s">
        <v>633</v>
      </c>
      <c r="CX372" s="1" t="s">
        <v>1018</v>
      </c>
      <c r="CY372" s="1" t="s">
        <v>646</v>
      </c>
      <c r="CZ372" s="1" t="s">
        <v>887</v>
      </c>
      <c r="DA372" s="1" t="s">
        <v>1018</v>
      </c>
      <c r="DB372" s="1" t="s">
        <v>620</v>
      </c>
      <c r="DC372" s="1" t="s">
        <v>1615</v>
      </c>
      <c r="DD372" s="1" t="s">
        <v>897</v>
      </c>
      <c r="DE372" s="1" t="s">
        <v>1734</v>
      </c>
      <c r="DF372" s="1" t="s">
        <v>2321</v>
      </c>
      <c r="DG372" s="1" t="s">
        <v>2291</v>
      </c>
      <c r="DH372" s="1" t="s">
        <v>1087</v>
      </c>
      <c r="DI372" s="1" t="s">
        <v>719</v>
      </c>
      <c r="DJ372" s="1" t="s">
        <v>675</v>
      </c>
      <c r="DK372" s="1" t="s">
        <v>1094</v>
      </c>
      <c r="DL372" s="1" t="s">
        <v>1519</v>
      </c>
      <c r="DM372" s="1" t="s">
        <v>1058</v>
      </c>
      <c r="DN372" s="1" t="s">
        <v>811</v>
      </c>
      <c r="DO372" s="1" t="s">
        <v>1345</v>
      </c>
      <c r="DP372" s="1" t="s">
        <v>161</v>
      </c>
      <c r="DQ372" s="1" t="s">
        <v>1402</v>
      </c>
    </row>
    <row r="373" spans="1:121" x14ac:dyDescent="0.25">
      <c r="A373" s="1" t="s">
        <v>442</v>
      </c>
      <c r="B373" s="1">
        <v>49040</v>
      </c>
      <c r="C373" s="1">
        <v>13</v>
      </c>
      <c r="D373" s="1">
        <v>27</v>
      </c>
      <c r="E373" s="1">
        <v>26</v>
      </c>
      <c r="F373" s="1">
        <v>351</v>
      </c>
      <c r="G373" s="1">
        <v>2</v>
      </c>
      <c r="H373" s="1">
        <v>232</v>
      </c>
      <c r="I373" s="1"/>
      <c r="J373" s="1">
        <v>156</v>
      </c>
      <c r="K373" s="1">
        <v>3</v>
      </c>
      <c r="L373" s="1">
        <v>4683</v>
      </c>
      <c r="M373" s="1">
        <v>54</v>
      </c>
      <c r="N373" s="1">
        <v>96</v>
      </c>
      <c r="O373" s="1">
        <v>59</v>
      </c>
      <c r="P373" s="1">
        <v>63</v>
      </c>
      <c r="Q373" s="1">
        <v>73</v>
      </c>
      <c r="R373" s="1">
        <v>28</v>
      </c>
      <c r="S373" s="1">
        <v>15</v>
      </c>
      <c r="T373" s="1">
        <v>36</v>
      </c>
      <c r="U373" s="1">
        <v>6</v>
      </c>
      <c r="V373" s="1">
        <v>141</v>
      </c>
      <c r="W373" s="1">
        <v>18</v>
      </c>
      <c r="X373" s="1">
        <v>58</v>
      </c>
      <c r="Y373" s="1">
        <v>1488</v>
      </c>
      <c r="Z373" s="1">
        <v>14</v>
      </c>
      <c r="AA373" s="1">
        <v>898</v>
      </c>
      <c r="AB373" s="1">
        <v>28</v>
      </c>
      <c r="AC373" s="1">
        <v>43</v>
      </c>
      <c r="AD373" s="1" t="s">
        <v>161</v>
      </c>
      <c r="AE373" s="1">
        <v>611</v>
      </c>
      <c r="AF373" s="1" t="s">
        <v>1490</v>
      </c>
      <c r="AG373" s="1" t="s">
        <v>826</v>
      </c>
      <c r="AH373" s="1" t="s">
        <v>934</v>
      </c>
      <c r="AI373" s="1" t="s">
        <v>1120</v>
      </c>
      <c r="AJ373" s="1" t="s">
        <v>1899</v>
      </c>
      <c r="AK373" s="1" t="s">
        <v>928</v>
      </c>
      <c r="AL373" s="1" t="s">
        <v>712</v>
      </c>
      <c r="AM373" s="1" t="s">
        <v>1053</v>
      </c>
      <c r="AN373" s="1" t="s">
        <v>2031</v>
      </c>
      <c r="AO373" s="1" t="s">
        <v>1685</v>
      </c>
      <c r="AP373" s="1" t="s">
        <v>661</v>
      </c>
      <c r="AQ373" s="1" t="s">
        <v>1592</v>
      </c>
      <c r="AR373" s="1" t="s">
        <v>662</v>
      </c>
      <c r="AS373" s="1" t="s">
        <v>868</v>
      </c>
      <c r="AT373" s="1" t="s">
        <v>1264</v>
      </c>
      <c r="AU373" s="1" t="s">
        <v>802</v>
      </c>
      <c r="AV373" s="1" t="s">
        <v>622</v>
      </c>
      <c r="AW373" s="1" t="s">
        <v>893</v>
      </c>
      <c r="AX373" s="1" t="s">
        <v>1384</v>
      </c>
      <c r="AY373" s="1" t="s">
        <v>740</v>
      </c>
      <c r="AZ373" s="1" t="s">
        <v>1491</v>
      </c>
      <c r="BA373" s="1" t="s">
        <v>1264</v>
      </c>
      <c r="BB373" s="1" t="s">
        <v>713</v>
      </c>
      <c r="BC373" s="1" t="s">
        <v>1474</v>
      </c>
      <c r="BD373" s="1" t="s">
        <v>1139</v>
      </c>
      <c r="BE373" s="1" t="s">
        <v>712</v>
      </c>
      <c r="BF373" s="1" t="s">
        <v>710</v>
      </c>
      <c r="BG373" s="1" t="s">
        <v>739</v>
      </c>
      <c r="BH373" s="1" t="s">
        <v>1114</v>
      </c>
      <c r="BI373" s="1" t="s">
        <v>621</v>
      </c>
      <c r="BJ373" s="1" t="s">
        <v>680</v>
      </c>
      <c r="BK373" s="1" t="s">
        <v>892</v>
      </c>
      <c r="BL373" s="1" t="s">
        <v>937</v>
      </c>
      <c r="BM373" s="1" t="s">
        <v>117</v>
      </c>
      <c r="BN373" s="1" t="s">
        <v>1407</v>
      </c>
      <c r="BO373" s="1" t="s">
        <v>1519</v>
      </c>
      <c r="BP373" s="1" t="s">
        <v>1241</v>
      </c>
      <c r="BQ373" s="1" t="s">
        <v>687</v>
      </c>
      <c r="BR373" s="1" t="s">
        <v>1166</v>
      </c>
      <c r="BS373" s="1" t="s">
        <v>924</v>
      </c>
      <c r="BT373" s="1" t="s">
        <v>1912</v>
      </c>
      <c r="BU373" s="1" t="s">
        <v>658</v>
      </c>
      <c r="BV373" s="1" t="s">
        <v>657</v>
      </c>
      <c r="BW373" s="1" t="s">
        <v>623</v>
      </c>
      <c r="BX373" s="1" t="s">
        <v>2641</v>
      </c>
      <c r="BY373" s="1" t="s">
        <v>2815</v>
      </c>
      <c r="BZ373" s="1" t="s">
        <v>831</v>
      </c>
      <c r="CA373" s="1" t="s">
        <v>991</v>
      </c>
      <c r="CB373" s="1" t="s">
        <v>161</v>
      </c>
      <c r="CC373" s="1" t="s">
        <v>9</v>
      </c>
      <c r="CD373" s="1" t="s">
        <v>1399</v>
      </c>
      <c r="CE373" s="1" t="s">
        <v>2816</v>
      </c>
      <c r="CF373" s="1" t="s">
        <v>2069</v>
      </c>
      <c r="CG373" s="1" t="s">
        <v>647</v>
      </c>
      <c r="CH373" s="1" t="s">
        <v>620</v>
      </c>
      <c r="CI373" s="1" t="s">
        <v>741</v>
      </c>
      <c r="CJ373" s="1" t="s">
        <v>1001</v>
      </c>
      <c r="CK373" s="1" t="s">
        <v>866</v>
      </c>
      <c r="CL373" s="1" t="s">
        <v>117</v>
      </c>
      <c r="CM373" s="1" t="s">
        <v>1419</v>
      </c>
      <c r="CN373" s="1" t="s">
        <v>2470</v>
      </c>
      <c r="CO373" s="1" t="s">
        <v>2817</v>
      </c>
      <c r="CP373" s="1" t="s">
        <v>648</v>
      </c>
      <c r="CQ373" s="1" t="s">
        <v>1364</v>
      </c>
      <c r="CR373" s="1" t="s">
        <v>704</v>
      </c>
      <c r="CS373" s="1" t="s">
        <v>643</v>
      </c>
      <c r="CT373" s="1" t="s">
        <v>887</v>
      </c>
      <c r="CU373" s="1" t="s">
        <v>1934</v>
      </c>
      <c r="CV373" s="1" t="s">
        <v>1545</v>
      </c>
      <c r="CW373" s="1" t="s">
        <v>633</v>
      </c>
      <c r="CX373" s="1" t="s">
        <v>1018</v>
      </c>
      <c r="CY373" s="1" t="s">
        <v>646</v>
      </c>
      <c r="CZ373" s="1" t="s">
        <v>647</v>
      </c>
      <c r="DA373" s="1" t="s">
        <v>637</v>
      </c>
      <c r="DB373" s="1" t="s">
        <v>620</v>
      </c>
      <c r="DC373" s="1" t="s">
        <v>1615</v>
      </c>
      <c r="DD373" s="1" t="s">
        <v>702</v>
      </c>
      <c r="DE373" s="1" t="s">
        <v>1734</v>
      </c>
      <c r="DF373" s="1" t="s">
        <v>2199</v>
      </c>
      <c r="DG373" s="1" t="s">
        <v>1304</v>
      </c>
      <c r="DH373" s="1" t="s">
        <v>1018</v>
      </c>
      <c r="DI373" s="1" t="s">
        <v>719</v>
      </c>
      <c r="DJ373" s="1" t="s">
        <v>675</v>
      </c>
      <c r="DK373" s="1" t="s">
        <v>1202</v>
      </c>
      <c r="DL373" s="1" t="s">
        <v>1534</v>
      </c>
      <c r="DM373" s="1" t="s">
        <v>1370</v>
      </c>
      <c r="DN373" s="1" t="s">
        <v>612</v>
      </c>
      <c r="DO373" s="1" t="s">
        <v>1345</v>
      </c>
      <c r="DP373" s="1" t="s">
        <v>161</v>
      </c>
      <c r="DQ373" s="1" t="s">
        <v>1402</v>
      </c>
    </row>
    <row r="374" spans="1:121" x14ac:dyDescent="0.25">
      <c r="A374" s="1" t="s">
        <v>443</v>
      </c>
      <c r="B374" s="1">
        <v>49100</v>
      </c>
      <c r="C374" s="1">
        <v>13</v>
      </c>
      <c r="D374" s="1">
        <v>27</v>
      </c>
      <c r="E374" s="1">
        <v>26</v>
      </c>
      <c r="F374" s="1">
        <v>352</v>
      </c>
      <c r="G374" s="1">
        <v>2</v>
      </c>
      <c r="H374" s="1">
        <v>236</v>
      </c>
      <c r="I374" s="1"/>
      <c r="J374" s="1">
        <v>156</v>
      </c>
      <c r="K374" s="1">
        <v>3</v>
      </c>
      <c r="L374" s="1">
        <v>4678</v>
      </c>
      <c r="M374" s="1">
        <v>53</v>
      </c>
      <c r="N374" s="1">
        <v>96</v>
      </c>
      <c r="O374" s="1">
        <v>59</v>
      </c>
      <c r="P374" s="1">
        <v>63</v>
      </c>
      <c r="Q374" s="1">
        <v>72</v>
      </c>
      <c r="R374" s="1">
        <v>27</v>
      </c>
      <c r="S374" s="1">
        <v>15</v>
      </c>
      <c r="T374" s="1">
        <v>36</v>
      </c>
      <c r="U374" s="1">
        <v>6</v>
      </c>
      <c r="V374" s="1">
        <v>143</v>
      </c>
      <c r="W374" s="1">
        <v>18</v>
      </c>
      <c r="X374" s="1">
        <v>57</v>
      </c>
      <c r="Y374" s="1">
        <v>1483</v>
      </c>
      <c r="Z374" s="1">
        <v>14</v>
      </c>
      <c r="AA374" s="1">
        <v>903</v>
      </c>
      <c r="AB374" s="1">
        <v>28</v>
      </c>
      <c r="AC374" s="1">
        <v>43</v>
      </c>
      <c r="AD374" s="1" t="s">
        <v>161</v>
      </c>
      <c r="AE374" s="1">
        <v>615</v>
      </c>
      <c r="AF374" s="1" t="s">
        <v>1563</v>
      </c>
      <c r="AG374" s="1" t="s">
        <v>826</v>
      </c>
      <c r="AH374" s="1" t="s">
        <v>691</v>
      </c>
      <c r="AI374" s="1" t="s">
        <v>1169</v>
      </c>
      <c r="AJ374" s="1" t="s">
        <v>1899</v>
      </c>
      <c r="AK374" s="1" t="s">
        <v>823</v>
      </c>
      <c r="AL374" s="1" t="s">
        <v>712</v>
      </c>
      <c r="AM374" s="1" t="s">
        <v>1064</v>
      </c>
      <c r="AN374" s="1" t="s">
        <v>2031</v>
      </c>
      <c r="AO374" s="1" t="s">
        <v>840</v>
      </c>
      <c r="AP374" s="1" t="s">
        <v>661</v>
      </c>
      <c r="AQ374" s="1" t="s">
        <v>1367</v>
      </c>
      <c r="AR374" s="1" t="s">
        <v>662</v>
      </c>
      <c r="AS374" s="1" t="s">
        <v>868</v>
      </c>
      <c r="AT374" s="1" t="s">
        <v>1264</v>
      </c>
      <c r="AU374" s="1" t="s">
        <v>802</v>
      </c>
      <c r="AV374" s="1" t="s">
        <v>621</v>
      </c>
      <c r="AW374" s="1" t="s">
        <v>1446</v>
      </c>
      <c r="AX374" s="1" t="s">
        <v>1358</v>
      </c>
      <c r="AY374" s="1" t="s">
        <v>740</v>
      </c>
      <c r="AZ374" s="1" t="s">
        <v>1631</v>
      </c>
      <c r="BA374" s="1" t="s">
        <v>1264</v>
      </c>
      <c r="BB374" s="1" t="s">
        <v>687</v>
      </c>
      <c r="BC374" s="1" t="s">
        <v>1474</v>
      </c>
      <c r="BD374" s="1" t="s">
        <v>1139</v>
      </c>
      <c r="BE374" s="1" t="s">
        <v>712</v>
      </c>
      <c r="BF374" s="1" t="s">
        <v>710</v>
      </c>
      <c r="BG374" s="1" t="s">
        <v>739</v>
      </c>
      <c r="BH374" s="1" t="s">
        <v>1114</v>
      </c>
      <c r="BI374" s="1" t="s">
        <v>621</v>
      </c>
      <c r="BJ374" s="1" t="s">
        <v>1300</v>
      </c>
      <c r="BK374" s="1" t="s">
        <v>892</v>
      </c>
      <c r="BL374" s="1" t="s">
        <v>1857</v>
      </c>
      <c r="BM374" s="1" t="s">
        <v>117</v>
      </c>
      <c r="BN374" s="1" t="s">
        <v>1407</v>
      </c>
      <c r="BO374" s="1" t="s">
        <v>1577</v>
      </c>
      <c r="BP374" s="1" t="s">
        <v>1198</v>
      </c>
      <c r="BQ374" s="1" t="s">
        <v>687</v>
      </c>
      <c r="BR374" s="1" t="s">
        <v>1166</v>
      </c>
      <c r="BS374" s="1" t="s">
        <v>1027</v>
      </c>
      <c r="BT374" s="1" t="s">
        <v>1912</v>
      </c>
      <c r="BU374" s="1" t="s">
        <v>658</v>
      </c>
      <c r="BV374" s="1" t="s">
        <v>657</v>
      </c>
      <c r="BW374" s="1" t="s">
        <v>623</v>
      </c>
      <c r="BX374" s="1" t="s">
        <v>1771</v>
      </c>
      <c r="BY374" s="1" t="s">
        <v>1672</v>
      </c>
      <c r="BZ374" s="1" t="s">
        <v>855</v>
      </c>
      <c r="CA374" s="1" t="s">
        <v>991</v>
      </c>
      <c r="CB374" s="1" t="s">
        <v>161</v>
      </c>
      <c r="CC374" s="1" t="s">
        <v>9</v>
      </c>
      <c r="CD374" s="1" t="s">
        <v>1399</v>
      </c>
      <c r="CE374" s="1" t="s">
        <v>2816</v>
      </c>
      <c r="CF374" s="1" t="s">
        <v>2686</v>
      </c>
      <c r="CG374" s="1" t="s">
        <v>647</v>
      </c>
      <c r="CH374" s="1" t="s">
        <v>620</v>
      </c>
      <c r="CI374" s="1" t="s">
        <v>741</v>
      </c>
      <c r="CJ374" s="1" t="s">
        <v>2264</v>
      </c>
      <c r="CK374" s="1" t="s">
        <v>630</v>
      </c>
      <c r="CL374" s="1" t="s">
        <v>117</v>
      </c>
      <c r="CM374" s="1" t="s">
        <v>2264</v>
      </c>
      <c r="CN374" s="1" t="s">
        <v>941</v>
      </c>
      <c r="CO374" s="1" t="s">
        <v>2817</v>
      </c>
      <c r="CP374" s="1" t="s">
        <v>709</v>
      </c>
      <c r="CQ374" s="1" t="s">
        <v>2607</v>
      </c>
      <c r="CR374" s="1" t="s">
        <v>704</v>
      </c>
      <c r="CS374" s="1" t="s">
        <v>643</v>
      </c>
      <c r="CT374" s="1" t="s">
        <v>887</v>
      </c>
      <c r="CU374" s="1" t="s">
        <v>1991</v>
      </c>
      <c r="CV374" s="1" t="s">
        <v>1608</v>
      </c>
      <c r="CW374" s="1" t="s">
        <v>685</v>
      </c>
      <c r="CX374" s="1" t="s">
        <v>1018</v>
      </c>
      <c r="CY374" s="1" t="s">
        <v>646</v>
      </c>
      <c r="CZ374" s="1" t="s">
        <v>647</v>
      </c>
      <c r="DA374" s="1" t="s">
        <v>1018</v>
      </c>
      <c r="DB374" s="1" t="s">
        <v>620</v>
      </c>
      <c r="DC374" s="1" t="s">
        <v>1104</v>
      </c>
      <c r="DD374" s="1" t="s">
        <v>811</v>
      </c>
      <c r="DE374" s="1" t="s">
        <v>1734</v>
      </c>
      <c r="DF374" s="1" t="s">
        <v>2286</v>
      </c>
      <c r="DG374" s="1" t="s">
        <v>2291</v>
      </c>
      <c r="DH374" s="1" t="s">
        <v>629</v>
      </c>
      <c r="DI374" s="1" t="s">
        <v>1019</v>
      </c>
      <c r="DJ374" s="1" t="s">
        <v>811</v>
      </c>
      <c r="DK374" s="1" t="s">
        <v>673</v>
      </c>
      <c r="DL374" s="1" t="s">
        <v>1461</v>
      </c>
      <c r="DM374" s="1" t="s">
        <v>1360</v>
      </c>
      <c r="DN374" s="1" t="s">
        <v>635</v>
      </c>
      <c r="DO374" s="1" t="s">
        <v>1345</v>
      </c>
      <c r="DP374" s="1" t="s">
        <v>161</v>
      </c>
      <c r="DQ374" s="1" t="s">
        <v>1402</v>
      </c>
    </row>
    <row r="375" spans="1:121" x14ac:dyDescent="0.25">
      <c r="A375" s="1" t="s">
        <v>444</v>
      </c>
      <c r="B375" s="1">
        <v>49143</v>
      </c>
      <c r="C375" s="1">
        <v>13</v>
      </c>
      <c r="D375" s="1">
        <v>28</v>
      </c>
      <c r="E375" s="1">
        <v>25</v>
      </c>
      <c r="F375" s="1">
        <v>349</v>
      </c>
      <c r="G375" s="1">
        <v>1</v>
      </c>
      <c r="H375" s="1">
        <v>236</v>
      </c>
      <c r="I375" s="1"/>
      <c r="J375" s="1">
        <v>155</v>
      </c>
      <c r="K375" s="1">
        <v>3</v>
      </c>
      <c r="L375" s="1">
        <v>4672</v>
      </c>
      <c r="M375" s="1">
        <v>59</v>
      </c>
      <c r="N375" s="1">
        <v>98</v>
      </c>
      <c r="O375" s="1">
        <v>59</v>
      </c>
      <c r="P375" s="1">
        <v>63</v>
      </c>
      <c r="Q375" s="1">
        <v>72</v>
      </c>
      <c r="R375" s="1">
        <v>29</v>
      </c>
      <c r="S375" s="1">
        <v>14</v>
      </c>
      <c r="T375" s="1">
        <v>36</v>
      </c>
      <c r="U375" s="1">
        <v>6</v>
      </c>
      <c r="V375" s="1">
        <v>143</v>
      </c>
      <c r="W375" s="1">
        <v>18</v>
      </c>
      <c r="X375" s="1">
        <v>54</v>
      </c>
      <c r="Y375" s="1">
        <v>1483</v>
      </c>
      <c r="Z375" s="1">
        <v>13</v>
      </c>
      <c r="AA375" s="1">
        <v>897</v>
      </c>
      <c r="AB375" s="1">
        <v>28</v>
      </c>
      <c r="AC375" s="1">
        <v>43</v>
      </c>
      <c r="AD375" s="1" t="s">
        <v>161</v>
      </c>
      <c r="AE375" s="1">
        <v>614</v>
      </c>
      <c r="AF375" s="1" t="s">
        <v>1510</v>
      </c>
      <c r="AG375" s="1" t="s">
        <v>957</v>
      </c>
      <c r="AH375" s="1" t="s">
        <v>869</v>
      </c>
      <c r="AI375" s="1" t="s">
        <v>1150</v>
      </c>
      <c r="AJ375" s="1" t="s">
        <v>634</v>
      </c>
      <c r="AK375" s="1" t="s">
        <v>616</v>
      </c>
      <c r="AL375" s="1" t="s">
        <v>712</v>
      </c>
      <c r="AM375" s="1" t="s">
        <v>1053</v>
      </c>
      <c r="AN375" s="1" t="s">
        <v>2050</v>
      </c>
      <c r="AO375" s="1" t="s">
        <v>1280</v>
      </c>
      <c r="AP375" s="1" t="s">
        <v>649</v>
      </c>
      <c r="AQ375" s="1" t="s">
        <v>1525</v>
      </c>
      <c r="AR375" s="1" t="s">
        <v>662</v>
      </c>
      <c r="AS375" s="1" t="s">
        <v>868</v>
      </c>
      <c r="AT375" s="1" t="s">
        <v>1022</v>
      </c>
      <c r="AU375" s="1" t="s">
        <v>802</v>
      </c>
      <c r="AV375" s="1" t="s">
        <v>827</v>
      </c>
      <c r="AW375" s="1" t="s">
        <v>1368</v>
      </c>
      <c r="AX375" s="1" t="s">
        <v>1511</v>
      </c>
      <c r="AY375" s="1" t="s">
        <v>934</v>
      </c>
      <c r="AZ375" s="1" t="s">
        <v>1555</v>
      </c>
      <c r="BA375" s="1" t="s">
        <v>638</v>
      </c>
      <c r="BB375" s="1" t="s">
        <v>687</v>
      </c>
      <c r="BC375" s="1" t="s">
        <v>2471</v>
      </c>
      <c r="BD375" s="1" t="s">
        <v>1164</v>
      </c>
      <c r="BE375" s="1" t="s">
        <v>1134</v>
      </c>
      <c r="BF375" s="1" t="s">
        <v>710</v>
      </c>
      <c r="BG375" s="1" t="s">
        <v>739</v>
      </c>
      <c r="BH375" s="1" t="s">
        <v>873</v>
      </c>
      <c r="BI375" s="1" t="s">
        <v>621</v>
      </c>
      <c r="BJ375" s="1" t="s">
        <v>1300</v>
      </c>
      <c r="BK375" s="1" t="s">
        <v>892</v>
      </c>
      <c r="BL375" s="1" t="s">
        <v>1088</v>
      </c>
      <c r="BM375" s="1" t="s">
        <v>117</v>
      </c>
      <c r="BN375" s="1" t="s">
        <v>1102</v>
      </c>
      <c r="BO375" s="1" t="s">
        <v>1534</v>
      </c>
      <c r="BP375" s="1" t="s">
        <v>1124</v>
      </c>
      <c r="BQ375" s="1" t="s">
        <v>687</v>
      </c>
      <c r="BR375" s="1" t="s">
        <v>700</v>
      </c>
      <c r="BS375" s="1" t="s">
        <v>875</v>
      </c>
      <c r="BT375" s="1" t="s">
        <v>1912</v>
      </c>
      <c r="BU375" s="1" t="s">
        <v>658</v>
      </c>
      <c r="BV375" s="1" t="s">
        <v>657</v>
      </c>
      <c r="BW375" s="1" t="s">
        <v>648</v>
      </c>
      <c r="BX375" s="1" t="s">
        <v>2778</v>
      </c>
      <c r="BY375" s="1" t="s">
        <v>2818</v>
      </c>
      <c r="BZ375" s="1" t="s">
        <v>771</v>
      </c>
      <c r="CA375" s="1" t="s">
        <v>991</v>
      </c>
      <c r="CB375" s="1" t="s">
        <v>161</v>
      </c>
      <c r="CC375" s="1" t="s">
        <v>9</v>
      </c>
      <c r="CD375" s="1" t="s">
        <v>1399</v>
      </c>
      <c r="CE375" s="1" t="s">
        <v>2819</v>
      </c>
      <c r="CF375" s="1" t="s">
        <v>2681</v>
      </c>
      <c r="CG375" s="1" t="s">
        <v>647</v>
      </c>
      <c r="CH375" s="1" t="s">
        <v>620</v>
      </c>
      <c r="CI375" s="1" t="s">
        <v>702</v>
      </c>
      <c r="CJ375" s="1" t="s">
        <v>1001</v>
      </c>
      <c r="CK375" s="1" t="s">
        <v>630</v>
      </c>
      <c r="CL375" s="1" t="s">
        <v>117</v>
      </c>
      <c r="CM375" s="1" t="s">
        <v>672</v>
      </c>
      <c r="CN375" s="1" t="s">
        <v>2461</v>
      </c>
      <c r="CO375" s="1" t="s">
        <v>2820</v>
      </c>
      <c r="CP375" s="1" t="s">
        <v>709</v>
      </c>
      <c r="CQ375" s="1" t="s">
        <v>1199</v>
      </c>
      <c r="CR375" s="1" t="s">
        <v>704</v>
      </c>
      <c r="CS375" s="1" t="s">
        <v>647</v>
      </c>
      <c r="CT375" s="1" t="s">
        <v>887</v>
      </c>
      <c r="CU375" s="1" t="s">
        <v>1910</v>
      </c>
      <c r="CV375" s="1" t="s">
        <v>1663</v>
      </c>
      <c r="CW375" s="1" t="s">
        <v>729</v>
      </c>
      <c r="CX375" s="1" t="s">
        <v>1018</v>
      </c>
      <c r="CY375" s="1" t="s">
        <v>646</v>
      </c>
      <c r="CZ375" s="1" t="s">
        <v>658</v>
      </c>
      <c r="DA375" s="1" t="s">
        <v>637</v>
      </c>
      <c r="DB375" s="1" t="s">
        <v>620</v>
      </c>
      <c r="DC375" s="1" t="s">
        <v>1615</v>
      </c>
      <c r="DD375" s="1" t="s">
        <v>811</v>
      </c>
      <c r="DE375" s="1" t="s">
        <v>1645</v>
      </c>
      <c r="DF375" s="1" t="s">
        <v>2220</v>
      </c>
      <c r="DG375" s="1" t="s">
        <v>746</v>
      </c>
      <c r="DH375" s="1" t="s">
        <v>739</v>
      </c>
      <c r="DI375" s="1" t="s">
        <v>719</v>
      </c>
      <c r="DJ375" s="1" t="s">
        <v>811</v>
      </c>
      <c r="DK375" s="1" t="s">
        <v>673</v>
      </c>
      <c r="DL375" s="1" t="s">
        <v>1474</v>
      </c>
      <c r="DM375" s="1" t="s">
        <v>1048</v>
      </c>
      <c r="DN375" s="1" t="s">
        <v>612</v>
      </c>
      <c r="DO375" s="1" t="s">
        <v>800</v>
      </c>
      <c r="DP375" s="1" t="s">
        <v>161</v>
      </c>
      <c r="DQ375" s="1" t="s">
        <v>1402</v>
      </c>
    </row>
    <row r="376" spans="1:121" x14ac:dyDescent="0.25">
      <c r="A376" s="1" t="s">
        <v>445</v>
      </c>
      <c r="B376" s="1">
        <v>49196</v>
      </c>
      <c r="C376" s="1">
        <v>13</v>
      </c>
      <c r="D376" s="1">
        <v>28</v>
      </c>
      <c r="E376" s="1">
        <v>24</v>
      </c>
      <c r="F376" s="1">
        <v>350</v>
      </c>
      <c r="G376" s="1">
        <v>1</v>
      </c>
      <c r="H376" s="1">
        <v>235</v>
      </c>
      <c r="I376" s="1"/>
      <c r="J376" s="1">
        <v>155</v>
      </c>
      <c r="K376" s="1">
        <v>3</v>
      </c>
      <c r="L376" s="1">
        <v>4684</v>
      </c>
      <c r="M376" s="1">
        <v>59</v>
      </c>
      <c r="N376" s="1">
        <v>97</v>
      </c>
      <c r="O376" s="1">
        <v>59</v>
      </c>
      <c r="P376" s="1">
        <v>63</v>
      </c>
      <c r="Q376" s="1">
        <v>72</v>
      </c>
      <c r="R376" s="1">
        <v>28</v>
      </c>
      <c r="S376" s="1">
        <v>14</v>
      </c>
      <c r="T376" s="1">
        <v>33</v>
      </c>
      <c r="U376" s="1">
        <v>6</v>
      </c>
      <c r="V376" s="1">
        <v>143</v>
      </c>
      <c r="W376" s="1">
        <v>18</v>
      </c>
      <c r="X376" s="1">
        <v>54</v>
      </c>
      <c r="Y376" s="1">
        <v>1482</v>
      </c>
      <c r="Z376" s="1">
        <v>13</v>
      </c>
      <c r="AA376" s="1">
        <v>907</v>
      </c>
      <c r="AB376" s="1">
        <v>28</v>
      </c>
      <c r="AC376" s="1">
        <v>40</v>
      </c>
      <c r="AD376" s="1" t="s">
        <v>161</v>
      </c>
      <c r="AE376" s="1">
        <v>614</v>
      </c>
      <c r="AF376" s="1" t="s">
        <v>1463</v>
      </c>
      <c r="AG376" s="1" t="s">
        <v>1151</v>
      </c>
      <c r="AH376" s="1" t="s">
        <v>822</v>
      </c>
      <c r="AI376" s="1" t="s">
        <v>1150</v>
      </c>
      <c r="AJ376" s="1" t="s">
        <v>634</v>
      </c>
      <c r="AK376" s="1" t="s">
        <v>761</v>
      </c>
      <c r="AL376" s="1" t="s">
        <v>777</v>
      </c>
      <c r="AM376" s="1" t="s">
        <v>1006</v>
      </c>
      <c r="AN376" s="1" t="s">
        <v>2056</v>
      </c>
      <c r="AO376" s="1" t="s">
        <v>1655</v>
      </c>
      <c r="AP376" s="1" t="s">
        <v>649</v>
      </c>
      <c r="AQ376" s="1" t="s">
        <v>683</v>
      </c>
      <c r="AR376" s="1" t="s">
        <v>662</v>
      </c>
      <c r="AS376" s="1" t="s">
        <v>825</v>
      </c>
      <c r="AT376" s="1" t="s">
        <v>1022</v>
      </c>
      <c r="AU376" s="1" t="s">
        <v>802</v>
      </c>
      <c r="AV376" s="1" t="s">
        <v>827</v>
      </c>
      <c r="AW376" s="1" t="s">
        <v>1383</v>
      </c>
      <c r="AX376" s="1" t="s">
        <v>1142</v>
      </c>
      <c r="AY376" s="1" t="s">
        <v>614</v>
      </c>
      <c r="AZ376" s="1" t="s">
        <v>1615</v>
      </c>
      <c r="BA376" s="1" t="s">
        <v>638</v>
      </c>
      <c r="BB376" s="1" t="s">
        <v>889</v>
      </c>
      <c r="BC376" s="1" t="s">
        <v>1474</v>
      </c>
      <c r="BD376" s="1" t="s">
        <v>1025</v>
      </c>
      <c r="BE376" s="1" t="s">
        <v>1149</v>
      </c>
      <c r="BF376" s="1" t="s">
        <v>649</v>
      </c>
      <c r="BG376" s="1" t="s">
        <v>739</v>
      </c>
      <c r="BH376" s="1" t="s">
        <v>822</v>
      </c>
      <c r="BI376" s="1" t="s">
        <v>621</v>
      </c>
      <c r="BJ376" s="1" t="s">
        <v>1300</v>
      </c>
      <c r="BK376" s="1" t="s">
        <v>892</v>
      </c>
      <c r="BL376" s="1" t="s">
        <v>1206</v>
      </c>
      <c r="BM376" s="1" t="s">
        <v>117</v>
      </c>
      <c r="BN376" s="1" t="s">
        <v>1190</v>
      </c>
      <c r="BO376" s="1" t="s">
        <v>1495</v>
      </c>
      <c r="BP376" s="1" t="s">
        <v>1286</v>
      </c>
      <c r="BQ376" s="1" t="s">
        <v>861</v>
      </c>
      <c r="BR376" s="1" t="s">
        <v>954</v>
      </c>
      <c r="BS376" s="1" t="s">
        <v>1115</v>
      </c>
      <c r="BT376" s="1" t="s">
        <v>1912</v>
      </c>
      <c r="BU376" s="1" t="s">
        <v>658</v>
      </c>
      <c r="BV376" s="1" t="s">
        <v>657</v>
      </c>
      <c r="BW376" s="1" t="s">
        <v>648</v>
      </c>
      <c r="BX376" s="1" t="s">
        <v>2637</v>
      </c>
      <c r="BY376" s="1" t="s">
        <v>2821</v>
      </c>
      <c r="BZ376" s="1" t="s">
        <v>855</v>
      </c>
      <c r="CA376" s="1" t="s">
        <v>991</v>
      </c>
      <c r="CB376" s="1" t="s">
        <v>161</v>
      </c>
      <c r="CC376" s="1" t="s">
        <v>9</v>
      </c>
      <c r="CD376" s="1" t="s">
        <v>982</v>
      </c>
      <c r="CE376" s="1" t="s">
        <v>2810</v>
      </c>
      <c r="CF376" s="1" t="s">
        <v>2822</v>
      </c>
      <c r="CG376" s="1" t="s">
        <v>647</v>
      </c>
      <c r="CH376" s="1" t="s">
        <v>620</v>
      </c>
      <c r="CI376" s="1" t="s">
        <v>702</v>
      </c>
      <c r="CJ376" s="1" t="s">
        <v>842</v>
      </c>
      <c r="CK376" s="1" t="s">
        <v>630</v>
      </c>
      <c r="CL376" s="1" t="s">
        <v>117</v>
      </c>
      <c r="CM376" s="1" t="s">
        <v>1001</v>
      </c>
      <c r="CN376" s="1" t="s">
        <v>2799</v>
      </c>
      <c r="CO376" s="1" t="s">
        <v>2823</v>
      </c>
      <c r="CP376" s="1" t="s">
        <v>623</v>
      </c>
      <c r="CQ376" s="1" t="s">
        <v>665</v>
      </c>
      <c r="CR376" s="1" t="s">
        <v>704</v>
      </c>
      <c r="CS376" s="1" t="s">
        <v>647</v>
      </c>
      <c r="CT376" s="1" t="s">
        <v>887</v>
      </c>
      <c r="CU376" s="1" t="s">
        <v>1968</v>
      </c>
      <c r="CV376" s="1" t="s">
        <v>1651</v>
      </c>
      <c r="CW376" s="1" t="s">
        <v>685</v>
      </c>
      <c r="CX376" s="1" t="s">
        <v>1018</v>
      </c>
      <c r="CY376" s="1" t="s">
        <v>646</v>
      </c>
      <c r="CZ376" s="1" t="s">
        <v>658</v>
      </c>
      <c r="DA376" s="1" t="s">
        <v>637</v>
      </c>
      <c r="DB376" s="1" t="s">
        <v>620</v>
      </c>
      <c r="DC376" s="1" t="s">
        <v>1479</v>
      </c>
      <c r="DD376" s="1" t="s">
        <v>811</v>
      </c>
      <c r="DE376" s="1" t="s">
        <v>1688</v>
      </c>
      <c r="DF376" s="1" t="s">
        <v>2317</v>
      </c>
      <c r="DG376" s="1" t="s">
        <v>2313</v>
      </c>
      <c r="DH376" s="1" t="s">
        <v>629</v>
      </c>
      <c r="DI376" s="1" t="s">
        <v>661</v>
      </c>
      <c r="DJ376" s="1" t="s">
        <v>811</v>
      </c>
      <c r="DK376" s="1" t="s">
        <v>673</v>
      </c>
      <c r="DL376" s="1" t="s">
        <v>1847</v>
      </c>
      <c r="DM376" s="1" t="s">
        <v>1727</v>
      </c>
      <c r="DN376" s="1" t="s">
        <v>675</v>
      </c>
      <c r="DO376" s="1" t="s">
        <v>706</v>
      </c>
      <c r="DP376" s="1" t="s">
        <v>161</v>
      </c>
      <c r="DQ376" s="1" t="s">
        <v>1402</v>
      </c>
    </row>
    <row r="377" spans="1:121" x14ac:dyDescent="0.25">
      <c r="A377" s="1" t="s">
        <v>446</v>
      </c>
      <c r="B377" s="1">
        <v>49238</v>
      </c>
      <c r="C377" s="1">
        <v>13</v>
      </c>
      <c r="D377" s="1">
        <v>27</v>
      </c>
      <c r="E377" s="1">
        <v>31</v>
      </c>
      <c r="F377" s="1">
        <v>349</v>
      </c>
      <c r="G377" s="1">
        <v>1</v>
      </c>
      <c r="H377" s="1">
        <v>235</v>
      </c>
      <c r="I377" s="1"/>
      <c r="J377" s="1">
        <v>161</v>
      </c>
      <c r="K377" s="1">
        <v>3</v>
      </c>
      <c r="L377" s="1">
        <v>4687</v>
      </c>
      <c r="M377" s="1">
        <v>59</v>
      </c>
      <c r="N377" s="1">
        <v>97</v>
      </c>
      <c r="O377" s="1">
        <v>59</v>
      </c>
      <c r="P377" s="1">
        <v>66</v>
      </c>
      <c r="Q377" s="1">
        <v>73</v>
      </c>
      <c r="R377" s="1">
        <v>27</v>
      </c>
      <c r="S377" s="1">
        <v>14</v>
      </c>
      <c r="T377" s="1">
        <v>34</v>
      </c>
      <c r="U377" s="1">
        <v>6</v>
      </c>
      <c r="V377" s="1">
        <v>143</v>
      </c>
      <c r="W377" s="1">
        <v>18</v>
      </c>
      <c r="X377" s="1">
        <v>54</v>
      </c>
      <c r="Y377" s="1">
        <v>1482</v>
      </c>
      <c r="Z377" s="1">
        <v>13</v>
      </c>
      <c r="AA377" s="1">
        <v>909</v>
      </c>
      <c r="AB377" s="1">
        <v>28</v>
      </c>
      <c r="AC377" s="1">
        <v>40</v>
      </c>
      <c r="AD377" s="1" t="s">
        <v>161</v>
      </c>
      <c r="AE377" s="1">
        <v>617</v>
      </c>
      <c r="AF377" s="1" t="s">
        <v>1437</v>
      </c>
      <c r="AG377" s="1" t="s">
        <v>1136</v>
      </c>
      <c r="AH377" s="1" t="s">
        <v>822</v>
      </c>
      <c r="AI377" s="1" t="s">
        <v>1069</v>
      </c>
      <c r="AJ377" s="1" t="s">
        <v>1094</v>
      </c>
      <c r="AK377" s="1" t="s">
        <v>616</v>
      </c>
      <c r="AL377" s="1" t="s">
        <v>712</v>
      </c>
      <c r="AM377" s="1" t="s">
        <v>1324</v>
      </c>
      <c r="AN377" s="1" t="s">
        <v>1930</v>
      </c>
      <c r="AO377" s="1" t="s">
        <v>1077</v>
      </c>
      <c r="AP377" s="1" t="s">
        <v>649</v>
      </c>
      <c r="AQ377" s="1" t="s">
        <v>1397</v>
      </c>
      <c r="AR377" s="1" t="s">
        <v>662</v>
      </c>
      <c r="AS377" s="1" t="s">
        <v>993</v>
      </c>
      <c r="AT377" s="1" t="s">
        <v>644</v>
      </c>
      <c r="AU377" s="1" t="s">
        <v>802</v>
      </c>
      <c r="AV377" s="1" t="s">
        <v>827</v>
      </c>
      <c r="AW377" s="1" t="s">
        <v>1012</v>
      </c>
      <c r="AX377" s="1" t="s">
        <v>1339</v>
      </c>
      <c r="AY377" s="1" t="s">
        <v>632</v>
      </c>
      <c r="AZ377" s="1" t="s">
        <v>1479</v>
      </c>
      <c r="BA377" s="1" t="s">
        <v>638</v>
      </c>
      <c r="BB377" s="1" t="s">
        <v>696</v>
      </c>
      <c r="BC377" s="1" t="s">
        <v>1484</v>
      </c>
      <c r="BD377" s="1" t="s">
        <v>1040</v>
      </c>
      <c r="BE377" s="1" t="s">
        <v>1764</v>
      </c>
      <c r="BF377" s="1" t="s">
        <v>649</v>
      </c>
      <c r="BG377" s="1" t="s">
        <v>739</v>
      </c>
      <c r="BH377" s="1" t="s">
        <v>822</v>
      </c>
      <c r="BI377" s="1" t="s">
        <v>621</v>
      </c>
      <c r="BJ377" s="1" t="s">
        <v>1300</v>
      </c>
      <c r="BK377" s="1" t="s">
        <v>674</v>
      </c>
      <c r="BL377" s="1" t="s">
        <v>1219</v>
      </c>
      <c r="BM377" s="1" t="s">
        <v>117</v>
      </c>
      <c r="BN377" s="1" t="s">
        <v>1102</v>
      </c>
      <c r="BO377" s="1" t="s">
        <v>1484</v>
      </c>
      <c r="BP377" s="1" t="s">
        <v>1316</v>
      </c>
      <c r="BQ377" s="1" t="s">
        <v>861</v>
      </c>
      <c r="BR377" s="1" t="s">
        <v>911</v>
      </c>
      <c r="BS377" s="1" t="s">
        <v>1099</v>
      </c>
      <c r="BT377" s="1" t="s">
        <v>943</v>
      </c>
      <c r="BU377" s="1" t="s">
        <v>658</v>
      </c>
      <c r="BV377" s="1" t="s">
        <v>657</v>
      </c>
      <c r="BW377" s="1" t="s">
        <v>648</v>
      </c>
      <c r="BX377" s="1" t="s">
        <v>2165</v>
      </c>
      <c r="BY377" s="1" t="s">
        <v>2824</v>
      </c>
      <c r="BZ377" s="1" t="s">
        <v>831</v>
      </c>
      <c r="CA377" s="1" t="s">
        <v>737</v>
      </c>
      <c r="CB377" s="1" t="s">
        <v>161</v>
      </c>
      <c r="CC377" s="1" t="s">
        <v>9</v>
      </c>
      <c r="CD377" s="1" t="s">
        <v>982</v>
      </c>
      <c r="CE377" s="1" t="s">
        <v>2825</v>
      </c>
      <c r="CF377" s="1" t="s">
        <v>2826</v>
      </c>
      <c r="CG377" s="1" t="s">
        <v>658</v>
      </c>
      <c r="CH377" s="1" t="s">
        <v>620</v>
      </c>
      <c r="CI377" s="1" t="s">
        <v>702</v>
      </c>
      <c r="CJ377" s="1" t="s">
        <v>1841</v>
      </c>
      <c r="CK377" s="1" t="s">
        <v>630</v>
      </c>
      <c r="CL377" s="1" t="s">
        <v>117</v>
      </c>
      <c r="CM377" s="1" t="s">
        <v>2015</v>
      </c>
      <c r="CN377" s="1" t="s">
        <v>2749</v>
      </c>
      <c r="CO377" s="1" t="s">
        <v>2827</v>
      </c>
      <c r="CP377" s="1" t="s">
        <v>623</v>
      </c>
      <c r="CQ377" s="1" t="s">
        <v>960</v>
      </c>
      <c r="CR377" s="1" t="s">
        <v>646</v>
      </c>
      <c r="CS377" s="1" t="s">
        <v>647</v>
      </c>
      <c r="CT377" s="1" t="s">
        <v>887</v>
      </c>
      <c r="CU377" s="1" t="s">
        <v>1991</v>
      </c>
      <c r="CV377" s="1" t="s">
        <v>1545</v>
      </c>
      <c r="CW377" s="1" t="s">
        <v>729</v>
      </c>
      <c r="CX377" s="1" t="s">
        <v>1018</v>
      </c>
      <c r="CY377" s="1" t="s">
        <v>646</v>
      </c>
      <c r="CZ377" s="1" t="s">
        <v>658</v>
      </c>
      <c r="DA377" s="1" t="s">
        <v>766</v>
      </c>
      <c r="DB377" s="1" t="s">
        <v>620</v>
      </c>
      <c r="DC377" s="1" t="s">
        <v>1546</v>
      </c>
      <c r="DD377" s="1" t="s">
        <v>811</v>
      </c>
      <c r="DE377" s="1" t="s">
        <v>1645</v>
      </c>
      <c r="DF377" s="1" t="s">
        <v>2317</v>
      </c>
      <c r="DG377" s="1" t="s">
        <v>1299</v>
      </c>
      <c r="DH377" s="1" t="s">
        <v>629</v>
      </c>
      <c r="DI377" s="1" t="s">
        <v>649</v>
      </c>
      <c r="DJ377" s="1" t="s">
        <v>897</v>
      </c>
      <c r="DK377" s="1" t="s">
        <v>673</v>
      </c>
      <c r="DL377" s="1" t="s">
        <v>1247</v>
      </c>
      <c r="DM377" s="1" t="s">
        <v>1743</v>
      </c>
      <c r="DN377" s="1" t="s">
        <v>811</v>
      </c>
      <c r="DO377" s="1" t="s">
        <v>800</v>
      </c>
      <c r="DP377" s="1" t="s">
        <v>161</v>
      </c>
      <c r="DQ377" s="1" t="s">
        <v>1402</v>
      </c>
    </row>
    <row r="378" spans="1:121" x14ac:dyDescent="0.25">
      <c r="A378" s="1" t="s">
        <v>447</v>
      </c>
      <c r="B378" s="1">
        <v>49289</v>
      </c>
      <c r="C378" s="1">
        <v>13</v>
      </c>
      <c r="D378" s="1">
        <v>27</v>
      </c>
      <c r="E378" s="1">
        <v>36</v>
      </c>
      <c r="F378" s="1">
        <v>348</v>
      </c>
      <c r="G378" s="1">
        <v>1</v>
      </c>
      <c r="H378" s="1">
        <v>231</v>
      </c>
      <c r="I378" s="1"/>
      <c r="J378" s="1">
        <v>164</v>
      </c>
      <c r="K378" s="1">
        <v>3</v>
      </c>
      <c r="L378" s="1">
        <v>4676</v>
      </c>
      <c r="M378" s="1">
        <v>58</v>
      </c>
      <c r="N378" s="1">
        <v>97</v>
      </c>
      <c r="O378" s="1">
        <v>59</v>
      </c>
      <c r="P378" s="1">
        <v>70</v>
      </c>
      <c r="Q378" s="1">
        <v>73</v>
      </c>
      <c r="R378" s="1">
        <v>27</v>
      </c>
      <c r="S378" s="1">
        <v>14</v>
      </c>
      <c r="T378" s="1">
        <v>34</v>
      </c>
      <c r="U378" s="1">
        <v>6</v>
      </c>
      <c r="V378" s="1">
        <v>143</v>
      </c>
      <c r="W378" s="1">
        <v>18</v>
      </c>
      <c r="X378" s="1">
        <v>54</v>
      </c>
      <c r="Y378" s="1">
        <v>1481</v>
      </c>
      <c r="Z378" s="1">
        <v>13</v>
      </c>
      <c r="AA378" s="1">
        <v>910</v>
      </c>
      <c r="AB378" s="1">
        <v>28</v>
      </c>
      <c r="AC378" s="1">
        <v>40</v>
      </c>
      <c r="AD378" s="1" t="s">
        <v>161</v>
      </c>
      <c r="AE378" s="1">
        <v>615</v>
      </c>
      <c r="AF378" s="1" t="s">
        <v>1430</v>
      </c>
      <c r="AG378" s="1" t="s">
        <v>1136</v>
      </c>
      <c r="AH378" s="1" t="s">
        <v>822</v>
      </c>
      <c r="AI378" s="1" t="s">
        <v>2201</v>
      </c>
      <c r="AJ378" s="1" t="s">
        <v>1094</v>
      </c>
      <c r="AK378" s="1" t="s">
        <v>616</v>
      </c>
      <c r="AL378" s="1" t="s">
        <v>860</v>
      </c>
      <c r="AM378" s="1" t="s">
        <v>1324</v>
      </c>
      <c r="AN378" s="1" t="s">
        <v>2031</v>
      </c>
      <c r="AO378" s="1" t="s">
        <v>1059</v>
      </c>
      <c r="AP378" s="1" t="s">
        <v>649</v>
      </c>
      <c r="AQ378" s="1" t="s">
        <v>1207</v>
      </c>
      <c r="AR378" s="1" t="s">
        <v>662</v>
      </c>
      <c r="AS378" s="1" t="s">
        <v>993</v>
      </c>
      <c r="AT378" s="1" t="s">
        <v>644</v>
      </c>
      <c r="AU378" s="1" t="s">
        <v>802</v>
      </c>
      <c r="AV378" s="1" t="s">
        <v>827</v>
      </c>
      <c r="AW378" s="1" t="s">
        <v>2201</v>
      </c>
      <c r="AX378" s="1" t="s">
        <v>1888</v>
      </c>
      <c r="AY378" s="1" t="s">
        <v>740</v>
      </c>
      <c r="AZ378" s="1" t="s">
        <v>1615</v>
      </c>
      <c r="BA378" s="1" t="s">
        <v>638</v>
      </c>
      <c r="BB378" s="1" t="s">
        <v>696</v>
      </c>
      <c r="BC378" s="1" t="s">
        <v>1495</v>
      </c>
      <c r="BD378" s="1" t="s">
        <v>682</v>
      </c>
      <c r="BE378" s="1" t="s">
        <v>1764</v>
      </c>
      <c r="BF378" s="1" t="s">
        <v>649</v>
      </c>
      <c r="BG378" s="1" t="s">
        <v>739</v>
      </c>
      <c r="BH378" s="1" t="s">
        <v>691</v>
      </c>
      <c r="BI378" s="1" t="s">
        <v>621</v>
      </c>
      <c r="BJ378" s="1" t="s">
        <v>1300</v>
      </c>
      <c r="BK378" s="1" t="s">
        <v>674</v>
      </c>
      <c r="BL378" s="1" t="s">
        <v>1512</v>
      </c>
      <c r="BM378" s="1" t="s">
        <v>117</v>
      </c>
      <c r="BN378" s="1" t="s">
        <v>1102</v>
      </c>
      <c r="BO378" s="1" t="s">
        <v>1833</v>
      </c>
      <c r="BP378" s="1" t="s">
        <v>1316</v>
      </c>
      <c r="BQ378" s="1" t="s">
        <v>861</v>
      </c>
      <c r="BR378" s="1" t="s">
        <v>954</v>
      </c>
      <c r="BS378" s="1" t="s">
        <v>1099</v>
      </c>
      <c r="BT378" s="1" t="s">
        <v>943</v>
      </c>
      <c r="BU378" s="1" t="s">
        <v>658</v>
      </c>
      <c r="BV378" s="1" t="s">
        <v>657</v>
      </c>
      <c r="BW378" s="1" t="s">
        <v>648</v>
      </c>
      <c r="BX378" s="1" t="s">
        <v>2659</v>
      </c>
      <c r="BY378" s="1" t="s">
        <v>2828</v>
      </c>
      <c r="BZ378" s="1" t="s">
        <v>1745</v>
      </c>
      <c r="CA378" s="1" t="s">
        <v>737</v>
      </c>
      <c r="CB378" s="1" t="s">
        <v>161</v>
      </c>
      <c r="CC378" s="1" t="s">
        <v>9</v>
      </c>
      <c r="CD378" s="1" t="s">
        <v>982</v>
      </c>
      <c r="CE378" s="1" t="s">
        <v>2829</v>
      </c>
      <c r="CF378" s="1" t="s">
        <v>2674</v>
      </c>
      <c r="CG378" s="1" t="s">
        <v>658</v>
      </c>
      <c r="CH378" s="1" t="s">
        <v>620</v>
      </c>
      <c r="CI378" s="1" t="s">
        <v>702</v>
      </c>
      <c r="CJ378" s="1" t="s">
        <v>1419</v>
      </c>
      <c r="CK378" s="1" t="s">
        <v>630</v>
      </c>
      <c r="CL378" s="1" t="s">
        <v>117</v>
      </c>
      <c r="CM378" s="1" t="s">
        <v>1419</v>
      </c>
      <c r="CN378" s="1" t="s">
        <v>2758</v>
      </c>
      <c r="CO378" s="1" t="s">
        <v>2830</v>
      </c>
      <c r="CP378" s="1" t="s">
        <v>623</v>
      </c>
      <c r="CQ378" s="1" t="s">
        <v>894</v>
      </c>
      <c r="CR378" s="1" t="s">
        <v>646</v>
      </c>
      <c r="CS378" s="1" t="s">
        <v>647</v>
      </c>
      <c r="CT378" s="1" t="s">
        <v>887</v>
      </c>
      <c r="CU378" s="1" t="s">
        <v>2130</v>
      </c>
      <c r="CV378" s="1" t="s">
        <v>1712</v>
      </c>
      <c r="CW378" s="1" t="s">
        <v>903</v>
      </c>
      <c r="CX378" s="1" t="s">
        <v>1018</v>
      </c>
      <c r="CY378" s="1" t="s">
        <v>993</v>
      </c>
      <c r="CZ378" s="1" t="s">
        <v>658</v>
      </c>
      <c r="DA378" s="1" t="s">
        <v>766</v>
      </c>
      <c r="DB378" s="1" t="s">
        <v>620</v>
      </c>
      <c r="DC378" s="1" t="s">
        <v>1546</v>
      </c>
      <c r="DD378" s="1" t="s">
        <v>897</v>
      </c>
      <c r="DE378" s="1" t="s">
        <v>1630</v>
      </c>
      <c r="DF378" s="1" t="s">
        <v>2321</v>
      </c>
      <c r="DG378" s="1" t="s">
        <v>655</v>
      </c>
      <c r="DH378" s="1" t="s">
        <v>637</v>
      </c>
      <c r="DI378" s="1" t="s">
        <v>649</v>
      </c>
      <c r="DJ378" s="1" t="s">
        <v>897</v>
      </c>
      <c r="DK378" s="1" t="s">
        <v>1094</v>
      </c>
      <c r="DL378" s="1" t="s">
        <v>1247</v>
      </c>
      <c r="DM378" s="1" t="s">
        <v>1410</v>
      </c>
      <c r="DN378" s="1" t="s">
        <v>811</v>
      </c>
      <c r="DO378" s="1" t="s">
        <v>1345</v>
      </c>
      <c r="DP378" s="1" t="s">
        <v>161</v>
      </c>
      <c r="DQ378" s="1" t="s">
        <v>1402</v>
      </c>
    </row>
    <row r="379" spans="1:121" x14ac:dyDescent="0.25">
      <c r="A379" s="1" t="s">
        <v>448</v>
      </c>
      <c r="B379" s="1">
        <v>49359</v>
      </c>
      <c r="C379" s="1">
        <v>13</v>
      </c>
      <c r="D379" s="1">
        <v>27</v>
      </c>
      <c r="E379" s="1">
        <v>36</v>
      </c>
      <c r="F379" s="1">
        <v>350</v>
      </c>
      <c r="G379" s="1">
        <v>1</v>
      </c>
      <c r="H379" s="1">
        <v>230</v>
      </c>
      <c r="I379" s="1"/>
      <c r="J379" s="1">
        <v>165</v>
      </c>
      <c r="K379" s="1">
        <v>3</v>
      </c>
      <c r="L379" s="1">
        <v>4672</v>
      </c>
      <c r="M379" s="1">
        <v>58</v>
      </c>
      <c r="N379" s="1">
        <v>95</v>
      </c>
      <c r="O379" s="1">
        <v>59</v>
      </c>
      <c r="P379" s="1">
        <v>73</v>
      </c>
      <c r="Q379" s="1">
        <v>70</v>
      </c>
      <c r="R379" s="1">
        <v>27</v>
      </c>
      <c r="S379" s="1">
        <v>14</v>
      </c>
      <c r="T379" s="1">
        <v>34</v>
      </c>
      <c r="U379" s="1">
        <v>6</v>
      </c>
      <c r="V379" s="1">
        <v>143</v>
      </c>
      <c r="W379" s="1">
        <v>18</v>
      </c>
      <c r="X379" s="1">
        <v>54</v>
      </c>
      <c r="Y379" s="1">
        <v>1468</v>
      </c>
      <c r="Z379" s="1">
        <v>13</v>
      </c>
      <c r="AA379" s="1">
        <v>912</v>
      </c>
      <c r="AB379" s="1">
        <v>29</v>
      </c>
      <c r="AC379" s="1">
        <v>39</v>
      </c>
      <c r="AD379" s="1" t="s">
        <v>161</v>
      </c>
      <c r="AE379" s="1">
        <v>612</v>
      </c>
      <c r="AF379" s="1" t="s">
        <v>1430</v>
      </c>
      <c r="AG379" s="1" t="s">
        <v>1136</v>
      </c>
      <c r="AH379" s="1" t="s">
        <v>873</v>
      </c>
      <c r="AI379" s="1" t="s">
        <v>832</v>
      </c>
      <c r="AJ379" s="1" t="s">
        <v>798</v>
      </c>
      <c r="AK379" s="1" t="s">
        <v>616</v>
      </c>
      <c r="AL379" s="1" t="s">
        <v>712</v>
      </c>
      <c r="AM379" s="1" t="s">
        <v>850</v>
      </c>
      <c r="AN379" s="1" t="s">
        <v>1937</v>
      </c>
      <c r="AO379" s="1" t="s">
        <v>751</v>
      </c>
      <c r="AP379" s="1" t="s">
        <v>649</v>
      </c>
      <c r="AQ379" s="1" t="s">
        <v>1382</v>
      </c>
      <c r="AR379" s="1" t="s">
        <v>662</v>
      </c>
      <c r="AS379" s="1" t="s">
        <v>993</v>
      </c>
      <c r="AT379" s="1" t="s">
        <v>644</v>
      </c>
      <c r="AU379" s="1" t="s">
        <v>802</v>
      </c>
      <c r="AV379" s="1" t="s">
        <v>827</v>
      </c>
      <c r="AW379" s="1" t="s">
        <v>976</v>
      </c>
      <c r="AX379" s="1" t="s">
        <v>1384</v>
      </c>
      <c r="AY379" s="1" t="s">
        <v>614</v>
      </c>
      <c r="AZ379" s="1" t="s">
        <v>1161</v>
      </c>
      <c r="BA379" s="1" t="s">
        <v>638</v>
      </c>
      <c r="BB379" s="1" t="s">
        <v>696</v>
      </c>
      <c r="BC379" s="1" t="s">
        <v>1474</v>
      </c>
      <c r="BD379" s="1" t="s">
        <v>726</v>
      </c>
      <c r="BE379" s="1" t="s">
        <v>712</v>
      </c>
      <c r="BF379" s="1" t="s">
        <v>649</v>
      </c>
      <c r="BG379" s="1" t="s">
        <v>629</v>
      </c>
      <c r="BH379" s="1" t="s">
        <v>951</v>
      </c>
      <c r="BI379" s="1" t="s">
        <v>621</v>
      </c>
      <c r="BJ379" s="1" t="s">
        <v>680</v>
      </c>
      <c r="BK379" s="1" t="s">
        <v>674</v>
      </c>
      <c r="BL379" s="1" t="s">
        <v>1512</v>
      </c>
      <c r="BM379" s="1" t="s">
        <v>117</v>
      </c>
      <c r="BN379" s="1" t="s">
        <v>1190</v>
      </c>
      <c r="BO379" s="1" t="s">
        <v>1212</v>
      </c>
      <c r="BP379" s="1" t="s">
        <v>1286</v>
      </c>
      <c r="BQ379" s="1" t="s">
        <v>1056</v>
      </c>
      <c r="BR379" s="1" t="s">
        <v>700</v>
      </c>
      <c r="BS379" s="1" t="s">
        <v>905</v>
      </c>
      <c r="BT379" s="1" t="s">
        <v>943</v>
      </c>
      <c r="BU379" s="1" t="s">
        <v>658</v>
      </c>
      <c r="BV379" s="1" t="s">
        <v>657</v>
      </c>
      <c r="BW379" s="1" t="s">
        <v>709</v>
      </c>
      <c r="BX379" s="1" t="s">
        <v>2179</v>
      </c>
      <c r="BY379" s="1" t="s">
        <v>2831</v>
      </c>
      <c r="BZ379" s="1" t="s">
        <v>1745</v>
      </c>
      <c r="CA379" s="1" t="s">
        <v>737</v>
      </c>
      <c r="CB379" s="1" t="s">
        <v>161</v>
      </c>
      <c r="CC379" s="1" t="s">
        <v>9</v>
      </c>
      <c r="CD379" s="1" t="s">
        <v>982</v>
      </c>
      <c r="CE379" s="1" t="s">
        <v>2832</v>
      </c>
      <c r="CF379" s="1" t="s">
        <v>2833</v>
      </c>
      <c r="CG379" s="1" t="s">
        <v>658</v>
      </c>
      <c r="CH379" s="1" t="s">
        <v>620</v>
      </c>
      <c r="CI379" s="1" t="s">
        <v>741</v>
      </c>
      <c r="CJ379" s="1" t="s">
        <v>722</v>
      </c>
      <c r="CK379" s="1" t="s">
        <v>630</v>
      </c>
      <c r="CL379" s="1" t="s">
        <v>117</v>
      </c>
      <c r="CM379" s="1" t="s">
        <v>2015</v>
      </c>
      <c r="CN379" s="1" t="s">
        <v>980</v>
      </c>
      <c r="CO379" s="1" t="s">
        <v>2823</v>
      </c>
      <c r="CP379" s="1" t="s">
        <v>623</v>
      </c>
      <c r="CQ379" s="1" t="s">
        <v>750</v>
      </c>
      <c r="CR379" s="1" t="s">
        <v>646</v>
      </c>
      <c r="CS379" s="1" t="s">
        <v>887</v>
      </c>
      <c r="CT379" s="1" t="s">
        <v>887</v>
      </c>
      <c r="CU379" s="1" t="s">
        <v>1934</v>
      </c>
      <c r="CV379" s="1" t="s">
        <v>2109</v>
      </c>
      <c r="CW379" s="1" t="s">
        <v>729</v>
      </c>
      <c r="CX379" s="1" t="s">
        <v>1018</v>
      </c>
      <c r="CY379" s="1" t="s">
        <v>993</v>
      </c>
      <c r="CZ379" s="1" t="s">
        <v>658</v>
      </c>
      <c r="DA379" s="1" t="s">
        <v>766</v>
      </c>
      <c r="DB379" s="1" t="s">
        <v>620</v>
      </c>
      <c r="DC379" s="1" t="s">
        <v>1615</v>
      </c>
      <c r="DD379" s="1" t="s">
        <v>702</v>
      </c>
      <c r="DE379" s="1" t="s">
        <v>1630</v>
      </c>
      <c r="DF379" s="1" t="s">
        <v>2335</v>
      </c>
      <c r="DG379" s="1" t="s">
        <v>655</v>
      </c>
      <c r="DH379" s="1" t="s">
        <v>766</v>
      </c>
      <c r="DI379" s="1" t="s">
        <v>649</v>
      </c>
      <c r="DJ379" s="1" t="s">
        <v>702</v>
      </c>
      <c r="DK379" s="1" t="s">
        <v>1202</v>
      </c>
      <c r="DL379" s="1" t="s">
        <v>1833</v>
      </c>
      <c r="DM379" s="1" t="s">
        <v>1074</v>
      </c>
      <c r="DN379" s="1" t="s">
        <v>702</v>
      </c>
      <c r="DO379" s="1" t="s">
        <v>831</v>
      </c>
      <c r="DP379" s="1" t="s">
        <v>161</v>
      </c>
      <c r="DQ379" s="1" t="s">
        <v>1402</v>
      </c>
    </row>
    <row r="380" spans="1:121" x14ac:dyDescent="0.25">
      <c r="A380" s="1" t="s">
        <v>449</v>
      </c>
      <c r="B380" s="1">
        <v>49472</v>
      </c>
      <c r="C380" s="1">
        <v>13</v>
      </c>
      <c r="D380" s="1">
        <v>27</v>
      </c>
      <c r="E380" s="1">
        <v>36</v>
      </c>
      <c r="F380" s="1">
        <v>351</v>
      </c>
      <c r="G380" s="1">
        <v>1</v>
      </c>
      <c r="H380" s="1">
        <v>231</v>
      </c>
      <c r="I380" s="1"/>
      <c r="J380" s="1">
        <v>165</v>
      </c>
      <c r="K380" s="1">
        <v>3</v>
      </c>
      <c r="L380" s="1">
        <v>4678</v>
      </c>
      <c r="M380" s="1">
        <v>57</v>
      </c>
      <c r="N380" s="1">
        <v>96</v>
      </c>
      <c r="O380" s="1">
        <v>59</v>
      </c>
      <c r="P380" s="1">
        <v>74</v>
      </c>
      <c r="Q380" s="1">
        <v>69</v>
      </c>
      <c r="R380" s="1">
        <v>26</v>
      </c>
      <c r="S380" s="1">
        <v>14</v>
      </c>
      <c r="T380" s="1">
        <v>34</v>
      </c>
      <c r="U380" s="1">
        <v>6</v>
      </c>
      <c r="V380" s="1">
        <v>142</v>
      </c>
      <c r="W380" s="1">
        <v>18</v>
      </c>
      <c r="X380" s="1">
        <v>54</v>
      </c>
      <c r="Y380" s="1">
        <v>1474</v>
      </c>
      <c r="Z380" s="1">
        <v>13</v>
      </c>
      <c r="AA380" s="1">
        <v>917</v>
      </c>
      <c r="AB380" s="1">
        <v>29</v>
      </c>
      <c r="AC380" s="1">
        <v>39</v>
      </c>
      <c r="AD380" s="1" t="s">
        <v>161</v>
      </c>
      <c r="AE380" s="1">
        <v>614</v>
      </c>
      <c r="AF380" s="1" t="s">
        <v>1840</v>
      </c>
      <c r="AG380" s="1" t="s">
        <v>1136</v>
      </c>
      <c r="AH380" s="1" t="s">
        <v>873</v>
      </c>
      <c r="AI380" s="1" t="s">
        <v>801</v>
      </c>
      <c r="AJ380" s="1" t="s">
        <v>1031</v>
      </c>
      <c r="AK380" s="1" t="s">
        <v>901</v>
      </c>
      <c r="AL380" s="1" t="s">
        <v>1764</v>
      </c>
      <c r="AM380" s="1" t="s">
        <v>1407</v>
      </c>
      <c r="AN380" s="1" t="s">
        <v>1977</v>
      </c>
      <c r="AO380" s="1" t="s">
        <v>1200</v>
      </c>
      <c r="AP380" s="1" t="s">
        <v>649</v>
      </c>
      <c r="AQ380" s="1" t="s">
        <v>1525</v>
      </c>
      <c r="AR380" s="1" t="s">
        <v>662</v>
      </c>
      <c r="AS380" s="1" t="s">
        <v>704</v>
      </c>
      <c r="AT380" s="1" t="s">
        <v>644</v>
      </c>
      <c r="AU380" s="1" t="s">
        <v>802</v>
      </c>
      <c r="AV380" s="1" t="s">
        <v>879</v>
      </c>
      <c r="AW380" s="1" t="s">
        <v>1105</v>
      </c>
      <c r="AX380" s="1" t="s">
        <v>670</v>
      </c>
      <c r="AY380" s="1" t="s">
        <v>934</v>
      </c>
      <c r="AZ380" s="1" t="s">
        <v>881</v>
      </c>
      <c r="BA380" s="1" t="s">
        <v>638</v>
      </c>
      <c r="BB380" s="1" t="s">
        <v>889</v>
      </c>
      <c r="BC380" s="1" t="s">
        <v>1474</v>
      </c>
      <c r="BD380" s="1" t="s">
        <v>1015</v>
      </c>
      <c r="BE380" s="1" t="s">
        <v>1764</v>
      </c>
      <c r="BF380" s="1" t="s">
        <v>649</v>
      </c>
      <c r="BG380" s="1" t="s">
        <v>629</v>
      </c>
      <c r="BH380" s="1" t="s">
        <v>907</v>
      </c>
      <c r="BI380" s="1" t="s">
        <v>827</v>
      </c>
      <c r="BJ380" s="1" t="s">
        <v>680</v>
      </c>
      <c r="BK380" s="1" t="s">
        <v>674</v>
      </c>
      <c r="BL380" s="1" t="s">
        <v>1219</v>
      </c>
      <c r="BM380" s="1" t="s">
        <v>117</v>
      </c>
      <c r="BN380" s="1" t="s">
        <v>1117</v>
      </c>
      <c r="BO380" s="1" t="s">
        <v>708</v>
      </c>
      <c r="BP380" s="1" t="s">
        <v>1286</v>
      </c>
      <c r="BQ380" s="1" t="s">
        <v>1056</v>
      </c>
      <c r="BR380" s="1" t="s">
        <v>1166</v>
      </c>
      <c r="BS380" s="1" t="s">
        <v>905</v>
      </c>
      <c r="BT380" s="1" t="s">
        <v>943</v>
      </c>
      <c r="BU380" s="1" t="s">
        <v>658</v>
      </c>
      <c r="BV380" s="1" t="s">
        <v>657</v>
      </c>
      <c r="BW380" s="1" t="s">
        <v>709</v>
      </c>
      <c r="BX380" s="1" t="s">
        <v>2179</v>
      </c>
      <c r="BY380" s="1" t="s">
        <v>2834</v>
      </c>
      <c r="BZ380" s="1" t="s">
        <v>1698</v>
      </c>
      <c r="CA380" s="1" t="s">
        <v>737</v>
      </c>
      <c r="CB380" s="1" t="s">
        <v>161</v>
      </c>
      <c r="CC380" s="1" t="s">
        <v>9</v>
      </c>
      <c r="CD380" s="1" t="s">
        <v>863</v>
      </c>
      <c r="CE380" s="1" t="s">
        <v>2835</v>
      </c>
      <c r="CF380" s="1" t="s">
        <v>2106</v>
      </c>
      <c r="CG380" s="1" t="s">
        <v>658</v>
      </c>
      <c r="CH380" s="1" t="s">
        <v>620</v>
      </c>
      <c r="CI380" s="1" t="s">
        <v>741</v>
      </c>
      <c r="CJ380" s="1" t="s">
        <v>722</v>
      </c>
      <c r="CK380" s="1" t="s">
        <v>630</v>
      </c>
      <c r="CL380" s="1" t="s">
        <v>117</v>
      </c>
      <c r="CM380" s="1" t="s">
        <v>1841</v>
      </c>
      <c r="CN380" s="1" t="s">
        <v>1972</v>
      </c>
      <c r="CO380" s="1" t="s">
        <v>2827</v>
      </c>
      <c r="CP380" s="1" t="s">
        <v>623</v>
      </c>
      <c r="CQ380" s="1" t="s">
        <v>1095</v>
      </c>
      <c r="CR380" s="1" t="s">
        <v>883</v>
      </c>
      <c r="CS380" s="1" t="s">
        <v>887</v>
      </c>
      <c r="CT380" s="1" t="s">
        <v>887</v>
      </c>
      <c r="CU380" s="1" t="s">
        <v>1976</v>
      </c>
      <c r="CV380" s="1" t="s">
        <v>2109</v>
      </c>
      <c r="CW380" s="1" t="s">
        <v>729</v>
      </c>
      <c r="CX380" s="1" t="s">
        <v>1018</v>
      </c>
      <c r="CY380" s="1" t="s">
        <v>993</v>
      </c>
      <c r="CZ380" s="1" t="s">
        <v>658</v>
      </c>
      <c r="DA380" s="1" t="s">
        <v>766</v>
      </c>
      <c r="DB380" s="1" t="s">
        <v>620</v>
      </c>
      <c r="DC380" s="1" t="s">
        <v>1631</v>
      </c>
      <c r="DD380" s="1" t="s">
        <v>702</v>
      </c>
      <c r="DE380" s="1" t="s">
        <v>1622</v>
      </c>
      <c r="DF380" s="1" t="s">
        <v>2317</v>
      </c>
      <c r="DG380" s="1" t="s">
        <v>1304</v>
      </c>
      <c r="DH380" s="1" t="s">
        <v>766</v>
      </c>
      <c r="DI380" s="1" t="s">
        <v>710</v>
      </c>
      <c r="DJ380" s="1" t="s">
        <v>702</v>
      </c>
      <c r="DK380" s="1" t="s">
        <v>1202</v>
      </c>
      <c r="DL380" s="1" t="s">
        <v>2471</v>
      </c>
      <c r="DM380" s="1" t="s">
        <v>2796</v>
      </c>
      <c r="DN380" s="1" t="s">
        <v>702</v>
      </c>
      <c r="DO380" s="1" t="s">
        <v>800</v>
      </c>
      <c r="DP380" s="1" t="s">
        <v>161</v>
      </c>
      <c r="DQ380" s="1" t="s">
        <v>1402</v>
      </c>
    </row>
    <row r="381" spans="1:121" x14ac:dyDescent="0.25">
      <c r="A381" s="1" t="s">
        <v>450</v>
      </c>
      <c r="B381" s="1">
        <v>49673</v>
      </c>
      <c r="C381" s="1">
        <v>12</v>
      </c>
      <c r="D381" s="1">
        <v>26</v>
      </c>
      <c r="E381" s="1">
        <v>31</v>
      </c>
      <c r="F381" s="1">
        <v>351</v>
      </c>
      <c r="G381" s="1">
        <v>1</v>
      </c>
      <c r="H381" s="1">
        <v>237</v>
      </c>
      <c r="I381" s="1"/>
      <c r="J381" s="1">
        <v>166</v>
      </c>
      <c r="K381" s="1">
        <v>3</v>
      </c>
      <c r="L381" s="1">
        <v>4687</v>
      </c>
      <c r="M381" s="1">
        <v>57</v>
      </c>
      <c r="N381" s="1">
        <v>103</v>
      </c>
      <c r="O381" s="1">
        <v>59</v>
      </c>
      <c r="P381" s="1">
        <v>73</v>
      </c>
      <c r="Q381" s="1">
        <v>69</v>
      </c>
      <c r="R381" s="1">
        <v>25</v>
      </c>
      <c r="S381" s="1">
        <v>14</v>
      </c>
      <c r="T381" s="1">
        <v>34</v>
      </c>
      <c r="U381" s="1">
        <v>6</v>
      </c>
      <c r="V381" s="1">
        <v>140</v>
      </c>
      <c r="W381" s="1">
        <v>18</v>
      </c>
      <c r="X381" s="1">
        <v>52</v>
      </c>
      <c r="Y381" s="1">
        <v>1486</v>
      </c>
      <c r="Z381" s="1">
        <v>13</v>
      </c>
      <c r="AA381" s="1">
        <v>914</v>
      </c>
      <c r="AB381" s="1">
        <v>29</v>
      </c>
      <c r="AC381" s="1">
        <v>39</v>
      </c>
      <c r="AD381" s="1" t="s">
        <v>161</v>
      </c>
      <c r="AE381" s="1">
        <v>602</v>
      </c>
      <c r="AF381" s="1" t="s">
        <v>1608</v>
      </c>
      <c r="AG381" s="1" t="s">
        <v>931</v>
      </c>
      <c r="AH381" s="1" t="s">
        <v>907</v>
      </c>
      <c r="AI381" s="1" t="s">
        <v>2209</v>
      </c>
      <c r="AJ381" s="1" t="s">
        <v>798</v>
      </c>
      <c r="AK381" s="1" t="s">
        <v>693</v>
      </c>
      <c r="AL381" s="1" t="s">
        <v>777</v>
      </c>
      <c r="AM381" s="1" t="s">
        <v>1544</v>
      </c>
      <c r="AN381" s="1" t="s">
        <v>1950</v>
      </c>
      <c r="AO381" s="1" t="s">
        <v>961</v>
      </c>
      <c r="AP381" s="1" t="s">
        <v>649</v>
      </c>
      <c r="AQ381" s="1" t="s">
        <v>727</v>
      </c>
      <c r="AR381" s="1" t="s">
        <v>662</v>
      </c>
      <c r="AS381" s="1" t="s">
        <v>704</v>
      </c>
      <c r="AT381" s="1" t="s">
        <v>802</v>
      </c>
      <c r="AU381" s="1" t="s">
        <v>802</v>
      </c>
      <c r="AV381" s="1" t="s">
        <v>879</v>
      </c>
      <c r="AW381" s="1" t="s">
        <v>856</v>
      </c>
      <c r="AX381" s="1" t="s">
        <v>1984</v>
      </c>
      <c r="AY381" s="1" t="s">
        <v>632</v>
      </c>
      <c r="AZ381" s="1" t="s">
        <v>698</v>
      </c>
      <c r="BA381" s="1" t="s">
        <v>638</v>
      </c>
      <c r="BB381" s="1" t="s">
        <v>889</v>
      </c>
      <c r="BC381" s="1" t="s">
        <v>1833</v>
      </c>
      <c r="BD381" s="1" t="s">
        <v>726</v>
      </c>
      <c r="BE381" s="1" t="s">
        <v>712</v>
      </c>
      <c r="BF381" s="1" t="s">
        <v>649</v>
      </c>
      <c r="BG381" s="1" t="s">
        <v>629</v>
      </c>
      <c r="BH381" s="1" t="s">
        <v>822</v>
      </c>
      <c r="BI381" s="1" t="s">
        <v>827</v>
      </c>
      <c r="BJ381" s="1" t="s">
        <v>680</v>
      </c>
      <c r="BK381" s="1" t="s">
        <v>674</v>
      </c>
      <c r="BL381" s="1" t="s">
        <v>794</v>
      </c>
      <c r="BM381" s="1" t="s">
        <v>117</v>
      </c>
      <c r="BN381" s="1" t="s">
        <v>1131</v>
      </c>
      <c r="BO381" s="1" t="s">
        <v>998</v>
      </c>
      <c r="BP381" s="1" t="s">
        <v>1282</v>
      </c>
      <c r="BQ381" s="1" t="s">
        <v>861</v>
      </c>
      <c r="BR381" s="1" t="s">
        <v>1010</v>
      </c>
      <c r="BS381" s="1" t="s">
        <v>905</v>
      </c>
      <c r="BT381" s="1" t="s">
        <v>982</v>
      </c>
      <c r="BU381" s="1" t="s">
        <v>658</v>
      </c>
      <c r="BV381" s="1" t="s">
        <v>657</v>
      </c>
      <c r="BW381" s="1" t="s">
        <v>709</v>
      </c>
      <c r="BX381" s="1" t="s">
        <v>2165</v>
      </c>
      <c r="BY381" s="1" t="s">
        <v>2836</v>
      </c>
      <c r="BZ381" s="1" t="s">
        <v>975</v>
      </c>
      <c r="CA381" s="1" t="s">
        <v>737</v>
      </c>
      <c r="CB381" s="1" t="s">
        <v>161</v>
      </c>
      <c r="CC381" s="1" t="s">
        <v>9</v>
      </c>
      <c r="CD381" s="1" t="s">
        <v>1922</v>
      </c>
      <c r="CE381" s="1" t="s">
        <v>2837</v>
      </c>
      <c r="CF381" s="1" t="s">
        <v>2838</v>
      </c>
      <c r="CG381" s="1" t="s">
        <v>658</v>
      </c>
      <c r="CH381" s="1" t="s">
        <v>620</v>
      </c>
      <c r="CI381" s="1" t="s">
        <v>741</v>
      </c>
      <c r="CJ381" s="1" t="s">
        <v>722</v>
      </c>
      <c r="CK381" s="1" t="s">
        <v>630</v>
      </c>
      <c r="CL381" s="1" t="s">
        <v>117</v>
      </c>
      <c r="CM381" s="1" t="s">
        <v>1419</v>
      </c>
      <c r="CN381" s="1" t="s">
        <v>1972</v>
      </c>
      <c r="CO381" s="1" t="s">
        <v>2823</v>
      </c>
      <c r="CP381" s="1" t="s">
        <v>623</v>
      </c>
      <c r="CQ381" s="1" t="s">
        <v>1141</v>
      </c>
      <c r="CR381" s="1" t="s">
        <v>883</v>
      </c>
      <c r="CS381" s="1" t="s">
        <v>887</v>
      </c>
      <c r="CT381" s="1" t="s">
        <v>887</v>
      </c>
      <c r="CU381" s="1" t="s">
        <v>1991</v>
      </c>
      <c r="CV381" s="1" t="s">
        <v>1608</v>
      </c>
      <c r="CW381" s="1" t="s">
        <v>700</v>
      </c>
      <c r="CX381" s="1" t="s">
        <v>1018</v>
      </c>
      <c r="CY381" s="1" t="s">
        <v>993</v>
      </c>
      <c r="CZ381" s="1" t="s">
        <v>658</v>
      </c>
      <c r="DA381" s="1" t="s">
        <v>766</v>
      </c>
      <c r="DB381" s="1" t="s">
        <v>620</v>
      </c>
      <c r="DC381" s="1" t="s">
        <v>1631</v>
      </c>
      <c r="DD381" s="1" t="s">
        <v>741</v>
      </c>
      <c r="DE381" s="1" t="s">
        <v>1719</v>
      </c>
      <c r="DF381" s="1" t="s">
        <v>2144</v>
      </c>
      <c r="DG381" s="1" t="s">
        <v>1304</v>
      </c>
      <c r="DH381" s="1" t="s">
        <v>637</v>
      </c>
      <c r="DI381" s="1" t="s">
        <v>710</v>
      </c>
      <c r="DJ381" s="1" t="s">
        <v>702</v>
      </c>
      <c r="DK381" s="1" t="s">
        <v>1202</v>
      </c>
      <c r="DL381" s="1" t="s">
        <v>1474</v>
      </c>
      <c r="DM381" s="1" t="s">
        <v>2839</v>
      </c>
      <c r="DN381" s="1" t="s">
        <v>702</v>
      </c>
      <c r="DO381" s="1" t="s">
        <v>1215</v>
      </c>
      <c r="DP381" s="1" t="s">
        <v>161</v>
      </c>
      <c r="DQ381" s="1" t="s">
        <v>1402</v>
      </c>
    </row>
    <row r="382" spans="1:121" x14ac:dyDescent="0.25">
      <c r="A382" s="1" t="s">
        <v>451</v>
      </c>
      <c r="B382" s="1">
        <v>49525</v>
      </c>
      <c r="C382" s="1">
        <v>13</v>
      </c>
      <c r="D382" s="1">
        <v>24</v>
      </c>
      <c r="E382" s="1">
        <v>31</v>
      </c>
      <c r="F382" s="1">
        <v>350</v>
      </c>
      <c r="G382" s="1">
        <v>1</v>
      </c>
      <c r="H382" s="1">
        <v>234</v>
      </c>
      <c r="I382" s="1"/>
      <c r="J382" s="1">
        <v>166</v>
      </c>
      <c r="K382" s="1">
        <v>3</v>
      </c>
      <c r="L382" s="1">
        <v>4710</v>
      </c>
      <c r="M382" s="1">
        <v>57</v>
      </c>
      <c r="N382" s="1">
        <v>107</v>
      </c>
      <c r="O382" s="1">
        <v>58</v>
      </c>
      <c r="P382" s="1">
        <v>73</v>
      </c>
      <c r="Q382" s="1">
        <v>69</v>
      </c>
      <c r="R382" s="1">
        <v>24</v>
      </c>
      <c r="S382" s="1">
        <v>14</v>
      </c>
      <c r="T382" s="1">
        <v>32</v>
      </c>
      <c r="U382" s="1">
        <v>6</v>
      </c>
      <c r="V382" s="1">
        <v>142</v>
      </c>
      <c r="W382" s="1">
        <v>19</v>
      </c>
      <c r="X382" s="1">
        <v>52</v>
      </c>
      <c r="Y382" s="1">
        <v>1487</v>
      </c>
      <c r="Z382" s="1">
        <v>13</v>
      </c>
      <c r="AA382" s="1">
        <v>917</v>
      </c>
      <c r="AB382" s="1">
        <v>30</v>
      </c>
      <c r="AC382" s="1">
        <v>39</v>
      </c>
      <c r="AD382" s="1" t="s">
        <v>161</v>
      </c>
      <c r="AE382" s="1">
        <v>613</v>
      </c>
      <c r="AF382" s="1" t="s">
        <v>1776</v>
      </c>
      <c r="AG382" s="1" t="s">
        <v>957</v>
      </c>
      <c r="AH382" s="1" t="s">
        <v>614</v>
      </c>
      <c r="AI382" s="1" t="s">
        <v>1105</v>
      </c>
      <c r="AJ382" s="1" t="s">
        <v>798</v>
      </c>
      <c r="AK382" s="1" t="s">
        <v>928</v>
      </c>
      <c r="AL382" s="1" t="s">
        <v>954</v>
      </c>
      <c r="AM382" s="1" t="s">
        <v>1783</v>
      </c>
      <c r="AN382" s="1" t="s">
        <v>1900</v>
      </c>
      <c r="AO382" s="1" t="s">
        <v>667</v>
      </c>
      <c r="AP382" s="1" t="s">
        <v>1019</v>
      </c>
      <c r="AQ382" s="1" t="s">
        <v>1600</v>
      </c>
      <c r="AR382" s="1" t="s">
        <v>662</v>
      </c>
      <c r="AS382" s="1" t="s">
        <v>883</v>
      </c>
      <c r="AT382" s="1" t="s">
        <v>802</v>
      </c>
      <c r="AU382" s="1" t="s">
        <v>802</v>
      </c>
      <c r="AV382" s="1" t="s">
        <v>879</v>
      </c>
      <c r="AW382" s="1" t="s">
        <v>655</v>
      </c>
      <c r="AX382" s="1" t="s">
        <v>1898</v>
      </c>
      <c r="AY382" s="1" t="s">
        <v>632</v>
      </c>
      <c r="AZ382" s="1" t="s">
        <v>1104</v>
      </c>
      <c r="BA382" s="1" t="s">
        <v>638</v>
      </c>
      <c r="BB382" s="1" t="s">
        <v>889</v>
      </c>
      <c r="BC382" s="1" t="s">
        <v>2471</v>
      </c>
      <c r="BD382" s="1" t="s">
        <v>845</v>
      </c>
      <c r="BE382" s="1" t="s">
        <v>845</v>
      </c>
      <c r="BF382" s="1" t="s">
        <v>978</v>
      </c>
      <c r="BG382" s="1" t="s">
        <v>739</v>
      </c>
      <c r="BH382" s="1" t="s">
        <v>691</v>
      </c>
      <c r="BI382" s="1" t="s">
        <v>621</v>
      </c>
      <c r="BJ382" s="1" t="s">
        <v>709</v>
      </c>
      <c r="BK382" s="1" t="s">
        <v>674</v>
      </c>
      <c r="BL382" s="1" t="s">
        <v>1219</v>
      </c>
      <c r="BM382" s="1" t="s">
        <v>117</v>
      </c>
      <c r="BN382" s="1" t="s">
        <v>1117</v>
      </c>
      <c r="BO382" s="1" t="s">
        <v>743</v>
      </c>
      <c r="BP382" s="1" t="s">
        <v>1282</v>
      </c>
      <c r="BQ382" s="1" t="s">
        <v>861</v>
      </c>
      <c r="BR382" s="1" t="s">
        <v>1166</v>
      </c>
      <c r="BS382" s="1" t="s">
        <v>1191</v>
      </c>
      <c r="BT382" s="1" t="s">
        <v>943</v>
      </c>
      <c r="BU382" s="1" t="s">
        <v>647</v>
      </c>
      <c r="BV382" s="1" t="s">
        <v>657</v>
      </c>
      <c r="BW382" s="1" t="s">
        <v>709</v>
      </c>
      <c r="BX382" s="1" t="s">
        <v>2135</v>
      </c>
      <c r="BY382" s="1" t="s">
        <v>2840</v>
      </c>
      <c r="BZ382" s="1" t="s">
        <v>913</v>
      </c>
      <c r="CA382" s="1" t="s">
        <v>737</v>
      </c>
      <c r="CB382" s="1" t="s">
        <v>161</v>
      </c>
      <c r="CC382" s="1" t="s">
        <v>9</v>
      </c>
      <c r="CD382" s="1" t="s">
        <v>1922</v>
      </c>
      <c r="CE382" s="1" t="s">
        <v>2841</v>
      </c>
      <c r="CF382" s="1" t="s">
        <v>2842</v>
      </c>
      <c r="CG382" s="1" t="s">
        <v>658</v>
      </c>
      <c r="CH382" s="1" t="s">
        <v>620</v>
      </c>
      <c r="CI382" s="1" t="s">
        <v>767</v>
      </c>
      <c r="CJ382" s="1" t="s">
        <v>672</v>
      </c>
      <c r="CK382" s="1" t="s">
        <v>630</v>
      </c>
      <c r="CL382" s="1" t="s">
        <v>117</v>
      </c>
      <c r="CM382" s="1" t="s">
        <v>1395</v>
      </c>
      <c r="CN382" s="1" t="s">
        <v>2843</v>
      </c>
      <c r="CO382" s="1" t="s">
        <v>2823</v>
      </c>
      <c r="CP382" s="1" t="s">
        <v>648</v>
      </c>
      <c r="CQ382" s="1" t="s">
        <v>1242</v>
      </c>
      <c r="CR382" s="1" t="s">
        <v>883</v>
      </c>
      <c r="CS382" s="1" t="s">
        <v>647</v>
      </c>
      <c r="CT382" s="1" t="s">
        <v>887</v>
      </c>
      <c r="CU382" s="1" t="s">
        <v>2123</v>
      </c>
      <c r="CV382" s="1" t="s">
        <v>1524</v>
      </c>
      <c r="CW382" s="1" t="s">
        <v>911</v>
      </c>
      <c r="CX382" s="1" t="s">
        <v>1018</v>
      </c>
      <c r="CY382" s="1" t="s">
        <v>646</v>
      </c>
      <c r="CZ382" s="1" t="s">
        <v>658</v>
      </c>
      <c r="DA382" s="1" t="s">
        <v>766</v>
      </c>
      <c r="DB382" s="1" t="s">
        <v>620</v>
      </c>
      <c r="DC382" s="1" t="s">
        <v>1721</v>
      </c>
      <c r="DD382" s="1" t="s">
        <v>912</v>
      </c>
      <c r="DE382" s="1" t="s">
        <v>1724</v>
      </c>
      <c r="DF382" s="1" t="s">
        <v>2482</v>
      </c>
      <c r="DG382" s="1" t="s">
        <v>715</v>
      </c>
      <c r="DH382" s="1" t="s">
        <v>637</v>
      </c>
      <c r="DI382" s="1" t="s">
        <v>666</v>
      </c>
      <c r="DJ382" s="1" t="s">
        <v>741</v>
      </c>
      <c r="DK382" s="1" t="s">
        <v>798</v>
      </c>
      <c r="DL382" s="1" t="s">
        <v>1519</v>
      </c>
      <c r="DM382" s="1" t="s">
        <v>2844</v>
      </c>
      <c r="DN382" s="1" t="s">
        <v>702</v>
      </c>
      <c r="DO382" s="1" t="s">
        <v>913</v>
      </c>
      <c r="DP382" s="1" t="s">
        <v>161</v>
      </c>
      <c r="DQ382" s="1" t="s">
        <v>866</v>
      </c>
    </row>
    <row r="383" spans="1:121" x14ac:dyDescent="0.25">
      <c r="A383" s="1" t="s">
        <v>452</v>
      </c>
      <c r="B383" s="1">
        <v>49578</v>
      </c>
      <c r="C383" s="1">
        <v>13</v>
      </c>
      <c r="D383" s="1">
        <v>25</v>
      </c>
      <c r="E383" s="1">
        <v>31</v>
      </c>
      <c r="F383" s="1">
        <v>349</v>
      </c>
      <c r="G383" s="1">
        <v>1</v>
      </c>
      <c r="H383" s="1">
        <v>234</v>
      </c>
      <c r="I383" s="1"/>
      <c r="J383" s="1">
        <v>166</v>
      </c>
      <c r="K383" s="1">
        <v>3</v>
      </c>
      <c r="L383" s="1">
        <v>4719</v>
      </c>
      <c r="M383" s="1">
        <v>59</v>
      </c>
      <c r="N383" s="1">
        <v>108</v>
      </c>
      <c r="O383" s="1">
        <v>58</v>
      </c>
      <c r="P383" s="1">
        <v>69</v>
      </c>
      <c r="Q383" s="1">
        <v>69</v>
      </c>
      <c r="R383" s="1">
        <v>24</v>
      </c>
      <c r="S383" s="1">
        <v>14</v>
      </c>
      <c r="T383" s="1">
        <v>33</v>
      </c>
      <c r="U383" s="1">
        <v>6</v>
      </c>
      <c r="V383" s="1">
        <v>144</v>
      </c>
      <c r="W383" s="1">
        <v>20</v>
      </c>
      <c r="X383" s="1">
        <v>52</v>
      </c>
      <c r="Y383" s="1">
        <v>1493</v>
      </c>
      <c r="Z383" s="1">
        <v>13</v>
      </c>
      <c r="AA383" s="1">
        <v>916</v>
      </c>
      <c r="AB383" s="1">
        <v>29</v>
      </c>
      <c r="AC383" s="1">
        <v>39</v>
      </c>
      <c r="AD383" s="1" t="s">
        <v>161</v>
      </c>
      <c r="AE383" s="1">
        <v>614</v>
      </c>
      <c r="AF383" s="1" t="s">
        <v>1608</v>
      </c>
      <c r="AG383" s="1" t="s">
        <v>1243</v>
      </c>
      <c r="AH383" s="1" t="s">
        <v>873</v>
      </c>
      <c r="AI383" s="1" t="s">
        <v>1012</v>
      </c>
      <c r="AJ383" s="1" t="s">
        <v>1094</v>
      </c>
      <c r="AK383" s="1" t="s">
        <v>908</v>
      </c>
      <c r="AL383" s="1" t="s">
        <v>1149</v>
      </c>
      <c r="AM383" s="1" t="s">
        <v>2125</v>
      </c>
      <c r="AN383" s="1" t="s">
        <v>1905</v>
      </c>
      <c r="AO383" s="1" t="s">
        <v>1126</v>
      </c>
      <c r="AP383" s="1" t="s">
        <v>659</v>
      </c>
      <c r="AQ383" s="1" t="s">
        <v>1592</v>
      </c>
      <c r="AR383" s="1" t="s">
        <v>662</v>
      </c>
      <c r="AS383" s="1" t="s">
        <v>883</v>
      </c>
      <c r="AT383" s="1" t="s">
        <v>802</v>
      </c>
      <c r="AU383" s="1" t="s">
        <v>802</v>
      </c>
      <c r="AV383" s="1" t="s">
        <v>1087</v>
      </c>
      <c r="AW383" s="1" t="s">
        <v>655</v>
      </c>
      <c r="AX383" s="1" t="s">
        <v>1471</v>
      </c>
      <c r="AY383" s="1" t="s">
        <v>899</v>
      </c>
      <c r="AZ383" s="1" t="s">
        <v>881</v>
      </c>
      <c r="BA383" s="1" t="s">
        <v>1022</v>
      </c>
      <c r="BB383" s="1" t="s">
        <v>861</v>
      </c>
      <c r="BC383" s="1" t="s">
        <v>1212</v>
      </c>
      <c r="BD383" s="1" t="s">
        <v>995</v>
      </c>
      <c r="BE383" s="1" t="s">
        <v>860</v>
      </c>
      <c r="BF383" s="1" t="s">
        <v>978</v>
      </c>
      <c r="BG383" s="1" t="s">
        <v>629</v>
      </c>
      <c r="BH383" s="1" t="s">
        <v>869</v>
      </c>
      <c r="BI383" s="1" t="s">
        <v>621</v>
      </c>
      <c r="BJ383" s="1" t="s">
        <v>709</v>
      </c>
      <c r="BK383" s="1" t="s">
        <v>674</v>
      </c>
      <c r="BL383" s="1" t="s">
        <v>1219</v>
      </c>
      <c r="BM383" s="1" t="s">
        <v>117</v>
      </c>
      <c r="BN383" s="1" t="s">
        <v>1429</v>
      </c>
      <c r="BO383" s="1" t="s">
        <v>743</v>
      </c>
      <c r="BP383" s="1" t="s">
        <v>852</v>
      </c>
      <c r="BQ383" s="1" t="s">
        <v>861</v>
      </c>
      <c r="BR383" s="1" t="s">
        <v>1010</v>
      </c>
      <c r="BS383" s="1" t="s">
        <v>1178</v>
      </c>
      <c r="BT383" s="1" t="s">
        <v>1899</v>
      </c>
      <c r="BU383" s="1" t="s">
        <v>647</v>
      </c>
      <c r="BV383" s="1" t="s">
        <v>621</v>
      </c>
      <c r="BW383" s="1" t="s">
        <v>709</v>
      </c>
      <c r="BX383" s="1" t="s">
        <v>2131</v>
      </c>
      <c r="BY383" s="1" t="s">
        <v>2845</v>
      </c>
      <c r="BZ383" s="1" t="s">
        <v>884</v>
      </c>
      <c r="CA383" s="1" t="s">
        <v>737</v>
      </c>
      <c r="CB383" s="1" t="s">
        <v>161</v>
      </c>
      <c r="CC383" s="1" t="s">
        <v>9</v>
      </c>
      <c r="CD383" s="1" t="s">
        <v>1912</v>
      </c>
      <c r="CE383" s="1" t="s">
        <v>2835</v>
      </c>
      <c r="CF383" s="1" t="s">
        <v>2846</v>
      </c>
      <c r="CG383" s="1" t="s">
        <v>658</v>
      </c>
      <c r="CH383" s="1" t="s">
        <v>620</v>
      </c>
      <c r="CI383" s="1" t="s">
        <v>741</v>
      </c>
      <c r="CJ383" s="1" t="s">
        <v>722</v>
      </c>
      <c r="CK383" s="1" t="s">
        <v>866</v>
      </c>
      <c r="CL383" s="1" t="s">
        <v>117</v>
      </c>
      <c r="CM383" s="1" t="s">
        <v>1627</v>
      </c>
      <c r="CN383" s="1" t="s">
        <v>2515</v>
      </c>
      <c r="CO383" s="1" t="s">
        <v>2847</v>
      </c>
      <c r="CP383" s="1" t="s">
        <v>623</v>
      </c>
      <c r="CQ383" s="1" t="s">
        <v>1249</v>
      </c>
      <c r="CR383" s="1" t="s">
        <v>883</v>
      </c>
      <c r="CS383" s="1" t="s">
        <v>647</v>
      </c>
      <c r="CT383" s="1" t="s">
        <v>887</v>
      </c>
      <c r="CU383" s="1" t="s">
        <v>2123</v>
      </c>
      <c r="CV383" s="1" t="s">
        <v>1530</v>
      </c>
      <c r="CW383" s="1" t="s">
        <v>1134</v>
      </c>
      <c r="CX383" s="1" t="s">
        <v>1018</v>
      </c>
      <c r="CY383" s="1" t="s">
        <v>646</v>
      </c>
      <c r="CZ383" s="1" t="s">
        <v>658</v>
      </c>
      <c r="DA383" s="1" t="s">
        <v>766</v>
      </c>
      <c r="DB383" s="1" t="s">
        <v>620</v>
      </c>
      <c r="DC383" s="1" t="s">
        <v>1675</v>
      </c>
      <c r="DD383" s="1" t="s">
        <v>912</v>
      </c>
      <c r="DE383" s="1" t="s">
        <v>1593</v>
      </c>
      <c r="DF383" s="1" t="s">
        <v>2022</v>
      </c>
      <c r="DG383" s="1" t="s">
        <v>1548</v>
      </c>
      <c r="DH383" s="1" t="s">
        <v>637</v>
      </c>
      <c r="DI383" s="1" t="s">
        <v>668</v>
      </c>
      <c r="DJ383" s="1" t="s">
        <v>702</v>
      </c>
      <c r="DK383" s="1" t="s">
        <v>798</v>
      </c>
      <c r="DL383" s="1" t="s">
        <v>1696</v>
      </c>
      <c r="DM383" s="1" t="s">
        <v>2676</v>
      </c>
      <c r="DN383" s="1" t="s">
        <v>897</v>
      </c>
      <c r="DO383" s="1" t="s">
        <v>913</v>
      </c>
      <c r="DP383" s="1" t="s">
        <v>161</v>
      </c>
      <c r="DQ383" s="1" t="s">
        <v>866</v>
      </c>
    </row>
    <row r="384" spans="1:121" x14ac:dyDescent="0.25">
      <c r="A384" s="1" t="s">
        <v>453</v>
      </c>
      <c r="B384" s="1">
        <v>49663</v>
      </c>
      <c r="C384" s="1">
        <v>13</v>
      </c>
      <c r="D384" s="1">
        <v>33</v>
      </c>
      <c r="E384" s="1">
        <v>30</v>
      </c>
      <c r="F384" s="1">
        <v>350</v>
      </c>
      <c r="G384" s="1">
        <v>1</v>
      </c>
      <c r="H384" s="1">
        <v>235</v>
      </c>
      <c r="I384" s="1"/>
      <c r="J384" s="1">
        <v>167</v>
      </c>
      <c r="K384" s="1">
        <v>3</v>
      </c>
      <c r="L384" s="1">
        <v>4715</v>
      </c>
      <c r="M384" s="1">
        <v>59</v>
      </c>
      <c r="N384" s="1">
        <v>110</v>
      </c>
      <c r="O384" s="1">
        <v>60</v>
      </c>
      <c r="P384" s="1">
        <v>69</v>
      </c>
      <c r="Q384" s="1">
        <v>68</v>
      </c>
      <c r="R384" s="1">
        <v>23</v>
      </c>
      <c r="S384" s="1">
        <v>14</v>
      </c>
      <c r="T384" s="1">
        <v>33</v>
      </c>
      <c r="U384" s="1">
        <v>6</v>
      </c>
      <c r="V384" s="1">
        <v>144</v>
      </c>
      <c r="W384" s="1">
        <v>20</v>
      </c>
      <c r="X384" s="1">
        <v>54</v>
      </c>
      <c r="Y384" s="1">
        <v>1501</v>
      </c>
      <c r="Z384" s="1">
        <v>13</v>
      </c>
      <c r="AA384" s="1">
        <v>917</v>
      </c>
      <c r="AB384" s="1">
        <v>29</v>
      </c>
      <c r="AC384" s="1">
        <v>39</v>
      </c>
      <c r="AD384" s="1" t="s">
        <v>161</v>
      </c>
      <c r="AE384" s="1">
        <v>615</v>
      </c>
      <c r="AF384" s="1" t="s">
        <v>1545</v>
      </c>
      <c r="AG384" s="1" t="s">
        <v>1170</v>
      </c>
      <c r="AH384" s="1" t="s">
        <v>822</v>
      </c>
      <c r="AI384" s="1" t="s">
        <v>1012</v>
      </c>
      <c r="AJ384" s="1" t="s">
        <v>798</v>
      </c>
      <c r="AK384" s="1" t="s">
        <v>971</v>
      </c>
      <c r="AL384" s="1" t="s">
        <v>1162</v>
      </c>
      <c r="AM384" s="1" t="s">
        <v>1544</v>
      </c>
      <c r="AN384" s="1" t="s">
        <v>1913</v>
      </c>
      <c r="AO384" s="1" t="s">
        <v>1270</v>
      </c>
      <c r="AP384" s="1" t="s">
        <v>659</v>
      </c>
      <c r="AQ384" s="1" t="s">
        <v>1207</v>
      </c>
      <c r="AR384" s="1" t="s">
        <v>662</v>
      </c>
      <c r="AS384" s="1" t="s">
        <v>883</v>
      </c>
      <c r="AT384" s="1" t="s">
        <v>802</v>
      </c>
      <c r="AU384" s="1" t="s">
        <v>802</v>
      </c>
      <c r="AV384" s="1" t="s">
        <v>879</v>
      </c>
      <c r="AW384" s="1" t="s">
        <v>938</v>
      </c>
      <c r="AX384" s="1" t="s">
        <v>611</v>
      </c>
      <c r="AY384" s="1" t="s">
        <v>740</v>
      </c>
      <c r="AZ384" s="1" t="s">
        <v>626</v>
      </c>
      <c r="BA384" s="1" t="s">
        <v>1022</v>
      </c>
      <c r="BB384" s="1" t="s">
        <v>861</v>
      </c>
      <c r="BC384" s="1" t="s">
        <v>663</v>
      </c>
      <c r="BD384" s="1" t="s">
        <v>995</v>
      </c>
      <c r="BE384" s="1" t="s">
        <v>860</v>
      </c>
      <c r="BF384" s="1" t="s">
        <v>978</v>
      </c>
      <c r="BG384" s="1" t="s">
        <v>629</v>
      </c>
      <c r="BH384" s="1" t="s">
        <v>810</v>
      </c>
      <c r="BI384" s="1" t="s">
        <v>653</v>
      </c>
      <c r="BJ384" s="1" t="s">
        <v>623</v>
      </c>
      <c r="BK384" s="1" t="s">
        <v>674</v>
      </c>
      <c r="BL384" s="1" t="s">
        <v>937</v>
      </c>
      <c r="BM384" s="1" t="s">
        <v>117</v>
      </c>
      <c r="BN384" s="1" t="s">
        <v>1429</v>
      </c>
      <c r="BO384" s="1" t="s">
        <v>1259</v>
      </c>
      <c r="BP384" s="1" t="s">
        <v>1241</v>
      </c>
      <c r="BQ384" s="1" t="s">
        <v>861</v>
      </c>
      <c r="BR384" s="1" t="s">
        <v>1166</v>
      </c>
      <c r="BS384" s="1" t="s">
        <v>1083</v>
      </c>
      <c r="BT384" s="1" t="s">
        <v>1899</v>
      </c>
      <c r="BU384" s="1" t="s">
        <v>647</v>
      </c>
      <c r="BV384" s="1" t="s">
        <v>621</v>
      </c>
      <c r="BW384" s="1" t="s">
        <v>709</v>
      </c>
      <c r="BX384" s="1" t="s">
        <v>2135</v>
      </c>
      <c r="BY384" s="1" t="s">
        <v>2848</v>
      </c>
      <c r="BZ384" s="1" t="s">
        <v>884</v>
      </c>
      <c r="CA384" s="1" t="s">
        <v>737</v>
      </c>
      <c r="CB384" s="1" t="s">
        <v>161</v>
      </c>
      <c r="CC384" s="1" t="s">
        <v>9</v>
      </c>
      <c r="CD384" s="1" t="s">
        <v>943</v>
      </c>
      <c r="CE384" s="1" t="s">
        <v>2849</v>
      </c>
      <c r="CF384" s="1" t="s">
        <v>2850</v>
      </c>
      <c r="CG384" s="1" t="s">
        <v>658</v>
      </c>
      <c r="CH384" s="1" t="s">
        <v>620</v>
      </c>
      <c r="CI384" s="1" t="s">
        <v>741</v>
      </c>
      <c r="CJ384" s="1" t="s">
        <v>1001</v>
      </c>
      <c r="CK384" s="1" t="s">
        <v>720</v>
      </c>
      <c r="CL384" s="1" t="s">
        <v>117</v>
      </c>
      <c r="CM384" s="1" t="s">
        <v>1436</v>
      </c>
      <c r="CN384" s="1" t="s">
        <v>2843</v>
      </c>
      <c r="CO384" s="1" t="s">
        <v>2851</v>
      </c>
      <c r="CP384" s="1" t="s">
        <v>623</v>
      </c>
      <c r="CQ384" s="1" t="s">
        <v>1249</v>
      </c>
      <c r="CR384" s="1" t="s">
        <v>883</v>
      </c>
      <c r="CS384" s="1" t="s">
        <v>647</v>
      </c>
      <c r="CT384" s="1" t="s">
        <v>887</v>
      </c>
      <c r="CU384" s="1" t="s">
        <v>1968</v>
      </c>
      <c r="CV384" s="1" t="s">
        <v>2109</v>
      </c>
      <c r="CW384" s="1" t="s">
        <v>1134</v>
      </c>
      <c r="CX384" s="1" t="s">
        <v>1087</v>
      </c>
      <c r="CY384" s="1" t="s">
        <v>646</v>
      </c>
      <c r="CZ384" s="1" t="s">
        <v>658</v>
      </c>
      <c r="DA384" s="1" t="s">
        <v>766</v>
      </c>
      <c r="DB384" s="1" t="s">
        <v>991</v>
      </c>
      <c r="DC384" s="1" t="s">
        <v>1667</v>
      </c>
      <c r="DD384" s="1" t="s">
        <v>702</v>
      </c>
      <c r="DE384" s="1" t="s">
        <v>1544</v>
      </c>
      <c r="DF384" s="1" t="s">
        <v>2014</v>
      </c>
      <c r="DG384" s="1" t="s">
        <v>1431</v>
      </c>
      <c r="DH384" s="1" t="s">
        <v>637</v>
      </c>
      <c r="DI384" s="1" t="s">
        <v>668</v>
      </c>
      <c r="DJ384" s="1" t="s">
        <v>702</v>
      </c>
      <c r="DK384" s="1" t="s">
        <v>1899</v>
      </c>
      <c r="DL384" s="1" t="s">
        <v>1734</v>
      </c>
      <c r="DM384" s="1" t="s">
        <v>2618</v>
      </c>
      <c r="DN384" s="1" t="s">
        <v>897</v>
      </c>
      <c r="DO384" s="1" t="s">
        <v>975</v>
      </c>
      <c r="DP384" s="1" t="s">
        <v>161</v>
      </c>
      <c r="DQ384" s="1" t="s">
        <v>866</v>
      </c>
    </row>
    <row r="385" spans="1:121" x14ac:dyDescent="0.25">
      <c r="A385" s="1" t="s">
        <v>454</v>
      </c>
      <c r="B385" s="1">
        <v>49720</v>
      </c>
      <c r="C385" s="1">
        <v>13</v>
      </c>
      <c r="D385" s="1">
        <v>33</v>
      </c>
      <c r="E385" s="1">
        <v>30</v>
      </c>
      <c r="F385" s="1">
        <v>350</v>
      </c>
      <c r="G385" s="1">
        <v>1</v>
      </c>
      <c r="H385" s="1">
        <v>235</v>
      </c>
      <c r="I385" s="1"/>
      <c r="J385" s="1">
        <v>167</v>
      </c>
      <c r="K385" s="1">
        <v>3</v>
      </c>
      <c r="L385" s="1">
        <v>4722</v>
      </c>
      <c r="M385" s="1">
        <v>59</v>
      </c>
      <c r="N385" s="1">
        <v>110</v>
      </c>
      <c r="O385" s="1">
        <v>60</v>
      </c>
      <c r="P385" s="1">
        <v>69</v>
      </c>
      <c r="Q385" s="1">
        <v>68</v>
      </c>
      <c r="R385" s="1">
        <v>23</v>
      </c>
      <c r="S385" s="1">
        <v>14</v>
      </c>
      <c r="T385" s="1">
        <v>33</v>
      </c>
      <c r="U385" s="1">
        <v>6</v>
      </c>
      <c r="V385" s="1">
        <v>144</v>
      </c>
      <c r="W385" s="1">
        <v>20</v>
      </c>
      <c r="X385" s="1">
        <v>55</v>
      </c>
      <c r="Y385" s="1">
        <v>1510</v>
      </c>
      <c r="Z385" s="1">
        <v>13</v>
      </c>
      <c r="AA385" s="1">
        <v>921</v>
      </c>
      <c r="AB385" s="1">
        <v>29</v>
      </c>
      <c r="AC385" s="1">
        <v>38</v>
      </c>
      <c r="AD385" s="1" t="s">
        <v>161</v>
      </c>
      <c r="AE385" s="1">
        <v>620</v>
      </c>
      <c r="AF385" s="1" t="s">
        <v>1608</v>
      </c>
      <c r="AG385" s="1" t="s">
        <v>977</v>
      </c>
      <c r="AH385" s="1" t="s">
        <v>873</v>
      </c>
      <c r="AI385" s="1" t="s">
        <v>832</v>
      </c>
      <c r="AJ385" s="1" t="s">
        <v>943</v>
      </c>
      <c r="AK385" s="1" t="s">
        <v>678</v>
      </c>
      <c r="AL385" s="1" t="s">
        <v>1162</v>
      </c>
      <c r="AM385" s="1" t="s">
        <v>1581</v>
      </c>
      <c r="AN385" s="1" t="s">
        <v>1950</v>
      </c>
      <c r="AO385" s="1" t="s">
        <v>1597</v>
      </c>
      <c r="AP385" s="1" t="s">
        <v>659</v>
      </c>
      <c r="AQ385" s="1" t="s">
        <v>1194</v>
      </c>
      <c r="AR385" s="1" t="s">
        <v>662</v>
      </c>
      <c r="AS385" s="1" t="s">
        <v>883</v>
      </c>
      <c r="AT385" s="1" t="s">
        <v>802</v>
      </c>
      <c r="AU385" s="1" t="s">
        <v>802</v>
      </c>
      <c r="AV385" s="1" t="s">
        <v>827</v>
      </c>
      <c r="AW385" s="1" t="s">
        <v>2313</v>
      </c>
      <c r="AX385" s="1" t="s">
        <v>733</v>
      </c>
      <c r="AY385" s="1" t="s">
        <v>740</v>
      </c>
      <c r="AZ385" s="1" t="s">
        <v>1161</v>
      </c>
      <c r="BA385" s="1" t="s">
        <v>1264</v>
      </c>
      <c r="BB385" s="1" t="s">
        <v>713</v>
      </c>
      <c r="BC385" s="1" t="s">
        <v>663</v>
      </c>
      <c r="BD385" s="1" t="s">
        <v>1050</v>
      </c>
      <c r="BE385" s="1" t="s">
        <v>1764</v>
      </c>
      <c r="BF385" s="1" t="s">
        <v>680</v>
      </c>
      <c r="BG385" s="1" t="s">
        <v>629</v>
      </c>
      <c r="BH385" s="1" t="s">
        <v>614</v>
      </c>
      <c r="BI385" s="1" t="s">
        <v>622</v>
      </c>
      <c r="BJ385" s="1" t="s">
        <v>623</v>
      </c>
      <c r="BK385" s="1" t="s">
        <v>674</v>
      </c>
      <c r="BL385" s="1" t="s">
        <v>937</v>
      </c>
      <c r="BM385" s="1" t="s">
        <v>117</v>
      </c>
      <c r="BN385" s="1" t="s">
        <v>1783</v>
      </c>
      <c r="BO385" s="1" t="s">
        <v>806</v>
      </c>
      <c r="BP385" s="1" t="s">
        <v>1269</v>
      </c>
      <c r="BQ385" s="1" t="s">
        <v>861</v>
      </c>
      <c r="BR385" s="1" t="s">
        <v>935</v>
      </c>
      <c r="BS385" s="1" t="s">
        <v>1191</v>
      </c>
      <c r="BT385" s="1" t="s">
        <v>701</v>
      </c>
      <c r="BU385" s="1" t="s">
        <v>647</v>
      </c>
      <c r="BV385" s="1" t="s">
        <v>621</v>
      </c>
      <c r="BW385" s="1" t="s">
        <v>709</v>
      </c>
      <c r="BX385" s="1" t="s">
        <v>2135</v>
      </c>
      <c r="BY385" s="1" t="s">
        <v>2852</v>
      </c>
      <c r="BZ385" s="1" t="s">
        <v>1345</v>
      </c>
      <c r="CA385" s="1" t="s">
        <v>737</v>
      </c>
      <c r="CB385" s="1" t="s">
        <v>161</v>
      </c>
      <c r="CC385" s="1" t="s">
        <v>9</v>
      </c>
      <c r="CD385" s="1" t="s">
        <v>943</v>
      </c>
      <c r="CE385" s="1" t="s">
        <v>2837</v>
      </c>
      <c r="CF385" s="1" t="s">
        <v>2853</v>
      </c>
      <c r="CG385" s="1" t="s">
        <v>658</v>
      </c>
      <c r="CH385" s="1" t="s">
        <v>620</v>
      </c>
      <c r="CI385" s="1" t="s">
        <v>767</v>
      </c>
      <c r="CJ385" s="1" t="s">
        <v>672</v>
      </c>
      <c r="CK385" s="1" t="s">
        <v>1402</v>
      </c>
      <c r="CL385" s="1" t="s">
        <v>117</v>
      </c>
      <c r="CM385" s="1" t="s">
        <v>1627</v>
      </c>
      <c r="CN385" s="1" t="s">
        <v>2522</v>
      </c>
      <c r="CO385" s="1" t="s">
        <v>2573</v>
      </c>
      <c r="CP385" s="1" t="s">
        <v>1056</v>
      </c>
      <c r="CQ385" s="1" t="s">
        <v>960</v>
      </c>
      <c r="CR385" s="1" t="s">
        <v>1118</v>
      </c>
      <c r="CS385" s="1" t="s">
        <v>647</v>
      </c>
      <c r="CT385" s="1" t="s">
        <v>887</v>
      </c>
      <c r="CU385" s="1" t="s">
        <v>1934</v>
      </c>
      <c r="CV385" s="1" t="s">
        <v>1712</v>
      </c>
      <c r="CW385" s="1" t="s">
        <v>1134</v>
      </c>
      <c r="CX385" s="1" t="s">
        <v>1087</v>
      </c>
      <c r="CY385" s="1" t="s">
        <v>646</v>
      </c>
      <c r="CZ385" s="1" t="s">
        <v>658</v>
      </c>
      <c r="DA385" s="1" t="s">
        <v>766</v>
      </c>
      <c r="DB385" s="1" t="s">
        <v>991</v>
      </c>
      <c r="DC385" s="1" t="s">
        <v>1721</v>
      </c>
      <c r="DD385" s="1" t="s">
        <v>741</v>
      </c>
      <c r="DE385" s="1" t="s">
        <v>1967</v>
      </c>
      <c r="DF385" s="1" t="s">
        <v>2014</v>
      </c>
      <c r="DG385" s="1" t="s">
        <v>1440</v>
      </c>
      <c r="DH385" s="1" t="s">
        <v>637</v>
      </c>
      <c r="DI385" s="1" t="s">
        <v>668</v>
      </c>
      <c r="DJ385" s="1" t="s">
        <v>702</v>
      </c>
      <c r="DK385" s="1" t="s">
        <v>1899</v>
      </c>
      <c r="DL385" s="1" t="s">
        <v>1734</v>
      </c>
      <c r="DM385" s="1" t="s">
        <v>2618</v>
      </c>
      <c r="DN385" s="1" t="s">
        <v>897</v>
      </c>
      <c r="DO385" s="1" t="s">
        <v>937</v>
      </c>
      <c r="DP385" s="1" t="s">
        <v>161</v>
      </c>
      <c r="DQ385" s="1" t="s">
        <v>630</v>
      </c>
    </row>
    <row r="386" spans="1:121" x14ac:dyDescent="0.25">
      <c r="A386" s="1" t="s">
        <v>455</v>
      </c>
      <c r="B386" s="1">
        <v>49796</v>
      </c>
      <c r="C386" s="1">
        <v>13</v>
      </c>
      <c r="D386" s="1">
        <v>32</v>
      </c>
      <c r="E386" s="1">
        <v>29</v>
      </c>
      <c r="F386" s="1">
        <v>351</v>
      </c>
      <c r="G386" s="1">
        <v>1</v>
      </c>
      <c r="H386" s="1">
        <v>235</v>
      </c>
      <c r="I386" s="1"/>
      <c r="J386" s="1">
        <v>166</v>
      </c>
      <c r="K386" s="1">
        <v>3</v>
      </c>
      <c r="L386" s="1">
        <v>4717</v>
      </c>
      <c r="M386" s="1">
        <v>59</v>
      </c>
      <c r="N386" s="1">
        <v>110</v>
      </c>
      <c r="O386" s="1">
        <v>60</v>
      </c>
      <c r="P386" s="1">
        <v>69</v>
      </c>
      <c r="Q386" s="1">
        <v>68</v>
      </c>
      <c r="R386" s="1">
        <v>23</v>
      </c>
      <c r="S386" s="1">
        <v>14</v>
      </c>
      <c r="T386" s="1">
        <v>33</v>
      </c>
      <c r="U386" s="1">
        <v>6</v>
      </c>
      <c r="V386" s="1">
        <v>143</v>
      </c>
      <c r="W386" s="1">
        <v>19</v>
      </c>
      <c r="X386" s="1">
        <v>55</v>
      </c>
      <c r="Y386" s="1">
        <v>1505</v>
      </c>
      <c r="Z386" s="1">
        <v>13</v>
      </c>
      <c r="AA386" s="1">
        <v>925</v>
      </c>
      <c r="AB386" s="1">
        <v>28</v>
      </c>
      <c r="AC386" s="1">
        <v>39</v>
      </c>
      <c r="AD386" s="1" t="s">
        <v>161</v>
      </c>
      <c r="AE386" s="1">
        <v>623</v>
      </c>
      <c r="AF386" s="1" t="s">
        <v>1608</v>
      </c>
      <c r="AG386" s="1" t="s">
        <v>1070</v>
      </c>
      <c r="AH386" s="1" t="s">
        <v>873</v>
      </c>
      <c r="AI386" s="1" t="s">
        <v>832</v>
      </c>
      <c r="AJ386" s="1" t="s">
        <v>1899</v>
      </c>
      <c r="AK386" s="1" t="s">
        <v>678</v>
      </c>
      <c r="AL386" s="1" t="s">
        <v>1162</v>
      </c>
      <c r="AM386" s="1" t="s">
        <v>1544</v>
      </c>
      <c r="AN386" s="1" t="s">
        <v>1905</v>
      </c>
      <c r="AO386" s="1" t="s">
        <v>1059</v>
      </c>
      <c r="AP386" s="1" t="s">
        <v>659</v>
      </c>
      <c r="AQ386" s="1" t="s">
        <v>1181</v>
      </c>
      <c r="AR386" s="1" t="s">
        <v>662</v>
      </c>
      <c r="AS386" s="1" t="s">
        <v>993</v>
      </c>
      <c r="AT386" s="1" t="s">
        <v>802</v>
      </c>
      <c r="AU386" s="1" t="s">
        <v>739</v>
      </c>
      <c r="AV386" s="1" t="s">
        <v>827</v>
      </c>
      <c r="AW386" s="1" t="s">
        <v>1299</v>
      </c>
      <c r="AX386" s="1" t="s">
        <v>611</v>
      </c>
      <c r="AY386" s="1" t="s">
        <v>632</v>
      </c>
      <c r="AZ386" s="1" t="s">
        <v>1161</v>
      </c>
      <c r="BA386" s="1" t="s">
        <v>1022</v>
      </c>
      <c r="BB386" s="1" t="s">
        <v>713</v>
      </c>
      <c r="BC386" s="1" t="s">
        <v>1259</v>
      </c>
      <c r="BD386" s="1" t="s">
        <v>726</v>
      </c>
      <c r="BE386" s="1" t="s">
        <v>1265</v>
      </c>
      <c r="BF386" s="1" t="s">
        <v>774</v>
      </c>
      <c r="BG386" s="1" t="s">
        <v>766</v>
      </c>
      <c r="BH386" s="1" t="s">
        <v>614</v>
      </c>
      <c r="BI386" s="1" t="s">
        <v>622</v>
      </c>
      <c r="BJ386" s="1" t="s">
        <v>648</v>
      </c>
      <c r="BK386" s="1" t="s">
        <v>674</v>
      </c>
      <c r="BL386" s="1" t="s">
        <v>1068</v>
      </c>
      <c r="BM386" s="1" t="s">
        <v>117</v>
      </c>
      <c r="BN386" s="1" t="s">
        <v>1429</v>
      </c>
      <c r="BO386" s="1" t="s">
        <v>708</v>
      </c>
      <c r="BP386" s="1" t="s">
        <v>1269</v>
      </c>
      <c r="BQ386" s="1" t="s">
        <v>687</v>
      </c>
      <c r="BR386" s="1" t="s">
        <v>700</v>
      </c>
      <c r="BS386" s="1" t="s">
        <v>1044</v>
      </c>
      <c r="BT386" s="1" t="s">
        <v>634</v>
      </c>
      <c r="BU386" s="1" t="s">
        <v>647</v>
      </c>
      <c r="BV386" s="1" t="s">
        <v>621</v>
      </c>
      <c r="BW386" s="1" t="s">
        <v>680</v>
      </c>
      <c r="BX386" s="1" t="s">
        <v>2625</v>
      </c>
      <c r="BY386" s="1" t="s">
        <v>2854</v>
      </c>
      <c r="BZ386" s="1" t="s">
        <v>1201</v>
      </c>
      <c r="CA386" s="1" t="s">
        <v>737</v>
      </c>
      <c r="CB386" s="1" t="s">
        <v>161</v>
      </c>
      <c r="CC386" s="1" t="s">
        <v>9</v>
      </c>
      <c r="CD386" s="1" t="s">
        <v>943</v>
      </c>
      <c r="CE386" s="1" t="s">
        <v>2855</v>
      </c>
      <c r="CF386" s="1" t="s">
        <v>2856</v>
      </c>
      <c r="CG386" s="1" t="s">
        <v>658</v>
      </c>
      <c r="CH386" s="1" t="s">
        <v>620</v>
      </c>
      <c r="CI386" s="1" t="s">
        <v>912</v>
      </c>
      <c r="CJ386" s="1" t="s">
        <v>672</v>
      </c>
      <c r="CK386" s="1" t="s">
        <v>669</v>
      </c>
      <c r="CL386" s="1" t="s">
        <v>117</v>
      </c>
      <c r="CM386" s="1" t="s">
        <v>1395</v>
      </c>
      <c r="CN386" s="1" t="s">
        <v>1964</v>
      </c>
      <c r="CO386" s="1" t="s">
        <v>2857</v>
      </c>
      <c r="CP386" s="1" t="s">
        <v>1056</v>
      </c>
      <c r="CQ386" s="1" t="s">
        <v>2356</v>
      </c>
      <c r="CR386" s="1" t="s">
        <v>1118</v>
      </c>
      <c r="CS386" s="1" t="s">
        <v>647</v>
      </c>
      <c r="CT386" s="1" t="s">
        <v>887</v>
      </c>
      <c r="CU386" s="1" t="s">
        <v>1968</v>
      </c>
      <c r="CV386" s="1" t="s">
        <v>1712</v>
      </c>
      <c r="CW386" s="1" t="s">
        <v>712</v>
      </c>
      <c r="CX386" s="1" t="s">
        <v>1087</v>
      </c>
      <c r="CY386" s="1" t="s">
        <v>993</v>
      </c>
      <c r="CZ386" s="1" t="s">
        <v>658</v>
      </c>
      <c r="DA386" s="1" t="s">
        <v>766</v>
      </c>
      <c r="DB386" s="1" t="s">
        <v>991</v>
      </c>
      <c r="DC386" s="1" t="s">
        <v>1721</v>
      </c>
      <c r="DD386" s="1" t="s">
        <v>741</v>
      </c>
      <c r="DE386" s="1" t="s">
        <v>1544</v>
      </c>
      <c r="DF386" s="1" t="s">
        <v>2022</v>
      </c>
      <c r="DG386" s="1" t="s">
        <v>1499</v>
      </c>
      <c r="DH386" s="1" t="s">
        <v>637</v>
      </c>
      <c r="DI386" s="1" t="s">
        <v>668</v>
      </c>
      <c r="DJ386" s="1" t="s">
        <v>702</v>
      </c>
      <c r="DK386" s="1" t="s">
        <v>634</v>
      </c>
      <c r="DL386" s="1" t="s">
        <v>1696</v>
      </c>
      <c r="DM386" s="1" t="s">
        <v>2622</v>
      </c>
      <c r="DN386" s="1" t="s">
        <v>897</v>
      </c>
      <c r="DO386" s="1" t="s">
        <v>937</v>
      </c>
      <c r="DP386" s="1" t="s">
        <v>161</v>
      </c>
      <c r="DQ386" s="1" t="s">
        <v>630</v>
      </c>
    </row>
    <row r="387" spans="1:121" x14ac:dyDescent="0.25">
      <c r="A387" s="1" t="s">
        <v>456</v>
      </c>
      <c r="B387" s="1">
        <v>49853</v>
      </c>
      <c r="C387" s="1">
        <v>13</v>
      </c>
      <c r="D387" s="1">
        <v>31</v>
      </c>
      <c r="E387" s="1">
        <v>29</v>
      </c>
      <c r="F387" s="1">
        <v>353</v>
      </c>
      <c r="G387" s="1">
        <v>1</v>
      </c>
      <c r="H387" s="1">
        <v>235</v>
      </c>
      <c r="I387" s="1"/>
      <c r="J387" s="1">
        <v>167</v>
      </c>
      <c r="K387" s="1">
        <v>3</v>
      </c>
      <c r="L387" s="1">
        <v>4720</v>
      </c>
      <c r="M387" s="1">
        <v>59</v>
      </c>
      <c r="N387" s="1">
        <v>110</v>
      </c>
      <c r="O387" s="1">
        <v>63</v>
      </c>
      <c r="P387" s="1">
        <v>68</v>
      </c>
      <c r="Q387" s="1">
        <v>68</v>
      </c>
      <c r="R387" s="1">
        <v>23</v>
      </c>
      <c r="S387" s="1">
        <v>14</v>
      </c>
      <c r="T387" s="1">
        <v>33</v>
      </c>
      <c r="U387" s="1">
        <v>6</v>
      </c>
      <c r="V387" s="1">
        <v>143</v>
      </c>
      <c r="W387" s="1">
        <v>19</v>
      </c>
      <c r="X387" s="1">
        <v>54</v>
      </c>
      <c r="Y387" s="1">
        <v>1509</v>
      </c>
      <c r="Z387" s="1">
        <v>13</v>
      </c>
      <c r="AA387" s="1">
        <v>922</v>
      </c>
      <c r="AB387" s="1">
        <v>29</v>
      </c>
      <c r="AC387" s="1">
        <v>40</v>
      </c>
      <c r="AD387" s="1" t="s">
        <v>161</v>
      </c>
      <c r="AE387" s="1">
        <v>627</v>
      </c>
      <c r="AF387" s="1" t="s">
        <v>1524</v>
      </c>
      <c r="AG387" s="1" t="s">
        <v>1070</v>
      </c>
      <c r="AH387" s="1" t="s">
        <v>873</v>
      </c>
      <c r="AI387" s="1" t="s">
        <v>832</v>
      </c>
      <c r="AJ387" s="1" t="s">
        <v>1899</v>
      </c>
      <c r="AK387" s="1" t="s">
        <v>787</v>
      </c>
      <c r="AL387" s="1" t="s">
        <v>1134</v>
      </c>
      <c r="AM387" s="1" t="s">
        <v>1544</v>
      </c>
      <c r="AN387" s="1" t="s">
        <v>1950</v>
      </c>
      <c r="AO387" s="1" t="s">
        <v>1200</v>
      </c>
      <c r="AP387" s="1" t="s">
        <v>659</v>
      </c>
      <c r="AQ387" s="1" t="s">
        <v>1243</v>
      </c>
      <c r="AR387" s="1" t="s">
        <v>662</v>
      </c>
      <c r="AS387" s="1" t="s">
        <v>993</v>
      </c>
      <c r="AT387" s="1" t="s">
        <v>802</v>
      </c>
      <c r="AU387" s="1" t="s">
        <v>739</v>
      </c>
      <c r="AV387" s="1" t="s">
        <v>827</v>
      </c>
      <c r="AW387" s="1" t="s">
        <v>1244</v>
      </c>
      <c r="AX387" s="1" t="s">
        <v>1809</v>
      </c>
      <c r="AY387" s="1" t="s">
        <v>673</v>
      </c>
      <c r="AZ387" s="1" t="s">
        <v>764</v>
      </c>
      <c r="BA387" s="1" t="s">
        <v>1022</v>
      </c>
      <c r="BB387" s="1" t="s">
        <v>657</v>
      </c>
      <c r="BC387" s="1" t="s">
        <v>806</v>
      </c>
      <c r="BD387" s="1" t="s">
        <v>1025</v>
      </c>
      <c r="BE387" s="1" t="s">
        <v>1764</v>
      </c>
      <c r="BF387" s="1" t="s">
        <v>709</v>
      </c>
      <c r="BG387" s="1" t="s">
        <v>629</v>
      </c>
      <c r="BH387" s="1" t="s">
        <v>1251</v>
      </c>
      <c r="BI387" s="1" t="s">
        <v>622</v>
      </c>
      <c r="BJ387" s="1" t="s">
        <v>978</v>
      </c>
      <c r="BK387" s="1" t="s">
        <v>674</v>
      </c>
      <c r="BL387" s="1" t="s">
        <v>937</v>
      </c>
      <c r="BM387" s="1" t="s">
        <v>117</v>
      </c>
      <c r="BN387" s="1" t="s">
        <v>1967</v>
      </c>
      <c r="BO387" s="1" t="s">
        <v>806</v>
      </c>
      <c r="BP387" s="1" t="s">
        <v>1124</v>
      </c>
      <c r="BQ387" s="1" t="s">
        <v>713</v>
      </c>
      <c r="BR387" s="1" t="s">
        <v>700</v>
      </c>
      <c r="BS387" s="1" t="s">
        <v>929</v>
      </c>
      <c r="BT387" s="1" t="s">
        <v>701</v>
      </c>
      <c r="BU387" s="1" t="s">
        <v>647</v>
      </c>
      <c r="BV387" s="1" t="s">
        <v>879</v>
      </c>
      <c r="BW387" s="1" t="s">
        <v>680</v>
      </c>
      <c r="BX387" s="1" t="s">
        <v>2135</v>
      </c>
      <c r="BY387" s="1" t="s">
        <v>2858</v>
      </c>
      <c r="BZ387" s="1" t="s">
        <v>1215</v>
      </c>
      <c r="CA387" s="1" t="s">
        <v>737</v>
      </c>
      <c r="CB387" s="1" t="s">
        <v>161</v>
      </c>
      <c r="CC387" s="1" t="s">
        <v>9</v>
      </c>
      <c r="CD387" s="1" t="s">
        <v>943</v>
      </c>
      <c r="CE387" s="1" t="s">
        <v>2859</v>
      </c>
      <c r="CF387" s="1" t="s">
        <v>2860</v>
      </c>
      <c r="CG387" s="1" t="s">
        <v>658</v>
      </c>
      <c r="CH387" s="1" t="s">
        <v>620</v>
      </c>
      <c r="CI387" s="1" t="s">
        <v>767</v>
      </c>
      <c r="CJ387" s="1" t="s">
        <v>1001</v>
      </c>
      <c r="CK387" s="1" t="s">
        <v>669</v>
      </c>
      <c r="CL387" s="1" t="s">
        <v>117</v>
      </c>
      <c r="CM387" s="1" t="s">
        <v>1419</v>
      </c>
      <c r="CN387" s="1" t="s">
        <v>2004</v>
      </c>
      <c r="CO387" s="1" t="s">
        <v>2861</v>
      </c>
      <c r="CP387" s="1" t="s">
        <v>1056</v>
      </c>
      <c r="CQ387" s="1" t="s">
        <v>1469</v>
      </c>
      <c r="CR387" s="1" t="s">
        <v>1118</v>
      </c>
      <c r="CS387" s="1" t="s">
        <v>647</v>
      </c>
      <c r="CT387" s="1" t="s">
        <v>887</v>
      </c>
      <c r="CU387" s="1" t="s">
        <v>1934</v>
      </c>
      <c r="CV387" s="1" t="s">
        <v>2109</v>
      </c>
      <c r="CW387" s="1" t="s">
        <v>712</v>
      </c>
      <c r="CX387" s="1" t="s">
        <v>1087</v>
      </c>
      <c r="CY387" s="1" t="s">
        <v>993</v>
      </c>
      <c r="CZ387" s="1" t="s">
        <v>658</v>
      </c>
      <c r="DA387" s="1" t="s">
        <v>766</v>
      </c>
      <c r="DB387" s="1" t="s">
        <v>991</v>
      </c>
      <c r="DC387" s="1" t="s">
        <v>1707</v>
      </c>
      <c r="DD387" s="1" t="s">
        <v>741</v>
      </c>
      <c r="DE387" s="1" t="s">
        <v>1967</v>
      </c>
      <c r="DF387" s="1" t="s">
        <v>2493</v>
      </c>
      <c r="DG387" s="1" t="s">
        <v>1431</v>
      </c>
      <c r="DH387" s="1" t="s">
        <v>637</v>
      </c>
      <c r="DI387" s="1" t="s">
        <v>668</v>
      </c>
      <c r="DJ387" s="1" t="s">
        <v>741</v>
      </c>
      <c r="DK387" s="1" t="s">
        <v>1922</v>
      </c>
      <c r="DL387" s="1" t="s">
        <v>1644</v>
      </c>
      <c r="DM387" s="1" t="s">
        <v>2683</v>
      </c>
      <c r="DN387" s="1" t="s">
        <v>612</v>
      </c>
      <c r="DO387" s="1" t="s">
        <v>1857</v>
      </c>
      <c r="DP387" s="1" t="s">
        <v>161</v>
      </c>
      <c r="DQ387" s="1" t="s">
        <v>630</v>
      </c>
    </row>
    <row r="388" spans="1:121" x14ac:dyDescent="0.25">
      <c r="A388" s="1" t="s">
        <v>457</v>
      </c>
      <c r="B388" s="1">
        <v>49926</v>
      </c>
      <c r="C388" s="1">
        <v>13</v>
      </c>
      <c r="D388" s="1">
        <v>29</v>
      </c>
      <c r="E388" s="1">
        <v>29</v>
      </c>
      <c r="F388" s="1">
        <v>354</v>
      </c>
      <c r="G388" s="1">
        <v>1</v>
      </c>
      <c r="H388" s="1">
        <v>236</v>
      </c>
      <c r="I388" s="1"/>
      <c r="J388" s="1">
        <v>167</v>
      </c>
      <c r="K388" s="1">
        <v>3</v>
      </c>
      <c r="L388" s="1">
        <v>4738</v>
      </c>
      <c r="M388" s="1">
        <v>59</v>
      </c>
      <c r="N388" s="1">
        <v>110</v>
      </c>
      <c r="O388" s="1">
        <v>63</v>
      </c>
      <c r="P388" s="1">
        <v>68</v>
      </c>
      <c r="Q388" s="1">
        <v>68</v>
      </c>
      <c r="R388" s="1">
        <v>23</v>
      </c>
      <c r="S388" s="1">
        <v>14</v>
      </c>
      <c r="T388" s="1">
        <v>33</v>
      </c>
      <c r="U388" s="1">
        <v>6</v>
      </c>
      <c r="V388" s="1">
        <v>143</v>
      </c>
      <c r="W388" s="1">
        <v>21</v>
      </c>
      <c r="X388" s="1">
        <v>54</v>
      </c>
      <c r="Y388" s="1">
        <v>1505</v>
      </c>
      <c r="Z388" s="1">
        <v>13</v>
      </c>
      <c r="AA388" s="1">
        <v>926</v>
      </c>
      <c r="AB388" s="1">
        <v>29</v>
      </c>
      <c r="AC388" s="1">
        <v>40</v>
      </c>
      <c r="AD388" s="1" t="s">
        <v>161</v>
      </c>
      <c r="AE388" s="1">
        <v>629</v>
      </c>
      <c r="AF388" s="1" t="s">
        <v>1463</v>
      </c>
      <c r="AG388" s="1" t="s">
        <v>1243</v>
      </c>
      <c r="AH388" s="1" t="s">
        <v>691</v>
      </c>
      <c r="AI388" s="1" t="s">
        <v>1695</v>
      </c>
      <c r="AJ388" s="1" t="s">
        <v>634</v>
      </c>
      <c r="AK388" s="1" t="s">
        <v>823</v>
      </c>
      <c r="AL388" s="1" t="s">
        <v>1134</v>
      </c>
      <c r="AM388" s="1" t="s">
        <v>1553</v>
      </c>
      <c r="AN388" s="1" t="s">
        <v>1900</v>
      </c>
      <c r="AO388" s="1" t="s">
        <v>1200</v>
      </c>
      <c r="AP388" s="1" t="s">
        <v>680</v>
      </c>
      <c r="AQ388" s="1" t="s">
        <v>1243</v>
      </c>
      <c r="AR388" s="1" t="s">
        <v>662</v>
      </c>
      <c r="AS388" s="1" t="s">
        <v>883</v>
      </c>
      <c r="AT388" s="1" t="s">
        <v>629</v>
      </c>
      <c r="AU388" s="1" t="s">
        <v>739</v>
      </c>
      <c r="AV388" s="1" t="s">
        <v>827</v>
      </c>
      <c r="AW388" s="1" t="s">
        <v>2294</v>
      </c>
      <c r="AX388" s="1" t="s">
        <v>1809</v>
      </c>
      <c r="AY388" s="1" t="s">
        <v>1094</v>
      </c>
      <c r="AZ388" s="1" t="s">
        <v>764</v>
      </c>
      <c r="BA388" s="1" t="s">
        <v>638</v>
      </c>
      <c r="BB388" s="1" t="s">
        <v>657</v>
      </c>
      <c r="BC388" s="1" t="s">
        <v>1259</v>
      </c>
      <c r="BD388" s="1" t="s">
        <v>1025</v>
      </c>
      <c r="BE388" s="1" t="s">
        <v>860</v>
      </c>
      <c r="BF388" s="1" t="s">
        <v>709</v>
      </c>
      <c r="BG388" s="1" t="s">
        <v>629</v>
      </c>
      <c r="BH388" s="1" t="s">
        <v>691</v>
      </c>
      <c r="BI388" s="1" t="s">
        <v>653</v>
      </c>
      <c r="BJ388" s="1" t="s">
        <v>659</v>
      </c>
      <c r="BK388" s="1" t="s">
        <v>674</v>
      </c>
      <c r="BL388" s="1" t="s">
        <v>1857</v>
      </c>
      <c r="BM388" s="1" t="s">
        <v>117</v>
      </c>
      <c r="BN388" s="1" t="s">
        <v>1544</v>
      </c>
      <c r="BO388" s="1" t="s">
        <v>781</v>
      </c>
      <c r="BP388" s="1" t="s">
        <v>1075</v>
      </c>
      <c r="BQ388" s="1" t="s">
        <v>687</v>
      </c>
      <c r="BR388" s="1" t="s">
        <v>903</v>
      </c>
      <c r="BS388" s="1" t="s">
        <v>1029</v>
      </c>
      <c r="BT388" s="1" t="s">
        <v>701</v>
      </c>
      <c r="BU388" s="1" t="s">
        <v>647</v>
      </c>
      <c r="BV388" s="1" t="s">
        <v>879</v>
      </c>
      <c r="BW388" s="1" t="s">
        <v>709</v>
      </c>
      <c r="BX388" s="1" t="s">
        <v>2625</v>
      </c>
      <c r="BY388" s="1" t="s">
        <v>2862</v>
      </c>
      <c r="BZ388" s="1" t="s">
        <v>855</v>
      </c>
      <c r="CA388" s="1" t="s">
        <v>737</v>
      </c>
      <c r="CB388" s="1" t="s">
        <v>161</v>
      </c>
      <c r="CC388" s="1" t="s">
        <v>9</v>
      </c>
      <c r="CD388" s="1" t="s">
        <v>943</v>
      </c>
      <c r="CE388" s="1" t="s">
        <v>2863</v>
      </c>
      <c r="CF388" s="1" t="s">
        <v>2838</v>
      </c>
      <c r="CG388" s="1" t="s">
        <v>658</v>
      </c>
      <c r="CH388" s="1" t="s">
        <v>620</v>
      </c>
      <c r="CI388" s="1" t="s">
        <v>767</v>
      </c>
      <c r="CJ388" s="1" t="s">
        <v>2264</v>
      </c>
      <c r="CK388" s="1" t="s">
        <v>669</v>
      </c>
      <c r="CL388" s="1" t="s">
        <v>117</v>
      </c>
      <c r="CM388" s="1" t="s">
        <v>2015</v>
      </c>
      <c r="CN388" s="1" t="s">
        <v>1975</v>
      </c>
      <c r="CO388" s="1" t="s">
        <v>2864</v>
      </c>
      <c r="CP388" s="1" t="s">
        <v>889</v>
      </c>
      <c r="CQ388" s="1" t="s">
        <v>1508</v>
      </c>
      <c r="CR388" s="1" t="s">
        <v>1118</v>
      </c>
      <c r="CS388" s="1" t="s">
        <v>647</v>
      </c>
      <c r="CT388" s="1" t="s">
        <v>643</v>
      </c>
      <c r="CU388" s="1" t="s">
        <v>2123</v>
      </c>
      <c r="CV388" s="1" t="s">
        <v>2153</v>
      </c>
      <c r="CW388" s="1" t="s">
        <v>860</v>
      </c>
      <c r="CX388" s="1" t="s">
        <v>1087</v>
      </c>
      <c r="CY388" s="1" t="s">
        <v>646</v>
      </c>
      <c r="CZ388" s="1" t="s">
        <v>658</v>
      </c>
      <c r="DA388" s="1" t="s">
        <v>766</v>
      </c>
      <c r="DB388" s="1" t="s">
        <v>991</v>
      </c>
      <c r="DC388" s="1" t="s">
        <v>671</v>
      </c>
      <c r="DD388" s="1" t="s">
        <v>741</v>
      </c>
      <c r="DE388" s="1" t="s">
        <v>1783</v>
      </c>
      <c r="DF388" s="1" t="s">
        <v>2493</v>
      </c>
      <c r="DG388" s="1" t="s">
        <v>1423</v>
      </c>
      <c r="DH388" s="1" t="s">
        <v>637</v>
      </c>
      <c r="DI388" s="1" t="s">
        <v>668</v>
      </c>
      <c r="DJ388" s="1" t="s">
        <v>741</v>
      </c>
      <c r="DK388" s="1" t="s">
        <v>1922</v>
      </c>
      <c r="DL388" s="1" t="s">
        <v>1630</v>
      </c>
      <c r="DM388" s="1" t="s">
        <v>2678</v>
      </c>
      <c r="DN388" s="1" t="s">
        <v>612</v>
      </c>
      <c r="DO388" s="1" t="s">
        <v>1857</v>
      </c>
      <c r="DP388" s="1" t="s">
        <v>161</v>
      </c>
      <c r="DQ388" s="1" t="s">
        <v>630</v>
      </c>
    </row>
    <row r="389" spans="1:121" x14ac:dyDescent="0.25">
      <c r="A389" s="1" t="s">
        <v>458</v>
      </c>
      <c r="B389" s="1">
        <v>49964</v>
      </c>
      <c r="C389" s="1">
        <v>13</v>
      </c>
      <c r="D389" s="1">
        <v>29</v>
      </c>
      <c r="E389" s="1">
        <v>29</v>
      </c>
      <c r="F389" s="1">
        <v>357</v>
      </c>
      <c r="G389" s="1">
        <v>1</v>
      </c>
      <c r="H389" s="1">
        <v>236</v>
      </c>
      <c r="I389" s="1"/>
      <c r="J389" s="1">
        <v>167</v>
      </c>
      <c r="K389" s="1">
        <v>3</v>
      </c>
      <c r="L389" s="1">
        <v>4727</v>
      </c>
      <c r="M389" s="1">
        <v>59</v>
      </c>
      <c r="N389" s="1">
        <v>110</v>
      </c>
      <c r="O389" s="1">
        <v>63</v>
      </c>
      <c r="P389" s="1">
        <v>68</v>
      </c>
      <c r="Q389" s="1">
        <v>68</v>
      </c>
      <c r="R389" s="1">
        <v>23</v>
      </c>
      <c r="S389" s="1">
        <v>14</v>
      </c>
      <c r="T389" s="1">
        <v>33</v>
      </c>
      <c r="U389" s="1">
        <v>6</v>
      </c>
      <c r="V389" s="1">
        <v>144</v>
      </c>
      <c r="W389" s="1">
        <v>21</v>
      </c>
      <c r="X389" s="1">
        <v>54</v>
      </c>
      <c r="Y389" s="1">
        <v>1509</v>
      </c>
      <c r="Z389" s="1">
        <v>13</v>
      </c>
      <c r="AA389" s="1">
        <v>929</v>
      </c>
      <c r="AB389" s="1">
        <v>29</v>
      </c>
      <c r="AC389" s="1">
        <v>40</v>
      </c>
      <c r="AD389" s="1" t="s">
        <v>161</v>
      </c>
      <c r="AE389" s="1">
        <v>629</v>
      </c>
      <c r="AF389" s="1" t="s">
        <v>1776</v>
      </c>
      <c r="AG389" s="1" t="s">
        <v>1170</v>
      </c>
      <c r="AH389" s="1" t="s">
        <v>873</v>
      </c>
      <c r="AI389" s="1" t="s">
        <v>1238</v>
      </c>
      <c r="AJ389" s="1" t="s">
        <v>701</v>
      </c>
      <c r="AK389" s="1" t="s">
        <v>793</v>
      </c>
      <c r="AL389" s="1" t="s">
        <v>1149</v>
      </c>
      <c r="AM389" s="1" t="s">
        <v>1523</v>
      </c>
      <c r="AN389" s="1" t="s">
        <v>1950</v>
      </c>
      <c r="AO389" s="1" t="s">
        <v>1039</v>
      </c>
      <c r="AP389" s="1" t="s">
        <v>680</v>
      </c>
      <c r="AQ389" s="1" t="s">
        <v>914</v>
      </c>
      <c r="AR389" s="1" t="s">
        <v>662</v>
      </c>
      <c r="AS389" s="1" t="s">
        <v>704</v>
      </c>
      <c r="AT389" s="1" t="s">
        <v>629</v>
      </c>
      <c r="AU389" s="1" t="s">
        <v>739</v>
      </c>
      <c r="AV389" s="1" t="s">
        <v>621</v>
      </c>
      <c r="AW389" s="1" t="s">
        <v>2294</v>
      </c>
      <c r="AX389" s="1" t="s">
        <v>1492</v>
      </c>
      <c r="AY389" s="1" t="s">
        <v>1094</v>
      </c>
      <c r="AZ389" s="1" t="s">
        <v>1104</v>
      </c>
      <c r="BA389" s="1" t="s">
        <v>1022</v>
      </c>
      <c r="BB389" s="1" t="s">
        <v>657</v>
      </c>
      <c r="BC389" s="1" t="s">
        <v>1259</v>
      </c>
      <c r="BD389" s="1" t="s">
        <v>1164</v>
      </c>
      <c r="BE389" s="1" t="s">
        <v>860</v>
      </c>
      <c r="BF389" s="1" t="s">
        <v>709</v>
      </c>
      <c r="BG389" s="1" t="s">
        <v>766</v>
      </c>
      <c r="BH389" s="1" t="s">
        <v>822</v>
      </c>
      <c r="BI389" s="1" t="s">
        <v>653</v>
      </c>
      <c r="BJ389" s="1" t="s">
        <v>649</v>
      </c>
      <c r="BK389" s="1" t="s">
        <v>674</v>
      </c>
      <c r="BL389" s="1" t="s">
        <v>1033</v>
      </c>
      <c r="BM389" s="1" t="s">
        <v>117</v>
      </c>
      <c r="BN389" s="1" t="s">
        <v>1581</v>
      </c>
      <c r="BO389" s="1" t="s">
        <v>748</v>
      </c>
      <c r="BP389" s="1" t="s">
        <v>1368</v>
      </c>
      <c r="BQ389" s="1" t="s">
        <v>687</v>
      </c>
      <c r="BR389" s="1" t="s">
        <v>758</v>
      </c>
      <c r="BS389" s="1" t="s">
        <v>1428</v>
      </c>
      <c r="BT389" s="1" t="s">
        <v>1094</v>
      </c>
      <c r="BU389" s="1" t="s">
        <v>647</v>
      </c>
      <c r="BV389" s="1" t="s">
        <v>1087</v>
      </c>
      <c r="BW389" s="1" t="s">
        <v>709</v>
      </c>
      <c r="BX389" s="1" t="s">
        <v>2637</v>
      </c>
      <c r="BY389" s="1" t="s">
        <v>2865</v>
      </c>
      <c r="BZ389" s="1" t="s">
        <v>855</v>
      </c>
      <c r="CA389" s="1" t="s">
        <v>737</v>
      </c>
      <c r="CB389" s="1" t="s">
        <v>161</v>
      </c>
      <c r="CC389" s="1" t="s">
        <v>9</v>
      </c>
      <c r="CD389" s="1" t="s">
        <v>634</v>
      </c>
      <c r="CE389" s="1" t="s">
        <v>2866</v>
      </c>
      <c r="CF389" s="1" t="s">
        <v>2856</v>
      </c>
      <c r="CG389" s="1" t="s">
        <v>658</v>
      </c>
      <c r="CH389" s="1" t="s">
        <v>620</v>
      </c>
      <c r="CI389" s="1" t="s">
        <v>767</v>
      </c>
      <c r="CJ389" s="1" t="s">
        <v>2264</v>
      </c>
      <c r="CK389" s="1" t="s">
        <v>669</v>
      </c>
      <c r="CL389" s="1" t="s">
        <v>117</v>
      </c>
      <c r="CM389" s="1" t="s">
        <v>2264</v>
      </c>
      <c r="CN389" s="1" t="s">
        <v>2004</v>
      </c>
      <c r="CO389" s="1" t="s">
        <v>2861</v>
      </c>
      <c r="CP389" s="1" t="s">
        <v>861</v>
      </c>
      <c r="CQ389" s="1" t="s">
        <v>1515</v>
      </c>
      <c r="CR389" s="1" t="s">
        <v>1118</v>
      </c>
      <c r="CS389" s="1" t="s">
        <v>647</v>
      </c>
      <c r="CT389" s="1" t="s">
        <v>643</v>
      </c>
      <c r="CU389" s="1" t="s">
        <v>1965</v>
      </c>
      <c r="CV389" s="1" t="s">
        <v>1720</v>
      </c>
      <c r="CW389" s="1" t="s">
        <v>860</v>
      </c>
      <c r="CX389" s="1" t="s">
        <v>1087</v>
      </c>
      <c r="CY389" s="1" t="s">
        <v>646</v>
      </c>
      <c r="CZ389" s="1" t="s">
        <v>658</v>
      </c>
      <c r="DA389" s="1" t="s">
        <v>766</v>
      </c>
      <c r="DB389" s="1" t="s">
        <v>991</v>
      </c>
      <c r="DC389" s="1" t="s">
        <v>721</v>
      </c>
      <c r="DD389" s="1" t="s">
        <v>912</v>
      </c>
      <c r="DE389" s="1" t="s">
        <v>1429</v>
      </c>
      <c r="DF389" s="1" t="s">
        <v>2014</v>
      </c>
      <c r="DG389" s="1" t="s">
        <v>1729</v>
      </c>
      <c r="DH389" s="1" t="s">
        <v>637</v>
      </c>
      <c r="DI389" s="1" t="s">
        <v>649</v>
      </c>
      <c r="DJ389" s="1" t="s">
        <v>702</v>
      </c>
      <c r="DK389" s="1" t="s">
        <v>1922</v>
      </c>
      <c r="DL389" s="1" t="s">
        <v>1705</v>
      </c>
      <c r="DM389" s="1" t="s">
        <v>2678</v>
      </c>
      <c r="DN389" s="1" t="s">
        <v>811</v>
      </c>
      <c r="DO389" s="1" t="s">
        <v>937</v>
      </c>
      <c r="DP389" s="1" t="s">
        <v>161</v>
      </c>
      <c r="DQ389" s="1" t="s">
        <v>643</v>
      </c>
    </row>
    <row r="390" spans="1:121" x14ac:dyDescent="0.25">
      <c r="A390" s="1" t="s">
        <v>459</v>
      </c>
      <c r="B390" s="1">
        <v>50024</v>
      </c>
      <c r="C390" s="1">
        <v>13</v>
      </c>
      <c r="D390" s="1">
        <v>29</v>
      </c>
      <c r="E390" s="1">
        <v>29</v>
      </c>
      <c r="F390" s="1">
        <v>356</v>
      </c>
      <c r="G390" s="1">
        <v>1</v>
      </c>
      <c r="H390" s="1">
        <v>236</v>
      </c>
      <c r="I390" s="1"/>
      <c r="J390" s="1">
        <v>168</v>
      </c>
      <c r="K390" s="1">
        <v>3</v>
      </c>
      <c r="L390" s="1">
        <v>4730</v>
      </c>
      <c r="M390" s="1">
        <v>59</v>
      </c>
      <c r="N390" s="1">
        <v>110</v>
      </c>
      <c r="O390" s="1">
        <v>62</v>
      </c>
      <c r="P390" s="1">
        <v>71</v>
      </c>
      <c r="Q390" s="1">
        <v>68</v>
      </c>
      <c r="R390" s="1">
        <v>23</v>
      </c>
      <c r="S390" s="1">
        <v>14</v>
      </c>
      <c r="T390" s="1">
        <v>33</v>
      </c>
      <c r="U390" s="1">
        <v>6</v>
      </c>
      <c r="V390" s="1">
        <v>143</v>
      </c>
      <c r="W390" s="1">
        <v>20</v>
      </c>
      <c r="X390" s="1">
        <v>54</v>
      </c>
      <c r="Y390" s="1">
        <v>1506</v>
      </c>
      <c r="Z390" s="1">
        <v>13</v>
      </c>
      <c r="AA390" s="1">
        <v>929</v>
      </c>
      <c r="AB390" s="1">
        <v>29</v>
      </c>
      <c r="AC390" s="1">
        <v>40</v>
      </c>
      <c r="AD390" s="1" t="s">
        <v>161</v>
      </c>
      <c r="AE390" s="1">
        <v>633</v>
      </c>
      <c r="AF390" s="1" t="s">
        <v>1651</v>
      </c>
      <c r="AG390" s="1" t="s">
        <v>1275</v>
      </c>
      <c r="AH390" s="1" t="s">
        <v>873</v>
      </c>
      <c r="AI390" s="1" t="s">
        <v>1446</v>
      </c>
      <c r="AJ390" s="1" t="s">
        <v>634</v>
      </c>
      <c r="AK390" s="1" t="s">
        <v>1636</v>
      </c>
      <c r="AL390" s="1" t="s">
        <v>1149</v>
      </c>
      <c r="AM390" s="1" t="s">
        <v>1581</v>
      </c>
      <c r="AN390" s="1" t="s">
        <v>1879</v>
      </c>
      <c r="AO390" s="1" t="s">
        <v>1039</v>
      </c>
      <c r="AP390" s="1" t="s">
        <v>774</v>
      </c>
      <c r="AQ390" s="1" t="s">
        <v>1136</v>
      </c>
      <c r="AR390" s="1" t="s">
        <v>662</v>
      </c>
      <c r="AS390" s="1" t="s">
        <v>704</v>
      </c>
      <c r="AT390" s="1" t="s">
        <v>629</v>
      </c>
      <c r="AU390" s="1" t="s">
        <v>629</v>
      </c>
      <c r="AV390" s="1" t="s">
        <v>621</v>
      </c>
      <c r="AW390" s="1" t="s">
        <v>779</v>
      </c>
      <c r="AX390" s="1" t="s">
        <v>611</v>
      </c>
      <c r="AY390" s="1" t="s">
        <v>1202</v>
      </c>
      <c r="AZ390" s="1" t="s">
        <v>1464</v>
      </c>
      <c r="BA390" s="1" t="s">
        <v>1022</v>
      </c>
      <c r="BB390" s="1" t="s">
        <v>622</v>
      </c>
      <c r="BC390" s="1" t="s">
        <v>806</v>
      </c>
      <c r="BD390" s="1" t="s">
        <v>1164</v>
      </c>
      <c r="BE390" s="1" t="s">
        <v>845</v>
      </c>
      <c r="BF390" s="1" t="s">
        <v>709</v>
      </c>
      <c r="BG390" s="1" t="s">
        <v>766</v>
      </c>
      <c r="BH390" s="1" t="s">
        <v>822</v>
      </c>
      <c r="BI390" s="1" t="s">
        <v>653</v>
      </c>
      <c r="BJ390" s="1" t="s">
        <v>649</v>
      </c>
      <c r="BK390" s="1" t="s">
        <v>674</v>
      </c>
      <c r="BL390" s="1" t="s">
        <v>1068</v>
      </c>
      <c r="BM390" s="1" t="s">
        <v>117</v>
      </c>
      <c r="BN390" s="1" t="s">
        <v>1593</v>
      </c>
      <c r="BO390" s="1" t="s">
        <v>743</v>
      </c>
      <c r="BP390" s="1" t="s">
        <v>1695</v>
      </c>
      <c r="BQ390" s="1" t="s">
        <v>687</v>
      </c>
      <c r="BR390" s="1" t="s">
        <v>729</v>
      </c>
      <c r="BS390" s="1" t="s">
        <v>1103</v>
      </c>
      <c r="BT390" s="1" t="s">
        <v>798</v>
      </c>
      <c r="BU390" s="1" t="s">
        <v>647</v>
      </c>
      <c r="BV390" s="1" t="s">
        <v>879</v>
      </c>
      <c r="BW390" s="1" t="s">
        <v>709</v>
      </c>
      <c r="BX390" s="1" t="s">
        <v>2778</v>
      </c>
      <c r="BY390" s="1" t="s">
        <v>2867</v>
      </c>
      <c r="BZ390" s="1" t="s">
        <v>855</v>
      </c>
      <c r="CA390" s="1" t="s">
        <v>737</v>
      </c>
      <c r="CB390" s="1" t="s">
        <v>161</v>
      </c>
      <c r="CC390" s="1" t="s">
        <v>9</v>
      </c>
      <c r="CD390" s="1" t="s">
        <v>701</v>
      </c>
      <c r="CE390" s="1" t="s">
        <v>2868</v>
      </c>
      <c r="CF390" s="1" t="s">
        <v>2869</v>
      </c>
      <c r="CG390" s="1" t="s">
        <v>658</v>
      </c>
      <c r="CH390" s="1" t="s">
        <v>620</v>
      </c>
      <c r="CI390" s="1" t="s">
        <v>767</v>
      </c>
      <c r="CJ390" s="1" t="s">
        <v>1001</v>
      </c>
      <c r="CK390" s="1" t="s">
        <v>669</v>
      </c>
      <c r="CL390" s="1" t="s">
        <v>117</v>
      </c>
      <c r="CM390" s="1" t="s">
        <v>2264</v>
      </c>
      <c r="CN390" s="1" t="s">
        <v>2075</v>
      </c>
      <c r="CO390" s="1" t="s">
        <v>2870</v>
      </c>
      <c r="CP390" s="1" t="s">
        <v>861</v>
      </c>
      <c r="CQ390" s="1" t="s">
        <v>2546</v>
      </c>
      <c r="CR390" s="1" t="s">
        <v>1118</v>
      </c>
      <c r="CS390" s="1" t="s">
        <v>647</v>
      </c>
      <c r="CT390" s="1" t="s">
        <v>1133</v>
      </c>
      <c r="CU390" s="1" t="s">
        <v>2119</v>
      </c>
      <c r="CV390" s="1" t="s">
        <v>1712</v>
      </c>
      <c r="CW390" s="1" t="s">
        <v>1265</v>
      </c>
      <c r="CX390" s="1" t="s">
        <v>1087</v>
      </c>
      <c r="CY390" s="1" t="s">
        <v>646</v>
      </c>
      <c r="CZ390" s="1" t="s">
        <v>658</v>
      </c>
      <c r="DA390" s="1" t="s">
        <v>766</v>
      </c>
      <c r="DB390" s="1" t="s">
        <v>991</v>
      </c>
      <c r="DC390" s="1" t="s">
        <v>721</v>
      </c>
      <c r="DD390" s="1" t="s">
        <v>912</v>
      </c>
      <c r="DE390" s="1" t="s">
        <v>1117</v>
      </c>
      <c r="DF390" s="1" t="s">
        <v>2104</v>
      </c>
      <c r="DG390" s="1" t="s">
        <v>835</v>
      </c>
      <c r="DH390" s="1" t="s">
        <v>637</v>
      </c>
      <c r="DI390" s="1" t="s">
        <v>649</v>
      </c>
      <c r="DJ390" s="1" t="s">
        <v>741</v>
      </c>
      <c r="DK390" s="1" t="s">
        <v>943</v>
      </c>
      <c r="DL390" s="1" t="s">
        <v>1696</v>
      </c>
      <c r="DM390" s="1" t="s">
        <v>1669</v>
      </c>
      <c r="DN390" s="1" t="s">
        <v>897</v>
      </c>
      <c r="DO390" s="1" t="s">
        <v>1033</v>
      </c>
      <c r="DP390" s="1" t="s">
        <v>161</v>
      </c>
      <c r="DQ390" s="1" t="s">
        <v>643</v>
      </c>
    </row>
    <row r="391" spans="1:121" x14ac:dyDescent="0.25">
      <c r="A391" s="1" t="s">
        <v>460</v>
      </c>
      <c r="B391" s="1">
        <v>50066</v>
      </c>
      <c r="C391" s="1">
        <v>13</v>
      </c>
      <c r="D391" s="1">
        <v>28</v>
      </c>
      <c r="E391" s="1">
        <v>29</v>
      </c>
      <c r="F391" s="1">
        <v>355</v>
      </c>
      <c r="G391" s="1">
        <v>1</v>
      </c>
      <c r="H391" s="1">
        <v>236</v>
      </c>
      <c r="I391" s="1"/>
      <c r="J391" s="1">
        <v>166</v>
      </c>
      <c r="K391" s="1">
        <v>3</v>
      </c>
      <c r="L391" s="1">
        <v>4734</v>
      </c>
      <c r="M391" s="1">
        <v>59</v>
      </c>
      <c r="N391" s="1">
        <v>112</v>
      </c>
      <c r="O391" s="1">
        <v>63</v>
      </c>
      <c r="P391" s="1">
        <v>69</v>
      </c>
      <c r="Q391" s="1">
        <v>69</v>
      </c>
      <c r="R391" s="1">
        <v>23</v>
      </c>
      <c r="S391" s="1">
        <v>14</v>
      </c>
      <c r="T391" s="1">
        <v>33</v>
      </c>
      <c r="U391" s="1">
        <v>6</v>
      </c>
      <c r="V391" s="1">
        <v>144</v>
      </c>
      <c r="W391" s="1">
        <v>20</v>
      </c>
      <c r="X391" s="1">
        <v>54</v>
      </c>
      <c r="Y391" s="1">
        <v>1509</v>
      </c>
      <c r="Z391" s="1">
        <v>13</v>
      </c>
      <c r="AA391" s="1">
        <v>929</v>
      </c>
      <c r="AB391" s="1">
        <v>29</v>
      </c>
      <c r="AC391" s="1">
        <v>39</v>
      </c>
      <c r="AD391" s="1" t="s">
        <v>161</v>
      </c>
      <c r="AE391" s="1">
        <v>633</v>
      </c>
      <c r="AF391" s="1" t="s">
        <v>1658</v>
      </c>
      <c r="AG391" s="1" t="s">
        <v>1181</v>
      </c>
      <c r="AH391" s="1" t="s">
        <v>822</v>
      </c>
      <c r="AI391" s="1" t="s">
        <v>707</v>
      </c>
      <c r="AJ391" s="1" t="s">
        <v>634</v>
      </c>
      <c r="AK391" s="1" t="s">
        <v>989</v>
      </c>
      <c r="AL391" s="1" t="s">
        <v>777</v>
      </c>
      <c r="AM391" s="1" t="s">
        <v>1523</v>
      </c>
      <c r="AN391" s="1" t="s">
        <v>1892</v>
      </c>
      <c r="AO391" s="1" t="s">
        <v>1655</v>
      </c>
      <c r="AP391" s="1" t="s">
        <v>1300</v>
      </c>
      <c r="AQ391" s="1" t="s">
        <v>1136</v>
      </c>
      <c r="AR391" s="1" t="s">
        <v>662</v>
      </c>
      <c r="AS391" s="1" t="s">
        <v>704</v>
      </c>
      <c r="AT391" s="1" t="s">
        <v>629</v>
      </c>
      <c r="AU391" s="1" t="s">
        <v>629</v>
      </c>
      <c r="AV391" s="1" t="s">
        <v>879</v>
      </c>
      <c r="AW391" s="1" t="s">
        <v>2303</v>
      </c>
      <c r="AX391" s="1" t="s">
        <v>1028</v>
      </c>
      <c r="AY391" s="1" t="s">
        <v>632</v>
      </c>
      <c r="AZ391" s="1" t="s">
        <v>829</v>
      </c>
      <c r="BA391" s="1" t="s">
        <v>1022</v>
      </c>
      <c r="BB391" s="1" t="s">
        <v>622</v>
      </c>
      <c r="BC391" s="1" t="s">
        <v>781</v>
      </c>
      <c r="BD391" s="1" t="s">
        <v>1025</v>
      </c>
      <c r="BE391" s="1" t="s">
        <v>726</v>
      </c>
      <c r="BF391" s="1" t="s">
        <v>889</v>
      </c>
      <c r="BG391" s="1" t="s">
        <v>766</v>
      </c>
      <c r="BH391" s="1" t="s">
        <v>1251</v>
      </c>
      <c r="BI391" s="1" t="s">
        <v>653</v>
      </c>
      <c r="BJ391" s="1" t="s">
        <v>710</v>
      </c>
      <c r="BK391" s="1" t="s">
        <v>674</v>
      </c>
      <c r="BL391" s="1" t="s">
        <v>1068</v>
      </c>
      <c r="BM391" s="1" t="s">
        <v>117</v>
      </c>
      <c r="BN391" s="1" t="s">
        <v>1724</v>
      </c>
      <c r="BO391" s="1" t="s">
        <v>773</v>
      </c>
      <c r="BP391" s="1" t="s">
        <v>983</v>
      </c>
      <c r="BQ391" s="1" t="s">
        <v>687</v>
      </c>
      <c r="BR391" s="1" t="s">
        <v>954</v>
      </c>
      <c r="BS391" s="1" t="s">
        <v>1178</v>
      </c>
      <c r="BT391" s="1" t="s">
        <v>798</v>
      </c>
      <c r="BU391" s="1" t="s">
        <v>647</v>
      </c>
      <c r="BV391" s="1" t="s">
        <v>879</v>
      </c>
      <c r="BW391" s="1" t="s">
        <v>709</v>
      </c>
      <c r="BX391" s="1" t="s">
        <v>2322</v>
      </c>
      <c r="BY391" s="1" t="s">
        <v>2871</v>
      </c>
      <c r="BZ391" s="1" t="s">
        <v>1215</v>
      </c>
      <c r="CA391" s="1" t="s">
        <v>737</v>
      </c>
      <c r="CB391" s="1" t="s">
        <v>161</v>
      </c>
      <c r="CC391" s="1" t="s">
        <v>9</v>
      </c>
      <c r="CD391" s="1" t="s">
        <v>701</v>
      </c>
      <c r="CE391" s="1" t="s">
        <v>2872</v>
      </c>
      <c r="CF391" s="1" t="s">
        <v>2846</v>
      </c>
      <c r="CG391" s="1" t="s">
        <v>658</v>
      </c>
      <c r="CH391" s="1" t="s">
        <v>620</v>
      </c>
      <c r="CI391" s="1" t="s">
        <v>767</v>
      </c>
      <c r="CJ391" s="1" t="s">
        <v>809</v>
      </c>
      <c r="CK391" s="1" t="s">
        <v>1264</v>
      </c>
      <c r="CL391" s="1" t="s">
        <v>117</v>
      </c>
      <c r="CM391" s="1" t="s">
        <v>1841</v>
      </c>
      <c r="CN391" s="1" t="s">
        <v>2045</v>
      </c>
      <c r="CO391" s="1" t="s">
        <v>1336</v>
      </c>
      <c r="CP391" s="1" t="s">
        <v>861</v>
      </c>
      <c r="CQ391" s="1" t="s">
        <v>2775</v>
      </c>
      <c r="CR391" s="1" t="s">
        <v>1118</v>
      </c>
      <c r="CS391" s="1" t="s">
        <v>647</v>
      </c>
      <c r="CT391" s="1" t="s">
        <v>1133</v>
      </c>
      <c r="CU391" s="1" t="s">
        <v>2009</v>
      </c>
      <c r="CV391" s="1" t="s">
        <v>1706</v>
      </c>
      <c r="CW391" s="1" t="s">
        <v>1265</v>
      </c>
      <c r="CX391" s="1" t="s">
        <v>1087</v>
      </c>
      <c r="CY391" s="1" t="s">
        <v>646</v>
      </c>
      <c r="CZ391" s="1" t="s">
        <v>658</v>
      </c>
      <c r="DA391" s="1" t="s">
        <v>766</v>
      </c>
      <c r="DB391" s="1" t="s">
        <v>991</v>
      </c>
      <c r="DC391" s="1" t="s">
        <v>1405</v>
      </c>
      <c r="DD391" s="1" t="s">
        <v>830</v>
      </c>
      <c r="DE391" s="1" t="s">
        <v>1422</v>
      </c>
      <c r="DF391" s="1" t="s">
        <v>2051</v>
      </c>
      <c r="DG391" s="1" t="s">
        <v>2458</v>
      </c>
      <c r="DH391" s="1" t="s">
        <v>637</v>
      </c>
      <c r="DI391" s="1" t="s">
        <v>649</v>
      </c>
      <c r="DJ391" s="1" t="s">
        <v>741</v>
      </c>
      <c r="DK391" s="1" t="s">
        <v>1399</v>
      </c>
      <c r="DL391" s="1" t="s">
        <v>1461</v>
      </c>
      <c r="DM391" s="1" t="s">
        <v>2676</v>
      </c>
      <c r="DN391" s="1" t="s">
        <v>897</v>
      </c>
      <c r="DO391" s="1" t="s">
        <v>1033</v>
      </c>
      <c r="DP391" s="1" t="s">
        <v>161</v>
      </c>
      <c r="DQ391" s="1" t="s">
        <v>643</v>
      </c>
    </row>
    <row r="392" spans="1:121" x14ac:dyDescent="0.25">
      <c r="A392" s="1" t="s">
        <v>461</v>
      </c>
      <c r="B392" s="1">
        <v>50191</v>
      </c>
      <c r="C392" s="1">
        <v>13</v>
      </c>
      <c r="D392" s="1">
        <v>28</v>
      </c>
      <c r="E392" s="1">
        <v>29</v>
      </c>
      <c r="F392" s="1">
        <v>356</v>
      </c>
      <c r="G392" s="1">
        <v>1</v>
      </c>
      <c r="H392" s="1">
        <v>238</v>
      </c>
      <c r="I392" s="1"/>
      <c r="J392" s="1">
        <v>168</v>
      </c>
      <c r="K392" s="1">
        <v>3</v>
      </c>
      <c r="L392" s="1">
        <v>4739</v>
      </c>
      <c r="M392" s="1">
        <v>62</v>
      </c>
      <c r="N392" s="1">
        <v>112</v>
      </c>
      <c r="O392" s="1">
        <v>63</v>
      </c>
      <c r="P392" s="1">
        <v>69</v>
      </c>
      <c r="Q392" s="1">
        <v>69</v>
      </c>
      <c r="R392" s="1">
        <v>23</v>
      </c>
      <c r="S392" s="1">
        <v>14</v>
      </c>
      <c r="T392" s="1">
        <v>36</v>
      </c>
      <c r="U392" s="1">
        <v>6</v>
      </c>
      <c r="V392" s="1">
        <v>145</v>
      </c>
      <c r="W392" s="1">
        <v>20</v>
      </c>
      <c r="X392" s="1">
        <v>56</v>
      </c>
      <c r="Y392" s="1">
        <v>1520</v>
      </c>
      <c r="Z392" s="1">
        <v>13</v>
      </c>
      <c r="AA392" s="1">
        <v>932</v>
      </c>
      <c r="AB392" s="1">
        <v>29</v>
      </c>
      <c r="AC392" s="1">
        <v>38</v>
      </c>
      <c r="AD392" s="1" t="s">
        <v>161</v>
      </c>
      <c r="AE392" s="1">
        <v>634</v>
      </c>
      <c r="AF392" s="1" t="s">
        <v>1524</v>
      </c>
      <c r="AG392" s="1" t="s">
        <v>977</v>
      </c>
      <c r="AH392" s="1" t="s">
        <v>822</v>
      </c>
      <c r="AI392" s="1" t="s">
        <v>772</v>
      </c>
      <c r="AJ392" s="1" t="s">
        <v>1031</v>
      </c>
      <c r="AK392" s="1" t="s">
        <v>1636</v>
      </c>
      <c r="AL392" s="1" t="s">
        <v>777</v>
      </c>
      <c r="AM392" s="1" t="s">
        <v>1734</v>
      </c>
      <c r="AN392" s="1" t="s">
        <v>1897</v>
      </c>
      <c r="AO392" s="1" t="s">
        <v>1655</v>
      </c>
      <c r="AP392" s="1" t="s">
        <v>1300</v>
      </c>
      <c r="AQ392" s="1" t="s">
        <v>1170</v>
      </c>
      <c r="AR392" s="1" t="s">
        <v>662</v>
      </c>
      <c r="AS392" s="1" t="s">
        <v>704</v>
      </c>
      <c r="AT392" s="1" t="s">
        <v>629</v>
      </c>
      <c r="AU392" s="1" t="s">
        <v>629</v>
      </c>
      <c r="AV392" s="1" t="s">
        <v>827</v>
      </c>
      <c r="AW392" s="1" t="s">
        <v>779</v>
      </c>
      <c r="AX392" s="1" t="s">
        <v>1052</v>
      </c>
      <c r="AY392" s="1" t="s">
        <v>632</v>
      </c>
      <c r="AZ392" s="1" t="s">
        <v>1132</v>
      </c>
      <c r="BA392" s="1" t="s">
        <v>1022</v>
      </c>
      <c r="BB392" s="1" t="s">
        <v>657</v>
      </c>
      <c r="BC392" s="1" t="s">
        <v>748</v>
      </c>
      <c r="BD392" s="1" t="s">
        <v>1273</v>
      </c>
      <c r="BE392" s="1" t="s">
        <v>995</v>
      </c>
      <c r="BF392" s="1" t="s">
        <v>889</v>
      </c>
      <c r="BG392" s="1" t="s">
        <v>766</v>
      </c>
      <c r="BH392" s="1" t="s">
        <v>691</v>
      </c>
      <c r="BI392" s="1" t="s">
        <v>622</v>
      </c>
      <c r="BJ392" s="1" t="s">
        <v>774</v>
      </c>
      <c r="BK392" s="1" t="s">
        <v>986</v>
      </c>
      <c r="BL392" s="1" t="s">
        <v>2093</v>
      </c>
      <c r="BM392" s="1" t="s">
        <v>117</v>
      </c>
      <c r="BN392" s="1" t="s">
        <v>1724</v>
      </c>
      <c r="BO392" s="1" t="s">
        <v>645</v>
      </c>
      <c r="BP392" s="1" t="s">
        <v>2212</v>
      </c>
      <c r="BQ392" s="1" t="s">
        <v>687</v>
      </c>
      <c r="BR392" s="1" t="s">
        <v>954</v>
      </c>
      <c r="BS392" s="1" t="s">
        <v>1083</v>
      </c>
      <c r="BT392" s="1" t="s">
        <v>798</v>
      </c>
      <c r="BU392" s="1" t="s">
        <v>647</v>
      </c>
      <c r="BV392" s="1" t="s">
        <v>713</v>
      </c>
      <c r="BW392" s="1" t="s">
        <v>709</v>
      </c>
      <c r="BX392" s="1" t="s">
        <v>2762</v>
      </c>
      <c r="BY392" s="1" t="s">
        <v>2873</v>
      </c>
      <c r="BZ392" s="1" t="s">
        <v>1215</v>
      </c>
      <c r="CA392" s="1" t="s">
        <v>737</v>
      </c>
      <c r="CB392" s="1" t="s">
        <v>161</v>
      </c>
      <c r="CC392" s="1" t="s">
        <v>9</v>
      </c>
      <c r="CD392" s="1" t="s">
        <v>634</v>
      </c>
      <c r="CE392" s="1" t="s">
        <v>2874</v>
      </c>
      <c r="CF392" s="1" t="s">
        <v>2860</v>
      </c>
      <c r="CG392" s="1" t="s">
        <v>658</v>
      </c>
      <c r="CH392" s="1" t="s">
        <v>620</v>
      </c>
      <c r="CI392" s="1" t="s">
        <v>912</v>
      </c>
      <c r="CJ392" s="1" t="s">
        <v>785</v>
      </c>
      <c r="CK392" s="1" t="s">
        <v>769</v>
      </c>
      <c r="CL392" s="1" t="s">
        <v>117</v>
      </c>
      <c r="CM392" s="1" t="s">
        <v>1001</v>
      </c>
      <c r="CN392" s="1" t="s">
        <v>2094</v>
      </c>
      <c r="CO392" s="1" t="s">
        <v>2857</v>
      </c>
      <c r="CP392" s="1" t="s">
        <v>861</v>
      </c>
      <c r="CQ392" s="1" t="s">
        <v>2591</v>
      </c>
      <c r="CR392" s="1" t="s">
        <v>1118</v>
      </c>
      <c r="CS392" s="1" t="s">
        <v>647</v>
      </c>
      <c r="CT392" s="1" t="s">
        <v>1133</v>
      </c>
      <c r="CU392" s="1" t="s">
        <v>2009</v>
      </c>
      <c r="CV392" s="1" t="s">
        <v>2153</v>
      </c>
      <c r="CW392" s="1" t="s">
        <v>1265</v>
      </c>
      <c r="CX392" s="1" t="s">
        <v>1087</v>
      </c>
      <c r="CY392" s="1" t="s">
        <v>646</v>
      </c>
      <c r="CZ392" s="1" t="s">
        <v>658</v>
      </c>
      <c r="DA392" s="1" t="s">
        <v>766</v>
      </c>
      <c r="DB392" s="1" t="s">
        <v>991</v>
      </c>
      <c r="DC392" s="1" t="s">
        <v>1405</v>
      </c>
      <c r="DD392" s="1" t="s">
        <v>830</v>
      </c>
      <c r="DE392" s="1" t="s">
        <v>1422</v>
      </c>
      <c r="DF392" s="1" t="s">
        <v>2051</v>
      </c>
      <c r="DG392" s="1" t="s">
        <v>1480</v>
      </c>
      <c r="DH392" s="1" t="s">
        <v>766</v>
      </c>
      <c r="DI392" s="1" t="s">
        <v>649</v>
      </c>
      <c r="DJ392" s="1" t="s">
        <v>741</v>
      </c>
      <c r="DK392" s="1" t="s">
        <v>1399</v>
      </c>
      <c r="DL392" s="1" t="s">
        <v>1212</v>
      </c>
      <c r="DM392" s="1" t="s">
        <v>1197</v>
      </c>
      <c r="DN392" s="1" t="s">
        <v>612</v>
      </c>
      <c r="DO392" s="1" t="s">
        <v>975</v>
      </c>
      <c r="DP392" s="1" t="s">
        <v>161</v>
      </c>
      <c r="DQ392" s="1" t="s">
        <v>643</v>
      </c>
    </row>
    <row r="393" spans="1:121" x14ac:dyDescent="0.25">
      <c r="A393" s="1" t="s">
        <v>462</v>
      </c>
      <c r="B393" s="1">
        <v>50390</v>
      </c>
      <c r="C393" s="1">
        <v>13</v>
      </c>
      <c r="D393" s="1">
        <v>27</v>
      </c>
      <c r="E393" s="1">
        <v>29</v>
      </c>
      <c r="F393" s="1">
        <v>359</v>
      </c>
      <c r="G393" s="1">
        <v>1</v>
      </c>
      <c r="H393" s="1">
        <v>240</v>
      </c>
      <c r="I393" s="1"/>
      <c r="J393" s="1">
        <v>168</v>
      </c>
      <c r="K393" s="1">
        <v>3</v>
      </c>
      <c r="L393" s="1">
        <v>4758</v>
      </c>
      <c r="M393" s="1">
        <v>62</v>
      </c>
      <c r="N393" s="1">
        <v>112</v>
      </c>
      <c r="O393" s="1">
        <v>63</v>
      </c>
      <c r="P393" s="1">
        <v>69</v>
      </c>
      <c r="Q393" s="1">
        <v>69</v>
      </c>
      <c r="R393" s="1">
        <v>23</v>
      </c>
      <c r="S393" s="1">
        <v>14</v>
      </c>
      <c r="T393" s="1">
        <v>36</v>
      </c>
      <c r="U393" s="1">
        <v>6</v>
      </c>
      <c r="V393" s="1">
        <v>144</v>
      </c>
      <c r="W393" s="1">
        <v>20</v>
      </c>
      <c r="X393" s="1">
        <v>56</v>
      </c>
      <c r="Y393" s="1">
        <v>1526</v>
      </c>
      <c r="Z393" s="1">
        <v>13</v>
      </c>
      <c r="AA393" s="1">
        <v>930</v>
      </c>
      <c r="AB393" s="1">
        <v>29</v>
      </c>
      <c r="AC393" s="1">
        <v>38</v>
      </c>
      <c r="AD393" s="1" t="s">
        <v>161</v>
      </c>
      <c r="AE393" s="1">
        <v>646</v>
      </c>
      <c r="AF393" s="1" t="s">
        <v>1524</v>
      </c>
      <c r="AG393" s="1" t="s">
        <v>1070</v>
      </c>
      <c r="AH393" s="1" t="s">
        <v>873</v>
      </c>
      <c r="AI393" s="1" t="s">
        <v>1169</v>
      </c>
      <c r="AJ393" s="1" t="s">
        <v>798</v>
      </c>
      <c r="AK393" s="1" t="s">
        <v>793</v>
      </c>
      <c r="AL393" s="1" t="s">
        <v>777</v>
      </c>
      <c r="AM393" s="1" t="s">
        <v>1644</v>
      </c>
      <c r="AN393" s="1" t="s">
        <v>1890</v>
      </c>
      <c r="AO393" s="1" t="s">
        <v>1354</v>
      </c>
      <c r="AP393" s="1" t="s">
        <v>1300</v>
      </c>
      <c r="AQ393" s="1" t="s">
        <v>1070</v>
      </c>
      <c r="AR393" s="1" t="s">
        <v>662</v>
      </c>
      <c r="AS393" s="1" t="s">
        <v>704</v>
      </c>
      <c r="AT393" s="1" t="s">
        <v>629</v>
      </c>
      <c r="AU393" s="1" t="s">
        <v>629</v>
      </c>
      <c r="AV393" s="1" t="s">
        <v>621</v>
      </c>
      <c r="AW393" s="1" t="s">
        <v>1440</v>
      </c>
      <c r="AX393" s="1" t="s">
        <v>1921</v>
      </c>
      <c r="AY393" s="1" t="s">
        <v>632</v>
      </c>
      <c r="AZ393" s="1" t="s">
        <v>1085</v>
      </c>
      <c r="BA393" s="1" t="s">
        <v>638</v>
      </c>
      <c r="BB393" s="1" t="s">
        <v>657</v>
      </c>
      <c r="BC393" s="1" t="s">
        <v>743</v>
      </c>
      <c r="BD393" s="1" t="s">
        <v>1025</v>
      </c>
      <c r="BE393" s="1" t="s">
        <v>726</v>
      </c>
      <c r="BF393" s="1" t="s">
        <v>1056</v>
      </c>
      <c r="BG393" s="1" t="s">
        <v>629</v>
      </c>
      <c r="BH393" s="1" t="s">
        <v>1251</v>
      </c>
      <c r="BI393" s="1" t="s">
        <v>622</v>
      </c>
      <c r="BJ393" s="1" t="s">
        <v>774</v>
      </c>
      <c r="BK393" s="1" t="s">
        <v>986</v>
      </c>
      <c r="BL393" s="1" t="s">
        <v>2093</v>
      </c>
      <c r="BM393" s="1" t="s">
        <v>117</v>
      </c>
      <c r="BN393" s="1" t="s">
        <v>1607</v>
      </c>
      <c r="BO393" s="1" t="s">
        <v>1791</v>
      </c>
      <c r="BP393" s="1" t="s">
        <v>2212</v>
      </c>
      <c r="BQ393" s="1" t="s">
        <v>687</v>
      </c>
      <c r="BR393" s="1" t="s">
        <v>1149</v>
      </c>
      <c r="BS393" s="1" t="s">
        <v>1083</v>
      </c>
      <c r="BT393" s="1" t="s">
        <v>798</v>
      </c>
      <c r="BU393" s="1" t="s">
        <v>647</v>
      </c>
      <c r="BV393" s="1" t="s">
        <v>713</v>
      </c>
      <c r="BW393" s="1" t="s">
        <v>709</v>
      </c>
      <c r="BX393" s="1" t="s">
        <v>2778</v>
      </c>
      <c r="BY393" s="1" t="s">
        <v>2875</v>
      </c>
      <c r="BZ393" s="1" t="s">
        <v>1215</v>
      </c>
      <c r="CA393" s="1" t="s">
        <v>737</v>
      </c>
      <c r="CB393" s="1" t="s">
        <v>161</v>
      </c>
      <c r="CC393" s="1" t="s">
        <v>9</v>
      </c>
      <c r="CD393" s="1" t="s">
        <v>798</v>
      </c>
      <c r="CE393" s="1" t="s">
        <v>2876</v>
      </c>
      <c r="CF393" s="1" t="s">
        <v>2877</v>
      </c>
      <c r="CG393" s="1" t="s">
        <v>658</v>
      </c>
      <c r="CH393" s="1" t="s">
        <v>620</v>
      </c>
      <c r="CI393" s="1" t="s">
        <v>765</v>
      </c>
      <c r="CJ393" s="1" t="s">
        <v>1201</v>
      </c>
      <c r="CK393" s="1" t="s">
        <v>638</v>
      </c>
      <c r="CL393" s="1" t="s">
        <v>117</v>
      </c>
      <c r="CM393" s="1" t="s">
        <v>2015</v>
      </c>
      <c r="CN393" s="1" t="s">
        <v>2122</v>
      </c>
      <c r="CO393" s="1" t="s">
        <v>2878</v>
      </c>
      <c r="CP393" s="1" t="s">
        <v>861</v>
      </c>
      <c r="CQ393" s="1" t="s">
        <v>2521</v>
      </c>
      <c r="CR393" s="1" t="s">
        <v>1118</v>
      </c>
      <c r="CS393" s="1" t="s">
        <v>647</v>
      </c>
      <c r="CT393" s="1" t="s">
        <v>1133</v>
      </c>
      <c r="CU393" s="1" t="s">
        <v>2051</v>
      </c>
      <c r="CV393" s="1" t="s">
        <v>2465</v>
      </c>
      <c r="CW393" s="1" t="s">
        <v>1265</v>
      </c>
      <c r="CX393" s="1" t="s">
        <v>1087</v>
      </c>
      <c r="CY393" s="1" t="s">
        <v>1118</v>
      </c>
      <c r="CZ393" s="1" t="s">
        <v>658</v>
      </c>
      <c r="DA393" s="1" t="s">
        <v>766</v>
      </c>
      <c r="DB393" s="1" t="s">
        <v>991</v>
      </c>
      <c r="DC393" s="1" t="s">
        <v>1668</v>
      </c>
      <c r="DD393" s="1" t="s">
        <v>830</v>
      </c>
      <c r="DE393" s="1" t="s">
        <v>1967</v>
      </c>
      <c r="DF393" s="1" t="s">
        <v>1965</v>
      </c>
      <c r="DG393" s="1" t="s">
        <v>1640</v>
      </c>
      <c r="DH393" s="1" t="s">
        <v>766</v>
      </c>
      <c r="DI393" s="1" t="s">
        <v>1019</v>
      </c>
      <c r="DJ393" s="1" t="s">
        <v>767</v>
      </c>
      <c r="DK393" s="1" t="s">
        <v>863</v>
      </c>
      <c r="DL393" s="1" t="s">
        <v>1259</v>
      </c>
      <c r="DM393" s="1" t="s">
        <v>1197</v>
      </c>
      <c r="DN393" s="1" t="s">
        <v>897</v>
      </c>
      <c r="DO393" s="1" t="s">
        <v>692</v>
      </c>
      <c r="DP393" s="1" t="s">
        <v>161</v>
      </c>
      <c r="DQ393" s="1" t="s">
        <v>643</v>
      </c>
    </row>
    <row r="394" spans="1:121" x14ac:dyDescent="0.25">
      <c r="A394" s="1" t="s">
        <v>463</v>
      </c>
      <c r="B394" s="1">
        <v>50227</v>
      </c>
      <c r="C394" s="1">
        <v>13</v>
      </c>
      <c r="D394" s="1">
        <v>26</v>
      </c>
      <c r="E394" s="1">
        <v>29</v>
      </c>
      <c r="F394" s="1">
        <v>357</v>
      </c>
      <c r="G394" s="1">
        <v>1</v>
      </c>
      <c r="H394" s="1">
        <v>235</v>
      </c>
      <c r="I394" s="1"/>
      <c r="J394" s="1">
        <v>169</v>
      </c>
      <c r="K394" s="1">
        <v>2</v>
      </c>
      <c r="L394" s="1">
        <v>4765</v>
      </c>
      <c r="M394" s="1">
        <v>61</v>
      </c>
      <c r="N394" s="1">
        <v>113</v>
      </c>
      <c r="O394" s="1">
        <v>60</v>
      </c>
      <c r="P394" s="1">
        <v>69</v>
      </c>
      <c r="Q394" s="1">
        <v>69</v>
      </c>
      <c r="R394" s="1">
        <v>23</v>
      </c>
      <c r="S394" s="1">
        <v>14</v>
      </c>
      <c r="T394" s="1">
        <v>37</v>
      </c>
      <c r="U394" s="1">
        <v>6</v>
      </c>
      <c r="V394" s="1">
        <v>143</v>
      </c>
      <c r="W394" s="1">
        <v>18</v>
      </c>
      <c r="X394" s="1">
        <v>58</v>
      </c>
      <c r="Y394" s="1">
        <v>1516</v>
      </c>
      <c r="Z394" s="1">
        <v>13</v>
      </c>
      <c r="AA394" s="1">
        <v>937</v>
      </c>
      <c r="AB394" s="1">
        <v>29</v>
      </c>
      <c r="AC394" s="1">
        <v>37</v>
      </c>
      <c r="AD394" s="1" t="s">
        <v>161</v>
      </c>
      <c r="AE394" s="1">
        <v>632</v>
      </c>
      <c r="AF394" s="1" t="s">
        <v>1463</v>
      </c>
      <c r="AG394" s="1" t="s">
        <v>1181</v>
      </c>
      <c r="AH394" s="1" t="s">
        <v>951</v>
      </c>
      <c r="AI394" s="1" t="s">
        <v>1105</v>
      </c>
      <c r="AJ394" s="1" t="s">
        <v>701</v>
      </c>
      <c r="AK394" s="1" t="s">
        <v>1224</v>
      </c>
      <c r="AL394" s="1" t="s">
        <v>1764</v>
      </c>
      <c r="AM394" s="1" t="s">
        <v>1593</v>
      </c>
      <c r="AN394" s="1" t="s">
        <v>1890</v>
      </c>
      <c r="AO394" s="1" t="s">
        <v>1655</v>
      </c>
      <c r="AP394" s="1" t="s">
        <v>649</v>
      </c>
      <c r="AQ394" s="1" t="s">
        <v>1181</v>
      </c>
      <c r="AR394" s="1" t="s">
        <v>662</v>
      </c>
      <c r="AS394" s="1" t="s">
        <v>825</v>
      </c>
      <c r="AT394" s="1" t="s">
        <v>1018</v>
      </c>
      <c r="AU394" s="1" t="s">
        <v>629</v>
      </c>
      <c r="AV394" s="1" t="s">
        <v>622</v>
      </c>
      <c r="AW394" s="1" t="s">
        <v>1499</v>
      </c>
      <c r="AX394" s="1" t="s">
        <v>821</v>
      </c>
      <c r="AY394" s="1" t="s">
        <v>1251</v>
      </c>
      <c r="AZ394" s="1" t="s">
        <v>1161</v>
      </c>
      <c r="BA394" s="1" t="s">
        <v>638</v>
      </c>
      <c r="BB394" s="1" t="s">
        <v>774</v>
      </c>
      <c r="BC394" s="1" t="s">
        <v>1259</v>
      </c>
      <c r="BD394" s="1" t="s">
        <v>1055</v>
      </c>
      <c r="BE394" s="1" t="s">
        <v>726</v>
      </c>
      <c r="BF394" s="1" t="s">
        <v>1056</v>
      </c>
      <c r="BG394" s="1" t="s">
        <v>629</v>
      </c>
      <c r="BH394" s="1" t="s">
        <v>691</v>
      </c>
      <c r="BI394" s="1" t="s">
        <v>879</v>
      </c>
      <c r="BJ394" s="1" t="s">
        <v>1300</v>
      </c>
      <c r="BK394" s="1" t="s">
        <v>986</v>
      </c>
      <c r="BL394" s="1" t="s">
        <v>1033</v>
      </c>
      <c r="BM394" s="1" t="s">
        <v>117</v>
      </c>
      <c r="BN394" s="1" t="s">
        <v>1696</v>
      </c>
      <c r="BO394" s="1" t="s">
        <v>695</v>
      </c>
      <c r="BP394" s="1" t="s">
        <v>983</v>
      </c>
      <c r="BQ394" s="1" t="s">
        <v>861</v>
      </c>
      <c r="BR394" s="1" t="s">
        <v>1162</v>
      </c>
      <c r="BS394" s="1" t="s">
        <v>1298</v>
      </c>
      <c r="BT394" s="1" t="s">
        <v>1094</v>
      </c>
      <c r="BU394" s="1" t="s">
        <v>647</v>
      </c>
      <c r="BV394" s="1" t="s">
        <v>653</v>
      </c>
      <c r="BW394" s="1" t="s">
        <v>709</v>
      </c>
      <c r="BX394" s="1" t="s">
        <v>2523</v>
      </c>
      <c r="BY394" s="1" t="s">
        <v>2879</v>
      </c>
      <c r="BZ394" s="1" t="s">
        <v>1215</v>
      </c>
      <c r="CA394" s="1" t="s">
        <v>737</v>
      </c>
      <c r="CB394" s="1" t="s">
        <v>161</v>
      </c>
      <c r="CC394" s="1" t="s">
        <v>9</v>
      </c>
      <c r="CD394" s="1" t="s">
        <v>701</v>
      </c>
      <c r="CE394" s="1" t="s">
        <v>2880</v>
      </c>
      <c r="CF394" s="1" t="s">
        <v>2881</v>
      </c>
      <c r="CG394" s="1" t="s">
        <v>658</v>
      </c>
      <c r="CH394" s="1" t="s">
        <v>620</v>
      </c>
      <c r="CI394" s="1" t="s">
        <v>624</v>
      </c>
      <c r="CJ394" s="1" t="s">
        <v>785</v>
      </c>
      <c r="CK394" s="1" t="s">
        <v>638</v>
      </c>
      <c r="CL394" s="1" t="s">
        <v>117</v>
      </c>
      <c r="CM394" s="1" t="s">
        <v>1841</v>
      </c>
      <c r="CN394" s="1" t="s">
        <v>1073</v>
      </c>
      <c r="CO394" s="1" t="s">
        <v>2857</v>
      </c>
      <c r="CP394" s="1" t="s">
        <v>889</v>
      </c>
      <c r="CQ394" s="1" t="s">
        <v>2591</v>
      </c>
      <c r="CR394" s="1" t="s">
        <v>1118</v>
      </c>
      <c r="CS394" s="1" t="s">
        <v>647</v>
      </c>
      <c r="CT394" s="1" t="s">
        <v>1133</v>
      </c>
      <c r="CU394" s="1" t="s">
        <v>2037</v>
      </c>
      <c r="CV394" s="1" t="s">
        <v>1712</v>
      </c>
      <c r="CW394" s="1" t="s">
        <v>1265</v>
      </c>
      <c r="CX394" s="1" t="s">
        <v>1087</v>
      </c>
      <c r="CY394" s="1" t="s">
        <v>1118</v>
      </c>
      <c r="CZ394" s="1" t="s">
        <v>658</v>
      </c>
      <c r="DA394" s="1" t="s">
        <v>766</v>
      </c>
      <c r="DB394" s="1" t="s">
        <v>991</v>
      </c>
      <c r="DC394" s="1" t="s">
        <v>1668</v>
      </c>
      <c r="DD394" s="1" t="s">
        <v>830</v>
      </c>
      <c r="DE394" s="1" t="s">
        <v>1967</v>
      </c>
      <c r="DF394" s="1" t="s">
        <v>2032</v>
      </c>
      <c r="DG394" s="1" t="s">
        <v>1640</v>
      </c>
      <c r="DH394" s="1" t="s">
        <v>766</v>
      </c>
      <c r="DI394" s="1" t="s">
        <v>710</v>
      </c>
      <c r="DJ394" s="1" t="s">
        <v>767</v>
      </c>
      <c r="DK394" s="1" t="s">
        <v>982</v>
      </c>
      <c r="DL394" s="1" t="s">
        <v>2516</v>
      </c>
      <c r="DM394" s="1" t="s">
        <v>2628</v>
      </c>
      <c r="DN394" s="1" t="s">
        <v>702</v>
      </c>
      <c r="DO394" s="1" t="s">
        <v>615</v>
      </c>
      <c r="DP394" s="1" t="s">
        <v>161</v>
      </c>
      <c r="DQ394" s="1" t="s">
        <v>643</v>
      </c>
    </row>
    <row r="395" spans="1:121" x14ac:dyDescent="0.25">
      <c r="A395" s="1" t="s">
        <v>464</v>
      </c>
      <c r="B395" s="1">
        <v>50251</v>
      </c>
      <c r="C395" s="1">
        <v>13</v>
      </c>
      <c r="D395" s="1">
        <v>26</v>
      </c>
      <c r="E395" s="1">
        <v>28</v>
      </c>
      <c r="F395" s="1">
        <v>356</v>
      </c>
      <c r="G395" s="1">
        <v>1</v>
      </c>
      <c r="H395" s="1">
        <v>235</v>
      </c>
      <c r="I395" s="1"/>
      <c r="J395" s="1">
        <v>169</v>
      </c>
      <c r="K395" s="1">
        <v>2</v>
      </c>
      <c r="L395" s="1">
        <v>4774</v>
      </c>
      <c r="M395" s="1">
        <v>61</v>
      </c>
      <c r="N395" s="1">
        <v>114</v>
      </c>
      <c r="O395" s="1">
        <v>60</v>
      </c>
      <c r="P395" s="1">
        <v>69</v>
      </c>
      <c r="Q395" s="1">
        <v>72</v>
      </c>
      <c r="R395" s="1">
        <v>23</v>
      </c>
      <c r="S395" s="1">
        <v>14</v>
      </c>
      <c r="T395" s="1">
        <v>37</v>
      </c>
      <c r="U395" s="1">
        <v>6</v>
      </c>
      <c r="V395" s="1">
        <v>144</v>
      </c>
      <c r="W395" s="1">
        <v>18</v>
      </c>
      <c r="X395" s="1">
        <v>60</v>
      </c>
      <c r="Y395" s="1">
        <v>1516</v>
      </c>
      <c r="Z395" s="1">
        <v>13</v>
      </c>
      <c r="AA395" s="1">
        <v>934</v>
      </c>
      <c r="AB395" s="1">
        <v>29</v>
      </c>
      <c r="AC395" s="1">
        <v>37</v>
      </c>
      <c r="AD395" s="1" t="s">
        <v>161</v>
      </c>
      <c r="AE395" s="1">
        <v>637</v>
      </c>
      <c r="AF395" s="1" t="s">
        <v>1445</v>
      </c>
      <c r="AG395" s="1" t="s">
        <v>1170</v>
      </c>
      <c r="AH395" s="1" t="s">
        <v>951</v>
      </c>
      <c r="AI395" s="1" t="s">
        <v>801</v>
      </c>
      <c r="AJ395" s="1" t="s">
        <v>634</v>
      </c>
      <c r="AK395" s="1" t="s">
        <v>823</v>
      </c>
      <c r="AL395" s="1" t="s">
        <v>935</v>
      </c>
      <c r="AM395" s="1" t="s">
        <v>1724</v>
      </c>
      <c r="AN395" s="1" t="s">
        <v>1897</v>
      </c>
      <c r="AO395" s="1" t="s">
        <v>1354</v>
      </c>
      <c r="AP395" s="1" t="s">
        <v>659</v>
      </c>
      <c r="AQ395" s="1" t="s">
        <v>1275</v>
      </c>
      <c r="AR395" s="1" t="s">
        <v>662</v>
      </c>
      <c r="AS395" s="1" t="s">
        <v>825</v>
      </c>
      <c r="AT395" s="1" t="s">
        <v>1018</v>
      </c>
      <c r="AU395" s="1" t="s">
        <v>766</v>
      </c>
      <c r="AV395" s="1" t="s">
        <v>713</v>
      </c>
      <c r="AW395" s="1" t="s">
        <v>1423</v>
      </c>
      <c r="AX395" s="1" t="s">
        <v>1439</v>
      </c>
      <c r="AY395" s="1" t="s">
        <v>869</v>
      </c>
      <c r="AZ395" s="1" t="s">
        <v>829</v>
      </c>
      <c r="BA395" s="1" t="s">
        <v>638</v>
      </c>
      <c r="BB395" s="1" t="s">
        <v>774</v>
      </c>
      <c r="BC395" s="1" t="s">
        <v>2516</v>
      </c>
      <c r="BD395" s="1" t="s">
        <v>1055</v>
      </c>
      <c r="BE395" s="1" t="s">
        <v>726</v>
      </c>
      <c r="BF395" s="1" t="s">
        <v>1056</v>
      </c>
      <c r="BG395" s="1" t="s">
        <v>629</v>
      </c>
      <c r="BH395" s="1" t="s">
        <v>691</v>
      </c>
      <c r="BI395" s="1" t="s">
        <v>1018</v>
      </c>
      <c r="BJ395" s="1" t="s">
        <v>1300</v>
      </c>
      <c r="BK395" s="1" t="s">
        <v>986</v>
      </c>
      <c r="BL395" s="1" t="s">
        <v>1033</v>
      </c>
      <c r="BM395" s="1" t="s">
        <v>117</v>
      </c>
      <c r="BN395" s="1" t="s">
        <v>1645</v>
      </c>
      <c r="BO395" s="1" t="s">
        <v>773</v>
      </c>
      <c r="BP395" s="1" t="s">
        <v>893</v>
      </c>
      <c r="BQ395" s="1" t="s">
        <v>861</v>
      </c>
      <c r="BR395" s="1" t="s">
        <v>1265</v>
      </c>
      <c r="BS395" s="1" t="s">
        <v>1191</v>
      </c>
      <c r="BT395" s="1" t="s">
        <v>1094</v>
      </c>
      <c r="BU395" s="1" t="s">
        <v>647</v>
      </c>
      <c r="BV395" s="1" t="s">
        <v>713</v>
      </c>
      <c r="BW395" s="1" t="s">
        <v>709</v>
      </c>
      <c r="BX395" s="1" t="s">
        <v>2205</v>
      </c>
      <c r="BY395" s="1" t="s">
        <v>2882</v>
      </c>
      <c r="BZ395" s="1" t="s">
        <v>641</v>
      </c>
      <c r="CA395" s="1" t="s">
        <v>737</v>
      </c>
      <c r="CB395" s="1" t="s">
        <v>161</v>
      </c>
      <c r="CC395" s="1" t="s">
        <v>9</v>
      </c>
      <c r="CD395" s="1" t="s">
        <v>1031</v>
      </c>
      <c r="CE395" s="1" t="s">
        <v>2883</v>
      </c>
      <c r="CF395" s="1" t="s">
        <v>2884</v>
      </c>
      <c r="CG395" s="1" t="s">
        <v>658</v>
      </c>
      <c r="CH395" s="1" t="s">
        <v>620</v>
      </c>
      <c r="CI395" s="1" t="s">
        <v>868</v>
      </c>
      <c r="CJ395" s="1" t="s">
        <v>946</v>
      </c>
      <c r="CK395" s="1" t="s">
        <v>638</v>
      </c>
      <c r="CL395" s="1" t="s">
        <v>117</v>
      </c>
      <c r="CM395" s="1" t="s">
        <v>1395</v>
      </c>
      <c r="CN395" s="1" t="s">
        <v>2219</v>
      </c>
      <c r="CO395" s="1" t="s">
        <v>2885</v>
      </c>
      <c r="CP395" s="1" t="s">
        <v>687</v>
      </c>
      <c r="CQ395" s="1" t="s">
        <v>2591</v>
      </c>
      <c r="CR395" s="1" t="s">
        <v>1118</v>
      </c>
      <c r="CS395" s="1" t="s">
        <v>647</v>
      </c>
      <c r="CT395" s="1" t="s">
        <v>1133</v>
      </c>
      <c r="CU395" s="1" t="s">
        <v>2009</v>
      </c>
      <c r="CV395" s="1" t="s">
        <v>2149</v>
      </c>
      <c r="CW395" s="1" t="s">
        <v>1149</v>
      </c>
      <c r="CX395" s="1" t="s">
        <v>1087</v>
      </c>
      <c r="CY395" s="1" t="s">
        <v>1118</v>
      </c>
      <c r="CZ395" s="1" t="s">
        <v>658</v>
      </c>
      <c r="DA395" s="1" t="s">
        <v>766</v>
      </c>
      <c r="DB395" s="1" t="s">
        <v>991</v>
      </c>
      <c r="DC395" s="1" t="s">
        <v>1405</v>
      </c>
      <c r="DD395" s="1" t="s">
        <v>830</v>
      </c>
      <c r="DE395" s="1" t="s">
        <v>1429</v>
      </c>
      <c r="DF395" s="1" t="s">
        <v>2051</v>
      </c>
      <c r="DG395" s="1" t="s">
        <v>835</v>
      </c>
      <c r="DH395" s="1" t="s">
        <v>766</v>
      </c>
      <c r="DI395" s="1" t="s">
        <v>710</v>
      </c>
      <c r="DJ395" s="1" t="s">
        <v>767</v>
      </c>
      <c r="DK395" s="1" t="s">
        <v>863</v>
      </c>
      <c r="DL395" s="1" t="s">
        <v>2516</v>
      </c>
      <c r="DM395" s="1" t="s">
        <v>1637</v>
      </c>
      <c r="DN395" s="1" t="s">
        <v>702</v>
      </c>
      <c r="DO395" s="1" t="s">
        <v>1512</v>
      </c>
      <c r="DP395" s="1" t="s">
        <v>161</v>
      </c>
      <c r="DQ395" s="1" t="s">
        <v>643</v>
      </c>
    </row>
    <row r="396" spans="1:121" x14ac:dyDescent="0.25">
      <c r="A396" s="1" t="s">
        <v>465</v>
      </c>
      <c r="B396" s="1">
        <v>50306</v>
      </c>
      <c r="C396" s="1">
        <v>13</v>
      </c>
      <c r="D396" s="1">
        <v>26</v>
      </c>
      <c r="E396" s="1">
        <v>28</v>
      </c>
      <c r="F396" s="1">
        <v>355</v>
      </c>
      <c r="G396" s="1">
        <v>1</v>
      </c>
      <c r="H396" s="1">
        <v>241</v>
      </c>
      <c r="I396" s="1"/>
      <c r="J396" s="1">
        <v>169</v>
      </c>
      <c r="K396" s="1">
        <v>2</v>
      </c>
      <c r="L396" s="1">
        <v>4768</v>
      </c>
      <c r="M396" s="1">
        <v>62</v>
      </c>
      <c r="N396" s="1">
        <v>114</v>
      </c>
      <c r="O396" s="1">
        <v>60</v>
      </c>
      <c r="P396" s="1">
        <v>69</v>
      </c>
      <c r="Q396" s="1">
        <v>73</v>
      </c>
      <c r="R396" s="1">
        <v>23</v>
      </c>
      <c r="S396" s="1">
        <v>14</v>
      </c>
      <c r="T396" s="1">
        <v>39</v>
      </c>
      <c r="U396" s="1">
        <v>6</v>
      </c>
      <c r="V396" s="1">
        <v>143</v>
      </c>
      <c r="W396" s="1">
        <v>19</v>
      </c>
      <c r="X396" s="1">
        <v>60</v>
      </c>
      <c r="Y396" s="1">
        <v>1516</v>
      </c>
      <c r="Z396" s="1">
        <v>13</v>
      </c>
      <c r="AA396" s="1">
        <v>932</v>
      </c>
      <c r="AB396" s="1">
        <v>29</v>
      </c>
      <c r="AC396" s="1">
        <v>36</v>
      </c>
      <c r="AD396" s="1" t="s">
        <v>161</v>
      </c>
      <c r="AE396" s="1">
        <v>643</v>
      </c>
      <c r="AF396" s="1" t="s">
        <v>1776</v>
      </c>
      <c r="AG396" s="1" t="s">
        <v>1275</v>
      </c>
      <c r="AH396" s="1" t="s">
        <v>951</v>
      </c>
      <c r="AI396" s="1" t="s">
        <v>2239</v>
      </c>
      <c r="AJ396" s="1" t="s">
        <v>1899</v>
      </c>
      <c r="AK396" s="1" t="s">
        <v>613</v>
      </c>
      <c r="AL396" s="1" t="s">
        <v>1162</v>
      </c>
      <c r="AM396" s="1" t="s">
        <v>1967</v>
      </c>
      <c r="AN396" s="1" t="s">
        <v>1890</v>
      </c>
      <c r="AO396" s="1" t="s">
        <v>1685</v>
      </c>
      <c r="AP396" s="1" t="s">
        <v>659</v>
      </c>
      <c r="AQ396" s="1" t="s">
        <v>1586</v>
      </c>
      <c r="AR396" s="1" t="s">
        <v>662</v>
      </c>
      <c r="AS396" s="1" t="s">
        <v>618</v>
      </c>
      <c r="AT396" s="1" t="s">
        <v>1018</v>
      </c>
      <c r="AU396" s="1" t="s">
        <v>766</v>
      </c>
      <c r="AV396" s="1" t="s">
        <v>861</v>
      </c>
      <c r="AW396" s="1" t="s">
        <v>2458</v>
      </c>
      <c r="AX396" s="1" t="s">
        <v>1028</v>
      </c>
      <c r="AY396" s="1" t="s">
        <v>869</v>
      </c>
      <c r="AZ396" s="1" t="s">
        <v>1160</v>
      </c>
      <c r="BA396" s="1" t="s">
        <v>644</v>
      </c>
      <c r="BB396" s="1" t="s">
        <v>648</v>
      </c>
      <c r="BC396" s="1" t="s">
        <v>781</v>
      </c>
      <c r="BD396" s="1" t="s">
        <v>1139</v>
      </c>
      <c r="BE396" s="1" t="s">
        <v>726</v>
      </c>
      <c r="BF396" s="1" t="s">
        <v>1056</v>
      </c>
      <c r="BG396" s="1" t="s">
        <v>629</v>
      </c>
      <c r="BH396" s="1" t="s">
        <v>822</v>
      </c>
      <c r="BI396" s="1" t="s">
        <v>879</v>
      </c>
      <c r="BJ396" s="1" t="s">
        <v>1300</v>
      </c>
      <c r="BK396" s="1" t="s">
        <v>986</v>
      </c>
      <c r="BL396" s="1" t="s">
        <v>1033</v>
      </c>
      <c r="BM396" s="1" t="s">
        <v>117</v>
      </c>
      <c r="BN396" s="1" t="s">
        <v>1688</v>
      </c>
      <c r="BO396" s="1" t="s">
        <v>998</v>
      </c>
      <c r="BP396" s="1" t="s">
        <v>2212</v>
      </c>
      <c r="BQ396" s="1" t="s">
        <v>861</v>
      </c>
      <c r="BR396" s="1" t="s">
        <v>1134</v>
      </c>
      <c r="BS396" s="1" t="s">
        <v>1158</v>
      </c>
      <c r="BT396" s="1" t="s">
        <v>1094</v>
      </c>
      <c r="BU396" s="1" t="s">
        <v>647</v>
      </c>
      <c r="BV396" s="1" t="s">
        <v>653</v>
      </c>
      <c r="BW396" s="1" t="s">
        <v>709</v>
      </c>
      <c r="BX396" s="1" t="s">
        <v>1765</v>
      </c>
      <c r="BY396" s="1" t="s">
        <v>1501</v>
      </c>
      <c r="BZ396" s="1" t="s">
        <v>800</v>
      </c>
      <c r="CA396" s="1" t="s">
        <v>737</v>
      </c>
      <c r="CB396" s="1" t="s">
        <v>161</v>
      </c>
      <c r="CC396" s="1" t="s">
        <v>9</v>
      </c>
      <c r="CD396" s="1" t="s">
        <v>1031</v>
      </c>
      <c r="CE396" s="1" t="s">
        <v>2886</v>
      </c>
      <c r="CF396" s="1" t="s">
        <v>2887</v>
      </c>
      <c r="CG396" s="1" t="s">
        <v>658</v>
      </c>
      <c r="CH396" s="1" t="s">
        <v>620</v>
      </c>
      <c r="CI396" s="1" t="s">
        <v>627</v>
      </c>
      <c r="CJ396" s="1" t="s">
        <v>842</v>
      </c>
      <c r="CK396" s="1" t="s">
        <v>638</v>
      </c>
      <c r="CL396" s="1" t="s">
        <v>117</v>
      </c>
      <c r="CM396" s="1" t="s">
        <v>1395</v>
      </c>
      <c r="CN396" s="1" t="s">
        <v>2219</v>
      </c>
      <c r="CO396" s="1" t="s">
        <v>2888</v>
      </c>
      <c r="CP396" s="1" t="s">
        <v>713</v>
      </c>
      <c r="CQ396" s="1" t="s">
        <v>2795</v>
      </c>
      <c r="CR396" s="1" t="s">
        <v>1118</v>
      </c>
      <c r="CS396" s="1" t="s">
        <v>647</v>
      </c>
      <c r="CT396" s="1" t="s">
        <v>1133</v>
      </c>
      <c r="CU396" s="1" t="s">
        <v>1957</v>
      </c>
      <c r="CV396" s="1" t="s">
        <v>2139</v>
      </c>
      <c r="CW396" s="1" t="s">
        <v>1149</v>
      </c>
      <c r="CX396" s="1" t="s">
        <v>1087</v>
      </c>
      <c r="CY396" s="1" t="s">
        <v>646</v>
      </c>
      <c r="CZ396" s="1" t="s">
        <v>658</v>
      </c>
      <c r="DA396" s="1" t="s">
        <v>766</v>
      </c>
      <c r="DB396" s="1" t="s">
        <v>991</v>
      </c>
      <c r="DC396" s="1" t="s">
        <v>1450</v>
      </c>
      <c r="DD396" s="1" t="s">
        <v>912</v>
      </c>
      <c r="DE396" s="1" t="s">
        <v>1131</v>
      </c>
      <c r="DF396" s="1" t="s">
        <v>2051</v>
      </c>
      <c r="DG396" s="1" t="s">
        <v>1431</v>
      </c>
      <c r="DH396" s="1" t="s">
        <v>637</v>
      </c>
      <c r="DI396" s="1" t="s">
        <v>710</v>
      </c>
      <c r="DJ396" s="1" t="s">
        <v>767</v>
      </c>
      <c r="DK396" s="1" t="s">
        <v>863</v>
      </c>
      <c r="DL396" s="1" t="s">
        <v>1184</v>
      </c>
      <c r="DM396" s="1" t="s">
        <v>2672</v>
      </c>
      <c r="DN396" s="1" t="s">
        <v>702</v>
      </c>
      <c r="DO396" s="1" t="s">
        <v>615</v>
      </c>
      <c r="DP396" s="1" t="s">
        <v>161</v>
      </c>
      <c r="DQ396" s="1" t="s">
        <v>643</v>
      </c>
    </row>
    <row r="397" spans="1:121" x14ac:dyDescent="0.25">
      <c r="A397" s="1" t="s">
        <v>466</v>
      </c>
      <c r="B397" s="1">
        <v>50398</v>
      </c>
      <c r="C397" s="1">
        <v>12</v>
      </c>
      <c r="D397" s="1">
        <v>25</v>
      </c>
      <c r="E397" s="1">
        <v>28</v>
      </c>
      <c r="F397" s="1">
        <v>356</v>
      </c>
      <c r="G397" s="1">
        <v>1</v>
      </c>
      <c r="H397" s="1">
        <v>241</v>
      </c>
      <c r="I397" s="1"/>
      <c r="J397" s="1">
        <v>167</v>
      </c>
      <c r="K397" s="1">
        <v>2</v>
      </c>
      <c r="L397" s="1">
        <v>4772</v>
      </c>
      <c r="M397" s="1">
        <v>63</v>
      </c>
      <c r="N397" s="1">
        <v>110</v>
      </c>
      <c r="O397" s="1">
        <v>60</v>
      </c>
      <c r="P397" s="1">
        <v>69</v>
      </c>
      <c r="Q397" s="1">
        <v>73</v>
      </c>
      <c r="R397" s="1">
        <v>23</v>
      </c>
      <c r="S397" s="1">
        <v>14</v>
      </c>
      <c r="T397" s="1">
        <v>39</v>
      </c>
      <c r="U397" s="1">
        <v>6</v>
      </c>
      <c r="V397" s="1">
        <v>142</v>
      </c>
      <c r="W397" s="1">
        <v>17</v>
      </c>
      <c r="X397" s="1">
        <v>60</v>
      </c>
      <c r="Y397" s="1">
        <v>1524</v>
      </c>
      <c r="Z397" s="1">
        <v>13</v>
      </c>
      <c r="AA397" s="1">
        <v>938</v>
      </c>
      <c r="AB397" s="1">
        <v>29</v>
      </c>
      <c r="AC397" s="1">
        <v>36</v>
      </c>
      <c r="AD397" s="1" t="s">
        <v>161</v>
      </c>
      <c r="AE397" s="1">
        <v>645</v>
      </c>
      <c r="AF397" s="1" t="s">
        <v>1445</v>
      </c>
      <c r="AG397" s="1" t="s">
        <v>1170</v>
      </c>
      <c r="AH397" s="1" t="s">
        <v>951</v>
      </c>
      <c r="AI397" s="1" t="s">
        <v>1244</v>
      </c>
      <c r="AJ397" s="1" t="s">
        <v>943</v>
      </c>
      <c r="AK397" s="1" t="s">
        <v>989</v>
      </c>
      <c r="AL397" s="1" t="s">
        <v>1162</v>
      </c>
      <c r="AM397" s="1" t="s">
        <v>1523</v>
      </c>
      <c r="AN397" s="1" t="s">
        <v>1977</v>
      </c>
      <c r="AO397" s="1" t="s">
        <v>1685</v>
      </c>
      <c r="AP397" s="1" t="s">
        <v>978</v>
      </c>
      <c r="AQ397" s="1" t="s">
        <v>1194</v>
      </c>
      <c r="AR397" s="1" t="s">
        <v>662</v>
      </c>
      <c r="AS397" s="1" t="s">
        <v>624</v>
      </c>
      <c r="AT397" s="1" t="s">
        <v>1018</v>
      </c>
      <c r="AU397" s="1" t="s">
        <v>766</v>
      </c>
      <c r="AV397" s="1" t="s">
        <v>687</v>
      </c>
      <c r="AW397" s="1" t="s">
        <v>1652</v>
      </c>
      <c r="AX397" s="1" t="s">
        <v>1958</v>
      </c>
      <c r="AY397" s="1" t="s">
        <v>907</v>
      </c>
      <c r="AZ397" s="1" t="s">
        <v>1008</v>
      </c>
      <c r="BA397" s="1" t="s">
        <v>644</v>
      </c>
      <c r="BB397" s="1" t="s">
        <v>1056</v>
      </c>
      <c r="BC397" s="1" t="s">
        <v>781</v>
      </c>
      <c r="BD397" s="1" t="s">
        <v>1139</v>
      </c>
      <c r="BE397" s="1" t="s">
        <v>1050</v>
      </c>
      <c r="BF397" s="1" t="s">
        <v>1056</v>
      </c>
      <c r="BG397" s="1" t="s">
        <v>629</v>
      </c>
      <c r="BH397" s="1" t="s">
        <v>822</v>
      </c>
      <c r="BI397" s="1" t="s">
        <v>879</v>
      </c>
      <c r="BJ397" s="1" t="s">
        <v>1300</v>
      </c>
      <c r="BK397" s="1" t="s">
        <v>986</v>
      </c>
      <c r="BL397" s="1" t="s">
        <v>1033</v>
      </c>
      <c r="BM397" s="1" t="s">
        <v>117</v>
      </c>
      <c r="BN397" s="1" t="s">
        <v>1688</v>
      </c>
      <c r="BO397" s="1" t="s">
        <v>998</v>
      </c>
      <c r="BP397" s="1" t="s">
        <v>801</v>
      </c>
      <c r="BQ397" s="1" t="s">
        <v>687</v>
      </c>
      <c r="BR397" s="1" t="s">
        <v>1134</v>
      </c>
      <c r="BS397" s="1" t="s">
        <v>1158</v>
      </c>
      <c r="BT397" s="1" t="s">
        <v>899</v>
      </c>
      <c r="BU397" s="1" t="s">
        <v>647</v>
      </c>
      <c r="BV397" s="1" t="s">
        <v>653</v>
      </c>
      <c r="BW397" s="1" t="s">
        <v>709</v>
      </c>
      <c r="BX397" s="1" t="s">
        <v>2196</v>
      </c>
      <c r="BY397" s="1" t="s">
        <v>2889</v>
      </c>
      <c r="BZ397" s="1" t="s">
        <v>855</v>
      </c>
      <c r="CA397" s="1" t="s">
        <v>737</v>
      </c>
      <c r="CB397" s="1" t="s">
        <v>161</v>
      </c>
      <c r="CC397" s="1" t="s">
        <v>9</v>
      </c>
      <c r="CD397" s="1" t="s">
        <v>701</v>
      </c>
      <c r="CE397" s="1" t="s">
        <v>2890</v>
      </c>
      <c r="CF397" s="1" t="s">
        <v>2891</v>
      </c>
      <c r="CG397" s="1" t="s">
        <v>658</v>
      </c>
      <c r="CH397" s="1" t="s">
        <v>620</v>
      </c>
      <c r="CI397" s="1" t="s">
        <v>765</v>
      </c>
      <c r="CJ397" s="1" t="s">
        <v>754</v>
      </c>
      <c r="CK397" s="1" t="s">
        <v>638</v>
      </c>
      <c r="CL397" s="1" t="s">
        <v>117</v>
      </c>
      <c r="CM397" s="1" t="s">
        <v>1456</v>
      </c>
      <c r="CN397" s="1" t="s">
        <v>1918</v>
      </c>
      <c r="CO397" s="1" t="s">
        <v>2878</v>
      </c>
      <c r="CP397" s="1" t="s">
        <v>713</v>
      </c>
      <c r="CQ397" s="1" t="s">
        <v>2805</v>
      </c>
      <c r="CR397" s="1" t="s">
        <v>1118</v>
      </c>
      <c r="CS397" s="1" t="s">
        <v>647</v>
      </c>
      <c r="CT397" s="1" t="s">
        <v>1133</v>
      </c>
      <c r="CU397" s="1" t="s">
        <v>1951</v>
      </c>
      <c r="CV397" s="1" t="s">
        <v>2455</v>
      </c>
      <c r="CW397" s="1" t="s">
        <v>1265</v>
      </c>
      <c r="CX397" s="1" t="s">
        <v>1087</v>
      </c>
      <c r="CY397" s="1" t="s">
        <v>1118</v>
      </c>
      <c r="CZ397" s="1" t="s">
        <v>658</v>
      </c>
      <c r="DA397" s="1" t="s">
        <v>766</v>
      </c>
      <c r="DB397" s="1" t="s">
        <v>991</v>
      </c>
      <c r="DC397" s="1" t="s">
        <v>1450</v>
      </c>
      <c r="DD397" s="1" t="s">
        <v>830</v>
      </c>
      <c r="DE397" s="1" t="s">
        <v>1177</v>
      </c>
      <c r="DF397" s="1" t="s">
        <v>2130</v>
      </c>
      <c r="DG397" s="1" t="s">
        <v>1564</v>
      </c>
      <c r="DH397" s="1" t="s">
        <v>637</v>
      </c>
      <c r="DI397" s="1" t="s">
        <v>978</v>
      </c>
      <c r="DJ397" s="1" t="s">
        <v>767</v>
      </c>
      <c r="DK397" s="1" t="s">
        <v>863</v>
      </c>
      <c r="DL397" s="1" t="s">
        <v>2516</v>
      </c>
      <c r="DM397" s="1" t="s">
        <v>2693</v>
      </c>
      <c r="DN397" s="1" t="s">
        <v>897</v>
      </c>
      <c r="DO397" s="1" t="s">
        <v>1512</v>
      </c>
      <c r="DP397" s="1" t="s">
        <v>161</v>
      </c>
      <c r="DQ397" s="1" t="s">
        <v>643</v>
      </c>
    </row>
    <row r="398" spans="1:121" x14ac:dyDescent="0.25">
      <c r="A398" s="1" t="s">
        <v>467</v>
      </c>
      <c r="B398" s="1">
        <v>50467</v>
      </c>
      <c r="C398" s="1">
        <v>12</v>
      </c>
      <c r="D398" s="1">
        <v>25</v>
      </c>
      <c r="E398" s="1">
        <v>26</v>
      </c>
      <c r="F398" s="1">
        <v>356</v>
      </c>
      <c r="G398" s="1">
        <v>1</v>
      </c>
      <c r="H398" s="1">
        <v>243</v>
      </c>
      <c r="I398" s="1"/>
      <c r="J398" s="1">
        <v>166</v>
      </c>
      <c r="K398" s="1">
        <v>2</v>
      </c>
      <c r="L398" s="1">
        <v>4777</v>
      </c>
      <c r="M398" s="1">
        <v>64</v>
      </c>
      <c r="N398" s="1">
        <v>109</v>
      </c>
      <c r="O398" s="1">
        <v>60</v>
      </c>
      <c r="P398" s="1">
        <v>70</v>
      </c>
      <c r="Q398" s="1">
        <v>73</v>
      </c>
      <c r="R398" s="1">
        <v>23</v>
      </c>
      <c r="S398" s="1">
        <v>14</v>
      </c>
      <c r="T398" s="1">
        <v>38</v>
      </c>
      <c r="U398" s="1">
        <v>6</v>
      </c>
      <c r="V398" s="1">
        <v>142</v>
      </c>
      <c r="W398" s="1">
        <v>17</v>
      </c>
      <c r="X398" s="1">
        <v>59</v>
      </c>
      <c r="Y398" s="1">
        <v>1527</v>
      </c>
      <c r="Z398" s="1">
        <v>13</v>
      </c>
      <c r="AA398" s="1">
        <v>937</v>
      </c>
      <c r="AB398" s="1">
        <v>29</v>
      </c>
      <c r="AC398" s="1">
        <v>36</v>
      </c>
      <c r="AD398" s="1" t="s">
        <v>161</v>
      </c>
      <c r="AE398" s="1">
        <v>643</v>
      </c>
      <c r="AF398" s="1" t="s">
        <v>1445</v>
      </c>
      <c r="AG398" s="1" t="s">
        <v>1181</v>
      </c>
      <c r="AH398" s="1" t="s">
        <v>1114</v>
      </c>
      <c r="AI398" s="1" t="s">
        <v>2294</v>
      </c>
      <c r="AJ398" s="1" t="s">
        <v>943</v>
      </c>
      <c r="AK398" s="1" t="s">
        <v>878</v>
      </c>
      <c r="AL398" s="1" t="s">
        <v>935</v>
      </c>
      <c r="AM398" s="1" t="s">
        <v>1553</v>
      </c>
      <c r="AN398" s="1" t="s">
        <v>1994</v>
      </c>
      <c r="AO398" s="1" t="s">
        <v>1486</v>
      </c>
      <c r="AP398" s="1" t="s">
        <v>978</v>
      </c>
      <c r="AQ398" s="1" t="s">
        <v>1034</v>
      </c>
      <c r="AR398" s="1" t="s">
        <v>662</v>
      </c>
      <c r="AS398" s="1" t="s">
        <v>618</v>
      </c>
      <c r="AT398" s="1" t="s">
        <v>1018</v>
      </c>
      <c r="AU398" s="1" t="s">
        <v>766</v>
      </c>
      <c r="AV398" s="1" t="s">
        <v>687</v>
      </c>
      <c r="AW398" s="1" t="s">
        <v>1440</v>
      </c>
      <c r="AX398" s="1" t="s">
        <v>2129</v>
      </c>
      <c r="AY398" s="1" t="s">
        <v>907</v>
      </c>
      <c r="AZ398" s="1" t="s">
        <v>1214</v>
      </c>
      <c r="BA398" s="1" t="s">
        <v>644</v>
      </c>
      <c r="BB398" s="1" t="s">
        <v>696</v>
      </c>
      <c r="BC398" s="1" t="s">
        <v>748</v>
      </c>
      <c r="BD398" s="1" t="s">
        <v>1072</v>
      </c>
      <c r="BE398" s="1" t="s">
        <v>1040</v>
      </c>
      <c r="BF398" s="1" t="s">
        <v>1056</v>
      </c>
      <c r="BG398" s="1" t="s">
        <v>766</v>
      </c>
      <c r="BH398" s="1" t="s">
        <v>822</v>
      </c>
      <c r="BI398" s="1" t="s">
        <v>879</v>
      </c>
      <c r="BJ398" s="1" t="s">
        <v>1300</v>
      </c>
      <c r="BK398" s="1" t="s">
        <v>986</v>
      </c>
      <c r="BL398" s="1" t="s">
        <v>913</v>
      </c>
      <c r="BM398" s="1" t="s">
        <v>161</v>
      </c>
      <c r="BN398" s="1" t="s">
        <v>1645</v>
      </c>
      <c r="BO398" s="1" t="s">
        <v>743</v>
      </c>
      <c r="BP398" s="1" t="s">
        <v>832</v>
      </c>
      <c r="BQ398" s="1" t="s">
        <v>687</v>
      </c>
      <c r="BR398" s="1" t="s">
        <v>935</v>
      </c>
      <c r="BS398" s="1" t="s">
        <v>1027</v>
      </c>
      <c r="BT398" s="1" t="s">
        <v>899</v>
      </c>
      <c r="BU398" s="1" t="s">
        <v>647</v>
      </c>
      <c r="BV398" s="1" t="s">
        <v>653</v>
      </c>
      <c r="BW398" s="1" t="s">
        <v>774</v>
      </c>
      <c r="BX398" s="1" t="s">
        <v>2323</v>
      </c>
      <c r="BY398" s="1" t="s">
        <v>2892</v>
      </c>
      <c r="BZ398" s="1" t="s">
        <v>831</v>
      </c>
      <c r="CA398" s="1" t="s">
        <v>737</v>
      </c>
      <c r="CB398" s="1" t="s">
        <v>161</v>
      </c>
      <c r="CC398" s="1" t="s">
        <v>9</v>
      </c>
      <c r="CD398" s="1" t="s">
        <v>1094</v>
      </c>
      <c r="CE398" s="1" t="s">
        <v>2893</v>
      </c>
      <c r="CF398" s="1" t="s">
        <v>2894</v>
      </c>
      <c r="CG398" s="1" t="s">
        <v>658</v>
      </c>
      <c r="CH398" s="1" t="s">
        <v>620</v>
      </c>
      <c r="CI398" s="1" t="s">
        <v>618</v>
      </c>
      <c r="CJ398" s="1" t="s">
        <v>706</v>
      </c>
      <c r="CK398" s="1" t="s">
        <v>638</v>
      </c>
      <c r="CL398" s="1" t="s">
        <v>117</v>
      </c>
      <c r="CM398" s="1" t="s">
        <v>1456</v>
      </c>
      <c r="CN398" s="1" t="s">
        <v>1909</v>
      </c>
      <c r="CO398" s="1" t="s">
        <v>2895</v>
      </c>
      <c r="CP398" s="1" t="s">
        <v>713</v>
      </c>
      <c r="CQ398" s="1" t="s">
        <v>2896</v>
      </c>
      <c r="CR398" s="1" t="s">
        <v>1118</v>
      </c>
      <c r="CS398" s="1" t="s">
        <v>647</v>
      </c>
      <c r="CT398" s="1" t="s">
        <v>1133</v>
      </c>
      <c r="CU398" s="1" t="s">
        <v>1957</v>
      </c>
      <c r="CV398" s="1" t="s">
        <v>2200</v>
      </c>
      <c r="CW398" s="1" t="s">
        <v>1149</v>
      </c>
      <c r="CX398" s="1" t="s">
        <v>1018</v>
      </c>
      <c r="CY398" s="1" t="s">
        <v>1236</v>
      </c>
      <c r="CZ398" s="1" t="s">
        <v>658</v>
      </c>
      <c r="DA398" s="1" t="s">
        <v>766</v>
      </c>
      <c r="DB398" s="1" t="s">
        <v>991</v>
      </c>
      <c r="DC398" s="1" t="s">
        <v>1590</v>
      </c>
      <c r="DD398" s="1" t="s">
        <v>830</v>
      </c>
      <c r="DE398" s="1" t="s">
        <v>1064</v>
      </c>
      <c r="DF398" s="1" t="s">
        <v>2130</v>
      </c>
      <c r="DG398" s="1" t="s">
        <v>1526</v>
      </c>
      <c r="DH398" s="1" t="s">
        <v>637</v>
      </c>
      <c r="DI398" s="1" t="s">
        <v>978</v>
      </c>
      <c r="DJ398" s="1" t="s">
        <v>765</v>
      </c>
      <c r="DK398" s="1" t="s">
        <v>982</v>
      </c>
      <c r="DL398" s="1" t="s">
        <v>1184</v>
      </c>
      <c r="DM398" s="1" t="s">
        <v>2658</v>
      </c>
      <c r="DN398" s="1" t="s">
        <v>811</v>
      </c>
      <c r="DO398" s="1" t="s">
        <v>990</v>
      </c>
      <c r="DP398" s="1" t="s">
        <v>161</v>
      </c>
      <c r="DQ398" s="1" t="s">
        <v>643</v>
      </c>
    </row>
    <row r="399" spans="1:121" x14ac:dyDescent="0.25">
      <c r="A399" s="1" t="s">
        <v>468</v>
      </c>
      <c r="B399" s="1">
        <v>50577</v>
      </c>
      <c r="C399" s="1">
        <v>13</v>
      </c>
      <c r="D399" s="1">
        <v>25</v>
      </c>
      <c r="E399" s="1">
        <v>26</v>
      </c>
      <c r="F399" s="1">
        <v>360</v>
      </c>
      <c r="G399" s="1">
        <v>1</v>
      </c>
      <c r="H399" s="1">
        <v>245</v>
      </c>
      <c r="I399" s="1"/>
      <c r="J399" s="1">
        <v>167</v>
      </c>
      <c r="K399" s="1">
        <v>2</v>
      </c>
      <c r="L399" s="1">
        <v>4788</v>
      </c>
      <c r="M399" s="1">
        <v>63</v>
      </c>
      <c r="N399" s="1">
        <v>109</v>
      </c>
      <c r="O399" s="1">
        <v>60</v>
      </c>
      <c r="P399" s="1">
        <v>70</v>
      </c>
      <c r="Q399" s="1">
        <v>72</v>
      </c>
      <c r="R399" s="1">
        <v>25</v>
      </c>
      <c r="S399" s="1">
        <v>14</v>
      </c>
      <c r="T399" s="1">
        <v>38</v>
      </c>
      <c r="U399" s="1">
        <v>6</v>
      </c>
      <c r="V399" s="1">
        <v>141</v>
      </c>
      <c r="W399" s="1">
        <v>17</v>
      </c>
      <c r="X399" s="1">
        <v>61</v>
      </c>
      <c r="Y399" s="1">
        <v>1518</v>
      </c>
      <c r="Z399" s="1">
        <v>13</v>
      </c>
      <c r="AA399" s="1">
        <v>939</v>
      </c>
      <c r="AB399" s="1">
        <v>29</v>
      </c>
      <c r="AC399" s="1">
        <v>36</v>
      </c>
      <c r="AD399" s="1" t="s">
        <v>161</v>
      </c>
      <c r="AE399" s="1">
        <v>641</v>
      </c>
      <c r="AF399" s="1" t="s">
        <v>1608</v>
      </c>
      <c r="AG399" s="1" t="s">
        <v>1181</v>
      </c>
      <c r="AH399" s="1" t="s">
        <v>790</v>
      </c>
      <c r="AI399" s="1" t="s">
        <v>1548</v>
      </c>
      <c r="AJ399" s="1" t="s">
        <v>1922</v>
      </c>
      <c r="AK399" s="1" t="s">
        <v>849</v>
      </c>
      <c r="AL399" s="1" t="s">
        <v>935</v>
      </c>
      <c r="AM399" s="1" t="s">
        <v>1581</v>
      </c>
      <c r="AN399" s="1" t="s">
        <v>1905</v>
      </c>
      <c r="AO399" s="1" t="s">
        <v>1486</v>
      </c>
      <c r="AP399" s="1" t="s">
        <v>978</v>
      </c>
      <c r="AQ399" s="1" t="s">
        <v>1367</v>
      </c>
      <c r="AR399" s="1" t="s">
        <v>662</v>
      </c>
      <c r="AS399" s="1" t="s">
        <v>618</v>
      </c>
      <c r="AT399" s="1" t="s">
        <v>1018</v>
      </c>
      <c r="AU399" s="1" t="s">
        <v>766</v>
      </c>
      <c r="AV399" s="1" t="s">
        <v>861</v>
      </c>
      <c r="AW399" s="1" t="s">
        <v>1646</v>
      </c>
      <c r="AX399" s="1" t="s">
        <v>1786</v>
      </c>
      <c r="AY399" s="1" t="s">
        <v>907</v>
      </c>
      <c r="AZ399" s="1" t="s">
        <v>1111</v>
      </c>
      <c r="BA399" s="1" t="s">
        <v>644</v>
      </c>
      <c r="BB399" s="1" t="s">
        <v>889</v>
      </c>
      <c r="BC399" s="1" t="s">
        <v>743</v>
      </c>
      <c r="BD399" s="1" t="s">
        <v>1107</v>
      </c>
      <c r="BE399" s="1" t="s">
        <v>1107</v>
      </c>
      <c r="BF399" s="1" t="s">
        <v>1056</v>
      </c>
      <c r="BG399" s="1" t="s">
        <v>637</v>
      </c>
      <c r="BH399" s="1" t="s">
        <v>822</v>
      </c>
      <c r="BI399" s="1" t="s">
        <v>879</v>
      </c>
      <c r="BJ399" s="1" t="s">
        <v>978</v>
      </c>
      <c r="BK399" s="1" t="s">
        <v>986</v>
      </c>
      <c r="BL399" s="1" t="s">
        <v>913</v>
      </c>
      <c r="BM399" s="1" t="s">
        <v>161</v>
      </c>
      <c r="BN399" s="1" t="s">
        <v>1626</v>
      </c>
      <c r="BO399" s="1" t="s">
        <v>748</v>
      </c>
      <c r="BP399" s="1" t="s">
        <v>2244</v>
      </c>
      <c r="BQ399" s="1" t="s">
        <v>687</v>
      </c>
      <c r="BR399" s="1" t="s">
        <v>1149</v>
      </c>
      <c r="BS399" s="1" t="s">
        <v>1103</v>
      </c>
      <c r="BT399" s="1" t="s">
        <v>673</v>
      </c>
      <c r="BU399" s="1" t="s">
        <v>647</v>
      </c>
      <c r="BV399" s="1" t="s">
        <v>653</v>
      </c>
      <c r="BW399" s="1" t="s">
        <v>774</v>
      </c>
      <c r="BX399" s="1" t="s">
        <v>2226</v>
      </c>
      <c r="BY399" s="1" t="s">
        <v>2897</v>
      </c>
      <c r="BZ399" s="1" t="s">
        <v>800</v>
      </c>
      <c r="CA399" s="1" t="s">
        <v>737</v>
      </c>
      <c r="CB399" s="1" t="s">
        <v>161</v>
      </c>
      <c r="CC399" s="1" t="s">
        <v>9</v>
      </c>
      <c r="CD399" s="1" t="s">
        <v>1202</v>
      </c>
      <c r="CE399" s="1" t="s">
        <v>2898</v>
      </c>
      <c r="CF399" s="1" t="s">
        <v>2894</v>
      </c>
      <c r="CG399" s="1" t="s">
        <v>737</v>
      </c>
      <c r="CH399" s="1" t="s">
        <v>620</v>
      </c>
      <c r="CI399" s="1" t="s">
        <v>825</v>
      </c>
      <c r="CJ399" s="1" t="s">
        <v>771</v>
      </c>
      <c r="CK399" s="1" t="s">
        <v>638</v>
      </c>
      <c r="CL399" s="1" t="s">
        <v>117</v>
      </c>
      <c r="CM399" s="1" t="s">
        <v>1436</v>
      </c>
      <c r="CN399" s="1" t="s">
        <v>1036</v>
      </c>
      <c r="CO399" s="1" t="s">
        <v>2864</v>
      </c>
      <c r="CP399" s="1" t="s">
        <v>713</v>
      </c>
      <c r="CQ399" s="1" t="s">
        <v>2896</v>
      </c>
      <c r="CR399" s="1" t="s">
        <v>1118</v>
      </c>
      <c r="CS399" s="1" t="s">
        <v>647</v>
      </c>
      <c r="CT399" s="1" t="s">
        <v>1133</v>
      </c>
      <c r="CU399" s="1" t="s">
        <v>2119</v>
      </c>
      <c r="CV399" s="1" t="s">
        <v>2139</v>
      </c>
      <c r="CW399" s="1" t="s">
        <v>1149</v>
      </c>
      <c r="CX399" s="1" t="s">
        <v>1018</v>
      </c>
      <c r="CY399" s="1" t="s">
        <v>1331</v>
      </c>
      <c r="CZ399" s="1" t="s">
        <v>658</v>
      </c>
      <c r="DA399" s="1" t="s">
        <v>766</v>
      </c>
      <c r="DB399" s="1" t="s">
        <v>991</v>
      </c>
      <c r="DC399" s="1" t="s">
        <v>1455</v>
      </c>
      <c r="DD399" s="1" t="s">
        <v>830</v>
      </c>
      <c r="DE399" s="1" t="s">
        <v>1053</v>
      </c>
      <c r="DF399" s="1" t="s">
        <v>1957</v>
      </c>
      <c r="DG399" s="1" t="s">
        <v>1423</v>
      </c>
      <c r="DH399" s="1" t="s">
        <v>766</v>
      </c>
      <c r="DI399" s="1" t="s">
        <v>659</v>
      </c>
      <c r="DJ399" s="1" t="s">
        <v>627</v>
      </c>
      <c r="DK399" s="1" t="s">
        <v>943</v>
      </c>
      <c r="DL399" s="1" t="s">
        <v>1212</v>
      </c>
      <c r="DM399" s="1" t="s">
        <v>1628</v>
      </c>
      <c r="DN399" s="1" t="s">
        <v>612</v>
      </c>
      <c r="DO399" s="1" t="s">
        <v>615</v>
      </c>
      <c r="DP399" s="1" t="s">
        <v>161</v>
      </c>
      <c r="DQ399" s="1" t="s">
        <v>643</v>
      </c>
    </row>
    <row r="400" spans="1:121" x14ac:dyDescent="0.25">
      <c r="A400" s="1" t="s">
        <v>469</v>
      </c>
      <c r="B400" s="1">
        <v>50678</v>
      </c>
      <c r="C400" s="1">
        <v>13</v>
      </c>
      <c r="D400" s="1">
        <v>25</v>
      </c>
      <c r="E400" s="1">
        <v>26</v>
      </c>
      <c r="F400" s="1">
        <v>363</v>
      </c>
      <c r="G400" s="1">
        <v>1</v>
      </c>
      <c r="H400" s="1">
        <v>247</v>
      </c>
      <c r="I400" s="1"/>
      <c r="J400" s="1">
        <v>165</v>
      </c>
      <c r="K400" s="1">
        <v>2</v>
      </c>
      <c r="L400" s="1">
        <v>4798</v>
      </c>
      <c r="M400" s="1">
        <v>63</v>
      </c>
      <c r="N400" s="1">
        <v>109</v>
      </c>
      <c r="O400" s="1">
        <v>58</v>
      </c>
      <c r="P400" s="1">
        <v>77</v>
      </c>
      <c r="Q400" s="1">
        <v>77</v>
      </c>
      <c r="R400" s="1">
        <v>25</v>
      </c>
      <c r="S400" s="1">
        <v>15</v>
      </c>
      <c r="T400" s="1">
        <v>32</v>
      </c>
      <c r="U400" s="1">
        <v>6</v>
      </c>
      <c r="V400" s="1">
        <v>141</v>
      </c>
      <c r="W400" s="1">
        <v>17</v>
      </c>
      <c r="X400" s="1">
        <v>60</v>
      </c>
      <c r="Y400" s="1">
        <v>1519</v>
      </c>
      <c r="Z400" s="1">
        <v>14</v>
      </c>
      <c r="AA400" s="1">
        <v>940</v>
      </c>
      <c r="AB400" s="1">
        <v>29</v>
      </c>
      <c r="AC400" s="1">
        <v>37</v>
      </c>
      <c r="AD400" s="1" t="s">
        <v>161</v>
      </c>
      <c r="AE400" s="1">
        <v>641</v>
      </c>
      <c r="AF400" s="1" t="s">
        <v>1776</v>
      </c>
      <c r="AG400" s="1" t="s">
        <v>1070</v>
      </c>
      <c r="AH400" s="1" t="s">
        <v>951</v>
      </c>
      <c r="AI400" s="1" t="s">
        <v>1729</v>
      </c>
      <c r="AJ400" s="1" t="s">
        <v>982</v>
      </c>
      <c r="AK400" s="1" t="s">
        <v>613</v>
      </c>
      <c r="AL400" s="1" t="s">
        <v>935</v>
      </c>
      <c r="AM400" s="1" t="s">
        <v>1581</v>
      </c>
      <c r="AN400" s="1" t="s">
        <v>2223</v>
      </c>
      <c r="AO400" s="1" t="s">
        <v>1354</v>
      </c>
      <c r="AP400" s="1" t="s">
        <v>978</v>
      </c>
      <c r="AQ400" s="1" t="s">
        <v>1592</v>
      </c>
      <c r="AR400" s="1" t="s">
        <v>662</v>
      </c>
      <c r="AS400" s="1" t="s">
        <v>624</v>
      </c>
      <c r="AT400" s="1" t="s">
        <v>1018</v>
      </c>
      <c r="AU400" s="1" t="s">
        <v>766</v>
      </c>
      <c r="AV400" s="1" t="s">
        <v>861</v>
      </c>
      <c r="AW400" s="1" t="s">
        <v>915</v>
      </c>
      <c r="AX400" s="1" t="s">
        <v>1885</v>
      </c>
      <c r="AY400" s="1" t="s">
        <v>873</v>
      </c>
      <c r="AZ400" s="1" t="s">
        <v>1078</v>
      </c>
      <c r="BA400" s="1" t="s">
        <v>802</v>
      </c>
      <c r="BB400" s="1" t="s">
        <v>861</v>
      </c>
      <c r="BC400" s="1" t="s">
        <v>708</v>
      </c>
      <c r="BD400" s="1" t="s">
        <v>1107</v>
      </c>
      <c r="BE400" s="1" t="s">
        <v>1107</v>
      </c>
      <c r="BF400" s="1" t="s">
        <v>1056</v>
      </c>
      <c r="BG400" s="1" t="s">
        <v>637</v>
      </c>
      <c r="BH400" s="1" t="s">
        <v>1251</v>
      </c>
      <c r="BI400" s="1" t="s">
        <v>827</v>
      </c>
      <c r="BJ400" s="1" t="s">
        <v>978</v>
      </c>
      <c r="BK400" s="1" t="s">
        <v>986</v>
      </c>
      <c r="BL400" s="1" t="s">
        <v>1698</v>
      </c>
      <c r="BM400" s="1" t="s">
        <v>161</v>
      </c>
      <c r="BN400" s="1" t="s">
        <v>1645</v>
      </c>
      <c r="BO400" s="1" t="s">
        <v>998</v>
      </c>
      <c r="BP400" s="1" t="s">
        <v>938</v>
      </c>
      <c r="BQ400" s="1" t="s">
        <v>687</v>
      </c>
      <c r="BR400" s="1" t="s">
        <v>1149</v>
      </c>
      <c r="BS400" s="1" t="s">
        <v>1158</v>
      </c>
      <c r="BT400" s="1" t="s">
        <v>673</v>
      </c>
      <c r="BU400" s="1" t="s">
        <v>647</v>
      </c>
      <c r="BV400" s="1" t="s">
        <v>653</v>
      </c>
      <c r="BW400" s="1" t="s">
        <v>774</v>
      </c>
      <c r="BX400" s="1" t="s">
        <v>2323</v>
      </c>
      <c r="BY400" s="1" t="s">
        <v>2899</v>
      </c>
      <c r="BZ400" s="1" t="s">
        <v>706</v>
      </c>
      <c r="CA400" s="1" t="s">
        <v>737</v>
      </c>
      <c r="CB400" s="1" t="s">
        <v>161</v>
      </c>
      <c r="CC400" s="1" t="s">
        <v>9</v>
      </c>
      <c r="CD400" s="1" t="s">
        <v>1094</v>
      </c>
      <c r="CE400" s="1" t="s">
        <v>2900</v>
      </c>
      <c r="CF400" s="1" t="s">
        <v>2901</v>
      </c>
      <c r="CG400" s="1" t="s">
        <v>737</v>
      </c>
      <c r="CH400" s="1" t="s">
        <v>620</v>
      </c>
      <c r="CI400" s="1" t="s">
        <v>825</v>
      </c>
      <c r="CJ400" s="1" t="s">
        <v>706</v>
      </c>
      <c r="CK400" s="1" t="s">
        <v>1022</v>
      </c>
      <c r="CL400" s="1" t="s">
        <v>117</v>
      </c>
      <c r="CM400" s="1" t="s">
        <v>1436</v>
      </c>
      <c r="CN400" s="1" t="s">
        <v>1868</v>
      </c>
      <c r="CO400" s="1" t="s">
        <v>2861</v>
      </c>
      <c r="CP400" s="1" t="s">
        <v>713</v>
      </c>
      <c r="CQ400" s="1" t="s">
        <v>2802</v>
      </c>
      <c r="CR400" s="1" t="s">
        <v>1118</v>
      </c>
      <c r="CS400" s="1" t="s">
        <v>647</v>
      </c>
      <c r="CT400" s="1" t="s">
        <v>1133</v>
      </c>
      <c r="CU400" s="1" t="s">
        <v>1957</v>
      </c>
      <c r="CV400" s="1" t="s">
        <v>2157</v>
      </c>
      <c r="CW400" s="1" t="s">
        <v>1162</v>
      </c>
      <c r="CX400" s="1" t="s">
        <v>766</v>
      </c>
      <c r="CY400" s="1" t="s">
        <v>1331</v>
      </c>
      <c r="CZ400" s="1" t="s">
        <v>658</v>
      </c>
      <c r="DA400" s="1" t="s">
        <v>637</v>
      </c>
      <c r="DB400" s="1" t="s">
        <v>991</v>
      </c>
      <c r="DC400" s="1" t="s">
        <v>784</v>
      </c>
      <c r="DD400" s="1" t="s">
        <v>765</v>
      </c>
      <c r="DE400" s="1" t="s">
        <v>1053</v>
      </c>
      <c r="DF400" s="1" t="s">
        <v>1934</v>
      </c>
      <c r="DG400" s="1" t="s">
        <v>1376</v>
      </c>
      <c r="DH400" s="1" t="s">
        <v>766</v>
      </c>
      <c r="DI400" s="1" t="s">
        <v>659</v>
      </c>
      <c r="DJ400" s="1" t="s">
        <v>765</v>
      </c>
      <c r="DK400" s="1" t="s">
        <v>1399</v>
      </c>
      <c r="DL400" s="1" t="s">
        <v>1247</v>
      </c>
      <c r="DM400" s="1" t="s">
        <v>1598</v>
      </c>
      <c r="DN400" s="1" t="s">
        <v>612</v>
      </c>
      <c r="DO400" s="1" t="s">
        <v>1512</v>
      </c>
      <c r="DP400" s="1" t="s">
        <v>161</v>
      </c>
      <c r="DQ400" s="1" t="s">
        <v>643</v>
      </c>
    </row>
    <row r="401" spans="1:121" x14ac:dyDescent="0.25">
      <c r="A401" s="1" t="s">
        <v>470</v>
      </c>
      <c r="B401" s="1">
        <v>50740</v>
      </c>
      <c r="C401" s="1">
        <v>12</v>
      </c>
      <c r="D401" s="1">
        <v>25</v>
      </c>
      <c r="E401" s="1">
        <v>26</v>
      </c>
      <c r="F401" s="1">
        <v>358</v>
      </c>
      <c r="G401" s="1">
        <v>1</v>
      </c>
      <c r="H401" s="1">
        <v>247</v>
      </c>
      <c r="I401" s="1"/>
      <c r="J401" s="1">
        <v>167</v>
      </c>
      <c r="K401" s="1">
        <v>2</v>
      </c>
      <c r="L401" s="1">
        <v>4808</v>
      </c>
      <c r="M401" s="1">
        <v>63</v>
      </c>
      <c r="N401" s="1">
        <v>108</v>
      </c>
      <c r="O401" s="1">
        <v>58</v>
      </c>
      <c r="P401" s="1">
        <v>76</v>
      </c>
      <c r="Q401" s="1">
        <v>77</v>
      </c>
      <c r="R401" s="1">
        <v>25</v>
      </c>
      <c r="S401" s="1">
        <v>15</v>
      </c>
      <c r="T401" s="1">
        <v>33</v>
      </c>
      <c r="U401" s="1">
        <v>6</v>
      </c>
      <c r="V401" s="1">
        <v>141</v>
      </c>
      <c r="W401" s="1">
        <v>16</v>
      </c>
      <c r="X401" s="1">
        <v>60</v>
      </c>
      <c r="Y401" s="1">
        <v>1519</v>
      </c>
      <c r="Z401" s="1">
        <v>15</v>
      </c>
      <c r="AA401" s="1">
        <v>938</v>
      </c>
      <c r="AB401" s="1">
        <v>29</v>
      </c>
      <c r="AC401" s="1">
        <v>36</v>
      </c>
      <c r="AD401" s="1" t="s">
        <v>161</v>
      </c>
      <c r="AE401" s="1">
        <v>642</v>
      </c>
      <c r="AF401" s="1" t="s">
        <v>1651</v>
      </c>
      <c r="AG401" s="1" t="s">
        <v>1243</v>
      </c>
      <c r="AH401" s="1" t="s">
        <v>790</v>
      </c>
      <c r="AI401" s="1" t="s">
        <v>1376</v>
      </c>
      <c r="AJ401" s="1" t="s">
        <v>1399</v>
      </c>
      <c r="AK401" s="1" t="s">
        <v>613</v>
      </c>
      <c r="AL401" s="1" t="s">
        <v>1162</v>
      </c>
      <c r="AM401" s="1" t="s">
        <v>1581</v>
      </c>
      <c r="AN401" s="1" t="s">
        <v>2223</v>
      </c>
      <c r="AO401" s="1" t="s">
        <v>1200</v>
      </c>
      <c r="AP401" s="1" t="s">
        <v>774</v>
      </c>
      <c r="AQ401" s="1" t="s">
        <v>1397</v>
      </c>
      <c r="AR401" s="1" t="s">
        <v>662</v>
      </c>
      <c r="AS401" s="1" t="s">
        <v>825</v>
      </c>
      <c r="AT401" s="1" t="s">
        <v>1087</v>
      </c>
      <c r="AU401" s="1" t="s">
        <v>766</v>
      </c>
      <c r="AV401" s="1" t="s">
        <v>713</v>
      </c>
      <c r="AW401" s="1" t="s">
        <v>2799</v>
      </c>
      <c r="AX401" s="1" t="s">
        <v>735</v>
      </c>
      <c r="AY401" s="1" t="s">
        <v>873</v>
      </c>
      <c r="AZ401" s="1" t="s">
        <v>1237</v>
      </c>
      <c r="BA401" s="1" t="s">
        <v>802</v>
      </c>
      <c r="BB401" s="1" t="s">
        <v>889</v>
      </c>
      <c r="BC401" s="1" t="s">
        <v>748</v>
      </c>
      <c r="BD401" s="1" t="s">
        <v>1107</v>
      </c>
      <c r="BE401" s="1" t="s">
        <v>1107</v>
      </c>
      <c r="BF401" s="1" t="s">
        <v>1056</v>
      </c>
      <c r="BG401" s="1" t="s">
        <v>637</v>
      </c>
      <c r="BH401" s="1" t="s">
        <v>691</v>
      </c>
      <c r="BI401" s="1" t="s">
        <v>827</v>
      </c>
      <c r="BJ401" s="1" t="s">
        <v>978</v>
      </c>
      <c r="BK401" s="1" t="s">
        <v>986</v>
      </c>
      <c r="BL401" s="1" t="s">
        <v>975</v>
      </c>
      <c r="BM401" s="1" t="s">
        <v>161</v>
      </c>
      <c r="BN401" s="1" t="s">
        <v>1626</v>
      </c>
      <c r="BO401" s="1" t="s">
        <v>695</v>
      </c>
      <c r="BP401" s="1" t="s">
        <v>655</v>
      </c>
      <c r="BQ401" s="1" t="s">
        <v>687</v>
      </c>
      <c r="BR401" s="1" t="s">
        <v>1149</v>
      </c>
      <c r="BS401" s="1" t="s">
        <v>1027</v>
      </c>
      <c r="BT401" s="1" t="s">
        <v>740</v>
      </c>
      <c r="BU401" s="1" t="s">
        <v>647</v>
      </c>
      <c r="BV401" s="1" t="s">
        <v>622</v>
      </c>
      <c r="BW401" s="1" t="s">
        <v>696</v>
      </c>
      <c r="BX401" s="1" t="s">
        <v>2226</v>
      </c>
      <c r="BY401" s="1" t="s">
        <v>2902</v>
      </c>
      <c r="BZ401" s="1" t="s">
        <v>706</v>
      </c>
      <c r="CA401" s="1" t="s">
        <v>737</v>
      </c>
      <c r="CB401" s="1" t="s">
        <v>161</v>
      </c>
      <c r="CC401" s="1" t="s">
        <v>9</v>
      </c>
      <c r="CD401" s="1" t="s">
        <v>1094</v>
      </c>
      <c r="CE401" s="1" t="s">
        <v>2903</v>
      </c>
      <c r="CF401" s="1" t="s">
        <v>2127</v>
      </c>
      <c r="CG401" s="1" t="s">
        <v>737</v>
      </c>
      <c r="CH401" s="1" t="s">
        <v>620</v>
      </c>
      <c r="CI401" s="1" t="s">
        <v>704</v>
      </c>
      <c r="CJ401" s="1" t="s">
        <v>800</v>
      </c>
      <c r="CK401" s="1" t="s">
        <v>1359</v>
      </c>
      <c r="CL401" s="1" t="s">
        <v>117</v>
      </c>
      <c r="CM401" s="1" t="s">
        <v>2264</v>
      </c>
      <c r="CN401" s="1" t="s">
        <v>1808</v>
      </c>
      <c r="CO401" s="1" t="s">
        <v>2904</v>
      </c>
      <c r="CP401" s="1" t="s">
        <v>713</v>
      </c>
      <c r="CQ401" s="1" t="s">
        <v>2805</v>
      </c>
      <c r="CR401" s="1" t="s">
        <v>1118</v>
      </c>
      <c r="CS401" s="1" t="s">
        <v>647</v>
      </c>
      <c r="CT401" s="1" t="s">
        <v>1133</v>
      </c>
      <c r="CU401" s="1" t="s">
        <v>2009</v>
      </c>
      <c r="CV401" s="1" t="s">
        <v>2157</v>
      </c>
      <c r="CW401" s="1" t="s">
        <v>954</v>
      </c>
      <c r="CX401" s="1" t="s">
        <v>766</v>
      </c>
      <c r="CY401" s="1" t="s">
        <v>1400</v>
      </c>
      <c r="CZ401" s="1" t="s">
        <v>658</v>
      </c>
      <c r="DA401" s="1" t="s">
        <v>637</v>
      </c>
      <c r="DB401" s="1" t="s">
        <v>991</v>
      </c>
      <c r="DC401" s="1" t="s">
        <v>753</v>
      </c>
      <c r="DD401" s="1" t="s">
        <v>765</v>
      </c>
      <c r="DE401" s="1" t="s">
        <v>1064</v>
      </c>
      <c r="DF401" s="1" t="s">
        <v>2123</v>
      </c>
      <c r="DG401" s="1" t="s">
        <v>1556</v>
      </c>
      <c r="DH401" s="1" t="s">
        <v>629</v>
      </c>
      <c r="DI401" s="1" t="s">
        <v>659</v>
      </c>
      <c r="DJ401" s="1" t="s">
        <v>765</v>
      </c>
      <c r="DK401" s="1" t="s">
        <v>1399</v>
      </c>
      <c r="DL401" s="1" t="s">
        <v>1212</v>
      </c>
      <c r="DM401" s="1" t="s">
        <v>1211</v>
      </c>
      <c r="DN401" s="1" t="s">
        <v>612</v>
      </c>
      <c r="DO401" s="1" t="s">
        <v>1512</v>
      </c>
      <c r="DP401" s="1" t="s">
        <v>161</v>
      </c>
      <c r="DQ401" s="1" t="s">
        <v>643</v>
      </c>
    </row>
    <row r="402" spans="1:121" x14ac:dyDescent="0.25">
      <c r="A402" s="1" t="s">
        <v>471</v>
      </c>
      <c r="B402" s="1">
        <v>50824</v>
      </c>
      <c r="C402" s="1">
        <v>12</v>
      </c>
      <c r="D402" s="1">
        <v>25</v>
      </c>
      <c r="E402" s="1">
        <v>26</v>
      </c>
      <c r="F402" s="1">
        <v>359</v>
      </c>
      <c r="G402" s="1">
        <v>1</v>
      </c>
      <c r="H402" s="1">
        <v>246</v>
      </c>
      <c r="I402" s="1"/>
      <c r="J402" s="1">
        <v>167</v>
      </c>
      <c r="K402" s="1">
        <v>2</v>
      </c>
      <c r="L402" s="1">
        <v>4802</v>
      </c>
      <c r="M402" s="1">
        <v>63</v>
      </c>
      <c r="N402" s="1">
        <v>107</v>
      </c>
      <c r="O402" s="1">
        <v>59</v>
      </c>
      <c r="P402" s="1">
        <v>76</v>
      </c>
      <c r="Q402" s="1">
        <v>79</v>
      </c>
      <c r="R402" s="1">
        <v>25</v>
      </c>
      <c r="S402" s="1">
        <v>13</v>
      </c>
      <c r="T402" s="1">
        <v>33</v>
      </c>
      <c r="U402" s="1">
        <v>6</v>
      </c>
      <c r="V402" s="1">
        <v>140</v>
      </c>
      <c r="W402" s="1">
        <v>16</v>
      </c>
      <c r="X402" s="1">
        <v>59</v>
      </c>
      <c r="Y402" s="1">
        <v>1525</v>
      </c>
      <c r="Z402" s="1">
        <v>15</v>
      </c>
      <c r="AA402" s="1">
        <v>941</v>
      </c>
      <c r="AB402" s="1">
        <v>29</v>
      </c>
      <c r="AC402" s="1">
        <v>36</v>
      </c>
      <c r="AD402" s="1" t="s">
        <v>161</v>
      </c>
      <c r="AE402" s="1">
        <v>637</v>
      </c>
      <c r="AF402" s="1" t="s">
        <v>1658</v>
      </c>
      <c r="AG402" s="1" t="s">
        <v>1275</v>
      </c>
      <c r="AH402" s="1" t="s">
        <v>822</v>
      </c>
      <c r="AI402" s="1" t="s">
        <v>1526</v>
      </c>
      <c r="AJ402" s="1" t="s">
        <v>1399</v>
      </c>
      <c r="AK402" s="1" t="s">
        <v>989</v>
      </c>
      <c r="AL402" s="1" t="s">
        <v>1149</v>
      </c>
      <c r="AM402" s="1" t="s">
        <v>1724</v>
      </c>
      <c r="AN402" s="1" t="s">
        <v>1863</v>
      </c>
      <c r="AO402" s="1" t="s">
        <v>1230</v>
      </c>
      <c r="AP402" s="1" t="s">
        <v>774</v>
      </c>
      <c r="AQ402" s="1" t="s">
        <v>1525</v>
      </c>
      <c r="AR402" s="1" t="s">
        <v>662</v>
      </c>
      <c r="AS402" s="1" t="s">
        <v>704</v>
      </c>
      <c r="AT402" s="1" t="s">
        <v>1018</v>
      </c>
      <c r="AU402" s="1" t="s">
        <v>629</v>
      </c>
      <c r="AV402" s="1" t="s">
        <v>713</v>
      </c>
      <c r="AW402" s="1" t="s">
        <v>2483</v>
      </c>
      <c r="AX402" s="1" t="s">
        <v>812</v>
      </c>
      <c r="AY402" s="1" t="s">
        <v>951</v>
      </c>
      <c r="AZ402" s="1" t="s">
        <v>1237</v>
      </c>
      <c r="BA402" s="1" t="s">
        <v>739</v>
      </c>
      <c r="BB402" s="1" t="s">
        <v>889</v>
      </c>
      <c r="BC402" s="1" t="s">
        <v>748</v>
      </c>
      <c r="BD402" s="1" t="s">
        <v>732</v>
      </c>
      <c r="BE402" s="1" t="s">
        <v>1122</v>
      </c>
      <c r="BF402" s="1" t="s">
        <v>1056</v>
      </c>
      <c r="BG402" s="1" t="s">
        <v>637</v>
      </c>
      <c r="BH402" s="1" t="s">
        <v>907</v>
      </c>
      <c r="BI402" s="1" t="s">
        <v>827</v>
      </c>
      <c r="BJ402" s="1" t="s">
        <v>978</v>
      </c>
      <c r="BK402" s="1" t="s">
        <v>986</v>
      </c>
      <c r="BL402" s="1" t="s">
        <v>975</v>
      </c>
      <c r="BM402" s="1" t="s">
        <v>161</v>
      </c>
      <c r="BN402" s="1" t="s">
        <v>1626</v>
      </c>
      <c r="BO402" s="1" t="s">
        <v>645</v>
      </c>
      <c r="BP402" s="1" t="s">
        <v>1304</v>
      </c>
      <c r="BQ402" s="1" t="s">
        <v>687</v>
      </c>
      <c r="BR402" s="1" t="s">
        <v>1265</v>
      </c>
      <c r="BS402" s="1" t="s">
        <v>1103</v>
      </c>
      <c r="BT402" s="1" t="s">
        <v>810</v>
      </c>
      <c r="BU402" s="1" t="s">
        <v>647</v>
      </c>
      <c r="BV402" s="1" t="s">
        <v>622</v>
      </c>
      <c r="BW402" s="1" t="s">
        <v>696</v>
      </c>
      <c r="BX402" s="1" t="s">
        <v>2235</v>
      </c>
      <c r="BY402" s="1" t="s">
        <v>2905</v>
      </c>
      <c r="BZ402" s="1" t="s">
        <v>706</v>
      </c>
      <c r="CA402" s="1" t="s">
        <v>737</v>
      </c>
      <c r="CB402" s="1" t="s">
        <v>161</v>
      </c>
      <c r="CC402" s="1" t="s">
        <v>9</v>
      </c>
      <c r="CD402" s="1" t="s">
        <v>1094</v>
      </c>
      <c r="CE402" s="1" t="s">
        <v>2906</v>
      </c>
      <c r="CF402" s="1" t="s">
        <v>2907</v>
      </c>
      <c r="CG402" s="1" t="s">
        <v>737</v>
      </c>
      <c r="CH402" s="1" t="s">
        <v>620</v>
      </c>
      <c r="CI402" s="1" t="s">
        <v>618</v>
      </c>
      <c r="CJ402" s="1" t="s">
        <v>831</v>
      </c>
      <c r="CK402" s="1" t="s">
        <v>1359</v>
      </c>
      <c r="CL402" s="1" t="s">
        <v>117</v>
      </c>
      <c r="CM402" s="1" t="s">
        <v>1841</v>
      </c>
      <c r="CN402" s="1" t="s">
        <v>1796</v>
      </c>
      <c r="CO402" s="1" t="s">
        <v>2908</v>
      </c>
      <c r="CP402" s="1" t="s">
        <v>713</v>
      </c>
      <c r="CQ402" s="1" t="s">
        <v>2909</v>
      </c>
      <c r="CR402" s="1" t="s">
        <v>1084</v>
      </c>
      <c r="CS402" s="1" t="s">
        <v>647</v>
      </c>
      <c r="CT402" s="1" t="s">
        <v>1133</v>
      </c>
      <c r="CU402" s="1" t="s">
        <v>1951</v>
      </c>
      <c r="CV402" s="1" t="s">
        <v>2157</v>
      </c>
      <c r="CW402" s="1" t="s">
        <v>954</v>
      </c>
      <c r="CX402" s="1" t="s">
        <v>766</v>
      </c>
      <c r="CY402" s="1" t="s">
        <v>839</v>
      </c>
      <c r="CZ402" s="1" t="s">
        <v>658</v>
      </c>
      <c r="DA402" s="1" t="s">
        <v>637</v>
      </c>
      <c r="DB402" s="1" t="s">
        <v>991</v>
      </c>
      <c r="DC402" s="1" t="s">
        <v>753</v>
      </c>
      <c r="DD402" s="1" t="s">
        <v>627</v>
      </c>
      <c r="DE402" s="1" t="s">
        <v>1064</v>
      </c>
      <c r="DF402" s="1" t="s">
        <v>2009</v>
      </c>
      <c r="DG402" s="1" t="s">
        <v>1564</v>
      </c>
      <c r="DH402" s="1" t="s">
        <v>629</v>
      </c>
      <c r="DI402" s="1" t="s">
        <v>659</v>
      </c>
      <c r="DJ402" s="1" t="s">
        <v>830</v>
      </c>
      <c r="DK402" s="1" t="s">
        <v>1399</v>
      </c>
      <c r="DL402" s="1" t="s">
        <v>1259</v>
      </c>
      <c r="DM402" s="1" t="s">
        <v>2910</v>
      </c>
      <c r="DN402" s="1" t="s">
        <v>612</v>
      </c>
      <c r="DO402" s="1" t="s">
        <v>692</v>
      </c>
      <c r="DP402" s="1" t="s">
        <v>161</v>
      </c>
      <c r="DQ402" s="1" t="s">
        <v>643</v>
      </c>
    </row>
    <row r="403" spans="1:121" x14ac:dyDescent="0.25">
      <c r="A403" s="1" t="s">
        <v>472</v>
      </c>
      <c r="B403" s="1">
        <v>50898</v>
      </c>
      <c r="C403" s="1">
        <v>13</v>
      </c>
      <c r="D403" s="1">
        <v>25</v>
      </c>
      <c r="E403" s="1">
        <v>26</v>
      </c>
      <c r="F403" s="1">
        <v>360</v>
      </c>
      <c r="G403" s="1">
        <v>1</v>
      </c>
      <c r="H403" s="1">
        <v>244</v>
      </c>
      <c r="I403" s="1"/>
      <c r="J403" s="1">
        <v>167</v>
      </c>
      <c r="K403" s="1">
        <v>2</v>
      </c>
      <c r="L403" s="1">
        <v>4801</v>
      </c>
      <c r="M403" s="1">
        <v>64</v>
      </c>
      <c r="N403" s="1">
        <v>110</v>
      </c>
      <c r="O403" s="1">
        <v>61</v>
      </c>
      <c r="P403" s="1">
        <v>76</v>
      </c>
      <c r="Q403" s="1">
        <v>77</v>
      </c>
      <c r="R403" s="1">
        <v>25</v>
      </c>
      <c r="S403" s="1">
        <v>13</v>
      </c>
      <c r="T403" s="1">
        <v>33</v>
      </c>
      <c r="U403" s="1">
        <v>6</v>
      </c>
      <c r="V403" s="1">
        <v>141</v>
      </c>
      <c r="W403" s="1">
        <v>16</v>
      </c>
      <c r="X403" s="1">
        <v>58</v>
      </c>
      <c r="Y403" s="1">
        <v>1522</v>
      </c>
      <c r="Z403" s="1">
        <v>14</v>
      </c>
      <c r="AA403" s="1">
        <v>945</v>
      </c>
      <c r="AB403" s="1">
        <v>29</v>
      </c>
      <c r="AC403" s="1">
        <v>36</v>
      </c>
      <c r="AD403" s="1" t="s">
        <v>161</v>
      </c>
      <c r="AE403" s="1">
        <v>634</v>
      </c>
      <c r="AF403" s="1" t="s">
        <v>2115</v>
      </c>
      <c r="AG403" s="1" t="s">
        <v>1207</v>
      </c>
      <c r="AH403" s="1" t="s">
        <v>873</v>
      </c>
      <c r="AI403" s="1" t="s">
        <v>1440</v>
      </c>
      <c r="AJ403" s="1" t="s">
        <v>1399</v>
      </c>
      <c r="AK403" s="1" t="s">
        <v>849</v>
      </c>
      <c r="AL403" s="1" t="s">
        <v>1149</v>
      </c>
      <c r="AM403" s="1" t="s">
        <v>1553</v>
      </c>
      <c r="AN403" s="1" t="s">
        <v>1828</v>
      </c>
      <c r="AO403" s="1" t="s">
        <v>1077</v>
      </c>
      <c r="AP403" s="1" t="s">
        <v>680</v>
      </c>
      <c r="AQ403" s="1" t="s">
        <v>1397</v>
      </c>
      <c r="AR403" s="1" t="s">
        <v>662</v>
      </c>
      <c r="AS403" s="1" t="s">
        <v>765</v>
      </c>
      <c r="AT403" s="1" t="s">
        <v>1018</v>
      </c>
      <c r="AU403" s="1" t="s">
        <v>629</v>
      </c>
      <c r="AV403" s="1" t="s">
        <v>713</v>
      </c>
      <c r="AW403" s="1" t="s">
        <v>2911</v>
      </c>
      <c r="AX403" s="1" t="s">
        <v>870</v>
      </c>
      <c r="AY403" s="1" t="s">
        <v>1114</v>
      </c>
      <c r="AZ403" s="1" t="s">
        <v>962</v>
      </c>
      <c r="BA403" s="1" t="s">
        <v>644</v>
      </c>
      <c r="BB403" s="1" t="s">
        <v>889</v>
      </c>
      <c r="BC403" s="1" t="s">
        <v>708</v>
      </c>
      <c r="BD403" s="1" t="s">
        <v>792</v>
      </c>
      <c r="BE403" s="1" t="s">
        <v>640</v>
      </c>
      <c r="BF403" s="1" t="s">
        <v>1056</v>
      </c>
      <c r="BG403" s="1" t="s">
        <v>637</v>
      </c>
      <c r="BH403" s="1" t="s">
        <v>907</v>
      </c>
      <c r="BI403" s="1" t="s">
        <v>827</v>
      </c>
      <c r="BJ403" s="1" t="s">
        <v>659</v>
      </c>
      <c r="BK403" s="1" t="s">
        <v>986</v>
      </c>
      <c r="BL403" s="1" t="s">
        <v>1632</v>
      </c>
      <c r="BM403" s="1" t="s">
        <v>117</v>
      </c>
      <c r="BN403" s="1" t="s">
        <v>1626</v>
      </c>
      <c r="BO403" s="1" t="s">
        <v>773</v>
      </c>
      <c r="BP403" s="1" t="s">
        <v>1309</v>
      </c>
      <c r="BQ403" s="1" t="s">
        <v>687</v>
      </c>
      <c r="BR403" s="1" t="s">
        <v>1764</v>
      </c>
      <c r="BS403" s="1" t="s">
        <v>924</v>
      </c>
      <c r="BT403" s="1" t="s">
        <v>810</v>
      </c>
      <c r="BU403" s="1" t="s">
        <v>647</v>
      </c>
      <c r="BV403" s="1" t="s">
        <v>713</v>
      </c>
      <c r="BW403" s="1" t="s">
        <v>696</v>
      </c>
      <c r="BX403" s="1" t="s">
        <v>2235</v>
      </c>
      <c r="BY403" s="1" t="s">
        <v>2912</v>
      </c>
      <c r="BZ403" s="1" t="s">
        <v>1215</v>
      </c>
      <c r="CA403" s="1" t="s">
        <v>737</v>
      </c>
      <c r="CB403" s="1" t="s">
        <v>161</v>
      </c>
      <c r="CC403" s="1" t="s">
        <v>9</v>
      </c>
      <c r="CD403" s="1" t="s">
        <v>1094</v>
      </c>
      <c r="CE403" s="1" t="s">
        <v>2913</v>
      </c>
      <c r="CF403" s="1" t="s">
        <v>2914</v>
      </c>
      <c r="CG403" s="1" t="s">
        <v>737</v>
      </c>
      <c r="CH403" s="1" t="s">
        <v>620</v>
      </c>
      <c r="CI403" s="1" t="s">
        <v>868</v>
      </c>
      <c r="CJ403" s="1" t="s">
        <v>1745</v>
      </c>
      <c r="CK403" s="1" t="s">
        <v>1359</v>
      </c>
      <c r="CL403" s="1" t="s">
        <v>117</v>
      </c>
      <c r="CM403" s="1" t="s">
        <v>1001</v>
      </c>
      <c r="CN403" s="1" t="s">
        <v>1868</v>
      </c>
      <c r="CO403" s="1" t="s">
        <v>2555</v>
      </c>
      <c r="CP403" s="1" t="s">
        <v>713</v>
      </c>
      <c r="CQ403" s="1" t="s">
        <v>1319</v>
      </c>
      <c r="CR403" s="1" t="s">
        <v>993</v>
      </c>
      <c r="CS403" s="1" t="s">
        <v>647</v>
      </c>
      <c r="CT403" s="1" t="s">
        <v>1133</v>
      </c>
      <c r="CU403" s="1" t="s">
        <v>1976</v>
      </c>
      <c r="CV403" s="1" t="s">
        <v>2149</v>
      </c>
      <c r="CW403" s="1" t="s">
        <v>935</v>
      </c>
      <c r="CX403" s="1" t="s">
        <v>766</v>
      </c>
      <c r="CY403" s="1" t="s">
        <v>839</v>
      </c>
      <c r="CZ403" s="1" t="s">
        <v>658</v>
      </c>
      <c r="DA403" s="1" t="s">
        <v>637</v>
      </c>
      <c r="DB403" s="1" t="s">
        <v>991</v>
      </c>
      <c r="DC403" s="1" t="s">
        <v>1283</v>
      </c>
      <c r="DD403" s="1" t="s">
        <v>627</v>
      </c>
      <c r="DE403" s="1" t="s">
        <v>1235</v>
      </c>
      <c r="DF403" s="1" t="s">
        <v>1957</v>
      </c>
      <c r="DG403" s="1" t="s">
        <v>1409</v>
      </c>
      <c r="DH403" s="1" t="s">
        <v>629</v>
      </c>
      <c r="DI403" s="1" t="s">
        <v>661</v>
      </c>
      <c r="DJ403" s="1" t="s">
        <v>830</v>
      </c>
      <c r="DK403" s="1" t="s">
        <v>1922</v>
      </c>
      <c r="DL403" s="1" t="s">
        <v>781</v>
      </c>
      <c r="DM403" s="1" t="s">
        <v>2658</v>
      </c>
      <c r="DN403" s="1" t="s">
        <v>612</v>
      </c>
      <c r="DO403" s="1" t="s">
        <v>734</v>
      </c>
      <c r="DP403" s="1" t="s">
        <v>161</v>
      </c>
      <c r="DQ403" s="1" t="s">
        <v>643</v>
      </c>
    </row>
    <row r="404" spans="1:121" x14ac:dyDescent="0.25">
      <c r="A404" s="1" t="s">
        <v>473</v>
      </c>
      <c r="B404" s="1">
        <v>51014</v>
      </c>
      <c r="C404" s="1">
        <v>13</v>
      </c>
      <c r="D404" s="1">
        <v>25</v>
      </c>
      <c r="E404" s="1">
        <v>26</v>
      </c>
      <c r="F404" s="1">
        <v>359</v>
      </c>
      <c r="G404" s="1">
        <v>1</v>
      </c>
      <c r="H404" s="1">
        <v>245</v>
      </c>
      <c r="I404" s="1"/>
      <c r="J404" s="1">
        <v>168</v>
      </c>
      <c r="K404" s="1">
        <v>2</v>
      </c>
      <c r="L404" s="1">
        <v>4819</v>
      </c>
      <c r="M404" s="1">
        <v>64</v>
      </c>
      <c r="N404" s="1">
        <v>110</v>
      </c>
      <c r="O404" s="1">
        <v>61</v>
      </c>
      <c r="P404" s="1">
        <v>77</v>
      </c>
      <c r="Q404" s="1">
        <v>77</v>
      </c>
      <c r="R404" s="1">
        <v>25</v>
      </c>
      <c r="S404" s="1">
        <v>13</v>
      </c>
      <c r="T404" s="1">
        <v>33</v>
      </c>
      <c r="U404" s="1">
        <v>6</v>
      </c>
      <c r="V404" s="1">
        <v>140</v>
      </c>
      <c r="W404" s="1">
        <v>16</v>
      </c>
      <c r="X404" s="1">
        <v>58</v>
      </c>
      <c r="Y404" s="1">
        <v>1529</v>
      </c>
      <c r="Z404" s="1">
        <v>14</v>
      </c>
      <c r="AA404" s="1">
        <v>947</v>
      </c>
      <c r="AB404" s="1">
        <v>28</v>
      </c>
      <c r="AC404" s="1">
        <v>37</v>
      </c>
      <c r="AD404" s="1" t="s">
        <v>161</v>
      </c>
      <c r="AE404" s="1">
        <v>636</v>
      </c>
      <c r="AF404" s="1" t="s">
        <v>1712</v>
      </c>
      <c r="AG404" s="1" t="s">
        <v>1586</v>
      </c>
      <c r="AH404" s="1" t="s">
        <v>691</v>
      </c>
      <c r="AI404" s="1" t="s">
        <v>890</v>
      </c>
      <c r="AJ404" s="1" t="s">
        <v>1922</v>
      </c>
      <c r="AK404" s="1" t="s">
        <v>823</v>
      </c>
      <c r="AL404" s="1" t="s">
        <v>1149</v>
      </c>
      <c r="AM404" s="1" t="s">
        <v>2125</v>
      </c>
      <c r="AN404" s="1" t="s">
        <v>1852</v>
      </c>
      <c r="AO404" s="1" t="s">
        <v>1711</v>
      </c>
      <c r="AP404" s="1" t="s">
        <v>680</v>
      </c>
      <c r="AQ404" s="1" t="s">
        <v>1600</v>
      </c>
      <c r="AR404" s="1" t="s">
        <v>662</v>
      </c>
      <c r="AS404" s="1" t="s">
        <v>765</v>
      </c>
      <c r="AT404" s="1" t="s">
        <v>1018</v>
      </c>
      <c r="AU404" s="1" t="s">
        <v>629</v>
      </c>
      <c r="AV404" s="1" t="s">
        <v>713</v>
      </c>
      <c r="AW404" s="1" t="s">
        <v>2753</v>
      </c>
      <c r="AX404" s="1" t="s">
        <v>1148</v>
      </c>
      <c r="AY404" s="1" t="s">
        <v>681</v>
      </c>
      <c r="AZ404" s="1" t="s">
        <v>867</v>
      </c>
      <c r="BA404" s="1" t="s">
        <v>985</v>
      </c>
      <c r="BB404" s="1" t="s">
        <v>889</v>
      </c>
      <c r="BC404" s="1" t="s">
        <v>748</v>
      </c>
      <c r="BD404" s="1" t="s">
        <v>792</v>
      </c>
      <c r="BE404" s="1" t="s">
        <v>610</v>
      </c>
      <c r="BF404" s="1" t="s">
        <v>696</v>
      </c>
      <c r="BG404" s="1" t="s">
        <v>766</v>
      </c>
      <c r="BH404" s="1" t="s">
        <v>907</v>
      </c>
      <c r="BI404" s="1" t="s">
        <v>621</v>
      </c>
      <c r="BJ404" s="1" t="s">
        <v>649</v>
      </c>
      <c r="BK404" s="1" t="s">
        <v>986</v>
      </c>
      <c r="BL404" s="1" t="s">
        <v>1857</v>
      </c>
      <c r="BM404" s="1" t="s">
        <v>117</v>
      </c>
      <c r="BN404" s="1" t="s">
        <v>1626</v>
      </c>
      <c r="BO404" s="1" t="s">
        <v>695</v>
      </c>
      <c r="BP404" s="1" t="s">
        <v>2313</v>
      </c>
      <c r="BQ404" s="1" t="s">
        <v>687</v>
      </c>
      <c r="BR404" s="1" t="s">
        <v>712</v>
      </c>
      <c r="BS404" s="1" t="s">
        <v>968</v>
      </c>
      <c r="BT404" s="1" t="s">
        <v>614</v>
      </c>
      <c r="BU404" s="1" t="s">
        <v>647</v>
      </c>
      <c r="BV404" s="1" t="s">
        <v>713</v>
      </c>
      <c r="BW404" s="1" t="s">
        <v>648</v>
      </c>
      <c r="BX404" s="1" t="s">
        <v>2226</v>
      </c>
      <c r="BY404" s="1" t="s">
        <v>2915</v>
      </c>
      <c r="BZ404" s="1" t="s">
        <v>1745</v>
      </c>
      <c r="CA404" s="1" t="s">
        <v>737</v>
      </c>
      <c r="CB404" s="1" t="s">
        <v>161</v>
      </c>
      <c r="CC404" s="1" t="s">
        <v>9</v>
      </c>
      <c r="CD404" s="1" t="s">
        <v>673</v>
      </c>
      <c r="CE404" s="1" t="s">
        <v>2916</v>
      </c>
      <c r="CF404" s="1" t="s">
        <v>2917</v>
      </c>
      <c r="CG404" s="1" t="s">
        <v>737</v>
      </c>
      <c r="CH404" s="1" t="s">
        <v>620</v>
      </c>
      <c r="CI404" s="1" t="s">
        <v>624</v>
      </c>
      <c r="CJ404" s="1" t="s">
        <v>1698</v>
      </c>
      <c r="CK404" s="1" t="s">
        <v>669</v>
      </c>
      <c r="CL404" s="1" t="s">
        <v>117</v>
      </c>
      <c r="CM404" s="1" t="s">
        <v>785</v>
      </c>
      <c r="CN404" s="1" t="s">
        <v>1889</v>
      </c>
      <c r="CO404" s="1" t="s">
        <v>2543</v>
      </c>
      <c r="CP404" s="1" t="s">
        <v>861</v>
      </c>
      <c r="CQ404" s="1" t="s">
        <v>2823</v>
      </c>
      <c r="CR404" s="1" t="s">
        <v>993</v>
      </c>
      <c r="CS404" s="1" t="s">
        <v>647</v>
      </c>
      <c r="CT404" s="1" t="s">
        <v>1133</v>
      </c>
      <c r="CU404" s="1" t="s">
        <v>2123</v>
      </c>
      <c r="CV404" s="1" t="s">
        <v>2139</v>
      </c>
      <c r="CW404" s="1" t="s">
        <v>935</v>
      </c>
      <c r="CX404" s="1" t="s">
        <v>766</v>
      </c>
      <c r="CY404" s="1" t="s">
        <v>839</v>
      </c>
      <c r="CZ404" s="1" t="s">
        <v>658</v>
      </c>
      <c r="DA404" s="1" t="s">
        <v>637</v>
      </c>
      <c r="DB404" s="1" t="s">
        <v>991</v>
      </c>
      <c r="DC404" s="1" t="s">
        <v>921</v>
      </c>
      <c r="DD404" s="1" t="s">
        <v>627</v>
      </c>
      <c r="DE404" s="1" t="s">
        <v>1340</v>
      </c>
      <c r="DF404" s="1" t="s">
        <v>1957</v>
      </c>
      <c r="DG404" s="1" t="s">
        <v>1409</v>
      </c>
      <c r="DH404" s="1" t="s">
        <v>629</v>
      </c>
      <c r="DI404" s="1" t="s">
        <v>649</v>
      </c>
      <c r="DJ404" s="1" t="s">
        <v>765</v>
      </c>
      <c r="DK404" s="1" t="s">
        <v>1912</v>
      </c>
      <c r="DL404" s="1" t="s">
        <v>781</v>
      </c>
      <c r="DM404" s="1" t="s">
        <v>2678</v>
      </c>
      <c r="DN404" s="1" t="s">
        <v>612</v>
      </c>
      <c r="DO404" s="1" t="s">
        <v>794</v>
      </c>
      <c r="DP404" s="1" t="s">
        <v>161</v>
      </c>
      <c r="DQ404" s="1" t="s">
        <v>643</v>
      </c>
    </row>
    <row r="405" spans="1:121" x14ac:dyDescent="0.25">
      <c r="A405" s="1" t="s">
        <v>474</v>
      </c>
      <c r="B405" s="1">
        <v>51234</v>
      </c>
      <c r="C405" s="1">
        <v>12</v>
      </c>
      <c r="D405" s="1">
        <v>26</v>
      </c>
      <c r="E405" s="1">
        <v>26</v>
      </c>
      <c r="F405" s="1">
        <v>359</v>
      </c>
      <c r="G405" s="1">
        <v>1</v>
      </c>
      <c r="H405" s="1">
        <v>243</v>
      </c>
      <c r="I405" s="1"/>
      <c r="J405" s="1">
        <v>168</v>
      </c>
      <c r="K405" s="1">
        <v>2</v>
      </c>
      <c r="L405" s="1">
        <v>4836</v>
      </c>
      <c r="M405" s="1">
        <v>64</v>
      </c>
      <c r="N405" s="1">
        <v>110</v>
      </c>
      <c r="O405" s="1">
        <v>61</v>
      </c>
      <c r="P405" s="1">
        <v>77</v>
      </c>
      <c r="Q405" s="1">
        <v>77</v>
      </c>
      <c r="R405" s="1">
        <v>25</v>
      </c>
      <c r="S405" s="1">
        <v>13</v>
      </c>
      <c r="T405" s="1">
        <v>33</v>
      </c>
      <c r="U405" s="1">
        <v>6</v>
      </c>
      <c r="V405" s="1">
        <v>143</v>
      </c>
      <c r="W405" s="1">
        <v>16</v>
      </c>
      <c r="X405" s="1">
        <v>58</v>
      </c>
      <c r="Y405" s="1">
        <v>1532</v>
      </c>
      <c r="Z405" s="1">
        <v>13</v>
      </c>
      <c r="AA405" s="1">
        <v>955</v>
      </c>
      <c r="AB405" s="1">
        <v>28</v>
      </c>
      <c r="AC405" s="1">
        <v>39</v>
      </c>
      <c r="AD405" s="1" t="s">
        <v>161</v>
      </c>
      <c r="AE405" s="1">
        <v>639</v>
      </c>
      <c r="AF405" s="1" t="s">
        <v>2109</v>
      </c>
      <c r="AG405" s="1" t="s">
        <v>1592</v>
      </c>
      <c r="AH405" s="1" t="s">
        <v>907</v>
      </c>
      <c r="AI405" s="1" t="s">
        <v>1499</v>
      </c>
      <c r="AJ405" s="1" t="s">
        <v>1899</v>
      </c>
      <c r="AK405" s="1" t="s">
        <v>1005</v>
      </c>
      <c r="AL405" s="1" t="s">
        <v>712</v>
      </c>
      <c r="AM405" s="1" t="s">
        <v>1553</v>
      </c>
      <c r="AN405" s="1" t="s">
        <v>1959</v>
      </c>
      <c r="AO405" s="1" t="s">
        <v>1541</v>
      </c>
      <c r="AP405" s="1" t="s">
        <v>1300</v>
      </c>
      <c r="AQ405" s="1" t="s">
        <v>1525</v>
      </c>
      <c r="AR405" s="1" t="s">
        <v>662</v>
      </c>
      <c r="AS405" s="1" t="s">
        <v>868</v>
      </c>
      <c r="AT405" s="1" t="s">
        <v>1018</v>
      </c>
      <c r="AU405" s="1" t="s">
        <v>629</v>
      </c>
      <c r="AV405" s="1" t="s">
        <v>713</v>
      </c>
      <c r="AW405" s="1" t="s">
        <v>1964</v>
      </c>
      <c r="AX405" s="1" t="s">
        <v>1147</v>
      </c>
      <c r="AY405" s="1" t="s">
        <v>681</v>
      </c>
      <c r="AZ405" s="1" t="s">
        <v>783</v>
      </c>
      <c r="BA405" s="1" t="s">
        <v>985</v>
      </c>
      <c r="BB405" s="1" t="s">
        <v>889</v>
      </c>
      <c r="BC405" s="1" t="s">
        <v>748</v>
      </c>
      <c r="BD405" s="1" t="s">
        <v>820</v>
      </c>
      <c r="BE405" s="1" t="s">
        <v>1122</v>
      </c>
      <c r="BF405" s="1" t="s">
        <v>1056</v>
      </c>
      <c r="BG405" s="1" t="s">
        <v>629</v>
      </c>
      <c r="BH405" s="1" t="s">
        <v>822</v>
      </c>
      <c r="BI405" s="1" t="s">
        <v>621</v>
      </c>
      <c r="BJ405" s="1" t="s">
        <v>661</v>
      </c>
      <c r="BK405" s="1" t="s">
        <v>986</v>
      </c>
      <c r="BL405" s="1" t="s">
        <v>913</v>
      </c>
      <c r="BM405" s="1" t="s">
        <v>117</v>
      </c>
      <c r="BN405" s="1" t="s">
        <v>1577</v>
      </c>
      <c r="BO405" s="1" t="s">
        <v>826</v>
      </c>
      <c r="BP405" s="1" t="s">
        <v>1309</v>
      </c>
      <c r="BQ405" s="1" t="s">
        <v>713</v>
      </c>
      <c r="BR405" s="1" t="s">
        <v>860</v>
      </c>
      <c r="BS405" s="1" t="s">
        <v>875</v>
      </c>
      <c r="BT405" s="1" t="s">
        <v>614</v>
      </c>
      <c r="BU405" s="1" t="s">
        <v>647</v>
      </c>
      <c r="BV405" s="1" t="s">
        <v>713</v>
      </c>
      <c r="BW405" s="1" t="s">
        <v>623</v>
      </c>
      <c r="BX405" s="1" t="s">
        <v>2205</v>
      </c>
      <c r="BY405" s="1" t="s">
        <v>2918</v>
      </c>
      <c r="BZ405" s="1" t="s">
        <v>1632</v>
      </c>
      <c r="CA405" s="1" t="s">
        <v>737</v>
      </c>
      <c r="CB405" s="1" t="s">
        <v>161</v>
      </c>
      <c r="CC405" s="1" t="s">
        <v>9</v>
      </c>
      <c r="CD405" s="1" t="s">
        <v>1031</v>
      </c>
      <c r="CE405" s="1" t="s">
        <v>2919</v>
      </c>
      <c r="CF405" s="1" t="s">
        <v>2920</v>
      </c>
      <c r="CG405" s="1" t="s">
        <v>991</v>
      </c>
      <c r="CH405" s="1" t="s">
        <v>620</v>
      </c>
      <c r="CI405" s="1" t="s">
        <v>624</v>
      </c>
      <c r="CJ405" s="1" t="s">
        <v>1745</v>
      </c>
      <c r="CK405" s="1" t="s">
        <v>669</v>
      </c>
      <c r="CL405" s="1" t="s">
        <v>117</v>
      </c>
      <c r="CM405" s="1" t="s">
        <v>785</v>
      </c>
      <c r="CN405" s="1" t="s">
        <v>1867</v>
      </c>
      <c r="CO405" s="1" t="s">
        <v>1342</v>
      </c>
      <c r="CP405" s="1" t="s">
        <v>861</v>
      </c>
      <c r="CQ405" s="1" t="s">
        <v>2577</v>
      </c>
      <c r="CR405" s="1" t="s">
        <v>993</v>
      </c>
      <c r="CS405" s="1" t="s">
        <v>647</v>
      </c>
      <c r="CT405" s="1" t="s">
        <v>1133</v>
      </c>
      <c r="CU405" s="1" t="s">
        <v>2123</v>
      </c>
      <c r="CV405" s="1" t="s">
        <v>2702</v>
      </c>
      <c r="CW405" s="1" t="s">
        <v>935</v>
      </c>
      <c r="CX405" s="1" t="s">
        <v>766</v>
      </c>
      <c r="CY405" s="1" t="s">
        <v>839</v>
      </c>
      <c r="CZ405" s="1" t="s">
        <v>658</v>
      </c>
      <c r="DA405" s="1" t="s">
        <v>637</v>
      </c>
      <c r="DB405" s="1" t="s">
        <v>991</v>
      </c>
      <c r="DC405" s="1" t="s">
        <v>921</v>
      </c>
      <c r="DD405" s="1" t="s">
        <v>868</v>
      </c>
      <c r="DE405" s="1" t="s">
        <v>1340</v>
      </c>
      <c r="DF405" s="1" t="s">
        <v>2645</v>
      </c>
      <c r="DG405" s="1" t="s">
        <v>1385</v>
      </c>
      <c r="DH405" s="1" t="s">
        <v>766</v>
      </c>
      <c r="DI405" s="1" t="s">
        <v>649</v>
      </c>
      <c r="DJ405" s="1" t="s">
        <v>765</v>
      </c>
      <c r="DK405" s="1" t="s">
        <v>1912</v>
      </c>
      <c r="DL405" s="1" t="s">
        <v>743</v>
      </c>
      <c r="DM405" s="1" t="s">
        <v>2628</v>
      </c>
      <c r="DN405" s="1" t="s">
        <v>635</v>
      </c>
      <c r="DO405" s="1" t="s">
        <v>734</v>
      </c>
      <c r="DP405" s="1" t="s">
        <v>161</v>
      </c>
      <c r="DQ405" s="1" t="s">
        <v>643</v>
      </c>
    </row>
    <row r="406" spans="1:121" x14ac:dyDescent="0.25">
      <c r="A406" s="1" t="s">
        <v>475</v>
      </c>
      <c r="B406" s="1">
        <v>51010</v>
      </c>
      <c r="C406" s="1">
        <v>12</v>
      </c>
      <c r="D406" s="1">
        <v>26</v>
      </c>
      <c r="E406" s="1">
        <v>26</v>
      </c>
      <c r="F406" s="1">
        <v>365</v>
      </c>
      <c r="G406" s="1">
        <v>1</v>
      </c>
      <c r="H406" s="1">
        <v>240</v>
      </c>
      <c r="I406" s="1"/>
      <c r="J406" s="1">
        <v>165</v>
      </c>
      <c r="K406" s="1">
        <v>2</v>
      </c>
      <c r="L406" s="1">
        <v>4821</v>
      </c>
      <c r="M406" s="1">
        <v>65</v>
      </c>
      <c r="N406" s="1">
        <v>110</v>
      </c>
      <c r="O406" s="1">
        <v>64</v>
      </c>
      <c r="P406" s="1">
        <v>76</v>
      </c>
      <c r="Q406" s="1">
        <v>76</v>
      </c>
      <c r="R406" s="1">
        <v>24</v>
      </c>
      <c r="S406" s="1">
        <v>13</v>
      </c>
      <c r="T406" s="1">
        <v>33</v>
      </c>
      <c r="U406" s="1">
        <v>6</v>
      </c>
      <c r="V406" s="1">
        <v>142</v>
      </c>
      <c r="W406" s="1">
        <v>16</v>
      </c>
      <c r="X406" s="1">
        <v>59</v>
      </c>
      <c r="Y406" s="1">
        <v>1521</v>
      </c>
      <c r="Z406" s="1">
        <v>13</v>
      </c>
      <c r="AA406" s="1">
        <v>952</v>
      </c>
      <c r="AB406" s="1">
        <v>28</v>
      </c>
      <c r="AC406" s="1">
        <v>39</v>
      </c>
      <c r="AD406" s="1" t="s">
        <v>161</v>
      </c>
      <c r="AE406" s="1">
        <v>641</v>
      </c>
      <c r="AF406" s="1" t="s">
        <v>1706</v>
      </c>
      <c r="AG406" s="1" t="s">
        <v>1592</v>
      </c>
      <c r="AH406" s="1" t="s">
        <v>790</v>
      </c>
      <c r="AI406" s="1" t="s">
        <v>1640</v>
      </c>
      <c r="AJ406" s="1" t="s">
        <v>1899</v>
      </c>
      <c r="AK406" s="1" t="s">
        <v>989</v>
      </c>
      <c r="AL406" s="1" t="s">
        <v>712</v>
      </c>
      <c r="AM406" s="1" t="s">
        <v>1601</v>
      </c>
      <c r="AN406" s="1" t="s">
        <v>1821</v>
      </c>
      <c r="AO406" s="1" t="s">
        <v>1680</v>
      </c>
      <c r="AP406" s="1" t="s">
        <v>1300</v>
      </c>
      <c r="AQ406" s="1" t="s">
        <v>727</v>
      </c>
      <c r="AR406" s="1" t="s">
        <v>662</v>
      </c>
      <c r="AS406" s="1" t="s">
        <v>624</v>
      </c>
      <c r="AT406" s="1" t="s">
        <v>637</v>
      </c>
      <c r="AU406" s="1" t="s">
        <v>629</v>
      </c>
      <c r="AV406" s="1" t="s">
        <v>687</v>
      </c>
      <c r="AW406" s="1" t="s">
        <v>1985</v>
      </c>
      <c r="AX406" s="1" t="s">
        <v>824</v>
      </c>
      <c r="AY406" s="1" t="s">
        <v>681</v>
      </c>
      <c r="AZ406" s="1" t="s">
        <v>1127</v>
      </c>
      <c r="BA406" s="1" t="s">
        <v>769</v>
      </c>
      <c r="BB406" s="1" t="s">
        <v>1056</v>
      </c>
      <c r="BC406" s="1" t="s">
        <v>663</v>
      </c>
      <c r="BD406" s="1" t="s">
        <v>760</v>
      </c>
      <c r="BE406" s="1" t="s">
        <v>640</v>
      </c>
      <c r="BF406" s="1" t="s">
        <v>1056</v>
      </c>
      <c r="BG406" s="1" t="s">
        <v>629</v>
      </c>
      <c r="BH406" s="1" t="s">
        <v>1251</v>
      </c>
      <c r="BI406" s="1" t="s">
        <v>621</v>
      </c>
      <c r="BJ406" s="1" t="s">
        <v>649</v>
      </c>
      <c r="BK406" s="1" t="s">
        <v>986</v>
      </c>
      <c r="BL406" s="1" t="s">
        <v>2093</v>
      </c>
      <c r="BM406" s="1" t="s">
        <v>117</v>
      </c>
      <c r="BN406" s="1" t="s">
        <v>1626</v>
      </c>
      <c r="BO406" s="1" t="s">
        <v>781</v>
      </c>
      <c r="BP406" s="1" t="s">
        <v>2294</v>
      </c>
      <c r="BQ406" s="1" t="s">
        <v>687</v>
      </c>
      <c r="BR406" s="1" t="s">
        <v>712</v>
      </c>
      <c r="BS406" s="1" t="s">
        <v>875</v>
      </c>
      <c r="BT406" s="1" t="s">
        <v>869</v>
      </c>
      <c r="BU406" s="1" t="s">
        <v>647</v>
      </c>
      <c r="BV406" s="1" t="s">
        <v>622</v>
      </c>
      <c r="BW406" s="1" t="s">
        <v>623</v>
      </c>
      <c r="BX406" s="1" t="s">
        <v>2537</v>
      </c>
      <c r="BY406" s="1" t="s">
        <v>2921</v>
      </c>
      <c r="BZ406" s="1" t="s">
        <v>1698</v>
      </c>
      <c r="CA406" s="1" t="s">
        <v>737</v>
      </c>
      <c r="CB406" s="1" t="s">
        <v>161</v>
      </c>
      <c r="CC406" s="1" t="s">
        <v>9</v>
      </c>
      <c r="CD406" s="1" t="s">
        <v>798</v>
      </c>
      <c r="CE406" s="1" t="s">
        <v>2919</v>
      </c>
      <c r="CF406" s="1" t="s">
        <v>2922</v>
      </c>
      <c r="CG406" s="1" t="s">
        <v>991</v>
      </c>
      <c r="CH406" s="1" t="s">
        <v>620</v>
      </c>
      <c r="CI406" s="1" t="s">
        <v>825</v>
      </c>
      <c r="CJ406" s="1" t="s">
        <v>913</v>
      </c>
      <c r="CK406" s="1" t="s">
        <v>720</v>
      </c>
      <c r="CL406" s="1" t="s">
        <v>117</v>
      </c>
      <c r="CM406" s="1" t="s">
        <v>1001</v>
      </c>
      <c r="CN406" s="1" t="s">
        <v>1788</v>
      </c>
      <c r="CO406" s="1" t="s">
        <v>2870</v>
      </c>
      <c r="CP406" s="1" t="s">
        <v>653</v>
      </c>
      <c r="CQ406" s="1" t="s">
        <v>2923</v>
      </c>
      <c r="CR406" s="1" t="s">
        <v>1192</v>
      </c>
      <c r="CS406" s="1" t="s">
        <v>647</v>
      </c>
      <c r="CT406" s="1" t="s">
        <v>643</v>
      </c>
      <c r="CU406" s="1" t="s">
        <v>2119</v>
      </c>
      <c r="CV406" s="1" t="s">
        <v>2702</v>
      </c>
      <c r="CW406" s="1" t="s">
        <v>1149</v>
      </c>
      <c r="CX406" s="1" t="s">
        <v>1018</v>
      </c>
      <c r="CY406" s="1" t="s">
        <v>1331</v>
      </c>
      <c r="CZ406" s="1" t="s">
        <v>658</v>
      </c>
      <c r="DA406" s="1" t="s">
        <v>637</v>
      </c>
      <c r="DB406" s="1" t="s">
        <v>991</v>
      </c>
      <c r="DC406" s="1" t="s">
        <v>921</v>
      </c>
      <c r="DD406" s="1" t="s">
        <v>868</v>
      </c>
      <c r="DE406" s="1" t="s">
        <v>1340</v>
      </c>
      <c r="DF406" s="1" t="s">
        <v>2130</v>
      </c>
      <c r="DG406" s="1" t="s">
        <v>746</v>
      </c>
      <c r="DH406" s="1" t="s">
        <v>766</v>
      </c>
      <c r="DI406" s="1" t="s">
        <v>661</v>
      </c>
      <c r="DJ406" s="1" t="s">
        <v>627</v>
      </c>
      <c r="DK406" s="1" t="s">
        <v>943</v>
      </c>
      <c r="DL406" s="1" t="s">
        <v>743</v>
      </c>
      <c r="DM406" s="1" t="s">
        <v>2844</v>
      </c>
      <c r="DN406" s="1" t="s">
        <v>811</v>
      </c>
      <c r="DO406" s="1" t="s">
        <v>1324</v>
      </c>
      <c r="DP406" s="1" t="s">
        <v>161</v>
      </c>
      <c r="DQ406" s="1" t="s">
        <v>643</v>
      </c>
    </row>
    <row r="407" spans="1:121" x14ac:dyDescent="0.25">
      <c r="A407" s="1" t="s">
        <v>476</v>
      </c>
      <c r="B407" s="1">
        <v>51052</v>
      </c>
      <c r="C407" s="1">
        <v>12</v>
      </c>
      <c r="D407" s="1">
        <v>26</v>
      </c>
      <c r="E407" s="1">
        <v>26</v>
      </c>
      <c r="F407" s="1">
        <v>362</v>
      </c>
      <c r="G407" s="1">
        <v>1</v>
      </c>
      <c r="H407" s="1">
        <v>241</v>
      </c>
      <c r="I407" s="1"/>
      <c r="J407" s="1">
        <v>163</v>
      </c>
      <c r="K407" s="1">
        <v>2</v>
      </c>
      <c r="L407" s="1">
        <v>4834</v>
      </c>
      <c r="M407" s="1">
        <v>65</v>
      </c>
      <c r="N407" s="1">
        <v>112</v>
      </c>
      <c r="O407" s="1">
        <v>64</v>
      </c>
      <c r="P407" s="1">
        <v>72</v>
      </c>
      <c r="Q407" s="1">
        <v>72</v>
      </c>
      <c r="R407" s="1">
        <v>24</v>
      </c>
      <c r="S407" s="1">
        <v>13</v>
      </c>
      <c r="T407" s="1">
        <v>33</v>
      </c>
      <c r="U407" s="1">
        <v>6</v>
      </c>
      <c r="V407" s="1">
        <v>143</v>
      </c>
      <c r="W407" s="1">
        <v>16</v>
      </c>
      <c r="X407" s="1">
        <v>59</v>
      </c>
      <c r="Y407" s="1">
        <v>1518</v>
      </c>
      <c r="Z407" s="1">
        <v>13</v>
      </c>
      <c r="AA407" s="1">
        <v>949</v>
      </c>
      <c r="AB407" s="1">
        <v>28</v>
      </c>
      <c r="AC407" s="1">
        <v>39</v>
      </c>
      <c r="AD407" s="1" t="s">
        <v>161</v>
      </c>
      <c r="AE407" s="1">
        <v>640</v>
      </c>
      <c r="AF407" s="1" t="s">
        <v>2153</v>
      </c>
      <c r="AG407" s="1" t="s">
        <v>1592</v>
      </c>
      <c r="AH407" s="1" t="s">
        <v>790</v>
      </c>
      <c r="AI407" s="1" t="s">
        <v>1480</v>
      </c>
      <c r="AJ407" s="1" t="s">
        <v>701</v>
      </c>
      <c r="AK407" s="1" t="s">
        <v>616</v>
      </c>
      <c r="AL407" s="1" t="s">
        <v>652</v>
      </c>
      <c r="AM407" s="1" t="s">
        <v>1719</v>
      </c>
      <c r="AN407" s="1" t="s">
        <v>1845</v>
      </c>
      <c r="AO407" s="1" t="s">
        <v>840</v>
      </c>
      <c r="AP407" s="1" t="s">
        <v>709</v>
      </c>
      <c r="AQ407" s="1" t="s">
        <v>730</v>
      </c>
      <c r="AR407" s="1" t="s">
        <v>662</v>
      </c>
      <c r="AS407" s="1" t="s">
        <v>618</v>
      </c>
      <c r="AT407" s="1" t="s">
        <v>637</v>
      </c>
      <c r="AU407" s="1" t="s">
        <v>629</v>
      </c>
      <c r="AV407" s="1" t="s">
        <v>687</v>
      </c>
      <c r="AW407" s="1" t="s">
        <v>1964</v>
      </c>
      <c r="AX407" s="1" t="s">
        <v>762</v>
      </c>
      <c r="AY407" s="1" t="s">
        <v>815</v>
      </c>
      <c r="AZ407" s="1" t="s">
        <v>1358</v>
      </c>
      <c r="BA407" s="1" t="s">
        <v>638</v>
      </c>
      <c r="BB407" s="1" t="s">
        <v>889</v>
      </c>
      <c r="BC407" s="1" t="s">
        <v>781</v>
      </c>
      <c r="BD407" s="1" t="s">
        <v>732</v>
      </c>
      <c r="BE407" s="1" t="s">
        <v>1107</v>
      </c>
      <c r="BF407" s="1" t="s">
        <v>623</v>
      </c>
      <c r="BG407" s="1" t="s">
        <v>629</v>
      </c>
      <c r="BH407" s="1" t="s">
        <v>740</v>
      </c>
      <c r="BI407" s="1" t="s">
        <v>621</v>
      </c>
      <c r="BJ407" s="1" t="s">
        <v>661</v>
      </c>
      <c r="BK407" s="1" t="s">
        <v>986</v>
      </c>
      <c r="BL407" s="1" t="s">
        <v>794</v>
      </c>
      <c r="BM407" s="1" t="s">
        <v>161</v>
      </c>
      <c r="BN407" s="1" t="s">
        <v>1495</v>
      </c>
      <c r="BO407" s="1" t="s">
        <v>748</v>
      </c>
      <c r="BP407" s="1" t="s">
        <v>1325</v>
      </c>
      <c r="BQ407" s="1" t="s">
        <v>687</v>
      </c>
      <c r="BR407" s="1" t="s">
        <v>712</v>
      </c>
      <c r="BS407" s="1" t="s">
        <v>988</v>
      </c>
      <c r="BT407" s="1" t="s">
        <v>907</v>
      </c>
      <c r="BU407" s="1" t="s">
        <v>647</v>
      </c>
      <c r="BV407" s="1" t="s">
        <v>622</v>
      </c>
      <c r="BW407" s="1" t="s">
        <v>623</v>
      </c>
      <c r="BX407" s="1" t="s">
        <v>2537</v>
      </c>
      <c r="BY407" s="1" t="s">
        <v>2924</v>
      </c>
      <c r="BZ407" s="1" t="s">
        <v>1215</v>
      </c>
      <c r="CA407" s="1" t="s">
        <v>737</v>
      </c>
      <c r="CB407" s="1" t="s">
        <v>161</v>
      </c>
      <c r="CC407" s="1" t="s">
        <v>9</v>
      </c>
      <c r="CD407" s="1" t="s">
        <v>899</v>
      </c>
      <c r="CE407" s="1" t="s">
        <v>2925</v>
      </c>
      <c r="CF407" s="1" t="s">
        <v>2926</v>
      </c>
      <c r="CG407" s="1" t="s">
        <v>991</v>
      </c>
      <c r="CH407" s="1" t="s">
        <v>991</v>
      </c>
      <c r="CI407" s="1" t="s">
        <v>825</v>
      </c>
      <c r="CJ407" s="1" t="s">
        <v>884</v>
      </c>
      <c r="CK407" s="1" t="s">
        <v>720</v>
      </c>
      <c r="CL407" s="1" t="s">
        <v>117</v>
      </c>
      <c r="CM407" s="1" t="s">
        <v>1001</v>
      </c>
      <c r="CN407" s="1" t="s">
        <v>1788</v>
      </c>
      <c r="CO407" s="1" t="s">
        <v>2927</v>
      </c>
      <c r="CP407" s="1" t="s">
        <v>653</v>
      </c>
      <c r="CQ407" s="1" t="s">
        <v>2928</v>
      </c>
      <c r="CR407" s="1" t="s">
        <v>1192</v>
      </c>
      <c r="CS407" s="1" t="s">
        <v>647</v>
      </c>
      <c r="CT407" s="1" t="s">
        <v>643</v>
      </c>
      <c r="CU407" s="1" t="s">
        <v>1934</v>
      </c>
      <c r="CV407" s="1" t="s">
        <v>2702</v>
      </c>
      <c r="CW407" s="1" t="s">
        <v>1149</v>
      </c>
      <c r="CX407" s="1" t="s">
        <v>1018</v>
      </c>
      <c r="CY407" s="1" t="s">
        <v>1400</v>
      </c>
      <c r="CZ407" s="1" t="s">
        <v>658</v>
      </c>
      <c r="DA407" s="1" t="s">
        <v>637</v>
      </c>
      <c r="DB407" s="1" t="s">
        <v>991</v>
      </c>
      <c r="DC407" s="1" t="s">
        <v>1283</v>
      </c>
      <c r="DD407" s="1" t="s">
        <v>627</v>
      </c>
      <c r="DE407" s="1" t="s">
        <v>1006</v>
      </c>
      <c r="DF407" s="1" t="s">
        <v>1991</v>
      </c>
      <c r="DG407" s="1" t="s">
        <v>1409</v>
      </c>
      <c r="DH407" s="1" t="s">
        <v>766</v>
      </c>
      <c r="DI407" s="1" t="s">
        <v>649</v>
      </c>
      <c r="DJ407" s="1" t="s">
        <v>627</v>
      </c>
      <c r="DK407" s="1" t="s">
        <v>1912</v>
      </c>
      <c r="DL407" s="1" t="s">
        <v>743</v>
      </c>
      <c r="DM407" s="1" t="s">
        <v>2615</v>
      </c>
      <c r="DN407" s="1" t="s">
        <v>811</v>
      </c>
      <c r="DO407" s="1" t="s">
        <v>1006</v>
      </c>
      <c r="DP407" s="1" t="s">
        <v>161</v>
      </c>
      <c r="DQ407" s="1" t="s">
        <v>643</v>
      </c>
    </row>
    <row r="408" spans="1:121" x14ac:dyDescent="0.25">
      <c r="A408" s="1" t="s">
        <v>477</v>
      </c>
      <c r="B408" s="1">
        <v>51172</v>
      </c>
      <c r="C408" s="1">
        <v>11</v>
      </c>
      <c r="D408" s="1">
        <v>26</v>
      </c>
      <c r="E408" s="1">
        <v>26</v>
      </c>
      <c r="F408" s="1">
        <v>363</v>
      </c>
      <c r="G408" s="1">
        <v>1</v>
      </c>
      <c r="H408" s="1">
        <v>241</v>
      </c>
      <c r="I408" s="1"/>
      <c r="J408" s="1">
        <v>163</v>
      </c>
      <c r="K408" s="1">
        <v>2</v>
      </c>
      <c r="L408" s="1">
        <v>4817</v>
      </c>
      <c r="M408" s="1">
        <v>67</v>
      </c>
      <c r="N408" s="1">
        <v>111</v>
      </c>
      <c r="O408" s="1">
        <v>64</v>
      </c>
      <c r="P408" s="1">
        <v>73</v>
      </c>
      <c r="Q408" s="1">
        <v>73</v>
      </c>
      <c r="R408" s="1">
        <v>24</v>
      </c>
      <c r="S408" s="1">
        <v>13</v>
      </c>
      <c r="T408" s="1">
        <v>33</v>
      </c>
      <c r="U408" s="1">
        <v>6</v>
      </c>
      <c r="V408" s="1">
        <v>143</v>
      </c>
      <c r="W408" s="1">
        <v>16</v>
      </c>
      <c r="X408" s="1">
        <v>61</v>
      </c>
      <c r="Y408" s="1">
        <v>1513</v>
      </c>
      <c r="Z408" s="1">
        <v>13</v>
      </c>
      <c r="AA408" s="1">
        <v>950</v>
      </c>
      <c r="AB408" s="1">
        <v>28</v>
      </c>
      <c r="AC408" s="1">
        <v>39</v>
      </c>
      <c r="AD408" s="1" t="s">
        <v>161</v>
      </c>
      <c r="AE408" s="1">
        <v>634</v>
      </c>
      <c r="AF408" s="1" t="s">
        <v>2149</v>
      </c>
      <c r="AG408" s="1" t="s">
        <v>756</v>
      </c>
      <c r="AH408" s="1" t="s">
        <v>1116</v>
      </c>
      <c r="AI408" s="1" t="s">
        <v>1499</v>
      </c>
      <c r="AJ408" s="1" t="s">
        <v>701</v>
      </c>
      <c r="AK408" s="1" t="s">
        <v>795</v>
      </c>
      <c r="AL408" s="1" t="s">
        <v>652</v>
      </c>
      <c r="AM408" s="1" t="s">
        <v>1719</v>
      </c>
      <c r="AN408" s="1" t="s">
        <v>1905</v>
      </c>
      <c r="AO408" s="1" t="s">
        <v>2607</v>
      </c>
      <c r="AP408" s="1" t="s">
        <v>709</v>
      </c>
      <c r="AQ408" s="1" t="s">
        <v>872</v>
      </c>
      <c r="AR408" s="1" t="s">
        <v>662</v>
      </c>
      <c r="AS408" s="1" t="s">
        <v>624</v>
      </c>
      <c r="AT408" s="1" t="s">
        <v>637</v>
      </c>
      <c r="AU408" s="1" t="s">
        <v>629</v>
      </c>
      <c r="AV408" s="1" t="s">
        <v>687</v>
      </c>
      <c r="AW408" s="1" t="s">
        <v>996</v>
      </c>
      <c r="AX408" s="1" t="s">
        <v>930</v>
      </c>
      <c r="AY408" s="1" t="s">
        <v>815</v>
      </c>
      <c r="AZ408" s="1" t="s">
        <v>1339</v>
      </c>
      <c r="BA408" s="1" t="s">
        <v>1264</v>
      </c>
      <c r="BB408" s="1" t="s">
        <v>696</v>
      </c>
      <c r="BC408" s="1" t="s">
        <v>743</v>
      </c>
      <c r="BD408" s="1" t="s">
        <v>760</v>
      </c>
      <c r="BE408" s="1" t="s">
        <v>792</v>
      </c>
      <c r="BF408" s="1" t="s">
        <v>623</v>
      </c>
      <c r="BG408" s="1" t="s">
        <v>629</v>
      </c>
      <c r="BH408" s="1" t="s">
        <v>740</v>
      </c>
      <c r="BI408" s="1" t="s">
        <v>621</v>
      </c>
      <c r="BJ408" s="1" t="s">
        <v>649</v>
      </c>
      <c r="BK408" s="1" t="s">
        <v>986</v>
      </c>
      <c r="BL408" s="1" t="s">
        <v>615</v>
      </c>
      <c r="BM408" s="1" t="s">
        <v>161</v>
      </c>
      <c r="BN408" s="1" t="s">
        <v>1847</v>
      </c>
      <c r="BO408" s="1" t="s">
        <v>748</v>
      </c>
      <c r="BP408" s="1" t="s">
        <v>1376</v>
      </c>
      <c r="BQ408" s="1" t="s">
        <v>861</v>
      </c>
      <c r="BR408" s="1" t="s">
        <v>712</v>
      </c>
      <c r="BS408" s="1" t="s">
        <v>1099</v>
      </c>
      <c r="BT408" s="1" t="s">
        <v>873</v>
      </c>
      <c r="BU408" s="1" t="s">
        <v>647</v>
      </c>
      <c r="BV408" s="1" t="s">
        <v>622</v>
      </c>
      <c r="BW408" s="1" t="s">
        <v>623</v>
      </c>
      <c r="BX408" s="1" t="s">
        <v>2530</v>
      </c>
      <c r="BY408" s="1" t="s">
        <v>2929</v>
      </c>
      <c r="BZ408" s="1" t="s">
        <v>1215</v>
      </c>
      <c r="CA408" s="1" t="s">
        <v>737</v>
      </c>
      <c r="CB408" s="1" t="s">
        <v>161</v>
      </c>
      <c r="CC408" s="1" t="s">
        <v>9</v>
      </c>
      <c r="CD408" s="1" t="s">
        <v>1202</v>
      </c>
      <c r="CE408" s="1" t="s">
        <v>2930</v>
      </c>
      <c r="CF408" s="1" t="s">
        <v>2931</v>
      </c>
      <c r="CG408" s="1" t="s">
        <v>991</v>
      </c>
      <c r="CH408" s="1" t="s">
        <v>991</v>
      </c>
      <c r="CI408" s="1" t="s">
        <v>618</v>
      </c>
      <c r="CJ408" s="1" t="s">
        <v>913</v>
      </c>
      <c r="CK408" s="1" t="s">
        <v>720</v>
      </c>
      <c r="CL408" s="1" t="s">
        <v>117</v>
      </c>
      <c r="CM408" s="1" t="s">
        <v>2015</v>
      </c>
      <c r="CN408" s="1" t="s">
        <v>1788</v>
      </c>
      <c r="CO408" s="1" t="s">
        <v>2558</v>
      </c>
      <c r="CP408" s="1" t="s">
        <v>713</v>
      </c>
      <c r="CQ408" s="1" t="s">
        <v>2870</v>
      </c>
      <c r="CR408" s="1" t="s">
        <v>1192</v>
      </c>
      <c r="CS408" s="1" t="s">
        <v>647</v>
      </c>
      <c r="CT408" s="1" t="s">
        <v>887</v>
      </c>
      <c r="CU408" s="1" t="s">
        <v>2123</v>
      </c>
      <c r="CV408" s="1" t="s">
        <v>1689</v>
      </c>
      <c r="CW408" s="1" t="s">
        <v>911</v>
      </c>
      <c r="CX408" s="1" t="s">
        <v>1018</v>
      </c>
      <c r="CY408" s="1" t="s">
        <v>1236</v>
      </c>
      <c r="CZ408" s="1" t="s">
        <v>658</v>
      </c>
      <c r="DA408" s="1" t="s">
        <v>637</v>
      </c>
      <c r="DB408" s="1" t="s">
        <v>991</v>
      </c>
      <c r="DC408" s="1" t="s">
        <v>753</v>
      </c>
      <c r="DD408" s="1" t="s">
        <v>627</v>
      </c>
      <c r="DE408" s="1" t="s">
        <v>1006</v>
      </c>
      <c r="DF408" s="1" t="s">
        <v>1934</v>
      </c>
      <c r="DG408" s="1" t="s">
        <v>779</v>
      </c>
      <c r="DH408" s="1" t="s">
        <v>766</v>
      </c>
      <c r="DI408" s="1" t="s">
        <v>649</v>
      </c>
      <c r="DJ408" s="1" t="s">
        <v>627</v>
      </c>
      <c r="DK408" s="1" t="s">
        <v>1912</v>
      </c>
      <c r="DL408" s="1" t="s">
        <v>708</v>
      </c>
      <c r="DM408" s="1" t="s">
        <v>2615</v>
      </c>
      <c r="DN408" s="1" t="s">
        <v>811</v>
      </c>
      <c r="DO408" s="1" t="s">
        <v>1340</v>
      </c>
      <c r="DP408" s="1" t="s">
        <v>161</v>
      </c>
      <c r="DQ408" s="1" t="s">
        <v>643</v>
      </c>
    </row>
    <row r="409" spans="1:121" x14ac:dyDescent="0.25">
      <c r="A409" s="1" t="s">
        <v>478</v>
      </c>
      <c r="B409" s="1">
        <v>51238</v>
      </c>
      <c r="C409" s="1">
        <v>11</v>
      </c>
      <c r="D409" s="1">
        <v>26</v>
      </c>
      <c r="E409" s="1">
        <v>26</v>
      </c>
      <c r="F409" s="1">
        <v>361</v>
      </c>
      <c r="G409" s="1">
        <v>1</v>
      </c>
      <c r="H409" s="1">
        <v>242</v>
      </c>
      <c r="I409" s="1"/>
      <c r="J409" s="1">
        <v>164</v>
      </c>
      <c r="K409" s="1">
        <v>2</v>
      </c>
      <c r="L409" s="1">
        <v>4823</v>
      </c>
      <c r="M409" s="1">
        <v>68</v>
      </c>
      <c r="N409" s="1">
        <v>111</v>
      </c>
      <c r="O409" s="1">
        <v>63</v>
      </c>
      <c r="P409" s="1">
        <v>73</v>
      </c>
      <c r="Q409" s="1">
        <v>73</v>
      </c>
      <c r="R409" s="1">
        <v>24</v>
      </c>
      <c r="S409" s="1">
        <v>13</v>
      </c>
      <c r="T409" s="1">
        <v>33</v>
      </c>
      <c r="U409" s="1">
        <v>6</v>
      </c>
      <c r="V409" s="1">
        <v>142</v>
      </c>
      <c r="W409" s="1">
        <v>16</v>
      </c>
      <c r="X409" s="1">
        <v>60</v>
      </c>
      <c r="Y409" s="1">
        <v>1526</v>
      </c>
      <c r="Z409" s="1">
        <v>13</v>
      </c>
      <c r="AA409" s="1">
        <v>948</v>
      </c>
      <c r="AB409" s="1">
        <v>28</v>
      </c>
      <c r="AC409" s="1">
        <v>39</v>
      </c>
      <c r="AD409" s="1" t="s">
        <v>161</v>
      </c>
      <c r="AE409" s="1">
        <v>641</v>
      </c>
      <c r="AF409" s="1" t="s">
        <v>1689</v>
      </c>
      <c r="AG409" s="1" t="s">
        <v>756</v>
      </c>
      <c r="AH409" s="1" t="s">
        <v>790</v>
      </c>
      <c r="AI409" s="1" t="s">
        <v>1640</v>
      </c>
      <c r="AJ409" s="1" t="s">
        <v>701</v>
      </c>
      <c r="AK409" s="1" t="s">
        <v>613</v>
      </c>
      <c r="AL409" s="1" t="s">
        <v>1764</v>
      </c>
      <c r="AM409" s="1" t="s">
        <v>1719</v>
      </c>
      <c r="AN409" s="1" t="s">
        <v>1845</v>
      </c>
      <c r="AO409" s="1" t="s">
        <v>1635</v>
      </c>
      <c r="AP409" s="1" t="s">
        <v>709</v>
      </c>
      <c r="AQ409" s="1" t="s">
        <v>816</v>
      </c>
      <c r="AR409" s="1" t="s">
        <v>662</v>
      </c>
      <c r="AS409" s="1" t="s">
        <v>618</v>
      </c>
      <c r="AT409" s="1" t="s">
        <v>1018</v>
      </c>
      <c r="AU409" s="1" t="s">
        <v>629</v>
      </c>
      <c r="AV409" s="1" t="s">
        <v>622</v>
      </c>
      <c r="AW409" s="1" t="s">
        <v>1972</v>
      </c>
      <c r="AX409" s="1" t="s">
        <v>851</v>
      </c>
      <c r="AY409" s="1" t="s">
        <v>758</v>
      </c>
      <c r="AZ409" s="1" t="s">
        <v>1358</v>
      </c>
      <c r="BA409" s="1" t="s">
        <v>1264</v>
      </c>
      <c r="BB409" s="1" t="s">
        <v>1056</v>
      </c>
      <c r="BC409" s="1" t="s">
        <v>708</v>
      </c>
      <c r="BD409" s="1" t="s">
        <v>1427</v>
      </c>
      <c r="BE409" s="1" t="s">
        <v>936</v>
      </c>
      <c r="BF409" s="1" t="s">
        <v>648</v>
      </c>
      <c r="BG409" s="1" t="s">
        <v>629</v>
      </c>
      <c r="BH409" s="1" t="s">
        <v>934</v>
      </c>
      <c r="BI409" s="1" t="s">
        <v>657</v>
      </c>
      <c r="BJ409" s="1" t="s">
        <v>710</v>
      </c>
      <c r="BK409" s="1" t="s">
        <v>986</v>
      </c>
      <c r="BL409" s="1" t="s">
        <v>734</v>
      </c>
      <c r="BM409" s="1" t="s">
        <v>161</v>
      </c>
      <c r="BN409" s="1" t="s">
        <v>1247</v>
      </c>
      <c r="BO409" s="1" t="s">
        <v>748</v>
      </c>
      <c r="BP409" s="1" t="s">
        <v>1572</v>
      </c>
      <c r="BQ409" s="1" t="s">
        <v>861</v>
      </c>
      <c r="BR409" s="1" t="s">
        <v>712</v>
      </c>
      <c r="BS409" s="1" t="s">
        <v>875</v>
      </c>
      <c r="BT409" s="1" t="s">
        <v>869</v>
      </c>
      <c r="BU409" s="1" t="s">
        <v>647</v>
      </c>
      <c r="BV409" s="1" t="s">
        <v>622</v>
      </c>
      <c r="BW409" s="1" t="s">
        <v>696</v>
      </c>
      <c r="BX409" s="1" t="s">
        <v>2235</v>
      </c>
      <c r="BY409" s="1" t="s">
        <v>2932</v>
      </c>
      <c r="BZ409" s="1" t="s">
        <v>855</v>
      </c>
      <c r="CA409" s="1" t="s">
        <v>737</v>
      </c>
      <c r="CB409" s="1" t="s">
        <v>161</v>
      </c>
      <c r="CC409" s="1" t="s">
        <v>9</v>
      </c>
      <c r="CD409" s="1" t="s">
        <v>1094</v>
      </c>
      <c r="CE409" s="1" t="s">
        <v>2933</v>
      </c>
      <c r="CF409" s="1" t="s">
        <v>2934</v>
      </c>
      <c r="CG409" s="1" t="s">
        <v>620</v>
      </c>
      <c r="CH409" s="1" t="s">
        <v>991</v>
      </c>
      <c r="CI409" s="1" t="s">
        <v>618</v>
      </c>
      <c r="CJ409" s="1" t="s">
        <v>975</v>
      </c>
      <c r="CK409" s="1" t="s">
        <v>720</v>
      </c>
      <c r="CL409" s="1" t="s">
        <v>117</v>
      </c>
      <c r="CM409" s="1" t="s">
        <v>722</v>
      </c>
      <c r="CN409" s="1" t="s">
        <v>1924</v>
      </c>
      <c r="CO409" s="1" t="s">
        <v>2558</v>
      </c>
      <c r="CP409" s="1" t="s">
        <v>713</v>
      </c>
      <c r="CQ409" s="1" t="s">
        <v>2935</v>
      </c>
      <c r="CR409" s="1" t="s">
        <v>1084</v>
      </c>
      <c r="CS409" s="1" t="s">
        <v>658</v>
      </c>
      <c r="CT409" s="1" t="s">
        <v>887</v>
      </c>
      <c r="CU409" s="1" t="s">
        <v>1951</v>
      </c>
      <c r="CV409" s="1" t="s">
        <v>1697</v>
      </c>
      <c r="CW409" s="1" t="s">
        <v>1162</v>
      </c>
      <c r="CX409" s="1" t="s">
        <v>1018</v>
      </c>
      <c r="CY409" s="1" t="s">
        <v>1236</v>
      </c>
      <c r="CZ409" s="1" t="s">
        <v>991</v>
      </c>
      <c r="DA409" s="1" t="s">
        <v>637</v>
      </c>
      <c r="DB409" s="1" t="s">
        <v>991</v>
      </c>
      <c r="DC409" s="1" t="s">
        <v>1067</v>
      </c>
      <c r="DD409" s="1" t="s">
        <v>868</v>
      </c>
      <c r="DE409" s="1" t="s">
        <v>1177</v>
      </c>
      <c r="DF409" s="1" t="s">
        <v>2130</v>
      </c>
      <c r="DG409" s="1" t="s">
        <v>746</v>
      </c>
      <c r="DH409" s="1" t="s">
        <v>766</v>
      </c>
      <c r="DI409" s="1" t="s">
        <v>649</v>
      </c>
      <c r="DJ409" s="1" t="s">
        <v>830</v>
      </c>
      <c r="DK409" s="1" t="s">
        <v>1922</v>
      </c>
      <c r="DL409" s="1" t="s">
        <v>781</v>
      </c>
      <c r="DM409" s="1" t="s">
        <v>1108</v>
      </c>
      <c r="DN409" s="1" t="s">
        <v>675</v>
      </c>
      <c r="DO409" s="1" t="s">
        <v>1006</v>
      </c>
      <c r="DP409" s="1" t="s">
        <v>161</v>
      </c>
      <c r="DQ409" s="1" t="s">
        <v>643</v>
      </c>
    </row>
    <row r="410" spans="1:121" x14ac:dyDescent="0.25">
      <c r="A410" s="1" t="s">
        <v>479</v>
      </c>
      <c r="B410" s="1">
        <v>51280</v>
      </c>
      <c r="C410" s="1">
        <v>11</v>
      </c>
      <c r="D410" s="1">
        <v>26</v>
      </c>
      <c r="E410" s="1">
        <v>27</v>
      </c>
      <c r="F410" s="1">
        <v>361</v>
      </c>
      <c r="G410" s="1">
        <v>1</v>
      </c>
      <c r="H410" s="1">
        <v>243</v>
      </c>
      <c r="I410" s="1"/>
      <c r="J410" s="1">
        <v>166</v>
      </c>
      <c r="K410" s="1">
        <v>2</v>
      </c>
      <c r="L410" s="1">
        <v>4828</v>
      </c>
      <c r="M410" s="1">
        <v>68</v>
      </c>
      <c r="N410" s="1">
        <v>111</v>
      </c>
      <c r="O410" s="1">
        <v>63</v>
      </c>
      <c r="P410" s="1">
        <v>72</v>
      </c>
      <c r="Q410" s="1">
        <v>74</v>
      </c>
      <c r="R410" s="1">
        <v>23</v>
      </c>
      <c r="S410" s="1">
        <v>13</v>
      </c>
      <c r="T410" s="1">
        <v>33</v>
      </c>
      <c r="U410" s="1">
        <v>6</v>
      </c>
      <c r="V410" s="1">
        <v>142</v>
      </c>
      <c r="W410" s="1">
        <v>16</v>
      </c>
      <c r="X410" s="1">
        <v>60</v>
      </c>
      <c r="Y410" s="1">
        <v>1542</v>
      </c>
      <c r="Z410" s="1">
        <v>13</v>
      </c>
      <c r="AA410" s="1">
        <v>947</v>
      </c>
      <c r="AB410" s="1">
        <v>28</v>
      </c>
      <c r="AC410" s="1">
        <v>39</v>
      </c>
      <c r="AD410" s="1" t="s">
        <v>161</v>
      </c>
      <c r="AE410" s="1">
        <v>642</v>
      </c>
      <c r="AF410" s="1" t="s">
        <v>2139</v>
      </c>
      <c r="AG410" s="1" t="s">
        <v>756</v>
      </c>
      <c r="AH410" s="1" t="s">
        <v>1116</v>
      </c>
      <c r="AI410" s="1" t="s">
        <v>1480</v>
      </c>
      <c r="AJ410" s="1" t="s">
        <v>701</v>
      </c>
      <c r="AK410" s="1" t="s">
        <v>989</v>
      </c>
      <c r="AL410" s="1" t="s">
        <v>1134</v>
      </c>
      <c r="AM410" s="1" t="s">
        <v>1734</v>
      </c>
      <c r="AN410" s="1" t="s">
        <v>1838</v>
      </c>
      <c r="AO410" s="1" t="s">
        <v>1389</v>
      </c>
      <c r="AP410" s="1" t="s">
        <v>709</v>
      </c>
      <c r="AQ410" s="1" t="s">
        <v>686</v>
      </c>
      <c r="AR410" s="1" t="s">
        <v>662</v>
      </c>
      <c r="AS410" s="1" t="s">
        <v>618</v>
      </c>
      <c r="AT410" s="1" t="s">
        <v>1018</v>
      </c>
      <c r="AU410" s="1" t="s">
        <v>766</v>
      </c>
      <c r="AV410" s="1" t="s">
        <v>622</v>
      </c>
      <c r="AW410" s="1" t="s">
        <v>2501</v>
      </c>
      <c r="AX410" s="1" t="s">
        <v>1148</v>
      </c>
      <c r="AY410" s="1" t="s">
        <v>758</v>
      </c>
      <c r="AZ410" s="1" t="s">
        <v>1358</v>
      </c>
      <c r="BA410" s="1" t="s">
        <v>1264</v>
      </c>
      <c r="BB410" s="1" t="s">
        <v>1056</v>
      </c>
      <c r="BC410" s="1" t="s">
        <v>806</v>
      </c>
      <c r="BD410" s="1" t="s">
        <v>1427</v>
      </c>
      <c r="BE410" s="1" t="s">
        <v>792</v>
      </c>
      <c r="BF410" s="1" t="s">
        <v>648</v>
      </c>
      <c r="BG410" s="1" t="s">
        <v>629</v>
      </c>
      <c r="BH410" s="1" t="s">
        <v>934</v>
      </c>
      <c r="BI410" s="1" t="s">
        <v>657</v>
      </c>
      <c r="BJ410" s="1" t="s">
        <v>1300</v>
      </c>
      <c r="BK410" s="1" t="s">
        <v>986</v>
      </c>
      <c r="BL410" s="1" t="s">
        <v>615</v>
      </c>
      <c r="BM410" s="1" t="s">
        <v>161</v>
      </c>
      <c r="BN410" s="1" t="s">
        <v>1184</v>
      </c>
      <c r="BO410" s="1" t="s">
        <v>748</v>
      </c>
      <c r="BP410" s="1" t="s">
        <v>1333</v>
      </c>
      <c r="BQ410" s="1" t="s">
        <v>861</v>
      </c>
      <c r="BR410" s="1" t="s">
        <v>652</v>
      </c>
      <c r="BS410" s="1" t="s">
        <v>1115</v>
      </c>
      <c r="BT410" s="1" t="s">
        <v>869</v>
      </c>
      <c r="BU410" s="1" t="s">
        <v>647</v>
      </c>
      <c r="BV410" s="1" t="s">
        <v>622</v>
      </c>
      <c r="BW410" s="1" t="s">
        <v>1056</v>
      </c>
      <c r="BX410" s="1" t="s">
        <v>2438</v>
      </c>
      <c r="BY410" s="1" t="s">
        <v>2932</v>
      </c>
      <c r="BZ410" s="1" t="s">
        <v>855</v>
      </c>
      <c r="CA410" s="1" t="s">
        <v>737</v>
      </c>
      <c r="CB410" s="1" t="s">
        <v>161</v>
      </c>
      <c r="CC410" s="1" t="s">
        <v>9</v>
      </c>
      <c r="CD410" s="1" t="s">
        <v>1094</v>
      </c>
      <c r="CE410" s="1" t="s">
        <v>2936</v>
      </c>
      <c r="CF410" s="1" t="s">
        <v>2920</v>
      </c>
      <c r="CG410" s="1" t="s">
        <v>620</v>
      </c>
      <c r="CH410" s="1" t="s">
        <v>991</v>
      </c>
      <c r="CI410" s="1" t="s">
        <v>825</v>
      </c>
      <c r="CJ410" s="1" t="s">
        <v>1857</v>
      </c>
      <c r="CK410" s="1" t="s">
        <v>720</v>
      </c>
      <c r="CL410" s="1" t="s">
        <v>117</v>
      </c>
      <c r="CM410" s="1" t="s">
        <v>1841</v>
      </c>
      <c r="CN410" s="1" t="s">
        <v>1837</v>
      </c>
      <c r="CO410" s="1" t="s">
        <v>2551</v>
      </c>
      <c r="CP410" s="1" t="s">
        <v>713</v>
      </c>
      <c r="CQ410" s="1" t="s">
        <v>2878</v>
      </c>
      <c r="CR410" s="1" t="s">
        <v>1192</v>
      </c>
      <c r="CS410" s="1" t="s">
        <v>658</v>
      </c>
      <c r="CT410" s="1" t="s">
        <v>887</v>
      </c>
      <c r="CU410" s="1" t="s">
        <v>1957</v>
      </c>
      <c r="CV410" s="1" t="s">
        <v>2139</v>
      </c>
      <c r="CW410" s="1" t="s">
        <v>935</v>
      </c>
      <c r="CX410" s="1" t="s">
        <v>1018</v>
      </c>
      <c r="CY410" s="1" t="s">
        <v>1192</v>
      </c>
      <c r="CZ410" s="1" t="s">
        <v>991</v>
      </c>
      <c r="DA410" s="1" t="s">
        <v>766</v>
      </c>
      <c r="DB410" s="1" t="s">
        <v>991</v>
      </c>
      <c r="DC410" s="1" t="s">
        <v>1067</v>
      </c>
      <c r="DD410" s="1" t="s">
        <v>868</v>
      </c>
      <c r="DE410" s="1" t="s">
        <v>1190</v>
      </c>
      <c r="DF410" s="1" t="s">
        <v>1976</v>
      </c>
      <c r="DG410" s="1" t="s">
        <v>1409</v>
      </c>
      <c r="DH410" s="1" t="s">
        <v>766</v>
      </c>
      <c r="DI410" s="1" t="s">
        <v>649</v>
      </c>
      <c r="DJ410" s="1" t="s">
        <v>765</v>
      </c>
      <c r="DK410" s="1" t="s">
        <v>1922</v>
      </c>
      <c r="DL410" s="1" t="s">
        <v>748</v>
      </c>
      <c r="DM410" s="1" t="s">
        <v>2839</v>
      </c>
      <c r="DN410" s="1" t="s">
        <v>811</v>
      </c>
      <c r="DO410" s="1" t="s">
        <v>794</v>
      </c>
      <c r="DP410" s="1" t="s">
        <v>161</v>
      </c>
      <c r="DQ410" s="1" t="s">
        <v>643</v>
      </c>
    </row>
    <row r="411" spans="1:121" x14ac:dyDescent="0.25">
      <c r="A411" s="1" t="s">
        <v>480</v>
      </c>
      <c r="B411" s="1">
        <v>51346</v>
      </c>
      <c r="C411" s="1">
        <v>11</v>
      </c>
      <c r="D411" s="1">
        <v>26</v>
      </c>
      <c r="E411" s="1">
        <v>27</v>
      </c>
      <c r="F411" s="1">
        <v>359</v>
      </c>
      <c r="G411" s="1">
        <v>1</v>
      </c>
      <c r="H411" s="1">
        <v>244</v>
      </c>
      <c r="I411" s="1"/>
      <c r="J411" s="1">
        <v>162</v>
      </c>
      <c r="K411" s="1">
        <v>2</v>
      </c>
      <c r="L411" s="1">
        <v>4835</v>
      </c>
      <c r="M411" s="1">
        <v>68</v>
      </c>
      <c r="N411" s="1">
        <v>110</v>
      </c>
      <c r="O411" s="1">
        <v>62</v>
      </c>
      <c r="P411" s="1">
        <v>73</v>
      </c>
      <c r="Q411" s="1">
        <v>75</v>
      </c>
      <c r="R411" s="1">
        <v>23</v>
      </c>
      <c r="S411" s="1">
        <v>13</v>
      </c>
      <c r="T411" s="1">
        <v>33</v>
      </c>
      <c r="U411" s="1">
        <v>6</v>
      </c>
      <c r="V411" s="1">
        <v>146</v>
      </c>
      <c r="W411" s="1">
        <v>16</v>
      </c>
      <c r="X411" s="1">
        <v>60</v>
      </c>
      <c r="Y411" s="1">
        <v>1550</v>
      </c>
      <c r="Z411" s="1">
        <v>13</v>
      </c>
      <c r="AA411" s="1">
        <v>955</v>
      </c>
      <c r="AB411" s="1">
        <v>29</v>
      </c>
      <c r="AC411" s="1">
        <v>40</v>
      </c>
      <c r="AD411" s="1" t="s">
        <v>161</v>
      </c>
      <c r="AE411" s="1">
        <v>643</v>
      </c>
      <c r="AF411" s="1" t="s">
        <v>1689</v>
      </c>
      <c r="AG411" s="1" t="s">
        <v>683</v>
      </c>
      <c r="AH411" s="1" t="s">
        <v>1114</v>
      </c>
      <c r="AI411" s="1" t="s">
        <v>1646</v>
      </c>
      <c r="AJ411" s="1" t="s">
        <v>1094</v>
      </c>
      <c r="AK411" s="1" t="s">
        <v>928</v>
      </c>
      <c r="AL411" s="1" t="s">
        <v>777</v>
      </c>
      <c r="AM411" s="1" t="s">
        <v>1734</v>
      </c>
      <c r="AN411" s="1" t="s">
        <v>1863</v>
      </c>
      <c r="AO411" s="1" t="s">
        <v>2750</v>
      </c>
      <c r="AP411" s="1" t="s">
        <v>648</v>
      </c>
      <c r="AQ411" s="1" t="s">
        <v>1397</v>
      </c>
      <c r="AR411" s="1" t="s">
        <v>662</v>
      </c>
      <c r="AS411" s="1" t="s">
        <v>618</v>
      </c>
      <c r="AT411" s="1" t="s">
        <v>1018</v>
      </c>
      <c r="AU411" s="1" t="s">
        <v>766</v>
      </c>
      <c r="AV411" s="1" t="s">
        <v>622</v>
      </c>
      <c r="AW411" s="1" t="s">
        <v>2162</v>
      </c>
      <c r="AX411" s="1" t="s">
        <v>870</v>
      </c>
      <c r="AY411" s="1" t="s">
        <v>758</v>
      </c>
      <c r="AZ411" s="1" t="s">
        <v>970</v>
      </c>
      <c r="BA411" s="1" t="s">
        <v>1359</v>
      </c>
      <c r="BB411" s="1" t="s">
        <v>861</v>
      </c>
      <c r="BC411" s="1" t="s">
        <v>748</v>
      </c>
      <c r="BD411" s="1" t="s">
        <v>1427</v>
      </c>
      <c r="BE411" s="1" t="s">
        <v>792</v>
      </c>
      <c r="BF411" s="1" t="s">
        <v>648</v>
      </c>
      <c r="BG411" s="1" t="s">
        <v>739</v>
      </c>
      <c r="BH411" s="1" t="s">
        <v>869</v>
      </c>
      <c r="BI411" s="1" t="s">
        <v>653</v>
      </c>
      <c r="BJ411" s="1" t="s">
        <v>709</v>
      </c>
      <c r="BK411" s="1" t="s">
        <v>620</v>
      </c>
      <c r="BL411" s="1" t="s">
        <v>734</v>
      </c>
      <c r="BM411" s="1" t="s">
        <v>161</v>
      </c>
      <c r="BN411" s="1" t="s">
        <v>2516</v>
      </c>
      <c r="BO411" s="1" t="s">
        <v>748</v>
      </c>
      <c r="BP411" s="1" t="s">
        <v>2294</v>
      </c>
      <c r="BQ411" s="1" t="s">
        <v>687</v>
      </c>
      <c r="BR411" s="1" t="s">
        <v>652</v>
      </c>
      <c r="BS411" s="1" t="s">
        <v>1158</v>
      </c>
      <c r="BT411" s="1" t="s">
        <v>632</v>
      </c>
      <c r="BU411" s="1" t="s">
        <v>647</v>
      </c>
      <c r="BV411" s="1" t="s">
        <v>622</v>
      </c>
      <c r="BW411" s="1" t="s">
        <v>1056</v>
      </c>
      <c r="BX411" s="1" t="s">
        <v>2253</v>
      </c>
      <c r="BY411" s="1" t="s">
        <v>2937</v>
      </c>
      <c r="BZ411" s="1" t="s">
        <v>771</v>
      </c>
      <c r="CA411" s="1" t="s">
        <v>737</v>
      </c>
      <c r="CB411" s="1" t="s">
        <v>161</v>
      </c>
      <c r="CC411" s="1" t="s">
        <v>9</v>
      </c>
      <c r="CD411" s="1" t="s">
        <v>1094</v>
      </c>
      <c r="CE411" s="1" t="s">
        <v>2938</v>
      </c>
      <c r="CF411" s="1" t="s">
        <v>2939</v>
      </c>
      <c r="CG411" s="1" t="s">
        <v>620</v>
      </c>
      <c r="CH411" s="1" t="s">
        <v>991</v>
      </c>
      <c r="CI411" s="1" t="s">
        <v>830</v>
      </c>
      <c r="CJ411" s="1" t="s">
        <v>1632</v>
      </c>
      <c r="CK411" s="1" t="s">
        <v>1402</v>
      </c>
      <c r="CL411" s="1" t="s">
        <v>117</v>
      </c>
      <c r="CM411" s="1" t="s">
        <v>2264</v>
      </c>
      <c r="CN411" s="1" t="s">
        <v>2248</v>
      </c>
      <c r="CO411" s="1" t="s">
        <v>1342</v>
      </c>
      <c r="CP411" s="1" t="s">
        <v>713</v>
      </c>
      <c r="CQ411" s="1" t="s">
        <v>2870</v>
      </c>
      <c r="CR411" s="1" t="s">
        <v>1236</v>
      </c>
      <c r="CS411" s="1" t="s">
        <v>737</v>
      </c>
      <c r="CT411" s="1" t="s">
        <v>887</v>
      </c>
      <c r="CU411" s="1" t="s">
        <v>2645</v>
      </c>
      <c r="CV411" s="1" t="s">
        <v>1712</v>
      </c>
      <c r="CW411" s="1" t="s">
        <v>954</v>
      </c>
      <c r="CX411" s="1" t="s">
        <v>1018</v>
      </c>
      <c r="CY411" s="1" t="s">
        <v>1192</v>
      </c>
      <c r="CZ411" s="1" t="s">
        <v>991</v>
      </c>
      <c r="DA411" s="1" t="s">
        <v>739</v>
      </c>
      <c r="DB411" s="1" t="s">
        <v>991</v>
      </c>
      <c r="DC411" s="1" t="s">
        <v>1283</v>
      </c>
      <c r="DD411" s="1" t="s">
        <v>618</v>
      </c>
      <c r="DE411" s="1" t="s">
        <v>1422</v>
      </c>
      <c r="DF411" s="1" t="s">
        <v>2123</v>
      </c>
      <c r="DG411" s="1" t="s">
        <v>1564</v>
      </c>
      <c r="DH411" s="1" t="s">
        <v>739</v>
      </c>
      <c r="DI411" s="1" t="s">
        <v>659</v>
      </c>
      <c r="DJ411" s="1" t="s">
        <v>765</v>
      </c>
      <c r="DK411" s="1" t="s">
        <v>1912</v>
      </c>
      <c r="DL411" s="1" t="s">
        <v>708</v>
      </c>
      <c r="DM411" s="1" t="s">
        <v>2618</v>
      </c>
      <c r="DN411" s="1" t="s">
        <v>811</v>
      </c>
      <c r="DO411" s="1" t="s">
        <v>615</v>
      </c>
      <c r="DP411" s="1" t="s">
        <v>161</v>
      </c>
      <c r="DQ411" s="1" t="s">
        <v>1133</v>
      </c>
    </row>
    <row r="412" spans="1:121" x14ac:dyDescent="0.25">
      <c r="A412" s="1" t="s">
        <v>481</v>
      </c>
      <c r="B412" s="1">
        <v>51476</v>
      </c>
      <c r="C412" s="1">
        <v>11</v>
      </c>
      <c r="D412" s="1">
        <v>26</v>
      </c>
      <c r="E412" s="1">
        <v>28</v>
      </c>
      <c r="F412" s="1">
        <v>358</v>
      </c>
      <c r="G412" s="1">
        <v>2</v>
      </c>
      <c r="H412" s="1">
        <v>244</v>
      </c>
      <c r="I412" s="1"/>
      <c r="J412" s="1">
        <v>163</v>
      </c>
      <c r="K412" s="1">
        <v>2</v>
      </c>
      <c r="L412" s="1">
        <v>4832</v>
      </c>
      <c r="M412" s="1">
        <v>68</v>
      </c>
      <c r="N412" s="1">
        <v>108</v>
      </c>
      <c r="O412" s="1">
        <v>62</v>
      </c>
      <c r="P412" s="1">
        <v>73</v>
      </c>
      <c r="Q412" s="1">
        <v>76</v>
      </c>
      <c r="R412" s="1">
        <v>23</v>
      </c>
      <c r="S412" s="1">
        <v>13</v>
      </c>
      <c r="T412" s="1">
        <v>33</v>
      </c>
      <c r="U412" s="1">
        <v>5</v>
      </c>
      <c r="V412" s="1">
        <v>153</v>
      </c>
      <c r="W412" s="1">
        <v>16</v>
      </c>
      <c r="X412" s="1">
        <v>65</v>
      </c>
      <c r="Y412" s="1">
        <v>1547</v>
      </c>
      <c r="Z412" s="1">
        <v>15</v>
      </c>
      <c r="AA412" s="1">
        <v>953</v>
      </c>
      <c r="AB412" s="1">
        <v>29</v>
      </c>
      <c r="AC412" s="1">
        <v>39</v>
      </c>
      <c r="AD412" s="1" t="s">
        <v>161</v>
      </c>
      <c r="AE412" s="1">
        <v>649</v>
      </c>
      <c r="AF412" s="1" t="s">
        <v>2153</v>
      </c>
      <c r="AG412" s="1" t="s">
        <v>816</v>
      </c>
      <c r="AH412" s="1" t="s">
        <v>1114</v>
      </c>
      <c r="AI412" s="1" t="s">
        <v>890</v>
      </c>
      <c r="AJ412" s="1" t="s">
        <v>798</v>
      </c>
      <c r="AK412" s="1" t="s">
        <v>989</v>
      </c>
      <c r="AL412" s="1" t="s">
        <v>726</v>
      </c>
      <c r="AM412" s="1" t="s">
        <v>1622</v>
      </c>
      <c r="AN412" s="1" t="s">
        <v>1821</v>
      </c>
      <c r="AO412" s="1" t="s">
        <v>1289</v>
      </c>
      <c r="AP412" s="1" t="s">
        <v>696</v>
      </c>
      <c r="AQ412" s="1" t="s">
        <v>816</v>
      </c>
      <c r="AR412" s="1" t="s">
        <v>662</v>
      </c>
      <c r="AS412" s="1" t="s">
        <v>646</v>
      </c>
      <c r="AT412" s="1" t="s">
        <v>1018</v>
      </c>
      <c r="AU412" s="1" t="s">
        <v>766</v>
      </c>
      <c r="AV412" s="1" t="s">
        <v>653</v>
      </c>
      <c r="AW412" s="1" t="s">
        <v>2219</v>
      </c>
      <c r="AX412" s="1" t="s">
        <v>786</v>
      </c>
      <c r="AY412" s="1" t="s">
        <v>758</v>
      </c>
      <c r="AZ412" s="1" t="s">
        <v>906</v>
      </c>
      <c r="BA412" s="1" t="s">
        <v>638</v>
      </c>
      <c r="BB412" s="1" t="s">
        <v>861</v>
      </c>
      <c r="BC412" s="1" t="s">
        <v>708</v>
      </c>
      <c r="BD412" s="1" t="s">
        <v>1427</v>
      </c>
      <c r="BE412" s="1" t="s">
        <v>792</v>
      </c>
      <c r="BF412" s="1" t="s">
        <v>623</v>
      </c>
      <c r="BG412" s="1" t="s">
        <v>739</v>
      </c>
      <c r="BH412" s="1" t="s">
        <v>614</v>
      </c>
      <c r="BI412" s="1" t="s">
        <v>889</v>
      </c>
      <c r="BJ412" s="1" t="s">
        <v>709</v>
      </c>
      <c r="BK412" s="1" t="s">
        <v>620</v>
      </c>
      <c r="BL412" s="1" t="s">
        <v>734</v>
      </c>
      <c r="BM412" s="1" t="s">
        <v>161</v>
      </c>
      <c r="BN412" s="1" t="s">
        <v>663</v>
      </c>
      <c r="BO412" s="1" t="s">
        <v>743</v>
      </c>
      <c r="BP412" s="1" t="s">
        <v>746</v>
      </c>
      <c r="BQ412" s="1" t="s">
        <v>687</v>
      </c>
      <c r="BR412" s="1" t="s">
        <v>1149</v>
      </c>
      <c r="BS412" s="1" t="s">
        <v>1298</v>
      </c>
      <c r="BT412" s="1" t="s">
        <v>1202</v>
      </c>
      <c r="BU412" s="1" t="s">
        <v>647</v>
      </c>
      <c r="BV412" s="1" t="s">
        <v>622</v>
      </c>
      <c r="BW412" s="1" t="s">
        <v>1056</v>
      </c>
      <c r="BX412" s="1" t="s">
        <v>2361</v>
      </c>
      <c r="BY412" s="1" t="s">
        <v>2940</v>
      </c>
      <c r="BZ412" s="1" t="s">
        <v>831</v>
      </c>
      <c r="CA412" s="1" t="s">
        <v>991</v>
      </c>
      <c r="CB412" s="1" t="s">
        <v>161</v>
      </c>
      <c r="CC412" s="1" t="s">
        <v>9</v>
      </c>
      <c r="CD412" s="1" t="s">
        <v>701</v>
      </c>
      <c r="CE412" s="1" t="s">
        <v>2941</v>
      </c>
      <c r="CF412" s="1" t="s">
        <v>2942</v>
      </c>
      <c r="CG412" s="1" t="s">
        <v>620</v>
      </c>
      <c r="CH412" s="1" t="s">
        <v>991</v>
      </c>
      <c r="CI412" s="1" t="s">
        <v>912</v>
      </c>
      <c r="CJ412" s="1" t="s">
        <v>1632</v>
      </c>
      <c r="CK412" s="1" t="s">
        <v>1402</v>
      </c>
      <c r="CL412" s="1" t="s">
        <v>117</v>
      </c>
      <c r="CM412" s="1" t="s">
        <v>1841</v>
      </c>
      <c r="CN412" s="1" t="s">
        <v>1183</v>
      </c>
      <c r="CO412" s="1" t="s">
        <v>2943</v>
      </c>
      <c r="CP412" s="1" t="s">
        <v>713</v>
      </c>
      <c r="CQ412" s="1" t="s">
        <v>2895</v>
      </c>
      <c r="CR412" s="1" t="s">
        <v>1118</v>
      </c>
      <c r="CS412" s="1" t="s">
        <v>737</v>
      </c>
      <c r="CT412" s="1" t="s">
        <v>887</v>
      </c>
      <c r="CU412" s="1" t="s">
        <v>1930</v>
      </c>
      <c r="CV412" s="1" t="s">
        <v>1530</v>
      </c>
      <c r="CW412" s="1" t="s">
        <v>954</v>
      </c>
      <c r="CX412" s="1" t="s">
        <v>1018</v>
      </c>
      <c r="CY412" s="1" t="s">
        <v>1236</v>
      </c>
      <c r="CZ412" s="1" t="s">
        <v>991</v>
      </c>
      <c r="DA412" s="1" t="s">
        <v>739</v>
      </c>
      <c r="DB412" s="1" t="s">
        <v>991</v>
      </c>
      <c r="DC412" s="1" t="s">
        <v>1283</v>
      </c>
      <c r="DD412" s="1" t="s">
        <v>618</v>
      </c>
      <c r="DE412" s="1" t="s">
        <v>1422</v>
      </c>
      <c r="DF412" s="1" t="s">
        <v>1919</v>
      </c>
      <c r="DG412" s="1" t="s">
        <v>1729</v>
      </c>
      <c r="DH412" s="1" t="s">
        <v>739</v>
      </c>
      <c r="DI412" s="1" t="s">
        <v>659</v>
      </c>
      <c r="DJ412" s="1" t="s">
        <v>767</v>
      </c>
      <c r="DK412" s="1" t="s">
        <v>1912</v>
      </c>
      <c r="DL412" s="1" t="s">
        <v>736</v>
      </c>
      <c r="DM412" s="1" t="s">
        <v>2709</v>
      </c>
      <c r="DN412" s="1" t="s">
        <v>897</v>
      </c>
      <c r="DO412" s="1" t="s">
        <v>850</v>
      </c>
      <c r="DP412" s="1" t="s">
        <v>161</v>
      </c>
      <c r="DQ412" s="1" t="s">
        <v>1133</v>
      </c>
    </row>
    <row r="413" spans="1:121" x14ac:dyDescent="0.25">
      <c r="A413" s="1" t="s">
        <v>482</v>
      </c>
      <c r="B413" s="1">
        <v>51550</v>
      </c>
      <c r="C413" s="1">
        <v>11</v>
      </c>
      <c r="D413" s="1">
        <v>26</v>
      </c>
      <c r="E413" s="1">
        <v>28</v>
      </c>
      <c r="F413" s="1">
        <v>358</v>
      </c>
      <c r="G413" s="1">
        <v>2</v>
      </c>
      <c r="H413" s="1">
        <v>243</v>
      </c>
      <c r="I413" s="1"/>
      <c r="J413" s="1">
        <v>164</v>
      </c>
      <c r="K413" s="1">
        <v>2</v>
      </c>
      <c r="L413" s="1">
        <v>4849</v>
      </c>
      <c r="M413" s="1">
        <v>68</v>
      </c>
      <c r="N413" s="1">
        <v>108</v>
      </c>
      <c r="O413" s="1">
        <v>59</v>
      </c>
      <c r="P413" s="1">
        <v>73</v>
      </c>
      <c r="Q413" s="1">
        <v>76</v>
      </c>
      <c r="R413" s="1">
        <v>23</v>
      </c>
      <c r="S413" s="1">
        <v>13</v>
      </c>
      <c r="T413" s="1">
        <v>33</v>
      </c>
      <c r="U413" s="1">
        <v>5</v>
      </c>
      <c r="V413" s="1">
        <v>156</v>
      </c>
      <c r="W413" s="1">
        <v>16</v>
      </c>
      <c r="X413" s="1">
        <v>66</v>
      </c>
      <c r="Y413" s="1">
        <v>1560</v>
      </c>
      <c r="Z413" s="1">
        <v>16</v>
      </c>
      <c r="AA413" s="1">
        <v>959</v>
      </c>
      <c r="AB413" s="1">
        <v>29</v>
      </c>
      <c r="AC413" s="1">
        <v>39</v>
      </c>
      <c r="AD413" s="1" t="s">
        <v>161</v>
      </c>
      <c r="AE413" s="1">
        <v>653</v>
      </c>
      <c r="AF413" s="1" t="s">
        <v>2702</v>
      </c>
      <c r="AG413" s="1" t="s">
        <v>686</v>
      </c>
      <c r="AH413" s="1" t="s">
        <v>1114</v>
      </c>
      <c r="AI413" s="1" t="s">
        <v>890</v>
      </c>
      <c r="AJ413" s="1" t="s">
        <v>798</v>
      </c>
      <c r="AK413" s="1" t="s">
        <v>616</v>
      </c>
      <c r="AL413" s="1" t="s">
        <v>652</v>
      </c>
      <c r="AM413" s="1" t="s">
        <v>1622</v>
      </c>
      <c r="AN413" s="1" t="s">
        <v>1821</v>
      </c>
      <c r="AO413" s="1" t="s">
        <v>838</v>
      </c>
      <c r="AP413" s="1" t="s">
        <v>696</v>
      </c>
      <c r="AQ413" s="1" t="s">
        <v>874</v>
      </c>
      <c r="AR413" s="1" t="s">
        <v>662</v>
      </c>
      <c r="AS413" s="1" t="s">
        <v>993</v>
      </c>
      <c r="AT413" s="1" t="s">
        <v>1018</v>
      </c>
      <c r="AU413" s="1" t="s">
        <v>766</v>
      </c>
      <c r="AV413" s="1" t="s">
        <v>622</v>
      </c>
      <c r="AW413" s="1" t="s">
        <v>1047</v>
      </c>
      <c r="AX413" s="1" t="s">
        <v>723</v>
      </c>
      <c r="AY413" s="1" t="s">
        <v>758</v>
      </c>
      <c r="AZ413" s="1" t="s">
        <v>906</v>
      </c>
      <c r="BA413" s="1" t="s">
        <v>769</v>
      </c>
      <c r="BB413" s="1" t="s">
        <v>861</v>
      </c>
      <c r="BC413" s="1" t="s">
        <v>736</v>
      </c>
      <c r="BD413" s="1" t="s">
        <v>1427</v>
      </c>
      <c r="BE413" s="1" t="s">
        <v>820</v>
      </c>
      <c r="BF413" s="1" t="s">
        <v>623</v>
      </c>
      <c r="BG413" s="1" t="s">
        <v>739</v>
      </c>
      <c r="BH413" s="1" t="s">
        <v>632</v>
      </c>
      <c r="BI413" s="1" t="s">
        <v>861</v>
      </c>
      <c r="BJ413" s="1" t="s">
        <v>709</v>
      </c>
      <c r="BK413" s="1" t="s">
        <v>620</v>
      </c>
      <c r="BL413" s="1" t="s">
        <v>794</v>
      </c>
      <c r="BM413" s="1" t="s">
        <v>161</v>
      </c>
      <c r="BN413" s="1" t="s">
        <v>1259</v>
      </c>
      <c r="BO413" s="1" t="s">
        <v>748</v>
      </c>
      <c r="BP413" s="1" t="s">
        <v>2291</v>
      </c>
      <c r="BQ413" s="1" t="s">
        <v>687</v>
      </c>
      <c r="BR413" s="1" t="s">
        <v>777</v>
      </c>
      <c r="BS413" s="1" t="s">
        <v>1044</v>
      </c>
      <c r="BT413" s="1" t="s">
        <v>1202</v>
      </c>
      <c r="BU413" s="1" t="s">
        <v>647</v>
      </c>
      <c r="BV413" s="1" t="s">
        <v>622</v>
      </c>
      <c r="BW413" s="1" t="s">
        <v>696</v>
      </c>
      <c r="BX413" s="1" t="s">
        <v>1722</v>
      </c>
      <c r="BY413" s="1" t="s">
        <v>2944</v>
      </c>
      <c r="BZ413" s="1" t="s">
        <v>771</v>
      </c>
      <c r="CA413" s="1" t="s">
        <v>620</v>
      </c>
      <c r="CB413" s="1" t="s">
        <v>161</v>
      </c>
      <c r="CC413" s="1" t="s">
        <v>9</v>
      </c>
      <c r="CD413" s="1" t="s">
        <v>798</v>
      </c>
      <c r="CE413" s="1" t="s">
        <v>2945</v>
      </c>
      <c r="CF413" s="1" t="s">
        <v>2934</v>
      </c>
      <c r="CG413" s="1" t="s">
        <v>620</v>
      </c>
      <c r="CH413" s="1" t="s">
        <v>991</v>
      </c>
      <c r="CI413" s="1" t="s">
        <v>765</v>
      </c>
      <c r="CJ413" s="1" t="s">
        <v>1632</v>
      </c>
      <c r="CK413" s="1" t="s">
        <v>1402</v>
      </c>
      <c r="CL413" s="1" t="s">
        <v>117</v>
      </c>
      <c r="CM413" s="1" t="s">
        <v>672</v>
      </c>
      <c r="CN413" s="1" t="s">
        <v>1210</v>
      </c>
      <c r="CO413" s="1" t="s">
        <v>2547</v>
      </c>
      <c r="CP413" s="1" t="s">
        <v>861</v>
      </c>
      <c r="CQ413" s="1" t="s">
        <v>2885</v>
      </c>
      <c r="CR413" s="1" t="s">
        <v>1118</v>
      </c>
      <c r="CS413" s="1" t="s">
        <v>737</v>
      </c>
      <c r="CT413" s="1" t="s">
        <v>887</v>
      </c>
      <c r="CU413" s="1" t="s">
        <v>1903</v>
      </c>
      <c r="CV413" s="1" t="s">
        <v>1651</v>
      </c>
      <c r="CW413" s="1" t="s">
        <v>954</v>
      </c>
      <c r="CX413" s="1" t="s">
        <v>1018</v>
      </c>
      <c r="CY413" s="1" t="s">
        <v>1236</v>
      </c>
      <c r="CZ413" s="1" t="s">
        <v>991</v>
      </c>
      <c r="DA413" s="1" t="s">
        <v>739</v>
      </c>
      <c r="DB413" s="1" t="s">
        <v>991</v>
      </c>
      <c r="DC413" s="1" t="s">
        <v>1487</v>
      </c>
      <c r="DD413" s="1" t="s">
        <v>624</v>
      </c>
      <c r="DE413" s="1" t="s">
        <v>1043</v>
      </c>
      <c r="DF413" s="1" t="s">
        <v>1991</v>
      </c>
      <c r="DG413" s="1" t="s">
        <v>1480</v>
      </c>
      <c r="DH413" s="1" t="s">
        <v>739</v>
      </c>
      <c r="DI413" s="1" t="s">
        <v>659</v>
      </c>
      <c r="DJ413" s="1" t="s">
        <v>767</v>
      </c>
      <c r="DK413" s="1" t="s">
        <v>1912</v>
      </c>
      <c r="DL413" s="1" t="s">
        <v>736</v>
      </c>
      <c r="DM413" s="1" t="s">
        <v>2844</v>
      </c>
      <c r="DN413" s="1" t="s">
        <v>897</v>
      </c>
      <c r="DO413" s="1" t="s">
        <v>734</v>
      </c>
      <c r="DP413" s="1" t="s">
        <v>161</v>
      </c>
      <c r="DQ413" s="1" t="s">
        <v>1133</v>
      </c>
    </row>
    <row r="414" spans="1:121" x14ac:dyDescent="0.25">
      <c r="A414" s="1" t="s">
        <v>483</v>
      </c>
      <c r="B414" s="1">
        <v>51629</v>
      </c>
      <c r="C414" s="1">
        <v>11</v>
      </c>
      <c r="D414" s="1">
        <v>25</v>
      </c>
      <c r="E414" s="1">
        <v>28</v>
      </c>
      <c r="F414" s="1">
        <v>357</v>
      </c>
      <c r="G414" s="1">
        <v>2</v>
      </c>
      <c r="H414" s="1">
        <v>244</v>
      </c>
      <c r="I414" s="1"/>
      <c r="J414" s="1">
        <v>166</v>
      </c>
      <c r="K414" s="1">
        <v>2</v>
      </c>
      <c r="L414" s="1">
        <v>4843</v>
      </c>
      <c r="M414" s="1">
        <v>67</v>
      </c>
      <c r="N414" s="1">
        <v>111</v>
      </c>
      <c r="O414" s="1">
        <v>60</v>
      </c>
      <c r="P414" s="1">
        <v>71</v>
      </c>
      <c r="Q414" s="1">
        <v>81</v>
      </c>
      <c r="R414" s="1">
        <v>23</v>
      </c>
      <c r="S414" s="1">
        <v>13</v>
      </c>
      <c r="T414" s="1">
        <v>33</v>
      </c>
      <c r="U414" s="1">
        <v>5</v>
      </c>
      <c r="V414" s="1">
        <v>156</v>
      </c>
      <c r="W414" s="1">
        <v>16</v>
      </c>
      <c r="X414" s="1">
        <v>66</v>
      </c>
      <c r="Y414" s="1">
        <v>1565</v>
      </c>
      <c r="Z414" s="1">
        <v>17</v>
      </c>
      <c r="AA414" s="1">
        <v>972</v>
      </c>
      <c r="AB414" s="1">
        <v>29</v>
      </c>
      <c r="AC414" s="1">
        <v>40</v>
      </c>
      <c r="AD414" s="1" t="s">
        <v>161</v>
      </c>
      <c r="AE414" s="1">
        <v>653</v>
      </c>
      <c r="AF414" s="1" t="s">
        <v>1697</v>
      </c>
      <c r="AG414" s="1" t="s">
        <v>818</v>
      </c>
      <c r="AH414" s="1" t="s">
        <v>1114</v>
      </c>
      <c r="AI414" s="1" t="s">
        <v>2946</v>
      </c>
      <c r="AJ414" s="1" t="s">
        <v>798</v>
      </c>
      <c r="AK414" s="1" t="s">
        <v>878</v>
      </c>
      <c r="AL414" s="1" t="s">
        <v>860</v>
      </c>
      <c r="AM414" s="1" t="s">
        <v>1696</v>
      </c>
      <c r="AN414" s="1" t="s">
        <v>1869</v>
      </c>
      <c r="AO414" s="1" t="s">
        <v>1249</v>
      </c>
      <c r="AP414" s="1" t="s">
        <v>696</v>
      </c>
      <c r="AQ414" s="1" t="s">
        <v>872</v>
      </c>
      <c r="AR414" s="1" t="s">
        <v>662</v>
      </c>
      <c r="AS414" s="1" t="s">
        <v>993</v>
      </c>
      <c r="AT414" s="1" t="s">
        <v>1018</v>
      </c>
      <c r="AU414" s="1" t="s">
        <v>766</v>
      </c>
      <c r="AV414" s="1" t="s">
        <v>622</v>
      </c>
      <c r="AW414" s="1" t="s">
        <v>1057</v>
      </c>
      <c r="AX414" s="1" t="s">
        <v>1536</v>
      </c>
      <c r="AY414" s="1" t="s">
        <v>903</v>
      </c>
      <c r="AZ414" s="1" t="s">
        <v>906</v>
      </c>
      <c r="BA414" s="1" t="s">
        <v>769</v>
      </c>
      <c r="BB414" s="1" t="s">
        <v>861</v>
      </c>
      <c r="BC414" s="1" t="s">
        <v>781</v>
      </c>
      <c r="BD414" s="1" t="s">
        <v>732</v>
      </c>
      <c r="BE414" s="1" t="s">
        <v>792</v>
      </c>
      <c r="BF414" s="1" t="s">
        <v>623</v>
      </c>
      <c r="BG414" s="1" t="s">
        <v>802</v>
      </c>
      <c r="BH414" s="1" t="s">
        <v>632</v>
      </c>
      <c r="BI414" s="1" t="s">
        <v>861</v>
      </c>
      <c r="BJ414" s="1" t="s">
        <v>709</v>
      </c>
      <c r="BK414" s="1" t="s">
        <v>620</v>
      </c>
      <c r="BL414" s="1" t="s">
        <v>794</v>
      </c>
      <c r="BM414" s="1" t="s">
        <v>161</v>
      </c>
      <c r="BN414" s="1" t="s">
        <v>1259</v>
      </c>
      <c r="BO414" s="1" t="s">
        <v>2516</v>
      </c>
      <c r="BP414" s="1" t="s">
        <v>2294</v>
      </c>
      <c r="BQ414" s="1" t="s">
        <v>861</v>
      </c>
      <c r="BR414" s="1" t="s">
        <v>1015</v>
      </c>
      <c r="BS414" s="1" t="s">
        <v>971</v>
      </c>
      <c r="BT414" s="1" t="s">
        <v>1094</v>
      </c>
      <c r="BU414" s="1" t="s">
        <v>647</v>
      </c>
      <c r="BV414" s="1" t="s">
        <v>713</v>
      </c>
      <c r="BW414" s="1" t="s">
        <v>696</v>
      </c>
      <c r="BX414" s="1" t="s">
        <v>1713</v>
      </c>
      <c r="BY414" s="1" t="s">
        <v>2947</v>
      </c>
      <c r="BZ414" s="1" t="s">
        <v>831</v>
      </c>
      <c r="CA414" s="1" t="s">
        <v>620</v>
      </c>
      <c r="CB414" s="1" t="s">
        <v>161</v>
      </c>
      <c r="CC414" s="1" t="s">
        <v>9</v>
      </c>
      <c r="CD414" s="1" t="s">
        <v>1094</v>
      </c>
      <c r="CE414" s="1" t="s">
        <v>2948</v>
      </c>
      <c r="CF414" s="1" t="s">
        <v>2949</v>
      </c>
      <c r="CG414" s="1" t="s">
        <v>620</v>
      </c>
      <c r="CH414" s="1" t="s">
        <v>991</v>
      </c>
      <c r="CI414" s="1" t="s">
        <v>830</v>
      </c>
      <c r="CJ414" s="1" t="s">
        <v>913</v>
      </c>
      <c r="CK414" s="1" t="s">
        <v>720</v>
      </c>
      <c r="CL414" s="1" t="s">
        <v>117</v>
      </c>
      <c r="CM414" s="1" t="s">
        <v>722</v>
      </c>
      <c r="CN414" s="1" t="s">
        <v>1693</v>
      </c>
      <c r="CO414" s="1" t="s">
        <v>2950</v>
      </c>
      <c r="CP414" s="1" t="s">
        <v>861</v>
      </c>
      <c r="CQ414" s="1" t="s">
        <v>2851</v>
      </c>
      <c r="CR414" s="1" t="s">
        <v>1118</v>
      </c>
      <c r="CS414" s="1" t="s">
        <v>737</v>
      </c>
      <c r="CT414" s="1" t="s">
        <v>887</v>
      </c>
      <c r="CU414" s="1" t="s">
        <v>1910</v>
      </c>
      <c r="CV414" s="1" t="s">
        <v>1651</v>
      </c>
      <c r="CW414" s="1" t="s">
        <v>954</v>
      </c>
      <c r="CX414" s="1" t="s">
        <v>1018</v>
      </c>
      <c r="CY414" s="1" t="s">
        <v>1236</v>
      </c>
      <c r="CZ414" s="1" t="s">
        <v>991</v>
      </c>
      <c r="DA414" s="1" t="s">
        <v>739</v>
      </c>
      <c r="DB414" s="1" t="s">
        <v>991</v>
      </c>
      <c r="DC414" s="1" t="s">
        <v>1487</v>
      </c>
      <c r="DD414" s="1" t="s">
        <v>624</v>
      </c>
      <c r="DE414" s="1" t="s">
        <v>1043</v>
      </c>
      <c r="DF414" s="1" t="s">
        <v>2645</v>
      </c>
      <c r="DG414" s="1" t="s">
        <v>1513</v>
      </c>
      <c r="DH414" s="1" t="s">
        <v>739</v>
      </c>
      <c r="DI414" s="1" t="s">
        <v>659</v>
      </c>
      <c r="DJ414" s="1" t="s">
        <v>767</v>
      </c>
      <c r="DK414" s="1" t="s">
        <v>701</v>
      </c>
      <c r="DL414" s="1" t="s">
        <v>736</v>
      </c>
      <c r="DM414" s="1" t="s">
        <v>2806</v>
      </c>
      <c r="DN414" s="1" t="s">
        <v>675</v>
      </c>
      <c r="DO414" s="1" t="s">
        <v>615</v>
      </c>
      <c r="DP414" s="1" t="s">
        <v>161</v>
      </c>
      <c r="DQ414" s="1" t="s">
        <v>1133</v>
      </c>
    </row>
    <row r="415" spans="1:121" x14ac:dyDescent="0.25">
      <c r="A415" s="1" t="s">
        <v>484</v>
      </c>
      <c r="B415" s="1">
        <v>51711</v>
      </c>
      <c r="C415" s="1">
        <v>11</v>
      </c>
      <c r="D415" s="1">
        <v>25</v>
      </c>
      <c r="E415" s="1">
        <v>29</v>
      </c>
      <c r="F415" s="1">
        <v>353</v>
      </c>
      <c r="G415" s="1">
        <v>2</v>
      </c>
      <c r="H415" s="1">
        <v>248</v>
      </c>
      <c r="I415" s="1"/>
      <c r="J415" s="1">
        <v>165</v>
      </c>
      <c r="K415" s="1">
        <v>2</v>
      </c>
      <c r="L415" s="1">
        <v>4858</v>
      </c>
      <c r="M415" s="1">
        <v>67</v>
      </c>
      <c r="N415" s="1">
        <v>111</v>
      </c>
      <c r="O415" s="1">
        <v>60</v>
      </c>
      <c r="P415" s="1">
        <v>72</v>
      </c>
      <c r="Q415" s="1">
        <v>83</v>
      </c>
      <c r="R415" s="1">
        <v>24</v>
      </c>
      <c r="S415" s="1">
        <v>13</v>
      </c>
      <c r="T415" s="1">
        <v>33</v>
      </c>
      <c r="U415" s="1">
        <v>5</v>
      </c>
      <c r="V415" s="1">
        <v>163</v>
      </c>
      <c r="W415" s="1">
        <v>14</v>
      </c>
      <c r="X415" s="1">
        <v>66</v>
      </c>
      <c r="Y415" s="1">
        <v>1556</v>
      </c>
      <c r="Z415" s="1">
        <v>17</v>
      </c>
      <c r="AA415" s="1">
        <v>969</v>
      </c>
      <c r="AB415" s="1">
        <v>29</v>
      </c>
      <c r="AC415" s="1">
        <v>40</v>
      </c>
      <c r="AD415" s="1" t="s">
        <v>161</v>
      </c>
      <c r="AE415" s="1">
        <v>655</v>
      </c>
      <c r="AF415" s="1" t="s">
        <v>2164</v>
      </c>
      <c r="AG415" s="1" t="s">
        <v>756</v>
      </c>
      <c r="AH415" s="1" t="s">
        <v>1116</v>
      </c>
      <c r="AI415" s="1" t="s">
        <v>941</v>
      </c>
      <c r="AJ415" s="1" t="s">
        <v>1094</v>
      </c>
      <c r="AK415" s="1" t="s">
        <v>793</v>
      </c>
      <c r="AL415" s="1" t="s">
        <v>845</v>
      </c>
      <c r="AM415" s="1" t="s">
        <v>1645</v>
      </c>
      <c r="AN415" s="1" t="s">
        <v>2223</v>
      </c>
      <c r="AO415" s="1" t="s">
        <v>1249</v>
      </c>
      <c r="AP415" s="1" t="s">
        <v>648</v>
      </c>
      <c r="AQ415" s="1" t="s">
        <v>818</v>
      </c>
      <c r="AR415" s="1" t="s">
        <v>662</v>
      </c>
      <c r="AS415" s="1" t="s">
        <v>883</v>
      </c>
      <c r="AT415" s="1" t="s">
        <v>1018</v>
      </c>
      <c r="AU415" s="1" t="s">
        <v>985</v>
      </c>
      <c r="AV415" s="1" t="s">
        <v>657</v>
      </c>
      <c r="AW415" s="1" t="s">
        <v>2003</v>
      </c>
      <c r="AX415" s="1" t="s">
        <v>1179</v>
      </c>
      <c r="AY415" s="1" t="s">
        <v>729</v>
      </c>
      <c r="AZ415" s="1" t="s">
        <v>611</v>
      </c>
      <c r="BA415" s="1" t="s">
        <v>769</v>
      </c>
      <c r="BB415" s="1" t="s">
        <v>687</v>
      </c>
      <c r="BC415" s="1" t="s">
        <v>806</v>
      </c>
      <c r="BD415" s="1" t="s">
        <v>732</v>
      </c>
      <c r="BE415" s="1" t="s">
        <v>1427</v>
      </c>
      <c r="BF415" s="1" t="s">
        <v>623</v>
      </c>
      <c r="BG415" s="1" t="s">
        <v>802</v>
      </c>
      <c r="BH415" s="1" t="s">
        <v>899</v>
      </c>
      <c r="BI415" s="1" t="s">
        <v>861</v>
      </c>
      <c r="BJ415" s="1" t="s">
        <v>709</v>
      </c>
      <c r="BK415" s="1" t="s">
        <v>620</v>
      </c>
      <c r="BL415" s="1" t="s">
        <v>734</v>
      </c>
      <c r="BM415" s="1" t="s">
        <v>161</v>
      </c>
      <c r="BN415" s="1" t="s">
        <v>2516</v>
      </c>
      <c r="BO415" s="1" t="s">
        <v>1259</v>
      </c>
      <c r="BP415" s="1" t="s">
        <v>1333</v>
      </c>
      <c r="BQ415" s="1" t="s">
        <v>861</v>
      </c>
      <c r="BR415" s="1" t="s">
        <v>845</v>
      </c>
      <c r="BS415" s="1" t="s">
        <v>964</v>
      </c>
      <c r="BT415" s="1" t="s">
        <v>1094</v>
      </c>
      <c r="BU415" s="1" t="s">
        <v>647</v>
      </c>
      <c r="BV415" s="1" t="s">
        <v>713</v>
      </c>
      <c r="BW415" s="1" t="s">
        <v>696</v>
      </c>
      <c r="BX415" s="1" t="s">
        <v>1587</v>
      </c>
      <c r="BY415" s="1" t="s">
        <v>2951</v>
      </c>
      <c r="BZ415" s="1" t="s">
        <v>831</v>
      </c>
      <c r="CA415" s="1" t="s">
        <v>620</v>
      </c>
      <c r="CB415" s="1" t="s">
        <v>161</v>
      </c>
      <c r="CC415" s="1" t="s">
        <v>9</v>
      </c>
      <c r="CD415" s="1" t="s">
        <v>1094</v>
      </c>
      <c r="CE415" s="1" t="s">
        <v>2952</v>
      </c>
      <c r="CF415" s="1" t="s">
        <v>2953</v>
      </c>
      <c r="CG415" s="1" t="s">
        <v>620</v>
      </c>
      <c r="CH415" s="1" t="s">
        <v>991</v>
      </c>
      <c r="CI415" s="1" t="s">
        <v>830</v>
      </c>
      <c r="CJ415" s="1" t="s">
        <v>1745</v>
      </c>
      <c r="CK415" s="1" t="s">
        <v>720</v>
      </c>
      <c r="CL415" s="1" t="s">
        <v>117</v>
      </c>
      <c r="CM415" s="1" t="s">
        <v>2264</v>
      </c>
      <c r="CN415" s="1" t="s">
        <v>2266</v>
      </c>
      <c r="CO415" s="1" t="s">
        <v>2954</v>
      </c>
      <c r="CP415" s="1" t="s">
        <v>861</v>
      </c>
      <c r="CQ415" s="1" t="s">
        <v>2870</v>
      </c>
      <c r="CR415" s="1" t="s">
        <v>646</v>
      </c>
      <c r="CS415" s="1" t="s">
        <v>737</v>
      </c>
      <c r="CT415" s="1" t="s">
        <v>643</v>
      </c>
      <c r="CU415" s="1" t="s">
        <v>2056</v>
      </c>
      <c r="CV415" s="1" t="s">
        <v>1530</v>
      </c>
      <c r="CW415" s="1" t="s">
        <v>954</v>
      </c>
      <c r="CX415" s="1" t="s">
        <v>1018</v>
      </c>
      <c r="CY415" s="1" t="s">
        <v>1084</v>
      </c>
      <c r="CZ415" s="1" t="s">
        <v>991</v>
      </c>
      <c r="DA415" s="1" t="s">
        <v>739</v>
      </c>
      <c r="DB415" s="1" t="s">
        <v>991</v>
      </c>
      <c r="DC415" s="1" t="s">
        <v>1455</v>
      </c>
      <c r="DD415" s="1" t="s">
        <v>624</v>
      </c>
      <c r="DE415" s="1" t="s">
        <v>1043</v>
      </c>
      <c r="DF415" s="1" t="s">
        <v>1991</v>
      </c>
      <c r="DG415" s="1" t="s">
        <v>2682</v>
      </c>
      <c r="DH415" s="1" t="s">
        <v>739</v>
      </c>
      <c r="DI415" s="1" t="s">
        <v>710</v>
      </c>
      <c r="DJ415" s="1" t="s">
        <v>767</v>
      </c>
      <c r="DK415" s="1" t="s">
        <v>634</v>
      </c>
      <c r="DL415" s="1" t="s">
        <v>743</v>
      </c>
      <c r="DM415" s="1" t="s">
        <v>1155</v>
      </c>
      <c r="DN415" s="1" t="s">
        <v>811</v>
      </c>
      <c r="DO415" s="1" t="s">
        <v>1324</v>
      </c>
      <c r="DP415" s="1" t="s">
        <v>161</v>
      </c>
      <c r="DQ415" s="1" t="s">
        <v>1133</v>
      </c>
    </row>
    <row r="416" spans="1:121" x14ac:dyDescent="0.25">
      <c r="A416" s="1" t="s">
        <v>485</v>
      </c>
      <c r="B416" s="1">
        <v>51824</v>
      </c>
      <c r="C416" s="1">
        <v>11</v>
      </c>
      <c r="D416" s="1">
        <v>24</v>
      </c>
      <c r="E416" s="1">
        <v>29</v>
      </c>
      <c r="F416" s="1">
        <v>347</v>
      </c>
      <c r="G416" s="1">
        <v>2</v>
      </c>
      <c r="H416" s="1">
        <v>251</v>
      </c>
      <c r="I416" s="1"/>
      <c r="J416" s="1">
        <v>165</v>
      </c>
      <c r="K416" s="1">
        <v>2</v>
      </c>
      <c r="L416" s="1">
        <v>4888</v>
      </c>
      <c r="M416" s="1">
        <v>67</v>
      </c>
      <c r="N416" s="1">
        <v>111</v>
      </c>
      <c r="O416" s="1">
        <v>60</v>
      </c>
      <c r="P416" s="1">
        <v>72</v>
      </c>
      <c r="Q416" s="1">
        <v>81</v>
      </c>
      <c r="R416" s="1">
        <v>23</v>
      </c>
      <c r="S416" s="1">
        <v>13</v>
      </c>
      <c r="T416" s="1">
        <v>33</v>
      </c>
      <c r="U416" s="1">
        <v>5</v>
      </c>
      <c r="V416" s="1">
        <v>162</v>
      </c>
      <c r="W416" s="1">
        <v>14</v>
      </c>
      <c r="X416" s="1">
        <v>62</v>
      </c>
      <c r="Y416" s="1">
        <v>1561</v>
      </c>
      <c r="Z416" s="1">
        <v>18</v>
      </c>
      <c r="AA416" s="1">
        <v>976</v>
      </c>
      <c r="AB416" s="1">
        <v>29</v>
      </c>
      <c r="AC416" s="1">
        <v>39</v>
      </c>
      <c r="AD416" s="1" t="s">
        <v>161</v>
      </c>
      <c r="AE416" s="1">
        <v>654</v>
      </c>
      <c r="AF416" s="1" t="s">
        <v>2455</v>
      </c>
      <c r="AG416" s="1" t="s">
        <v>756</v>
      </c>
      <c r="AH416" s="1" t="s">
        <v>1116</v>
      </c>
      <c r="AI416" s="1" t="s">
        <v>941</v>
      </c>
      <c r="AJ416" s="1" t="s">
        <v>798</v>
      </c>
      <c r="AK416" s="1" t="s">
        <v>613</v>
      </c>
      <c r="AL416" s="1" t="s">
        <v>726</v>
      </c>
      <c r="AM416" s="1" t="s">
        <v>1705</v>
      </c>
      <c r="AN416" s="1" t="s">
        <v>2223</v>
      </c>
      <c r="AO416" s="1" t="s">
        <v>865</v>
      </c>
      <c r="AP416" s="1" t="s">
        <v>709</v>
      </c>
      <c r="AQ416" s="1" t="s">
        <v>756</v>
      </c>
      <c r="AR416" s="1" t="s">
        <v>662</v>
      </c>
      <c r="AS416" s="1" t="s">
        <v>993</v>
      </c>
      <c r="AT416" s="1" t="s">
        <v>1018</v>
      </c>
      <c r="AU416" s="1" t="s">
        <v>985</v>
      </c>
      <c r="AV416" s="1" t="s">
        <v>657</v>
      </c>
      <c r="AW416" s="1" t="s">
        <v>2020</v>
      </c>
      <c r="AX416" s="1" t="s">
        <v>1156</v>
      </c>
      <c r="AY416" s="1" t="s">
        <v>685</v>
      </c>
      <c r="AZ416" s="1" t="s">
        <v>1063</v>
      </c>
      <c r="BA416" s="1" t="s">
        <v>638</v>
      </c>
      <c r="BB416" s="1" t="s">
        <v>687</v>
      </c>
      <c r="BC416" s="1" t="s">
        <v>748</v>
      </c>
      <c r="BD416" s="1" t="s">
        <v>1427</v>
      </c>
      <c r="BE416" s="1" t="s">
        <v>1308</v>
      </c>
      <c r="BF416" s="1" t="s">
        <v>623</v>
      </c>
      <c r="BG416" s="1" t="s">
        <v>802</v>
      </c>
      <c r="BH416" s="1" t="s">
        <v>673</v>
      </c>
      <c r="BI416" s="1" t="s">
        <v>861</v>
      </c>
      <c r="BJ416" s="1" t="s">
        <v>648</v>
      </c>
      <c r="BK416" s="1" t="s">
        <v>620</v>
      </c>
      <c r="BL416" s="1" t="s">
        <v>692</v>
      </c>
      <c r="BM416" s="1" t="s">
        <v>161</v>
      </c>
      <c r="BN416" s="1" t="s">
        <v>663</v>
      </c>
      <c r="BO416" s="1" t="s">
        <v>708</v>
      </c>
      <c r="BP416" s="1" t="s">
        <v>1244</v>
      </c>
      <c r="BQ416" s="1" t="s">
        <v>861</v>
      </c>
      <c r="BR416" s="1" t="s">
        <v>860</v>
      </c>
      <c r="BS416" s="1" t="s">
        <v>1029</v>
      </c>
      <c r="BT416" s="1" t="s">
        <v>1094</v>
      </c>
      <c r="BU416" s="1" t="s">
        <v>647</v>
      </c>
      <c r="BV416" s="1" t="s">
        <v>653</v>
      </c>
      <c r="BW416" s="1" t="s">
        <v>696</v>
      </c>
      <c r="BX416" s="1" t="s">
        <v>1671</v>
      </c>
      <c r="BY416" s="1" t="s">
        <v>2955</v>
      </c>
      <c r="BZ416" s="1" t="s">
        <v>884</v>
      </c>
      <c r="CA416" s="1" t="s">
        <v>991</v>
      </c>
      <c r="CB416" s="1" t="s">
        <v>161</v>
      </c>
      <c r="CC416" s="1" t="s">
        <v>9</v>
      </c>
      <c r="CD416" s="1" t="s">
        <v>673</v>
      </c>
      <c r="CE416" s="1" t="s">
        <v>2956</v>
      </c>
      <c r="CF416" s="1" t="s">
        <v>2957</v>
      </c>
      <c r="CG416" s="1" t="s">
        <v>620</v>
      </c>
      <c r="CH416" s="1" t="s">
        <v>991</v>
      </c>
      <c r="CI416" s="1" t="s">
        <v>830</v>
      </c>
      <c r="CJ416" s="1" t="s">
        <v>855</v>
      </c>
      <c r="CK416" s="1" t="s">
        <v>720</v>
      </c>
      <c r="CL416" s="1" t="s">
        <v>117</v>
      </c>
      <c r="CM416" s="1" t="s">
        <v>1001</v>
      </c>
      <c r="CN416" s="1" t="s">
        <v>1726</v>
      </c>
      <c r="CO416" s="1" t="s">
        <v>2547</v>
      </c>
      <c r="CP416" s="1" t="s">
        <v>861</v>
      </c>
      <c r="CQ416" s="1" t="s">
        <v>2878</v>
      </c>
      <c r="CR416" s="1" t="s">
        <v>646</v>
      </c>
      <c r="CS416" s="1" t="s">
        <v>737</v>
      </c>
      <c r="CT416" s="1" t="s">
        <v>643</v>
      </c>
      <c r="CU416" s="1" t="s">
        <v>1994</v>
      </c>
      <c r="CV416" s="1" t="s">
        <v>1530</v>
      </c>
      <c r="CW416" s="1" t="s">
        <v>954</v>
      </c>
      <c r="CX416" s="1" t="s">
        <v>1018</v>
      </c>
      <c r="CY416" s="1" t="s">
        <v>1084</v>
      </c>
      <c r="CZ416" s="1" t="s">
        <v>991</v>
      </c>
      <c r="DA416" s="1" t="s">
        <v>739</v>
      </c>
      <c r="DB416" s="1" t="s">
        <v>991</v>
      </c>
      <c r="DC416" s="1" t="s">
        <v>784</v>
      </c>
      <c r="DD416" s="1" t="s">
        <v>624</v>
      </c>
      <c r="DE416" s="1" t="s">
        <v>1053</v>
      </c>
      <c r="DF416" s="1" t="s">
        <v>1991</v>
      </c>
      <c r="DG416" s="1" t="s">
        <v>941</v>
      </c>
      <c r="DH416" s="1" t="s">
        <v>739</v>
      </c>
      <c r="DI416" s="1" t="s">
        <v>649</v>
      </c>
      <c r="DJ416" s="1" t="s">
        <v>767</v>
      </c>
      <c r="DK416" s="1" t="s">
        <v>1899</v>
      </c>
      <c r="DL416" s="1" t="s">
        <v>748</v>
      </c>
      <c r="DM416" s="1" t="s">
        <v>2622</v>
      </c>
      <c r="DN416" s="1" t="s">
        <v>811</v>
      </c>
      <c r="DO416" s="1" t="s">
        <v>1324</v>
      </c>
      <c r="DP416" s="1" t="s">
        <v>161</v>
      </c>
      <c r="DQ416" s="1" t="s">
        <v>1133</v>
      </c>
    </row>
    <row r="417" spans="1:121" x14ac:dyDescent="0.25">
      <c r="A417" s="1" t="s">
        <v>486</v>
      </c>
      <c r="B417" s="1">
        <v>52065</v>
      </c>
      <c r="C417" s="1">
        <v>11</v>
      </c>
      <c r="D417" s="1">
        <v>27</v>
      </c>
      <c r="E417" s="1">
        <v>31</v>
      </c>
      <c r="F417" s="1">
        <v>344</v>
      </c>
      <c r="G417" s="1">
        <v>2</v>
      </c>
      <c r="H417" s="1">
        <v>251</v>
      </c>
      <c r="I417" s="1"/>
      <c r="J417" s="1">
        <v>164</v>
      </c>
      <c r="K417" s="1">
        <v>2</v>
      </c>
      <c r="L417" s="1">
        <v>4913</v>
      </c>
      <c r="M417" s="1">
        <v>67</v>
      </c>
      <c r="N417" s="1">
        <v>111</v>
      </c>
      <c r="O417" s="1">
        <v>56</v>
      </c>
      <c r="P417" s="1">
        <v>72</v>
      </c>
      <c r="Q417" s="1">
        <v>82</v>
      </c>
      <c r="R417" s="1">
        <v>23</v>
      </c>
      <c r="S417" s="1">
        <v>13</v>
      </c>
      <c r="T417" s="1">
        <v>34</v>
      </c>
      <c r="U417" s="1">
        <v>5</v>
      </c>
      <c r="V417" s="1">
        <v>160</v>
      </c>
      <c r="W417" s="1">
        <v>14</v>
      </c>
      <c r="X417" s="1">
        <v>66</v>
      </c>
      <c r="Y417" s="1">
        <v>1571</v>
      </c>
      <c r="Z417" s="1">
        <v>18</v>
      </c>
      <c r="AA417" s="1">
        <v>966</v>
      </c>
      <c r="AB417" s="1">
        <v>29</v>
      </c>
      <c r="AC417" s="1">
        <v>43</v>
      </c>
      <c r="AD417" s="1" t="s">
        <v>161</v>
      </c>
      <c r="AE417" s="1">
        <v>653</v>
      </c>
      <c r="AF417" s="1" t="s">
        <v>2389</v>
      </c>
      <c r="AG417" s="1" t="s">
        <v>730</v>
      </c>
      <c r="AH417" s="1" t="s">
        <v>1114</v>
      </c>
      <c r="AI417" s="1" t="s">
        <v>2799</v>
      </c>
      <c r="AJ417" s="1" t="s">
        <v>1094</v>
      </c>
      <c r="AK417" s="1" t="s">
        <v>989</v>
      </c>
      <c r="AL417" s="1" t="s">
        <v>1040</v>
      </c>
      <c r="AM417" s="1" t="s">
        <v>1645</v>
      </c>
      <c r="AN417" s="1" t="s">
        <v>1852</v>
      </c>
      <c r="AO417" s="1" t="s">
        <v>1076</v>
      </c>
      <c r="AP417" s="1" t="s">
        <v>623</v>
      </c>
      <c r="AQ417" s="1" t="s">
        <v>730</v>
      </c>
      <c r="AR417" s="1" t="s">
        <v>662</v>
      </c>
      <c r="AS417" s="1" t="s">
        <v>646</v>
      </c>
      <c r="AT417" s="1" t="s">
        <v>1018</v>
      </c>
      <c r="AU417" s="1" t="s">
        <v>985</v>
      </c>
      <c r="AV417" s="1" t="s">
        <v>713</v>
      </c>
      <c r="AW417" s="1" t="s">
        <v>2219</v>
      </c>
      <c r="AX417" s="1" t="s">
        <v>1254</v>
      </c>
      <c r="AY417" s="1" t="s">
        <v>1166</v>
      </c>
      <c r="AZ417" s="1" t="s">
        <v>1921</v>
      </c>
      <c r="BA417" s="1" t="s">
        <v>638</v>
      </c>
      <c r="BB417" s="1" t="s">
        <v>687</v>
      </c>
      <c r="BC417" s="1" t="s">
        <v>806</v>
      </c>
      <c r="BD417" s="1" t="s">
        <v>792</v>
      </c>
      <c r="BE417" s="1" t="s">
        <v>1308</v>
      </c>
      <c r="BF417" s="1" t="s">
        <v>648</v>
      </c>
      <c r="BG417" s="1" t="s">
        <v>802</v>
      </c>
      <c r="BH417" s="1" t="s">
        <v>1202</v>
      </c>
      <c r="BI417" s="1" t="s">
        <v>861</v>
      </c>
      <c r="BJ417" s="1" t="s">
        <v>709</v>
      </c>
      <c r="BK417" s="1" t="s">
        <v>620</v>
      </c>
      <c r="BL417" s="1" t="s">
        <v>1219</v>
      </c>
      <c r="BM417" s="1" t="s">
        <v>161</v>
      </c>
      <c r="BN417" s="1" t="s">
        <v>736</v>
      </c>
      <c r="BO417" s="1" t="s">
        <v>695</v>
      </c>
      <c r="BP417" s="1" t="s">
        <v>715</v>
      </c>
      <c r="BQ417" s="1" t="s">
        <v>861</v>
      </c>
      <c r="BR417" s="1" t="s">
        <v>1764</v>
      </c>
      <c r="BS417" s="1" t="s">
        <v>971</v>
      </c>
      <c r="BT417" s="1" t="s">
        <v>1202</v>
      </c>
      <c r="BU417" s="1" t="s">
        <v>647</v>
      </c>
      <c r="BV417" s="1" t="s">
        <v>622</v>
      </c>
      <c r="BW417" s="1" t="s">
        <v>696</v>
      </c>
      <c r="BX417" s="1" t="s">
        <v>2415</v>
      </c>
      <c r="BY417" s="1" t="s">
        <v>2958</v>
      </c>
      <c r="BZ417" s="1" t="s">
        <v>884</v>
      </c>
      <c r="CA417" s="1" t="s">
        <v>991</v>
      </c>
      <c r="CB417" s="1" t="s">
        <v>161</v>
      </c>
      <c r="CC417" s="1" t="s">
        <v>117</v>
      </c>
      <c r="CD417" s="1" t="s">
        <v>899</v>
      </c>
      <c r="CE417" s="1" t="s">
        <v>2959</v>
      </c>
      <c r="CF417" s="1" t="s">
        <v>2960</v>
      </c>
      <c r="CG417" s="1" t="s">
        <v>620</v>
      </c>
      <c r="CH417" s="1" t="s">
        <v>991</v>
      </c>
      <c r="CI417" s="1" t="s">
        <v>912</v>
      </c>
      <c r="CJ417" s="1" t="s">
        <v>1215</v>
      </c>
      <c r="CK417" s="1" t="s">
        <v>720</v>
      </c>
      <c r="CL417" s="1" t="s">
        <v>117</v>
      </c>
      <c r="CM417" s="1" t="s">
        <v>722</v>
      </c>
      <c r="CN417" s="1" t="s">
        <v>1742</v>
      </c>
      <c r="CO417" s="1" t="s">
        <v>2555</v>
      </c>
      <c r="CP417" s="1" t="s">
        <v>861</v>
      </c>
      <c r="CQ417" s="1" t="s">
        <v>2908</v>
      </c>
      <c r="CR417" s="1" t="s">
        <v>618</v>
      </c>
      <c r="CS417" s="1" t="s">
        <v>737</v>
      </c>
      <c r="CT417" s="1" t="s">
        <v>643</v>
      </c>
      <c r="CU417" s="1" t="s">
        <v>2050</v>
      </c>
      <c r="CV417" s="1" t="s">
        <v>1658</v>
      </c>
      <c r="CW417" s="1" t="s">
        <v>954</v>
      </c>
      <c r="CX417" s="1" t="s">
        <v>1018</v>
      </c>
      <c r="CY417" s="1" t="s">
        <v>1084</v>
      </c>
      <c r="CZ417" s="1" t="s">
        <v>991</v>
      </c>
      <c r="DA417" s="1" t="s">
        <v>739</v>
      </c>
      <c r="DB417" s="1" t="s">
        <v>991</v>
      </c>
      <c r="DC417" s="1" t="s">
        <v>1487</v>
      </c>
      <c r="DD417" s="1" t="s">
        <v>868</v>
      </c>
      <c r="DE417" s="1" t="s">
        <v>1407</v>
      </c>
      <c r="DF417" s="1" t="s">
        <v>2645</v>
      </c>
      <c r="DG417" s="1" t="s">
        <v>2743</v>
      </c>
      <c r="DH417" s="1" t="s">
        <v>739</v>
      </c>
      <c r="DI417" s="1" t="s">
        <v>649</v>
      </c>
      <c r="DJ417" s="1" t="s">
        <v>830</v>
      </c>
      <c r="DK417" s="1" t="s">
        <v>1399</v>
      </c>
      <c r="DL417" s="1" t="s">
        <v>781</v>
      </c>
      <c r="DM417" s="1" t="s">
        <v>2603</v>
      </c>
      <c r="DN417" s="1" t="s">
        <v>612</v>
      </c>
      <c r="DO417" s="1" t="s">
        <v>1006</v>
      </c>
      <c r="DP417" s="1" t="s">
        <v>161</v>
      </c>
      <c r="DQ417" s="1" t="s">
        <v>643</v>
      </c>
    </row>
    <row r="418" spans="1:121" x14ac:dyDescent="0.25">
      <c r="A418" s="1" t="s">
        <v>487</v>
      </c>
      <c r="B418" s="1">
        <v>51917</v>
      </c>
      <c r="C418" s="1">
        <v>11</v>
      </c>
      <c r="D418" s="1">
        <v>27</v>
      </c>
      <c r="E418" s="1">
        <v>32</v>
      </c>
      <c r="F418" s="1">
        <v>343</v>
      </c>
      <c r="G418" s="1">
        <v>2</v>
      </c>
      <c r="H418" s="1">
        <v>249</v>
      </c>
      <c r="I418" s="1"/>
      <c r="J418" s="1">
        <v>165</v>
      </c>
      <c r="K418" s="1">
        <v>2</v>
      </c>
      <c r="L418" s="1">
        <v>4900</v>
      </c>
      <c r="M418" s="1">
        <v>67</v>
      </c>
      <c r="N418" s="1">
        <v>111</v>
      </c>
      <c r="O418" s="1">
        <v>61</v>
      </c>
      <c r="P418" s="1">
        <v>72</v>
      </c>
      <c r="Q418" s="1">
        <v>80</v>
      </c>
      <c r="R418" s="1">
        <v>24</v>
      </c>
      <c r="S418" s="1">
        <v>13</v>
      </c>
      <c r="T418" s="1">
        <v>34</v>
      </c>
      <c r="U418" s="1">
        <v>5</v>
      </c>
      <c r="V418" s="1">
        <v>154</v>
      </c>
      <c r="W418" s="1">
        <v>13</v>
      </c>
      <c r="X418" s="1">
        <v>67</v>
      </c>
      <c r="Y418" s="1">
        <v>1568</v>
      </c>
      <c r="Z418" s="1">
        <v>18</v>
      </c>
      <c r="AA418" s="1">
        <v>963</v>
      </c>
      <c r="AB418" s="1">
        <v>28</v>
      </c>
      <c r="AC418" s="1">
        <v>42</v>
      </c>
      <c r="AD418" s="1" t="s">
        <v>161</v>
      </c>
      <c r="AE418" s="1">
        <v>651</v>
      </c>
      <c r="AF418" s="1" t="s">
        <v>2465</v>
      </c>
      <c r="AG418" s="1" t="s">
        <v>1275</v>
      </c>
      <c r="AH418" s="1" t="s">
        <v>1116</v>
      </c>
      <c r="AI418" s="1" t="s">
        <v>959</v>
      </c>
      <c r="AJ418" s="1" t="s">
        <v>1031</v>
      </c>
      <c r="AK418" s="1" t="s">
        <v>1613</v>
      </c>
      <c r="AL418" s="1" t="s">
        <v>1050</v>
      </c>
      <c r="AM418" s="1" t="s">
        <v>1645</v>
      </c>
      <c r="AN418" s="1" t="s">
        <v>1828</v>
      </c>
      <c r="AO418" s="1" t="s">
        <v>1242</v>
      </c>
      <c r="AP418" s="1" t="s">
        <v>1056</v>
      </c>
      <c r="AQ418" s="1" t="s">
        <v>818</v>
      </c>
      <c r="AR418" s="1" t="s">
        <v>662</v>
      </c>
      <c r="AS418" s="1" t="s">
        <v>646</v>
      </c>
      <c r="AT418" s="1" t="s">
        <v>629</v>
      </c>
      <c r="AU418" s="1" t="s">
        <v>985</v>
      </c>
      <c r="AV418" s="1" t="s">
        <v>713</v>
      </c>
      <c r="AW418" s="1" t="s">
        <v>1057</v>
      </c>
      <c r="AX418" s="1" t="s">
        <v>625</v>
      </c>
      <c r="AY418" s="1" t="s">
        <v>1166</v>
      </c>
      <c r="AZ418" s="1" t="s">
        <v>1052</v>
      </c>
      <c r="BA418" s="1" t="s">
        <v>1022</v>
      </c>
      <c r="BB418" s="1" t="s">
        <v>713</v>
      </c>
      <c r="BC418" s="1" t="s">
        <v>748</v>
      </c>
      <c r="BD418" s="1" t="s">
        <v>820</v>
      </c>
      <c r="BE418" s="1" t="s">
        <v>848</v>
      </c>
      <c r="BF418" s="1" t="s">
        <v>648</v>
      </c>
      <c r="BG418" s="1" t="s">
        <v>802</v>
      </c>
      <c r="BH418" s="1" t="s">
        <v>1202</v>
      </c>
      <c r="BI418" s="1" t="s">
        <v>861</v>
      </c>
      <c r="BJ418" s="1" t="s">
        <v>709</v>
      </c>
      <c r="BK418" s="1" t="s">
        <v>991</v>
      </c>
      <c r="BL418" s="1" t="s">
        <v>975</v>
      </c>
      <c r="BM418" s="1" t="s">
        <v>161</v>
      </c>
      <c r="BN418" s="1" t="s">
        <v>1184</v>
      </c>
      <c r="BO418" s="1" t="s">
        <v>1791</v>
      </c>
      <c r="BP418" s="1" t="s">
        <v>1409</v>
      </c>
      <c r="BQ418" s="1" t="s">
        <v>861</v>
      </c>
      <c r="BR418" s="1" t="s">
        <v>954</v>
      </c>
      <c r="BS418" s="1" t="s">
        <v>1307</v>
      </c>
      <c r="BT418" s="1" t="s">
        <v>1202</v>
      </c>
      <c r="BU418" s="1" t="s">
        <v>647</v>
      </c>
      <c r="BV418" s="1" t="s">
        <v>622</v>
      </c>
      <c r="BW418" s="1" t="s">
        <v>696</v>
      </c>
      <c r="BX418" s="1" t="s">
        <v>1722</v>
      </c>
      <c r="BY418" s="1" t="s">
        <v>2961</v>
      </c>
      <c r="BZ418" s="1" t="s">
        <v>884</v>
      </c>
      <c r="CA418" s="1" t="s">
        <v>991</v>
      </c>
      <c r="CB418" s="1" t="s">
        <v>161</v>
      </c>
      <c r="CC418" s="1" t="s">
        <v>117</v>
      </c>
      <c r="CD418" s="1" t="s">
        <v>673</v>
      </c>
      <c r="CE418" s="1" t="s">
        <v>2962</v>
      </c>
      <c r="CF418" s="1" t="s">
        <v>2141</v>
      </c>
      <c r="CG418" s="1" t="s">
        <v>620</v>
      </c>
      <c r="CH418" s="1" t="s">
        <v>991</v>
      </c>
      <c r="CI418" s="1" t="s">
        <v>767</v>
      </c>
      <c r="CJ418" s="1" t="s">
        <v>913</v>
      </c>
      <c r="CK418" s="1" t="s">
        <v>1402</v>
      </c>
      <c r="CL418" s="1" t="s">
        <v>117</v>
      </c>
      <c r="CM418" s="1" t="s">
        <v>1841</v>
      </c>
      <c r="CN418" s="1" t="s">
        <v>2451</v>
      </c>
      <c r="CO418" s="1" t="s">
        <v>2570</v>
      </c>
      <c r="CP418" s="1" t="s">
        <v>687</v>
      </c>
      <c r="CQ418" s="1" t="s">
        <v>2908</v>
      </c>
      <c r="CR418" s="1" t="s">
        <v>618</v>
      </c>
      <c r="CS418" s="1" t="s">
        <v>737</v>
      </c>
      <c r="CT418" s="1" t="s">
        <v>643</v>
      </c>
      <c r="CU418" s="1" t="s">
        <v>2031</v>
      </c>
      <c r="CV418" s="1" t="s">
        <v>2115</v>
      </c>
      <c r="CW418" s="1" t="s">
        <v>954</v>
      </c>
      <c r="CX418" s="1" t="s">
        <v>1018</v>
      </c>
      <c r="CY418" s="1" t="s">
        <v>1084</v>
      </c>
      <c r="CZ418" s="1" t="s">
        <v>991</v>
      </c>
      <c r="DA418" s="1" t="s">
        <v>739</v>
      </c>
      <c r="DB418" s="1" t="s">
        <v>991</v>
      </c>
      <c r="DC418" s="1" t="s">
        <v>1455</v>
      </c>
      <c r="DD418" s="1" t="s">
        <v>618</v>
      </c>
      <c r="DE418" s="1" t="s">
        <v>1064</v>
      </c>
      <c r="DF418" s="1" t="s">
        <v>2067</v>
      </c>
      <c r="DG418" s="1" t="s">
        <v>2466</v>
      </c>
      <c r="DH418" s="1" t="s">
        <v>739</v>
      </c>
      <c r="DI418" s="1" t="s">
        <v>649</v>
      </c>
      <c r="DJ418" s="1" t="s">
        <v>830</v>
      </c>
      <c r="DK418" s="1" t="s">
        <v>714</v>
      </c>
      <c r="DL418" s="1" t="s">
        <v>781</v>
      </c>
      <c r="DM418" s="1" t="s">
        <v>1197</v>
      </c>
      <c r="DN418" s="1" t="s">
        <v>612</v>
      </c>
      <c r="DO418" s="1" t="s">
        <v>794</v>
      </c>
      <c r="DP418" s="1" t="s">
        <v>161</v>
      </c>
      <c r="DQ418" s="1" t="s">
        <v>643</v>
      </c>
    </row>
    <row r="419" spans="1:121" x14ac:dyDescent="0.25">
      <c r="A419" s="1" t="s">
        <v>488</v>
      </c>
      <c r="B419" s="1">
        <v>51919</v>
      </c>
      <c r="C419" s="1">
        <v>11</v>
      </c>
      <c r="D419" s="1">
        <v>26</v>
      </c>
      <c r="E419" s="1">
        <v>32</v>
      </c>
      <c r="F419" s="1">
        <v>349</v>
      </c>
      <c r="G419" s="1">
        <v>2</v>
      </c>
      <c r="H419" s="1">
        <v>249</v>
      </c>
      <c r="I419" s="1"/>
      <c r="J419" s="1">
        <v>161</v>
      </c>
      <c r="K419" s="1">
        <v>2</v>
      </c>
      <c r="L419" s="1">
        <v>4907</v>
      </c>
      <c r="M419" s="1">
        <v>67</v>
      </c>
      <c r="N419" s="1">
        <v>108</v>
      </c>
      <c r="O419" s="1">
        <v>61</v>
      </c>
      <c r="P419" s="1">
        <v>72</v>
      </c>
      <c r="Q419" s="1">
        <v>83</v>
      </c>
      <c r="R419" s="1">
        <v>23</v>
      </c>
      <c r="S419" s="1">
        <v>13</v>
      </c>
      <c r="T419" s="1">
        <v>35</v>
      </c>
      <c r="U419" s="1">
        <v>5</v>
      </c>
      <c r="V419" s="1">
        <v>151</v>
      </c>
      <c r="W419" s="1">
        <v>13</v>
      </c>
      <c r="X419" s="1">
        <v>67</v>
      </c>
      <c r="Y419" s="1">
        <v>1563</v>
      </c>
      <c r="Z419" s="1">
        <v>18</v>
      </c>
      <c r="AA419" s="1">
        <v>960</v>
      </c>
      <c r="AB419" s="1">
        <v>28</v>
      </c>
      <c r="AC419" s="1">
        <v>42</v>
      </c>
      <c r="AD419" s="1" t="s">
        <v>161</v>
      </c>
      <c r="AE419" s="1">
        <v>657</v>
      </c>
      <c r="AF419" s="1" t="s">
        <v>2139</v>
      </c>
      <c r="AG419" s="1" t="s">
        <v>1243</v>
      </c>
      <c r="AH419" s="1" t="s">
        <v>790</v>
      </c>
      <c r="AI419" s="1" t="s">
        <v>2522</v>
      </c>
      <c r="AJ419" s="1" t="s">
        <v>1899</v>
      </c>
      <c r="AK419" s="1" t="s">
        <v>2360</v>
      </c>
      <c r="AL419" s="1" t="s">
        <v>726</v>
      </c>
      <c r="AM419" s="1" t="s">
        <v>1645</v>
      </c>
      <c r="AN419" s="1" t="s">
        <v>1822</v>
      </c>
      <c r="AO419" s="1" t="s">
        <v>838</v>
      </c>
      <c r="AP419" s="1" t="s">
        <v>1056</v>
      </c>
      <c r="AQ419" s="1" t="s">
        <v>730</v>
      </c>
      <c r="AR419" s="1" t="s">
        <v>662</v>
      </c>
      <c r="AS419" s="1" t="s">
        <v>1118</v>
      </c>
      <c r="AT419" s="1" t="s">
        <v>629</v>
      </c>
      <c r="AU419" s="1" t="s">
        <v>985</v>
      </c>
      <c r="AV419" s="1" t="s">
        <v>713</v>
      </c>
      <c r="AW419" s="1" t="s">
        <v>1796</v>
      </c>
      <c r="AX419" s="1" t="s">
        <v>1438</v>
      </c>
      <c r="AY419" s="1" t="s">
        <v>700</v>
      </c>
      <c r="AZ419" s="1" t="s">
        <v>1042</v>
      </c>
      <c r="BA419" s="1" t="s">
        <v>1022</v>
      </c>
      <c r="BB419" s="1" t="s">
        <v>713</v>
      </c>
      <c r="BC419" s="1" t="s">
        <v>748</v>
      </c>
      <c r="BD419" s="1" t="s">
        <v>848</v>
      </c>
      <c r="BE419" s="1" t="s">
        <v>848</v>
      </c>
      <c r="BF419" s="1" t="s">
        <v>648</v>
      </c>
      <c r="BG419" s="1" t="s">
        <v>802</v>
      </c>
      <c r="BH419" s="1" t="s">
        <v>798</v>
      </c>
      <c r="BI419" s="1" t="s">
        <v>687</v>
      </c>
      <c r="BJ419" s="1" t="s">
        <v>1056</v>
      </c>
      <c r="BK419" s="1" t="s">
        <v>991</v>
      </c>
      <c r="BL419" s="1" t="s">
        <v>1219</v>
      </c>
      <c r="BM419" s="1" t="s">
        <v>161</v>
      </c>
      <c r="BN419" s="1" t="s">
        <v>1184</v>
      </c>
      <c r="BO419" s="1" t="s">
        <v>857</v>
      </c>
      <c r="BP419" s="1" t="s">
        <v>1556</v>
      </c>
      <c r="BQ419" s="1" t="s">
        <v>889</v>
      </c>
      <c r="BR419" s="1" t="s">
        <v>1134</v>
      </c>
      <c r="BS419" s="1" t="s">
        <v>1298</v>
      </c>
      <c r="BT419" s="1" t="s">
        <v>1094</v>
      </c>
      <c r="BU419" s="1" t="s">
        <v>647</v>
      </c>
      <c r="BV419" s="1" t="s">
        <v>622</v>
      </c>
      <c r="BW419" s="1" t="s">
        <v>696</v>
      </c>
      <c r="BX419" s="1" t="s">
        <v>2422</v>
      </c>
      <c r="BY419" s="1" t="s">
        <v>2963</v>
      </c>
      <c r="BZ419" s="1" t="s">
        <v>855</v>
      </c>
      <c r="CA419" s="1" t="s">
        <v>991</v>
      </c>
      <c r="CB419" s="1" t="s">
        <v>161</v>
      </c>
      <c r="CC419" s="1" t="s">
        <v>117</v>
      </c>
      <c r="CD419" s="1" t="s">
        <v>899</v>
      </c>
      <c r="CE419" s="1" t="s">
        <v>2964</v>
      </c>
      <c r="CF419" s="1" t="s">
        <v>2146</v>
      </c>
      <c r="CG419" s="1" t="s">
        <v>620</v>
      </c>
      <c r="CH419" s="1" t="s">
        <v>991</v>
      </c>
      <c r="CI419" s="1" t="s">
        <v>767</v>
      </c>
      <c r="CJ419" s="1" t="s">
        <v>1857</v>
      </c>
      <c r="CK419" s="1" t="s">
        <v>1402</v>
      </c>
      <c r="CL419" s="1" t="s">
        <v>117</v>
      </c>
      <c r="CM419" s="1" t="s">
        <v>1841</v>
      </c>
      <c r="CN419" s="1" t="s">
        <v>2266</v>
      </c>
      <c r="CO419" s="1" t="s">
        <v>2908</v>
      </c>
      <c r="CP419" s="1" t="s">
        <v>713</v>
      </c>
      <c r="CQ419" s="1" t="s">
        <v>2965</v>
      </c>
      <c r="CR419" s="1" t="s">
        <v>825</v>
      </c>
      <c r="CS419" s="1" t="s">
        <v>737</v>
      </c>
      <c r="CT419" s="1" t="s">
        <v>643</v>
      </c>
      <c r="CU419" s="1" t="s">
        <v>1930</v>
      </c>
      <c r="CV419" s="1" t="s">
        <v>1530</v>
      </c>
      <c r="CW419" s="1" t="s">
        <v>1265</v>
      </c>
      <c r="CX419" s="1" t="s">
        <v>1018</v>
      </c>
      <c r="CY419" s="1" t="s">
        <v>1084</v>
      </c>
      <c r="CZ419" s="1" t="s">
        <v>991</v>
      </c>
      <c r="DA419" s="1" t="s">
        <v>739</v>
      </c>
      <c r="DB419" s="1" t="s">
        <v>991</v>
      </c>
      <c r="DC419" s="1" t="s">
        <v>1455</v>
      </c>
      <c r="DD419" s="1" t="s">
        <v>618</v>
      </c>
      <c r="DE419" s="1" t="s">
        <v>1415</v>
      </c>
      <c r="DF419" s="1" t="s">
        <v>2051</v>
      </c>
      <c r="DG419" s="1" t="s">
        <v>2799</v>
      </c>
      <c r="DH419" s="1" t="s">
        <v>739</v>
      </c>
      <c r="DI419" s="1" t="s">
        <v>649</v>
      </c>
      <c r="DJ419" s="1" t="s">
        <v>830</v>
      </c>
      <c r="DK419" s="1" t="s">
        <v>863</v>
      </c>
      <c r="DL419" s="1" t="s">
        <v>708</v>
      </c>
      <c r="DM419" s="1" t="s">
        <v>1197</v>
      </c>
      <c r="DN419" s="1" t="s">
        <v>612</v>
      </c>
      <c r="DO419" s="1" t="s">
        <v>794</v>
      </c>
      <c r="DP419" s="1" t="s">
        <v>161</v>
      </c>
      <c r="DQ419" s="1" t="s">
        <v>643</v>
      </c>
    </row>
    <row r="420" spans="1:121" x14ac:dyDescent="0.25">
      <c r="A420" s="1" t="s">
        <v>489</v>
      </c>
      <c r="B420" s="1">
        <v>51979</v>
      </c>
      <c r="C420" s="1">
        <v>11</v>
      </c>
      <c r="D420" s="1">
        <v>27</v>
      </c>
      <c r="E420" s="1">
        <v>32</v>
      </c>
      <c r="F420" s="1">
        <v>349</v>
      </c>
      <c r="G420" s="1">
        <v>2</v>
      </c>
      <c r="H420" s="1">
        <v>249</v>
      </c>
      <c r="I420" s="1"/>
      <c r="J420" s="1">
        <v>162</v>
      </c>
      <c r="K420" s="1">
        <v>2</v>
      </c>
      <c r="L420" s="1">
        <v>4898</v>
      </c>
      <c r="M420" s="1">
        <v>67</v>
      </c>
      <c r="N420" s="1">
        <v>113</v>
      </c>
      <c r="O420" s="1">
        <v>61</v>
      </c>
      <c r="P420" s="1">
        <v>72</v>
      </c>
      <c r="Q420" s="1">
        <v>83</v>
      </c>
      <c r="R420" s="1">
        <v>23</v>
      </c>
      <c r="S420" s="1">
        <v>13</v>
      </c>
      <c r="T420" s="1">
        <v>35</v>
      </c>
      <c r="U420" s="1">
        <v>5</v>
      </c>
      <c r="V420" s="1">
        <v>148</v>
      </c>
      <c r="W420" s="1">
        <v>14</v>
      </c>
      <c r="X420" s="1">
        <v>66</v>
      </c>
      <c r="Y420" s="1">
        <v>1569</v>
      </c>
      <c r="Z420" s="1">
        <v>18</v>
      </c>
      <c r="AA420" s="1">
        <v>965</v>
      </c>
      <c r="AB420" s="1">
        <v>28</v>
      </c>
      <c r="AC420" s="1">
        <v>39</v>
      </c>
      <c r="AD420" s="1" t="s">
        <v>161</v>
      </c>
      <c r="AE420" s="1">
        <v>657</v>
      </c>
      <c r="AF420" s="1" t="s">
        <v>2157</v>
      </c>
      <c r="AG420" s="1" t="s">
        <v>1243</v>
      </c>
      <c r="AH420" s="1" t="s">
        <v>1114</v>
      </c>
      <c r="AI420" s="1" t="s">
        <v>2749</v>
      </c>
      <c r="AJ420" s="1" t="s">
        <v>1912</v>
      </c>
      <c r="AK420" s="1" t="s">
        <v>2360</v>
      </c>
      <c r="AL420" s="1" t="s">
        <v>726</v>
      </c>
      <c r="AM420" s="1" t="s">
        <v>1644</v>
      </c>
      <c r="AN420" s="1" t="s">
        <v>1839</v>
      </c>
      <c r="AO420" s="1" t="s">
        <v>2966</v>
      </c>
      <c r="AP420" s="1" t="s">
        <v>696</v>
      </c>
      <c r="AQ420" s="1" t="s">
        <v>818</v>
      </c>
      <c r="AR420" s="1" t="s">
        <v>662</v>
      </c>
      <c r="AS420" s="1" t="s">
        <v>1084</v>
      </c>
      <c r="AT420" s="1" t="s">
        <v>629</v>
      </c>
      <c r="AU420" s="1" t="s">
        <v>985</v>
      </c>
      <c r="AV420" s="1" t="s">
        <v>713</v>
      </c>
      <c r="AW420" s="1" t="s">
        <v>1820</v>
      </c>
      <c r="AX420" s="1" t="s">
        <v>1438</v>
      </c>
      <c r="AY420" s="1" t="s">
        <v>1166</v>
      </c>
      <c r="AZ420" s="1" t="s">
        <v>1052</v>
      </c>
      <c r="BA420" s="1" t="s">
        <v>644</v>
      </c>
      <c r="BB420" s="1" t="s">
        <v>713</v>
      </c>
      <c r="BC420" s="1" t="s">
        <v>781</v>
      </c>
      <c r="BD420" s="1" t="s">
        <v>848</v>
      </c>
      <c r="BE420" s="1" t="s">
        <v>936</v>
      </c>
      <c r="BF420" s="1" t="s">
        <v>709</v>
      </c>
      <c r="BG420" s="1" t="s">
        <v>739</v>
      </c>
      <c r="BH420" s="1" t="s">
        <v>798</v>
      </c>
      <c r="BI420" s="1" t="s">
        <v>687</v>
      </c>
      <c r="BJ420" s="1" t="s">
        <v>623</v>
      </c>
      <c r="BK420" s="1" t="s">
        <v>991</v>
      </c>
      <c r="BL420" s="1" t="s">
        <v>1088</v>
      </c>
      <c r="BM420" s="1" t="s">
        <v>161</v>
      </c>
      <c r="BN420" s="1" t="s">
        <v>663</v>
      </c>
      <c r="BO420" s="1" t="s">
        <v>1136</v>
      </c>
      <c r="BP420" s="1" t="s">
        <v>779</v>
      </c>
      <c r="BQ420" s="1" t="s">
        <v>889</v>
      </c>
      <c r="BR420" s="1" t="s">
        <v>1265</v>
      </c>
      <c r="BS420" s="1" t="s">
        <v>1103</v>
      </c>
      <c r="BT420" s="1" t="s">
        <v>1094</v>
      </c>
      <c r="BU420" s="1" t="s">
        <v>647</v>
      </c>
      <c r="BV420" s="1" t="s">
        <v>622</v>
      </c>
      <c r="BW420" s="1" t="s">
        <v>696</v>
      </c>
      <c r="BX420" s="1" t="s">
        <v>1713</v>
      </c>
      <c r="BY420" s="1" t="s">
        <v>2967</v>
      </c>
      <c r="BZ420" s="1" t="s">
        <v>831</v>
      </c>
      <c r="CA420" s="1" t="s">
        <v>991</v>
      </c>
      <c r="CB420" s="1" t="s">
        <v>161</v>
      </c>
      <c r="CC420" s="1" t="s">
        <v>117</v>
      </c>
      <c r="CD420" s="1" t="s">
        <v>899</v>
      </c>
      <c r="CE420" s="1" t="s">
        <v>2962</v>
      </c>
      <c r="CF420" s="1" t="s">
        <v>2957</v>
      </c>
      <c r="CG420" s="1" t="s">
        <v>620</v>
      </c>
      <c r="CH420" s="1" t="s">
        <v>991</v>
      </c>
      <c r="CI420" s="1" t="s">
        <v>767</v>
      </c>
      <c r="CJ420" s="1" t="s">
        <v>937</v>
      </c>
      <c r="CK420" s="1" t="s">
        <v>866</v>
      </c>
      <c r="CL420" s="1" t="s">
        <v>117</v>
      </c>
      <c r="CM420" s="1" t="s">
        <v>1841</v>
      </c>
      <c r="CN420" s="1" t="s">
        <v>2429</v>
      </c>
      <c r="CO420" s="1" t="s">
        <v>2968</v>
      </c>
      <c r="CP420" s="1" t="s">
        <v>713</v>
      </c>
      <c r="CQ420" s="1" t="s">
        <v>1352</v>
      </c>
      <c r="CR420" s="1" t="s">
        <v>825</v>
      </c>
      <c r="CS420" s="1" t="s">
        <v>737</v>
      </c>
      <c r="CT420" s="1" t="s">
        <v>643</v>
      </c>
      <c r="CU420" s="1" t="s">
        <v>1903</v>
      </c>
      <c r="CV420" s="1" t="s">
        <v>1524</v>
      </c>
      <c r="CW420" s="1" t="s">
        <v>1265</v>
      </c>
      <c r="CX420" s="1" t="s">
        <v>1018</v>
      </c>
      <c r="CY420" s="1" t="s">
        <v>1118</v>
      </c>
      <c r="CZ420" s="1" t="s">
        <v>991</v>
      </c>
      <c r="DA420" s="1" t="s">
        <v>739</v>
      </c>
      <c r="DB420" s="1" t="s">
        <v>991</v>
      </c>
      <c r="DC420" s="1" t="s">
        <v>1405</v>
      </c>
      <c r="DD420" s="1" t="s">
        <v>704</v>
      </c>
      <c r="DE420" s="1" t="s">
        <v>1043</v>
      </c>
      <c r="DF420" s="1" t="s">
        <v>2067</v>
      </c>
      <c r="DG420" s="1" t="s">
        <v>941</v>
      </c>
      <c r="DH420" s="1" t="s">
        <v>739</v>
      </c>
      <c r="DI420" s="1" t="s">
        <v>710</v>
      </c>
      <c r="DJ420" s="1" t="s">
        <v>830</v>
      </c>
      <c r="DK420" s="1" t="s">
        <v>714</v>
      </c>
      <c r="DL420" s="1" t="s">
        <v>663</v>
      </c>
      <c r="DM420" s="1" t="s">
        <v>1197</v>
      </c>
      <c r="DN420" s="1" t="s">
        <v>612</v>
      </c>
      <c r="DO420" s="1" t="s">
        <v>990</v>
      </c>
      <c r="DP420" s="1" t="s">
        <v>161</v>
      </c>
      <c r="DQ420" s="1" t="s">
        <v>643</v>
      </c>
    </row>
    <row r="421" spans="1:121" x14ac:dyDescent="0.25">
      <c r="A421" s="1" t="s">
        <v>490</v>
      </c>
      <c r="B421" s="1">
        <v>52065</v>
      </c>
      <c r="C421" s="1">
        <v>11</v>
      </c>
      <c r="D421" s="1">
        <v>27</v>
      </c>
      <c r="E421" s="1">
        <v>32</v>
      </c>
      <c r="F421" s="1">
        <v>348</v>
      </c>
      <c r="G421" s="1">
        <v>2</v>
      </c>
      <c r="H421" s="1">
        <v>250</v>
      </c>
      <c r="I421" s="1"/>
      <c r="J421" s="1">
        <v>163</v>
      </c>
      <c r="K421" s="1">
        <v>2</v>
      </c>
      <c r="L421" s="1">
        <v>4895</v>
      </c>
      <c r="M421" s="1">
        <v>67</v>
      </c>
      <c r="N421" s="1">
        <v>112</v>
      </c>
      <c r="O421" s="1">
        <v>61</v>
      </c>
      <c r="P421" s="1">
        <v>73</v>
      </c>
      <c r="Q421" s="1">
        <v>83</v>
      </c>
      <c r="R421" s="1">
        <v>23</v>
      </c>
      <c r="S421" s="1">
        <v>13</v>
      </c>
      <c r="T421" s="1">
        <v>34</v>
      </c>
      <c r="U421" s="1">
        <v>5</v>
      </c>
      <c r="V421" s="1">
        <v>147</v>
      </c>
      <c r="W421" s="1">
        <v>14</v>
      </c>
      <c r="X421" s="1">
        <v>68</v>
      </c>
      <c r="Y421" s="1">
        <v>1569</v>
      </c>
      <c r="Z421" s="1">
        <v>18</v>
      </c>
      <c r="AA421" s="1">
        <v>967</v>
      </c>
      <c r="AB421" s="1">
        <v>28</v>
      </c>
      <c r="AC421" s="1">
        <v>43</v>
      </c>
      <c r="AD421" s="1" t="s">
        <v>161</v>
      </c>
      <c r="AE421" s="1">
        <v>657</v>
      </c>
      <c r="AF421" s="1" t="s">
        <v>2153</v>
      </c>
      <c r="AG421" s="1" t="s">
        <v>1170</v>
      </c>
      <c r="AH421" s="1" t="s">
        <v>790</v>
      </c>
      <c r="AI421" s="1" t="s">
        <v>2911</v>
      </c>
      <c r="AJ421" s="1" t="s">
        <v>1912</v>
      </c>
      <c r="AK421" s="1" t="s">
        <v>2381</v>
      </c>
      <c r="AL421" s="1" t="s">
        <v>995</v>
      </c>
      <c r="AM421" s="1" t="s">
        <v>1644</v>
      </c>
      <c r="AN421" s="1" t="s">
        <v>2510</v>
      </c>
      <c r="AO421" s="1" t="s">
        <v>2966</v>
      </c>
      <c r="AP421" s="1" t="s">
        <v>696</v>
      </c>
      <c r="AQ421" s="1" t="s">
        <v>730</v>
      </c>
      <c r="AR421" s="1" t="s">
        <v>662</v>
      </c>
      <c r="AS421" s="1" t="s">
        <v>1084</v>
      </c>
      <c r="AT421" s="1" t="s">
        <v>629</v>
      </c>
      <c r="AU421" s="1" t="s">
        <v>985</v>
      </c>
      <c r="AV421" s="1" t="s">
        <v>713</v>
      </c>
      <c r="AW421" s="1" t="s">
        <v>1889</v>
      </c>
      <c r="AX421" s="1" t="s">
        <v>738</v>
      </c>
      <c r="AY421" s="1" t="s">
        <v>911</v>
      </c>
      <c r="AZ421" s="1" t="s">
        <v>2010</v>
      </c>
      <c r="BA421" s="1" t="s">
        <v>802</v>
      </c>
      <c r="BB421" s="1" t="s">
        <v>713</v>
      </c>
      <c r="BC421" s="1" t="s">
        <v>1259</v>
      </c>
      <c r="BD421" s="1" t="s">
        <v>820</v>
      </c>
      <c r="BE421" s="1" t="s">
        <v>1308</v>
      </c>
      <c r="BF421" s="1" t="s">
        <v>709</v>
      </c>
      <c r="BG421" s="1" t="s">
        <v>739</v>
      </c>
      <c r="BH421" s="1" t="s">
        <v>798</v>
      </c>
      <c r="BI421" s="1" t="s">
        <v>687</v>
      </c>
      <c r="BJ421" s="1" t="s">
        <v>623</v>
      </c>
      <c r="BK421" s="1" t="s">
        <v>991</v>
      </c>
      <c r="BL421" s="1" t="s">
        <v>1088</v>
      </c>
      <c r="BM421" s="1" t="s">
        <v>161</v>
      </c>
      <c r="BN421" s="1" t="s">
        <v>806</v>
      </c>
      <c r="BO421" s="1" t="s">
        <v>914</v>
      </c>
      <c r="BP421" s="1" t="s">
        <v>1325</v>
      </c>
      <c r="BQ421" s="1" t="s">
        <v>889</v>
      </c>
      <c r="BR421" s="1" t="s">
        <v>712</v>
      </c>
      <c r="BS421" s="1" t="s">
        <v>1044</v>
      </c>
      <c r="BT421" s="1" t="s">
        <v>1094</v>
      </c>
      <c r="BU421" s="1" t="s">
        <v>647</v>
      </c>
      <c r="BV421" s="1" t="s">
        <v>622</v>
      </c>
      <c r="BW421" s="1" t="s">
        <v>696</v>
      </c>
      <c r="BX421" s="1" t="s">
        <v>1538</v>
      </c>
      <c r="BY421" s="1" t="s">
        <v>2969</v>
      </c>
      <c r="BZ421" s="1" t="s">
        <v>831</v>
      </c>
      <c r="CA421" s="1" t="s">
        <v>991</v>
      </c>
      <c r="CB421" s="1" t="s">
        <v>161</v>
      </c>
      <c r="CC421" s="1" t="s">
        <v>117</v>
      </c>
      <c r="CD421" s="1" t="s">
        <v>1094</v>
      </c>
      <c r="CE421" s="1" t="s">
        <v>2959</v>
      </c>
      <c r="CF421" s="1" t="s">
        <v>2970</v>
      </c>
      <c r="CG421" s="1" t="s">
        <v>620</v>
      </c>
      <c r="CH421" s="1" t="s">
        <v>991</v>
      </c>
      <c r="CI421" s="1" t="s">
        <v>767</v>
      </c>
      <c r="CJ421" s="1" t="s">
        <v>937</v>
      </c>
      <c r="CK421" s="1" t="s">
        <v>866</v>
      </c>
      <c r="CL421" s="1" t="s">
        <v>117</v>
      </c>
      <c r="CM421" s="1" t="s">
        <v>722</v>
      </c>
      <c r="CN421" s="1" t="s">
        <v>2274</v>
      </c>
      <c r="CO421" s="1" t="s">
        <v>2965</v>
      </c>
      <c r="CP421" s="1" t="s">
        <v>861</v>
      </c>
      <c r="CQ421" s="1" t="s">
        <v>2101</v>
      </c>
      <c r="CR421" s="1" t="s">
        <v>825</v>
      </c>
      <c r="CS421" s="1" t="s">
        <v>737</v>
      </c>
      <c r="CT421" s="1" t="s">
        <v>643</v>
      </c>
      <c r="CU421" s="1" t="s">
        <v>1968</v>
      </c>
      <c r="CV421" s="1" t="s">
        <v>1608</v>
      </c>
      <c r="CW421" s="1" t="s">
        <v>1265</v>
      </c>
      <c r="CX421" s="1" t="s">
        <v>1018</v>
      </c>
      <c r="CY421" s="1" t="s">
        <v>1118</v>
      </c>
      <c r="CZ421" s="1" t="s">
        <v>991</v>
      </c>
      <c r="DA421" s="1" t="s">
        <v>739</v>
      </c>
      <c r="DB421" s="1" t="s">
        <v>991</v>
      </c>
      <c r="DC421" s="1" t="s">
        <v>1394</v>
      </c>
      <c r="DD421" s="1" t="s">
        <v>704</v>
      </c>
      <c r="DE421" s="1" t="s">
        <v>1006</v>
      </c>
      <c r="DF421" s="1" t="s">
        <v>2037</v>
      </c>
      <c r="DG421" s="1" t="s">
        <v>1447</v>
      </c>
      <c r="DH421" s="1" t="s">
        <v>739</v>
      </c>
      <c r="DI421" s="1" t="s">
        <v>649</v>
      </c>
      <c r="DJ421" s="1" t="s">
        <v>741</v>
      </c>
      <c r="DK421" s="1" t="s">
        <v>714</v>
      </c>
      <c r="DL421" s="1" t="s">
        <v>663</v>
      </c>
      <c r="DM421" s="1" t="s">
        <v>2622</v>
      </c>
      <c r="DN421" s="1" t="s">
        <v>635</v>
      </c>
      <c r="DO421" s="1" t="s">
        <v>1547</v>
      </c>
      <c r="DP421" s="1" t="s">
        <v>161</v>
      </c>
      <c r="DQ421" s="1" t="s">
        <v>643</v>
      </c>
    </row>
    <row r="422" spans="1:121" x14ac:dyDescent="0.25">
      <c r="A422" s="1" t="s">
        <v>491</v>
      </c>
      <c r="B422" s="1">
        <v>52114</v>
      </c>
      <c r="C422" s="1">
        <v>11</v>
      </c>
      <c r="D422" s="1">
        <v>27</v>
      </c>
      <c r="E422" s="1">
        <v>31</v>
      </c>
      <c r="F422" s="1">
        <v>346</v>
      </c>
      <c r="G422" s="1">
        <v>2</v>
      </c>
      <c r="H422" s="1">
        <v>251</v>
      </c>
      <c r="I422" s="1"/>
      <c r="J422" s="1">
        <v>161</v>
      </c>
      <c r="K422" s="1">
        <v>2</v>
      </c>
      <c r="L422" s="1">
        <v>4901</v>
      </c>
      <c r="M422" s="1">
        <v>72</v>
      </c>
      <c r="N422" s="1">
        <v>112</v>
      </c>
      <c r="O422" s="1">
        <v>55</v>
      </c>
      <c r="P422" s="1">
        <v>73</v>
      </c>
      <c r="Q422" s="1">
        <v>82</v>
      </c>
      <c r="R422" s="1">
        <v>23</v>
      </c>
      <c r="S422" s="1">
        <v>13</v>
      </c>
      <c r="T422" s="1">
        <v>34</v>
      </c>
      <c r="U422" s="1">
        <v>5</v>
      </c>
      <c r="V422" s="1">
        <v>143</v>
      </c>
      <c r="W422" s="1">
        <v>14</v>
      </c>
      <c r="X422" s="1">
        <v>69</v>
      </c>
      <c r="Y422" s="1">
        <v>1573</v>
      </c>
      <c r="Z422" s="1">
        <v>14</v>
      </c>
      <c r="AA422" s="1">
        <v>969</v>
      </c>
      <c r="AB422" s="1">
        <v>29</v>
      </c>
      <c r="AC422" s="1">
        <v>43</v>
      </c>
      <c r="AD422" s="1" t="s">
        <v>161</v>
      </c>
      <c r="AE422" s="1">
        <v>656</v>
      </c>
      <c r="AF422" s="1" t="s">
        <v>1706</v>
      </c>
      <c r="AG422" s="1" t="s">
        <v>1034</v>
      </c>
      <c r="AH422" s="1" t="s">
        <v>758</v>
      </c>
      <c r="AI422" s="1" t="s">
        <v>2466</v>
      </c>
      <c r="AJ422" s="1" t="s">
        <v>1899</v>
      </c>
      <c r="AK422" s="1" t="s">
        <v>2381</v>
      </c>
      <c r="AL422" s="1" t="s">
        <v>726</v>
      </c>
      <c r="AM422" s="1" t="s">
        <v>1630</v>
      </c>
      <c r="AN422" s="1" t="s">
        <v>1143</v>
      </c>
      <c r="AO422" s="1" t="s">
        <v>2966</v>
      </c>
      <c r="AP422" s="1" t="s">
        <v>696</v>
      </c>
      <c r="AQ422" s="1" t="s">
        <v>730</v>
      </c>
      <c r="AR422" s="1" t="s">
        <v>662</v>
      </c>
      <c r="AS422" s="1" t="s">
        <v>1118</v>
      </c>
      <c r="AT422" s="1" t="s">
        <v>629</v>
      </c>
      <c r="AU422" s="1" t="s">
        <v>985</v>
      </c>
      <c r="AV422" s="1" t="s">
        <v>713</v>
      </c>
      <c r="AW422" s="1" t="s">
        <v>1859</v>
      </c>
      <c r="AX422" s="1" t="s">
        <v>1255</v>
      </c>
      <c r="AY422" s="1" t="s">
        <v>954</v>
      </c>
      <c r="AZ422" s="1" t="s">
        <v>1761</v>
      </c>
      <c r="BA422" s="1" t="s">
        <v>739</v>
      </c>
      <c r="BB422" s="1" t="s">
        <v>713</v>
      </c>
      <c r="BC422" s="1" t="s">
        <v>1259</v>
      </c>
      <c r="BD422" s="1" t="s">
        <v>820</v>
      </c>
      <c r="BE422" s="1" t="s">
        <v>1308</v>
      </c>
      <c r="BF422" s="1" t="s">
        <v>709</v>
      </c>
      <c r="BG422" s="1" t="s">
        <v>802</v>
      </c>
      <c r="BH422" s="1" t="s">
        <v>798</v>
      </c>
      <c r="BI422" s="1" t="s">
        <v>889</v>
      </c>
      <c r="BJ422" s="1" t="s">
        <v>623</v>
      </c>
      <c r="BK422" s="1" t="s">
        <v>991</v>
      </c>
      <c r="BL422" s="1" t="s">
        <v>1206</v>
      </c>
      <c r="BM422" s="1" t="s">
        <v>161</v>
      </c>
      <c r="BN422" s="1" t="s">
        <v>806</v>
      </c>
      <c r="BO422" s="1" t="s">
        <v>1136</v>
      </c>
      <c r="BP422" s="1" t="s">
        <v>1333</v>
      </c>
      <c r="BQ422" s="1" t="s">
        <v>889</v>
      </c>
      <c r="BR422" s="1" t="s">
        <v>712</v>
      </c>
      <c r="BS422" s="1" t="s">
        <v>1065</v>
      </c>
      <c r="BT422" s="1" t="s">
        <v>1094</v>
      </c>
      <c r="BU422" s="1" t="s">
        <v>647</v>
      </c>
      <c r="BV422" s="1" t="s">
        <v>622</v>
      </c>
      <c r="BW422" s="1" t="s">
        <v>696</v>
      </c>
      <c r="BX422" s="1" t="s">
        <v>1426</v>
      </c>
      <c r="BY422" s="1" t="s">
        <v>2971</v>
      </c>
      <c r="BZ422" s="1" t="s">
        <v>831</v>
      </c>
      <c r="CA422" s="1" t="s">
        <v>991</v>
      </c>
      <c r="CB422" s="1" t="s">
        <v>161</v>
      </c>
      <c r="CC422" s="1" t="s">
        <v>117</v>
      </c>
      <c r="CD422" s="1" t="s">
        <v>1202</v>
      </c>
      <c r="CE422" s="1" t="s">
        <v>2972</v>
      </c>
      <c r="CF422" s="1" t="s">
        <v>2960</v>
      </c>
      <c r="CG422" s="1" t="s">
        <v>620</v>
      </c>
      <c r="CH422" s="1" t="s">
        <v>991</v>
      </c>
      <c r="CI422" s="1" t="s">
        <v>767</v>
      </c>
      <c r="CJ422" s="1" t="s">
        <v>1033</v>
      </c>
      <c r="CK422" s="1" t="s">
        <v>866</v>
      </c>
      <c r="CL422" s="1" t="s">
        <v>117</v>
      </c>
      <c r="CM422" s="1" t="s">
        <v>722</v>
      </c>
      <c r="CN422" s="1" t="s">
        <v>1726</v>
      </c>
      <c r="CO422" s="1" t="s">
        <v>2965</v>
      </c>
      <c r="CP422" s="1" t="s">
        <v>861</v>
      </c>
      <c r="CQ422" s="1" t="s">
        <v>1978</v>
      </c>
      <c r="CR422" s="1" t="s">
        <v>825</v>
      </c>
      <c r="CS422" s="1" t="s">
        <v>737</v>
      </c>
      <c r="CT422" s="1" t="s">
        <v>1133</v>
      </c>
      <c r="CU422" s="1" t="s">
        <v>1930</v>
      </c>
      <c r="CV422" s="1" t="s">
        <v>1445</v>
      </c>
      <c r="CW422" s="1" t="s">
        <v>1764</v>
      </c>
      <c r="CX422" s="1" t="s">
        <v>827</v>
      </c>
      <c r="CY422" s="1" t="s">
        <v>1118</v>
      </c>
      <c r="CZ422" s="1" t="s">
        <v>620</v>
      </c>
      <c r="DA422" s="1" t="s">
        <v>739</v>
      </c>
      <c r="DB422" s="1" t="s">
        <v>991</v>
      </c>
      <c r="DC422" s="1" t="s">
        <v>721</v>
      </c>
      <c r="DD422" s="1" t="s">
        <v>883</v>
      </c>
      <c r="DE422" s="1" t="s">
        <v>1006</v>
      </c>
      <c r="DF422" s="1" t="s">
        <v>2051</v>
      </c>
      <c r="DG422" s="1" t="s">
        <v>1640</v>
      </c>
      <c r="DH422" s="1" t="s">
        <v>739</v>
      </c>
      <c r="DI422" s="1" t="s">
        <v>661</v>
      </c>
      <c r="DJ422" s="1" t="s">
        <v>741</v>
      </c>
      <c r="DK422" s="1" t="s">
        <v>1399</v>
      </c>
      <c r="DL422" s="1" t="s">
        <v>781</v>
      </c>
      <c r="DM422" s="1" t="s">
        <v>2973</v>
      </c>
      <c r="DN422" s="1" t="s">
        <v>612</v>
      </c>
      <c r="DO422" s="1" t="s">
        <v>1547</v>
      </c>
      <c r="DP422" s="1" t="s">
        <v>161</v>
      </c>
      <c r="DQ422" s="1" t="s">
        <v>643</v>
      </c>
    </row>
    <row r="423" spans="1:121" x14ac:dyDescent="0.25">
      <c r="A423" s="1" t="s">
        <v>492</v>
      </c>
      <c r="B423" s="1">
        <v>52221</v>
      </c>
      <c r="C423" s="1">
        <v>11</v>
      </c>
      <c r="D423" s="1">
        <v>27</v>
      </c>
      <c r="E423" s="1">
        <v>31</v>
      </c>
      <c r="F423" s="1">
        <v>347</v>
      </c>
      <c r="G423" s="1">
        <v>2</v>
      </c>
      <c r="H423" s="1">
        <v>251</v>
      </c>
      <c r="I423" s="1"/>
      <c r="J423" s="1">
        <v>163</v>
      </c>
      <c r="K423" s="1">
        <v>2</v>
      </c>
      <c r="L423" s="1">
        <v>4894</v>
      </c>
      <c r="M423" s="1">
        <v>72</v>
      </c>
      <c r="N423" s="1">
        <v>113</v>
      </c>
      <c r="O423" s="1">
        <v>57</v>
      </c>
      <c r="P423" s="1">
        <v>73</v>
      </c>
      <c r="Q423" s="1">
        <v>82</v>
      </c>
      <c r="R423" s="1">
        <v>23</v>
      </c>
      <c r="S423" s="1">
        <v>13</v>
      </c>
      <c r="T423" s="1">
        <v>34</v>
      </c>
      <c r="U423" s="1">
        <v>5</v>
      </c>
      <c r="V423" s="1">
        <v>143</v>
      </c>
      <c r="W423" s="1">
        <v>13</v>
      </c>
      <c r="X423" s="1">
        <v>69</v>
      </c>
      <c r="Y423" s="1">
        <v>1579</v>
      </c>
      <c r="Z423" s="1">
        <v>14</v>
      </c>
      <c r="AA423" s="1">
        <v>974</v>
      </c>
      <c r="AB423" s="1">
        <v>29</v>
      </c>
      <c r="AC423" s="1">
        <v>44</v>
      </c>
      <c r="AD423" s="1" t="s">
        <v>161</v>
      </c>
      <c r="AE423" s="1">
        <v>649</v>
      </c>
      <c r="AF423" s="1" t="s">
        <v>2153</v>
      </c>
      <c r="AG423" s="1" t="s">
        <v>1600</v>
      </c>
      <c r="AH423" s="1" t="s">
        <v>903</v>
      </c>
      <c r="AI423" s="1" t="s">
        <v>2466</v>
      </c>
      <c r="AJ423" s="1" t="s">
        <v>634</v>
      </c>
      <c r="AK423" s="1" t="s">
        <v>1101</v>
      </c>
      <c r="AL423" s="1" t="s">
        <v>1040</v>
      </c>
      <c r="AM423" s="1" t="s">
        <v>1688</v>
      </c>
      <c r="AN423" s="1" t="s">
        <v>1344</v>
      </c>
      <c r="AO423" s="1" t="s">
        <v>1454</v>
      </c>
      <c r="AP423" s="1" t="s">
        <v>1056</v>
      </c>
      <c r="AQ423" s="1" t="s">
        <v>1525</v>
      </c>
      <c r="AR423" s="1" t="s">
        <v>662</v>
      </c>
      <c r="AS423" s="1" t="s">
        <v>646</v>
      </c>
      <c r="AT423" s="1" t="s">
        <v>629</v>
      </c>
      <c r="AU423" s="1" t="s">
        <v>644</v>
      </c>
      <c r="AV423" s="1" t="s">
        <v>861</v>
      </c>
      <c r="AW423" s="1" t="s">
        <v>1867</v>
      </c>
      <c r="AX423" s="1" t="s">
        <v>738</v>
      </c>
      <c r="AY423" s="1" t="s">
        <v>1134</v>
      </c>
      <c r="AZ423" s="1" t="s">
        <v>2129</v>
      </c>
      <c r="BA423" s="1" t="s">
        <v>739</v>
      </c>
      <c r="BB423" s="1" t="s">
        <v>713</v>
      </c>
      <c r="BC423" s="1" t="s">
        <v>1259</v>
      </c>
      <c r="BD423" s="1" t="s">
        <v>820</v>
      </c>
      <c r="BE423" s="1" t="s">
        <v>1308</v>
      </c>
      <c r="BF423" s="1" t="s">
        <v>774</v>
      </c>
      <c r="BG423" s="1" t="s">
        <v>802</v>
      </c>
      <c r="BH423" s="1" t="s">
        <v>798</v>
      </c>
      <c r="BI423" s="1" t="s">
        <v>696</v>
      </c>
      <c r="BJ423" s="1" t="s">
        <v>696</v>
      </c>
      <c r="BK423" s="1" t="s">
        <v>991</v>
      </c>
      <c r="BL423" s="1" t="s">
        <v>1206</v>
      </c>
      <c r="BM423" s="1" t="s">
        <v>161</v>
      </c>
      <c r="BN423" s="1" t="s">
        <v>1259</v>
      </c>
      <c r="BO423" s="1" t="s">
        <v>914</v>
      </c>
      <c r="BP423" s="1" t="s">
        <v>2291</v>
      </c>
      <c r="BQ423" s="1" t="s">
        <v>889</v>
      </c>
      <c r="BR423" s="1" t="s">
        <v>712</v>
      </c>
      <c r="BS423" s="1" t="s">
        <v>1065</v>
      </c>
      <c r="BT423" s="1" t="s">
        <v>673</v>
      </c>
      <c r="BU423" s="1" t="s">
        <v>647</v>
      </c>
      <c r="BV423" s="1" t="s">
        <v>622</v>
      </c>
      <c r="BW423" s="1" t="s">
        <v>696</v>
      </c>
      <c r="BX423" s="1" t="s">
        <v>1557</v>
      </c>
      <c r="BY423" s="1" t="s">
        <v>2974</v>
      </c>
      <c r="BZ423" s="1" t="s">
        <v>706</v>
      </c>
      <c r="CA423" s="1" t="s">
        <v>620</v>
      </c>
      <c r="CB423" s="1" t="s">
        <v>161</v>
      </c>
      <c r="CC423" s="1" t="s">
        <v>117</v>
      </c>
      <c r="CD423" s="1" t="s">
        <v>673</v>
      </c>
      <c r="CE423" s="1" t="s">
        <v>2975</v>
      </c>
      <c r="CF423" s="1" t="s">
        <v>2976</v>
      </c>
      <c r="CG423" s="1" t="s">
        <v>620</v>
      </c>
      <c r="CH423" s="1" t="s">
        <v>991</v>
      </c>
      <c r="CI423" s="1" t="s">
        <v>767</v>
      </c>
      <c r="CJ423" s="1" t="s">
        <v>975</v>
      </c>
      <c r="CK423" s="1" t="s">
        <v>866</v>
      </c>
      <c r="CL423" s="1" t="s">
        <v>117</v>
      </c>
      <c r="CM423" s="1" t="s">
        <v>809</v>
      </c>
      <c r="CN423" s="1" t="s">
        <v>1737</v>
      </c>
      <c r="CO423" s="1" t="s">
        <v>2965</v>
      </c>
      <c r="CP423" s="1" t="s">
        <v>889</v>
      </c>
      <c r="CQ423" s="1" t="s">
        <v>1981</v>
      </c>
      <c r="CR423" s="1" t="s">
        <v>624</v>
      </c>
      <c r="CS423" s="1" t="s">
        <v>737</v>
      </c>
      <c r="CT423" s="1" t="s">
        <v>1133</v>
      </c>
      <c r="CU423" s="1" t="s">
        <v>1937</v>
      </c>
      <c r="CV423" s="1" t="s">
        <v>1497</v>
      </c>
      <c r="CW423" s="1" t="s">
        <v>1265</v>
      </c>
      <c r="CX423" s="1" t="s">
        <v>827</v>
      </c>
      <c r="CY423" s="1" t="s">
        <v>1118</v>
      </c>
      <c r="CZ423" s="1" t="s">
        <v>620</v>
      </c>
      <c r="DA423" s="1" t="s">
        <v>739</v>
      </c>
      <c r="DB423" s="1" t="s">
        <v>991</v>
      </c>
      <c r="DC423" s="1" t="s">
        <v>721</v>
      </c>
      <c r="DD423" s="1" t="s">
        <v>993</v>
      </c>
      <c r="DE423" s="1" t="s">
        <v>1340</v>
      </c>
      <c r="DF423" s="1" t="s">
        <v>1957</v>
      </c>
      <c r="DG423" s="1" t="s">
        <v>1646</v>
      </c>
      <c r="DH423" s="1" t="s">
        <v>739</v>
      </c>
      <c r="DI423" s="1" t="s">
        <v>649</v>
      </c>
      <c r="DJ423" s="1" t="s">
        <v>741</v>
      </c>
      <c r="DK423" s="1" t="s">
        <v>863</v>
      </c>
      <c r="DL423" s="1" t="s">
        <v>781</v>
      </c>
      <c r="DM423" s="1" t="s">
        <v>2603</v>
      </c>
      <c r="DN423" s="1" t="s">
        <v>675</v>
      </c>
      <c r="DO423" s="1" t="s">
        <v>615</v>
      </c>
      <c r="DP423" s="1" t="s">
        <v>161</v>
      </c>
      <c r="DQ423" s="1" t="s">
        <v>643</v>
      </c>
    </row>
    <row r="424" spans="1:121" x14ac:dyDescent="0.25">
      <c r="A424" s="1" t="s">
        <v>493</v>
      </c>
      <c r="B424" s="1">
        <v>52298</v>
      </c>
      <c r="C424" s="1">
        <v>11</v>
      </c>
      <c r="D424" s="1">
        <v>27</v>
      </c>
      <c r="E424" s="1">
        <v>31</v>
      </c>
      <c r="F424" s="1">
        <v>345</v>
      </c>
      <c r="G424" s="1">
        <v>2</v>
      </c>
      <c r="H424" s="1">
        <v>250</v>
      </c>
      <c r="I424" s="1"/>
      <c r="J424" s="1">
        <v>162</v>
      </c>
      <c r="K424" s="1">
        <v>2</v>
      </c>
      <c r="L424" s="1">
        <v>4899</v>
      </c>
      <c r="M424" s="1">
        <v>72</v>
      </c>
      <c r="N424" s="1">
        <v>119</v>
      </c>
      <c r="O424" s="1">
        <v>57</v>
      </c>
      <c r="P424" s="1">
        <v>74</v>
      </c>
      <c r="Q424" s="1">
        <v>82</v>
      </c>
      <c r="R424" s="1">
        <v>23</v>
      </c>
      <c r="S424" s="1">
        <v>13</v>
      </c>
      <c r="T424" s="1">
        <v>34</v>
      </c>
      <c r="U424" s="1">
        <v>5</v>
      </c>
      <c r="V424" s="1">
        <v>140</v>
      </c>
      <c r="W424" s="1">
        <v>12</v>
      </c>
      <c r="X424" s="1">
        <v>71</v>
      </c>
      <c r="Y424" s="1">
        <v>1577</v>
      </c>
      <c r="Z424" s="1">
        <v>14</v>
      </c>
      <c r="AA424" s="1">
        <v>971</v>
      </c>
      <c r="AB424" s="1">
        <v>29</v>
      </c>
      <c r="AC424" s="1">
        <v>43</v>
      </c>
      <c r="AD424" s="1" t="s">
        <v>161</v>
      </c>
      <c r="AE424" s="1">
        <v>656</v>
      </c>
      <c r="AF424" s="1" t="s">
        <v>2149</v>
      </c>
      <c r="AG424" s="1" t="s">
        <v>727</v>
      </c>
      <c r="AH424" s="1" t="s">
        <v>729</v>
      </c>
      <c r="AI424" s="1" t="s">
        <v>2487</v>
      </c>
      <c r="AJ424" s="1" t="s">
        <v>634</v>
      </c>
      <c r="AK424" s="1" t="s">
        <v>2360</v>
      </c>
      <c r="AL424" s="1" t="s">
        <v>1050</v>
      </c>
      <c r="AM424" s="1" t="s">
        <v>1688</v>
      </c>
      <c r="AN424" s="1" t="s">
        <v>1542</v>
      </c>
      <c r="AO424" s="1" t="s">
        <v>2437</v>
      </c>
      <c r="AP424" s="1" t="s">
        <v>1056</v>
      </c>
      <c r="AQ424" s="1" t="s">
        <v>1176</v>
      </c>
      <c r="AR424" s="1" t="s">
        <v>662</v>
      </c>
      <c r="AS424" s="1" t="s">
        <v>825</v>
      </c>
      <c r="AT424" s="1" t="s">
        <v>629</v>
      </c>
      <c r="AU424" s="1" t="s">
        <v>644</v>
      </c>
      <c r="AV424" s="1" t="s">
        <v>861</v>
      </c>
      <c r="AW424" s="1" t="s">
        <v>1924</v>
      </c>
      <c r="AX424" s="1" t="s">
        <v>1554</v>
      </c>
      <c r="AY424" s="1" t="s">
        <v>935</v>
      </c>
      <c r="AZ424" s="1" t="s">
        <v>2010</v>
      </c>
      <c r="BA424" s="1" t="s">
        <v>766</v>
      </c>
      <c r="BB424" s="1" t="s">
        <v>653</v>
      </c>
      <c r="BC424" s="1" t="s">
        <v>806</v>
      </c>
      <c r="BD424" s="1" t="s">
        <v>820</v>
      </c>
      <c r="BE424" s="1" t="s">
        <v>1045</v>
      </c>
      <c r="BF424" s="1" t="s">
        <v>774</v>
      </c>
      <c r="BG424" s="1" t="s">
        <v>802</v>
      </c>
      <c r="BH424" s="1" t="s">
        <v>798</v>
      </c>
      <c r="BI424" s="1" t="s">
        <v>696</v>
      </c>
      <c r="BJ424" s="1" t="s">
        <v>696</v>
      </c>
      <c r="BK424" s="1" t="s">
        <v>991</v>
      </c>
      <c r="BL424" s="1" t="s">
        <v>1219</v>
      </c>
      <c r="BM424" s="1" t="s">
        <v>161</v>
      </c>
      <c r="BN424" s="1" t="s">
        <v>806</v>
      </c>
      <c r="BO424" s="1" t="s">
        <v>957</v>
      </c>
      <c r="BP424" s="1" t="s">
        <v>715</v>
      </c>
      <c r="BQ424" s="1" t="s">
        <v>889</v>
      </c>
      <c r="BR424" s="1" t="s">
        <v>777</v>
      </c>
      <c r="BS424" s="1" t="s">
        <v>929</v>
      </c>
      <c r="BT424" s="1" t="s">
        <v>869</v>
      </c>
      <c r="BU424" s="1" t="s">
        <v>647</v>
      </c>
      <c r="BV424" s="1" t="s">
        <v>622</v>
      </c>
      <c r="BW424" s="1" t="s">
        <v>696</v>
      </c>
      <c r="BX424" s="1" t="s">
        <v>1531</v>
      </c>
      <c r="BY424" s="1" t="s">
        <v>2977</v>
      </c>
      <c r="BZ424" s="1" t="s">
        <v>706</v>
      </c>
      <c r="CA424" s="1" t="s">
        <v>620</v>
      </c>
      <c r="CB424" s="1" t="s">
        <v>161</v>
      </c>
      <c r="CC424" s="1" t="s">
        <v>117</v>
      </c>
      <c r="CD424" s="1" t="s">
        <v>673</v>
      </c>
      <c r="CE424" s="1" t="s">
        <v>2978</v>
      </c>
      <c r="CF424" s="1" t="s">
        <v>2979</v>
      </c>
      <c r="CG424" s="1" t="s">
        <v>620</v>
      </c>
      <c r="CH424" s="1" t="s">
        <v>991</v>
      </c>
      <c r="CI424" s="1" t="s">
        <v>702</v>
      </c>
      <c r="CJ424" s="1" t="s">
        <v>975</v>
      </c>
      <c r="CK424" s="1" t="s">
        <v>866</v>
      </c>
      <c r="CL424" s="1" t="s">
        <v>161</v>
      </c>
      <c r="CM424" s="1" t="s">
        <v>785</v>
      </c>
      <c r="CN424" s="1" t="s">
        <v>2429</v>
      </c>
      <c r="CO424" s="1" t="s">
        <v>2954</v>
      </c>
      <c r="CP424" s="1" t="s">
        <v>1056</v>
      </c>
      <c r="CQ424" s="1" t="s">
        <v>1960</v>
      </c>
      <c r="CR424" s="1" t="s">
        <v>868</v>
      </c>
      <c r="CS424" s="1" t="s">
        <v>737</v>
      </c>
      <c r="CT424" s="1" t="s">
        <v>1133</v>
      </c>
      <c r="CU424" s="1" t="s">
        <v>2056</v>
      </c>
      <c r="CV424" s="1" t="s">
        <v>1563</v>
      </c>
      <c r="CW424" s="1" t="s">
        <v>1265</v>
      </c>
      <c r="CX424" s="1" t="s">
        <v>621</v>
      </c>
      <c r="CY424" s="1" t="s">
        <v>1118</v>
      </c>
      <c r="CZ424" s="1" t="s">
        <v>620</v>
      </c>
      <c r="DA424" s="1" t="s">
        <v>739</v>
      </c>
      <c r="DB424" s="1" t="s">
        <v>991</v>
      </c>
      <c r="DC424" s="1" t="s">
        <v>1394</v>
      </c>
      <c r="DD424" s="1" t="s">
        <v>993</v>
      </c>
      <c r="DE424" s="1" t="s">
        <v>1043</v>
      </c>
      <c r="DF424" s="1" t="s">
        <v>1910</v>
      </c>
      <c r="DG424" s="1" t="s">
        <v>2682</v>
      </c>
      <c r="DH424" s="1" t="s">
        <v>802</v>
      </c>
      <c r="DI424" s="1" t="s">
        <v>649</v>
      </c>
      <c r="DJ424" s="1" t="s">
        <v>741</v>
      </c>
      <c r="DK424" s="1" t="s">
        <v>714</v>
      </c>
      <c r="DL424" s="1" t="s">
        <v>806</v>
      </c>
      <c r="DM424" s="1" t="s">
        <v>1669</v>
      </c>
      <c r="DN424" s="1" t="s">
        <v>675</v>
      </c>
      <c r="DO424" s="1" t="s">
        <v>1512</v>
      </c>
      <c r="DP424" s="1" t="s">
        <v>161</v>
      </c>
      <c r="DQ424" s="1" t="s">
        <v>643</v>
      </c>
    </row>
    <row r="425" spans="1:121" x14ac:dyDescent="0.25">
      <c r="A425" s="1" t="s">
        <v>494</v>
      </c>
      <c r="B425" s="1">
        <v>52386</v>
      </c>
      <c r="C425" s="1">
        <v>11</v>
      </c>
      <c r="D425" s="1">
        <v>27</v>
      </c>
      <c r="E425" s="1">
        <v>31</v>
      </c>
      <c r="F425" s="1">
        <v>347</v>
      </c>
      <c r="G425" s="1">
        <v>2</v>
      </c>
      <c r="H425" s="1">
        <v>250</v>
      </c>
      <c r="I425" s="1"/>
      <c r="J425" s="1">
        <v>162</v>
      </c>
      <c r="K425" s="1">
        <v>2</v>
      </c>
      <c r="L425" s="1">
        <v>4917</v>
      </c>
      <c r="M425" s="1">
        <v>72</v>
      </c>
      <c r="N425" s="1">
        <v>119</v>
      </c>
      <c r="O425" s="1">
        <v>57</v>
      </c>
      <c r="P425" s="1">
        <v>75</v>
      </c>
      <c r="Q425" s="1">
        <v>83</v>
      </c>
      <c r="R425" s="1">
        <v>23</v>
      </c>
      <c r="S425" s="1">
        <v>13</v>
      </c>
      <c r="T425" s="1">
        <v>34</v>
      </c>
      <c r="U425" s="1">
        <v>5</v>
      </c>
      <c r="V425" s="1">
        <v>139</v>
      </c>
      <c r="W425" s="1">
        <v>13</v>
      </c>
      <c r="X425" s="1">
        <v>71</v>
      </c>
      <c r="Y425" s="1">
        <v>1579</v>
      </c>
      <c r="Z425" s="1">
        <v>14</v>
      </c>
      <c r="AA425" s="1">
        <v>981</v>
      </c>
      <c r="AB425" s="1">
        <v>29</v>
      </c>
      <c r="AC425" s="1">
        <v>48</v>
      </c>
      <c r="AD425" s="1" t="s">
        <v>161</v>
      </c>
      <c r="AE425" s="1">
        <v>647</v>
      </c>
      <c r="AF425" s="1" t="s">
        <v>1697</v>
      </c>
      <c r="AG425" s="1" t="s">
        <v>727</v>
      </c>
      <c r="AH425" s="1" t="s">
        <v>729</v>
      </c>
      <c r="AI425" s="1" t="s">
        <v>959</v>
      </c>
      <c r="AJ425" s="1" t="s">
        <v>634</v>
      </c>
      <c r="AK425" s="1" t="s">
        <v>2365</v>
      </c>
      <c r="AL425" s="1" t="s">
        <v>1040</v>
      </c>
      <c r="AM425" s="1" t="s">
        <v>1688</v>
      </c>
      <c r="AN425" s="1" t="s">
        <v>1816</v>
      </c>
      <c r="AO425" s="1" t="s">
        <v>1475</v>
      </c>
      <c r="AP425" s="1" t="s">
        <v>1056</v>
      </c>
      <c r="AQ425" s="1" t="s">
        <v>683</v>
      </c>
      <c r="AR425" s="1" t="s">
        <v>662</v>
      </c>
      <c r="AS425" s="1" t="s">
        <v>825</v>
      </c>
      <c r="AT425" s="1" t="s">
        <v>629</v>
      </c>
      <c r="AU425" s="1" t="s">
        <v>802</v>
      </c>
      <c r="AV425" s="1" t="s">
        <v>861</v>
      </c>
      <c r="AW425" s="1" t="s">
        <v>1781</v>
      </c>
      <c r="AX425" s="1" t="s">
        <v>1254</v>
      </c>
      <c r="AY425" s="1" t="s">
        <v>1134</v>
      </c>
      <c r="AZ425" s="1" t="s">
        <v>617</v>
      </c>
      <c r="BA425" s="1" t="s">
        <v>637</v>
      </c>
      <c r="BB425" s="1" t="s">
        <v>687</v>
      </c>
      <c r="BC425" s="1" t="s">
        <v>806</v>
      </c>
      <c r="BD425" s="1" t="s">
        <v>1122</v>
      </c>
      <c r="BE425" s="1" t="s">
        <v>877</v>
      </c>
      <c r="BF425" s="1" t="s">
        <v>709</v>
      </c>
      <c r="BG425" s="1" t="s">
        <v>985</v>
      </c>
      <c r="BH425" s="1" t="s">
        <v>798</v>
      </c>
      <c r="BI425" s="1" t="s">
        <v>648</v>
      </c>
      <c r="BJ425" s="1" t="s">
        <v>696</v>
      </c>
      <c r="BK425" s="1" t="s">
        <v>991</v>
      </c>
      <c r="BL425" s="1" t="s">
        <v>1088</v>
      </c>
      <c r="BM425" s="1" t="s">
        <v>161</v>
      </c>
      <c r="BN425" s="1" t="s">
        <v>806</v>
      </c>
      <c r="BO425" s="1" t="s">
        <v>957</v>
      </c>
      <c r="BP425" s="1" t="s">
        <v>1325</v>
      </c>
      <c r="BQ425" s="1" t="s">
        <v>623</v>
      </c>
      <c r="BR425" s="1" t="s">
        <v>777</v>
      </c>
      <c r="BS425" s="1" t="s">
        <v>908</v>
      </c>
      <c r="BT425" s="1" t="s">
        <v>614</v>
      </c>
      <c r="BU425" s="1" t="s">
        <v>647</v>
      </c>
      <c r="BV425" s="1" t="s">
        <v>622</v>
      </c>
      <c r="BW425" s="1" t="s">
        <v>696</v>
      </c>
      <c r="BX425" s="1" t="s">
        <v>1722</v>
      </c>
      <c r="BY425" s="1" t="s">
        <v>2980</v>
      </c>
      <c r="BZ425" s="1" t="s">
        <v>800</v>
      </c>
      <c r="CA425" s="1" t="s">
        <v>620</v>
      </c>
      <c r="CB425" s="1" t="s">
        <v>161</v>
      </c>
      <c r="CC425" s="1" t="s">
        <v>117</v>
      </c>
      <c r="CD425" s="1" t="s">
        <v>673</v>
      </c>
      <c r="CE425" s="1" t="s">
        <v>2981</v>
      </c>
      <c r="CF425" s="1" t="s">
        <v>2982</v>
      </c>
      <c r="CG425" s="1" t="s">
        <v>620</v>
      </c>
      <c r="CH425" s="1" t="s">
        <v>991</v>
      </c>
      <c r="CI425" s="1" t="s">
        <v>811</v>
      </c>
      <c r="CJ425" s="1" t="s">
        <v>1857</v>
      </c>
      <c r="CK425" s="1" t="s">
        <v>866</v>
      </c>
      <c r="CL425" s="1" t="s">
        <v>161</v>
      </c>
      <c r="CM425" s="1" t="s">
        <v>809</v>
      </c>
      <c r="CN425" s="1" t="s">
        <v>2432</v>
      </c>
      <c r="CO425" s="1" t="s">
        <v>2965</v>
      </c>
      <c r="CP425" s="1" t="s">
        <v>889</v>
      </c>
      <c r="CQ425" s="1" t="s">
        <v>1988</v>
      </c>
      <c r="CR425" s="1" t="s">
        <v>868</v>
      </c>
      <c r="CS425" s="1" t="s">
        <v>737</v>
      </c>
      <c r="CT425" s="1" t="s">
        <v>1133</v>
      </c>
      <c r="CU425" s="1" t="s">
        <v>1903</v>
      </c>
      <c r="CV425" s="1" t="s">
        <v>1510</v>
      </c>
      <c r="CW425" s="1" t="s">
        <v>1149</v>
      </c>
      <c r="CX425" s="1" t="s">
        <v>621</v>
      </c>
      <c r="CY425" s="1" t="s">
        <v>1118</v>
      </c>
      <c r="CZ425" s="1" t="s">
        <v>620</v>
      </c>
      <c r="DA425" s="1" t="s">
        <v>629</v>
      </c>
      <c r="DB425" s="1" t="s">
        <v>991</v>
      </c>
      <c r="DC425" s="1" t="s">
        <v>1590</v>
      </c>
      <c r="DD425" s="1" t="s">
        <v>883</v>
      </c>
      <c r="DE425" s="1" t="s">
        <v>1235</v>
      </c>
      <c r="DF425" s="1" t="s">
        <v>1919</v>
      </c>
      <c r="DG425" s="1" t="s">
        <v>2475</v>
      </c>
      <c r="DH425" s="1" t="s">
        <v>802</v>
      </c>
      <c r="DI425" s="1" t="s">
        <v>649</v>
      </c>
      <c r="DJ425" s="1" t="s">
        <v>767</v>
      </c>
      <c r="DK425" s="1" t="s">
        <v>863</v>
      </c>
      <c r="DL425" s="1" t="s">
        <v>781</v>
      </c>
      <c r="DM425" s="1" t="s">
        <v>2603</v>
      </c>
      <c r="DN425" s="1" t="s">
        <v>675</v>
      </c>
      <c r="DO425" s="1" t="s">
        <v>615</v>
      </c>
      <c r="DP425" s="1" t="s">
        <v>161</v>
      </c>
      <c r="DQ425" s="1" t="s">
        <v>643</v>
      </c>
    </row>
    <row r="426" spans="1:121" x14ac:dyDescent="0.25">
      <c r="A426" s="1" t="s">
        <v>495</v>
      </c>
      <c r="B426" s="1">
        <v>52445</v>
      </c>
      <c r="C426" s="1">
        <v>11</v>
      </c>
      <c r="D426" s="1">
        <v>28</v>
      </c>
      <c r="E426" s="1">
        <v>32</v>
      </c>
      <c r="F426" s="1">
        <v>348</v>
      </c>
      <c r="G426" s="1">
        <v>2</v>
      </c>
      <c r="H426" s="1">
        <v>252</v>
      </c>
      <c r="I426" s="1"/>
      <c r="J426" s="1">
        <v>164</v>
      </c>
      <c r="K426" s="1">
        <v>2</v>
      </c>
      <c r="L426" s="1">
        <v>4909</v>
      </c>
      <c r="M426" s="1">
        <v>78</v>
      </c>
      <c r="N426" s="1">
        <v>119</v>
      </c>
      <c r="O426" s="1">
        <v>57</v>
      </c>
      <c r="P426" s="1">
        <v>69</v>
      </c>
      <c r="Q426" s="1">
        <v>83</v>
      </c>
      <c r="R426" s="1">
        <v>23</v>
      </c>
      <c r="S426" s="1">
        <v>13</v>
      </c>
      <c r="T426" s="1">
        <v>34</v>
      </c>
      <c r="U426" s="1">
        <v>5</v>
      </c>
      <c r="V426" s="1">
        <v>135</v>
      </c>
      <c r="W426" s="1">
        <v>13</v>
      </c>
      <c r="X426" s="1">
        <v>71</v>
      </c>
      <c r="Y426" s="1">
        <v>1581</v>
      </c>
      <c r="Z426" s="1">
        <v>14</v>
      </c>
      <c r="AA426" s="1">
        <v>981</v>
      </c>
      <c r="AB426" s="1">
        <v>29</v>
      </c>
      <c r="AC426" s="1">
        <v>48</v>
      </c>
      <c r="AD426" s="1" t="s">
        <v>161</v>
      </c>
      <c r="AE426" s="1">
        <v>646</v>
      </c>
      <c r="AF426" s="1" t="s">
        <v>1697</v>
      </c>
      <c r="AG426" s="1" t="s">
        <v>727</v>
      </c>
      <c r="AH426" s="1" t="s">
        <v>700</v>
      </c>
      <c r="AI426" s="1" t="s">
        <v>2487</v>
      </c>
      <c r="AJ426" s="1" t="s">
        <v>701</v>
      </c>
      <c r="AK426" s="1" t="s">
        <v>2365</v>
      </c>
      <c r="AL426" s="1" t="s">
        <v>1273</v>
      </c>
      <c r="AM426" s="1" t="s">
        <v>1519</v>
      </c>
      <c r="AN426" s="1" t="s">
        <v>628</v>
      </c>
      <c r="AO426" s="1" t="s">
        <v>1125</v>
      </c>
      <c r="AP426" s="1" t="s">
        <v>1056</v>
      </c>
      <c r="AQ426" s="1" t="s">
        <v>1112</v>
      </c>
      <c r="AR426" s="1" t="s">
        <v>662</v>
      </c>
      <c r="AS426" s="1" t="s">
        <v>825</v>
      </c>
      <c r="AT426" s="1" t="s">
        <v>802</v>
      </c>
      <c r="AU426" s="1" t="s">
        <v>802</v>
      </c>
      <c r="AV426" s="1" t="s">
        <v>861</v>
      </c>
      <c r="AW426" s="1" t="s">
        <v>1908</v>
      </c>
      <c r="AX426" s="1" t="s">
        <v>1159</v>
      </c>
      <c r="AY426" s="1" t="s">
        <v>1149</v>
      </c>
      <c r="AZ426" s="1" t="s">
        <v>1885</v>
      </c>
      <c r="BA426" s="1" t="s">
        <v>637</v>
      </c>
      <c r="BB426" s="1" t="s">
        <v>687</v>
      </c>
      <c r="BC426" s="1" t="s">
        <v>806</v>
      </c>
      <c r="BD426" s="1" t="s">
        <v>936</v>
      </c>
      <c r="BE426" s="1" t="s">
        <v>877</v>
      </c>
      <c r="BF426" s="1" t="s">
        <v>648</v>
      </c>
      <c r="BG426" s="1" t="s">
        <v>985</v>
      </c>
      <c r="BH426" s="1" t="s">
        <v>798</v>
      </c>
      <c r="BI426" s="1" t="s">
        <v>709</v>
      </c>
      <c r="BJ426" s="1" t="s">
        <v>648</v>
      </c>
      <c r="BK426" s="1" t="s">
        <v>991</v>
      </c>
      <c r="BL426" s="1" t="s">
        <v>615</v>
      </c>
      <c r="BM426" s="1" t="s">
        <v>161</v>
      </c>
      <c r="BN426" s="1" t="s">
        <v>806</v>
      </c>
      <c r="BO426" s="1" t="s">
        <v>1243</v>
      </c>
      <c r="BP426" s="1" t="s">
        <v>1325</v>
      </c>
      <c r="BQ426" s="1" t="s">
        <v>623</v>
      </c>
      <c r="BR426" s="1" t="s">
        <v>777</v>
      </c>
      <c r="BS426" s="1" t="s">
        <v>964</v>
      </c>
      <c r="BT426" s="1" t="s">
        <v>1251</v>
      </c>
      <c r="BU426" s="1" t="s">
        <v>647</v>
      </c>
      <c r="BV426" s="1" t="s">
        <v>889</v>
      </c>
      <c r="BW426" s="1" t="s">
        <v>696</v>
      </c>
      <c r="BX426" s="1" t="s">
        <v>1426</v>
      </c>
      <c r="BY426" s="1" t="s">
        <v>2983</v>
      </c>
      <c r="BZ426" s="1" t="s">
        <v>1215</v>
      </c>
      <c r="CA426" s="1" t="s">
        <v>620</v>
      </c>
      <c r="CB426" s="1" t="s">
        <v>161</v>
      </c>
      <c r="CC426" s="1" t="s">
        <v>117</v>
      </c>
      <c r="CD426" s="1" t="s">
        <v>673</v>
      </c>
      <c r="CE426" s="1" t="s">
        <v>2984</v>
      </c>
      <c r="CF426" s="1" t="s">
        <v>2985</v>
      </c>
      <c r="CG426" s="1" t="s">
        <v>620</v>
      </c>
      <c r="CH426" s="1" t="s">
        <v>991</v>
      </c>
      <c r="CI426" s="1" t="s">
        <v>811</v>
      </c>
      <c r="CJ426" s="1" t="s">
        <v>884</v>
      </c>
      <c r="CK426" s="1" t="s">
        <v>866</v>
      </c>
      <c r="CL426" s="1" t="s">
        <v>161</v>
      </c>
      <c r="CM426" s="1" t="s">
        <v>1201</v>
      </c>
      <c r="CN426" s="1" t="s">
        <v>1126</v>
      </c>
      <c r="CO426" s="1" t="s">
        <v>2551</v>
      </c>
      <c r="CP426" s="1" t="s">
        <v>889</v>
      </c>
      <c r="CQ426" s="1" t="s">
        <v>1978</v>
      </c>
      <c r="CR426" s="1" t="s">
        <v>624</v>
      </c>
      <c r="CS426" s="1" t="s">
        <v>737</v>
      </c>
      <c r="CT426" s="1" t="s">
        <v>1133</v>
      </c>
      <c r="CU426" s="1" t="s">
        <v>2000</v>
      </c>
      <c r="CV426" s="1" t="s">
        <v>1608</v>
      </c>
      <c r="CW426" s="1" t="s">
        <v>1134</v>
      </c>
      <c r="CX426" s="1" t="s">
        <v>621</v>
      </c>
      <c r="CY426" s="1" t="s">
        <v>1118</v>
      </c>
      <c r="CZ426" s="1" t="s">
        <v>620</v>
      </c>
      <c r="DA426" s="1" t="s">
        <v>766</v>
      </c>
      <c r="DB426" s="1" t="s">
        <v>991</v>
      </c>
      <c r="DC426" s="1" t="s">
        <v>1450</v>
      </c>
      <c r="DD426" s="1" t="s">
        <v>883</v>
      </c>
      <c r="DE426" s="1" t="s">
        <v>1340</v>
      </c>
      <c r="DF426" s="1" t="s">
        <v>1930</v>
      </c>
      <c r="DG426" s="1" t="s">
        <v>2458</v>
      </c>
      <c r="DH426" s="1" t="s">
        <v>802</v>
      </c>
      <c r="DI426" s="1" t="s">
        <v>710</v>
      </c>
      <c r="DJ426" s="1" t="s">
        <v>767</v>
      </c>
      <c r="DK426" s="1" t="s">
        <v>863</v>
      </c>
      <c r="DL426" s="1" t="s">
        <v>708</v>
      </c>
      <c r="DM426" s="1" t="s">
        <v>2676</v>
      </c>
      <c r="DN426" s="1" t="s">
        <v>811</v>
      </c>
      <c r="DO426" s="1" t="s">
        <v>692</v>
      </c>
      <c r="DP426" s="1" t="s">
        <v>161</v>
      </c>
      <c r="DQ426" s="1" t="s">
        <v>643</v>
      </c>
    </row>
    <row r="427" spans="1:121" x14ac:dyDescent="0.25">
      <c r="A427" s="1" t="s">
        <v>496</v>
      </c>
      <c r="B427" s="1">
        <v>52529</v>
      </c>
      <c r="C427" s="1">
        <v>11</v>
      </c>
      <c r="D427" s="1">
        <v>28</v>
      </c>
      <c r="E427" s="1">
        <v>32</v>
      </c>
      <c r="F427" s="1">
        <v>348</v>
      </c>
      <c r="G427" s="1">
        <v>2</v>
      </c>
      <c r="H427" s="1">
        <v>255</v>
      </c>
      <c r="I427" s="1"/>
      <c r="J427" s="1">
        <v>164</v>
      </c>
      <c r="K427" s="1">
        <v>2</v>
      </c>
      <c r="L427" s="1">
        <v>4915</v>
      </c>
      <c r="M427" s="1">
        <v>77</v>
      </c>
      <c r="N427" s="1">
        <v>119</v>
      </c>
      <c r="O427" s="1">
        <v>60</v>
      </c>
      <c r="P427" s="1">
        <v>70</v>
      </c>
      <c r="Q427" s="1">
        <v>83</v>
      </c>
      <c r="R427" s="1">
        <v>23</v>
      </c>
      <c r="S427" s="1">
        <v>13</v>
      </c>
      <c r="T427" s="1">
        <v>34</v>
      </c>
      <c r="U427" s="1">
        <v>7</v>
      </c>
      <c r="V427" s="1">
        <v>137</v>
      </c>
      <c r="W427" s="1">
        <v>13</v>
      </c>
      <c r="X427" s="1">
        <v>71</v>
      </c>
      <c r="Y427" s="1">
        <v>1580</v>
      </c>
      <c r="Z427" s="1">
        <v>13</v>
      </c>
      <c r="AA427" s="1">
        <v>989</v>
      </c>
      <c r="AB427" s="1">
        <v>29</v>
      </c>
      <c r="AC427" s="1">
        <v>48</v>
      </c>
      <c r="AD427" s="1" t="s">
        <v>161</v>
      </c>
      <c r="AE427" s="1">
        <v>647</v>
      </c>
      <c r="AF427" s="1" t="s">
        <v>1697</v>
      </c>
      <c r="AG427" s="1" t="s">
        <v>1525</v>
      </c>
      <c r="AH427" s="1" t="s">
        <v>911</v>
      </c>
      <c r="AI427" s="1" t="s">
        <v>2494</v>
      </c>
      <c r="AJ427" s="1" t="s">
        <v>1031</v>
      </c>
      <c r="AK427" s="1" t="s">
        <v>2421</v>
      </c>
      <c r="AL427" s="1" t="s">
        <v>1091</v>
      </c>
      <c r="AM427" s="1" t="s">
        <v>1519</v>
      </c>
      <c r="AN427" s="1" t="s">
        <v>797</v>
      </c>
      <c r="AO427" s="1" t="s">
        <v>1475</v>
      </c>
      <c r="AP427" s="1" t="s">
        <v>1056</v>
      </c>
      <c r="AQ427" s="1" t="s">
        <v>966</v>
      </c>
      <c r="AR427" s="1" t="s">
        <v>662</v>
      </c>
      <c r="AS427" s="1" t="s">
        <v>618</v>
      </c>
      <c r="AT427" s="1" t="s">
        <v>802</v>
      </c>
      <c r="AU427" s="1" t="s">
        <v>802</v>
      </c>
      <c r="AV427" s="1" t="s">
        <v>696</v>
      </c>
      <c r="AW427" s="1" t="s">
        <v>1837</v>
      </c>
      <c r="AX427" s="1" t="s">
        <v>1159</v>
      </c>
      <c r="AY427" s="1" t="s">
        <v>1149</v>
      </c>
      <c r="AZ427" s="1" t="s">
        <v>1885</v>
      </c>
      <c r="BA427" s="1" t="s">
        <v>637</v>
      </c>
      <c r="BB427" s="1" t="s">
        <v>687</v>
      </c>
      <c r="BC427" s="1" t="s">
        <v>781</v>
      </c>
      <c r="BD427" s="1" t="s">
        <v>848</v>
      </c>
      <c r="BE427" s="1" t="s">
        <v>848</v>
      </c>
      <c r="BF427" s="1" t="s">
        <v>1056</v>
      </c>
      <c r="BG427" s="1" t="s">
        <v>985</v>
      </c>
      <c r="BH427" s="1" t="s">
        <v>798</v>
      </c>
      <c r="BI427" s="1" t="s">
        <v>709</v>
      </c>
      <c r="BJ427" s="1" t="s">
        <v>648</v>
      </c>
      <c r="BK427" s="1" t="s">
        <v>991</v>
      </c>
      <c r="BL427" s="1" t="s">
        <v>1206</v>
      </c>
      <c r="BM427" s="1" t="s">
        <v>161</v>
      </c>
      <c r="BN427" s="1" t="s">
        <v>781</v>
      </c>
      <c r="BO427" s="1" t="s">
        <v>1136</v>
      </c>
      <c r="BP427" s="1" t="s">
        <v>1277</v>
      </c>
      <c r="BQ427" s="1" t="s">
        <v>696</v>
      </c>
      <c r="BR427" s="1" t="s">
        <v>777</v>
      </c>
      <c r="BS427" s="1" t="s">
        <v>964</v>
      </c>
      <c r="BT427" s="1" t="s">
        <v>934</v>
      </c>
      <c r="BU427" s="1" t="s">
        <v>647</v>
      </c>
      <c r="BV427" s="1" t="s">
        <v>653</v>
      </c>
      <c r="BW427" s="1" t="s">
        <v>696</v>
      </c>
      <c r="BX427" s="1" t="s">
        <v>1557</v>
      </c>
      <c r="BY427" s="1" t="s">
        <v>2986</v>
      </c>
      <c r="BZ427" s="1" t="s">
        <v>884</v>
      </c>
      <c r="CA427" s="1" t="s">
        <v>620</v>
      </c>
      <c r="CB427" s="1" t="s">
        <v>161</v>
      </c>
      <c r="CC427" s="1" t="s">
        <v>117</v>
      </c>
      <c r="CD427" s="1" t="s">
        <v>673</v>
      </c>
      <c r="CE427" s="1" t="s">
        <v>2987</v>
      </c>
      <c r="CF427" s="1" t="s">
        <v>2988</v>
      </c>
      <c r="CG427" s="1" t="s">
        <v>620</v>
      </c>
      <c r="CH427" s="1" t="s">
        <v>991</v>
      </c>
      <c r="CI427" s="1" t="s">
        <v>897</v>
      </c>
      <c r="CJ427" s="1" t="s">
        <v>1745</v>
      </c>
      <c r="CK427" s="1" t="s">
        <v>866</v>
      </c>
      <c r="CL427" s="1" t="s">
        <v>161</v>
      </c>
      <c r="CM427" s="1" t="s">
        <v>1201</v>
      </c>
      <c r="CN427" s="1" t="s">
        <v>1597</v>
      </c>
      <c r="CO427" s="1" t="s">
        <v>2547</v>
      </c>
      <c r="CP427" s="1" t="s">
        <v>889</v>
      </c>
      <c r="CQ427" s="1" t="s">
        <v>2965</v>
      </c>
      <c r="CR427" s="1" t="s">
        <v>624</v>
      </c>
      <c r="CS427" s="1" t="s">
        <v>737</v>
      </c>
      <c r="CT427" s="1" t="s">
        <v>1133</v>
      </c>
      <c r="CU427" s="1" t="s">
        <v>2050</v>
      </c>
      <c r="CV427" s="1" t="s">
        <v>2115</v>
      </c>
      <c r="CW427" s="1" t="s">
        <v>1162</v>
      </c>
      <c r="CX427" s="1" t="s">
        <v>621</v>
      </c>
      <c r="CY427" s="1" t="s">
        <v>1118</v>
      </c>
      <c r="CZ427" s="1" t="s">
        <v>620</v>
      </c>
      <c r="DA427" s="1" t="s">
        <v>766</v>
      </c>
      <c r="DB427" s="1" t="s">
        <v>991</v>
      </c>
      <c r="DC427" s="1" t="s">
        <v>1455</v>
      </c>
      <c r="DD427" s="1" t="s">
        <v>883</v>
      </c>
      <c r="DE427" s="1" t="s">
        <v>1324</v>
      </c>
      <c r="DF427" s="1" t="s">
        <v>1934</v>
      </c>
      <c r="DG427" s="1" t="s">
        <v>2946</v>
      </c>
      <c r="DH427" s="1" t="s">
        <v>802</v>
      </c>
      <c r="DI427" s="1" t="s">
        <v>661</v>
      </c>
      <c r="DJ427" s="1" t="s">
        <v>767</v>
      </c>
      <c r="DK427" s="1" t="s">
        <v>863</v>
      </c>
      <c r="DL427" s="1" t="s">
        <v>748</v>
      </c>
      <c r="DM427" s="1" t="s">
        <v>1669</v>
      </c>
      <c r="DN427" s="1" t="s">
        <v>897</v>
      </c>
      <c r="DO427" s="1" t="s">
        <v>615</v>
      </c>
      <c r="DP427" s="1" t="s">
        <v>161</v>
      </c>
      <c r="DQ427" s="1" t="s">
        <v>643</v>
      </c>
    </row>
    <row r="428" spans="1:121" x14ac:dyDescent="0.25">
      <c r="A428" s="1" t="s">
        <v>497</v>
      </c>
      <c r="B428" s="1">
        <v>52619</v>
      </c>
      <c r="C428" s="1">
        <v>11</v>
      </c>
      <c r="D428" s="1">
        <v>28</v>
      </c>
      <c r="E428" s="1">
        <v>32</v>
      </c>
      <c r="F428" s="1">
        <v>348</v>
      </c>
      <c r="G428" s="1">
        <v>2</v>
      </c>
      <c r="H428" s="1">
        <v>255</v>
      </c>
      <c r="I428" s="1"/>
      <c r="J428" s="1">
        <v>162</v>
      </c>
      <c r="K428" s="1">
        <v>2</v>
      </c>
      <c r="L428" s="1">
        <v>4923</v>
      </c>
      <c r="M428" s="1">
        <v>75</v>
      </c>
      <c r="N428" s="1">
        <v>119</v>
      </c>
      <c r="O428" s="1">
        <v>60</v>
      </c>
      <c r="P428" s="1">
        <v>70</v>
      </c>
      <c r="Q428" s="1">
        <v>83</v>
      </c>
      <c r="R428" s="1">
        <v>23</v>
      </c>
      <c r="S428" s="1">
        <v>13</v>
      </c>
      <c r="T428" s="1">
        <v>34</v>
      </c>
      <c r="U428" s="1">
        <v>7</v>
      </c>
      <c r="V428" s="1">
        <v>137</v>
      </c>
      <c r="W428" s="1">
        <v>13</v>
      </c>
      <c r="X428" s="1">
        <v>66</v>
      </c>
      <c r="Y428" s="1">
        <v>1570</v>
      </c>
      <c r="Z428" s="1">
        <v>13</v>
      </c>
      <c r="AA428" s="1">
        <v>996</v>
      </c>
      <c r="AB428" s="1">
        <v>29</v>
      </c>
      <c r="AC428" s="1">
        <v>46</v>
      </c>
      <c r="AD428" s="1" t="s">
        <v>161</v>
      </c>
      <c r="AE428" s="1">
        <v>650</v>
      </c>
      <c r="AF428" s="1" t="s">
        <v>2139</v>
      </c>
      <c r="AG428" s="1" t="s">
        <v>1525</v>
      </c>
      <c r="AH428" s="1" t="s">
        <v>954</v>
      </c>
      <c r="AI428" s="1" t="s">
        <v>2843</v>
      </c>
      <c r="AJ428" s="1" t="s">
        <v>798</v>
      </c>
      <c r="AK428" s="1" t="s">
        <v>2421</v>
      </c>
      <c r="AL428" s="1" t="s">
        <v>1055</v>
      </c>
      <c r="AM428" s="1" t="s">
        <v>1612</v>
      </c>
      <c r="AN428" s="1" t="s">
        <v>2510</v>
      </c>
      <c r="AO428" s="1" t="s">
        <v>2497</v>
      </c>
      <c r="AP428" s="1" t="s">
        <v>687</v>
      </c>
      <c r="AQ428" s="1" t="s">
        <v>847</v>
      </c>
      <c r="AR428" s="1" t="s">
        <v>662</v>
      </c>
      <c r="AS428" s="1" t="s">
        <v>624</v>
      </c>
      <c r="AT428" s="1" t="s">
        <v>802</v>
      </c>
      <c r="AU428" s="1" t="s">
        <v>802</v>
      </c>
      <c r="AV428" s="1" t="s">
        <v>696</v>
      </c>
      <c r="AW428" s="1" t="s">
        <v>1781</v>
      </c>
      <c r="AX428" s="1" t="s">
        <v>763</v>
      </c>
      <c r="AY428" s="1" t="s">
        <v>1764</v>
      </c>
      <c r="AZ428" s="1" t="s">
        <v>1885</v>
      </c>
      <c r="BA428" s="1" t="s">
        <v>637</v>
      </c>
      <c r="BB428" s="1" t="s">
        <v>687</v>
      </c>
      <c r="BC428" s="1" t="s">
        <v>781</v>
      </c>
      <c r="BD428" s="1" t="s">
        <v>848</v>
      </c>
      <c r="BE428" s="1" t="s">
        <v>1427</v>
      </c>
      <c r="BF428" s="1" t="s">
        <v>1056</v>
      </c>
      <c r="BG428" s="1" t="s">
        <v>769</v>
      </c>
      <c r="BH428" s="1" t="s">
        <v>798</v>
      </c>
      <c r="BI428" s="1" t="s">
        <v>648</v>
      </c>
      <c r="BJ428" s="1" t="s">
        <v>648</v>
      </c>
      <c r="BK428" s="1" t="s">
        <v>991</v>
      </c>
      <c r="BL428" s="1" t="s">
        <v>1219</v>
      </c>
      <c r="BM428" s="1" t="s">
        <v>161</v>
      </c>
      <c r="BN428" s="1" t="s">
        <v>748</v>
      </c>
      <c r="BO428" s="1" t="s">
        <v>977</v>
      </c>
      <c r="BP428" s="1" t="s">
        <v>1256</v>
      </c>
      <c r="BQ428" s="1" t="s">
        <v>861</v>
      </c>
      <c r="BR428" s="1" t="s">
        <v>712</v>
      </c>
      <c r="BS428" s="1" t="s">
        <v>1224</v>
      </c>
      <c r="BT428" s="1" t="s">
        <v>740</v>
      </c>
      <c r="BU428" s="1" t="s">
        <v>647</v>
      </c>
      <c r="BV428" s="1" t="s">
        <v>713</v>
      </c>
      <c r="BW428" s="1" t="s">
        <v>696</v>
      </c>
      <c r="BX428" s="1" t="s">
        <v>1565</v>
      </c>
      <c r="BY428" s="1" t="s">
        <v>2989</v>
      </c>
      <c r="BZ428" s="1" t="s">
        <v>1632</v>
      </c>
      <c r="CA428" s="1" t="s">
        <v>620</v>
      </c>
      <c r="CB428" s="1" t="s">
        <v>161</v>
      </c>
      <c r="CC428" s="1" t="s">
        <v>117</v>
      </c>
      <c r="CD428" s="1" t="s">
        <v>673</v>
      </c>
      <c r="CE428" s="1" t="s">
        <v>2990</v>
      </c>
      <c r="CF428" s="1" t="s">
        <v>2991</v>
      </c>
      <c r="CG428" s="1" t="s">
        <v>620</v>
      </c>
      <c r="CH428" s="1" t="s">
        <v>991</v>
      </c>
      <c r="CI428" s="1" t="s">
        <v>635</v>
      </c>
      <c r="CJ428" s="1" t="s">
        <v>1745</v>
      </c>
      <c r="CK428" s="1" t="s">
        <v>866</v>
      </c>
      <c r="CL428" s="1" t="s">
        <v>161</v>
      </c>
      <c r="CM428" s="1" t="s">
        <v>1284</v>
      </c>
      <c r="CN428" s="1" t="s">
        <v>1662</v>
      </c>
      <c r="CO428" s="1" t="s">
        <v>2547</v>
      </c>
      <c r="CP428" s="1" t="s">
        <v>861</v>
      </c>
      <c r="CQ428" s="1" t="s">
        <v>1981</v>
      </c>
      <c r="CR428" s="1" t="s">
        <v>624</v>
      </c>
      <c r="CS428" s="1" t="s">
        <v>737</v>
      </c>
      <c r="CT428" s="1" t="s">
        <v>1133</v>
      </c>
      <c r="CU428" s="1" t="s">
        <v>1937</v>
      </c>
      <c r="CV428" s="1" t="s">
        <v>2139</v>
      </c>
      <c r="CW428" s="1" t="s">
        <v>935</v>
      </c>
      <c r="CX428" s="1" t="s">
        <v>621</v>
      </c>
      <c r="CY428" s="1" t="s">
        <v>1331</v>
      </c>
      <c r="CZ428" s="1" t="s">
        <v>620</v>
      </c>
      <c r="DA428" s="1" t="s">
        <v>766</v>
      </c>
      <c r="DB428" s="1" t="s">
        <v>991</v>
      </c>
      <c r="DC428" s="1" t="s">
        <v>945</v>
      </c>
      <c r="DD428" s="1" t="s">
        <v>993</v>
      </c>
      <c r="DE428" s="1" t="s">
        <v>1324</v>
      </c>
      <c r="DF428" s="1" t="s">
        <v>2050</v>
      </c>
      <c r="DG428" s="1" t="s">
        <v>941</v>
      </c>
      <c r="DH428" s="1" t="s">
        <v>802</v>
      </c>
      <c r="DI428" s="1" t="s">
        <v>661</v>
      </c>
      <c r="DJ428" s="1" t="s">
        <v>767</v>
      </c>
      <c r="DK428" s="1" t="s">
        <v>863</v>
      </c>
      <c r="DL428" s="1" t="s">
        <v>1259</v>
      </c>
      <c r="DM428" s="1" t="s">
        <v>2683</v>
      </c>
      <c r="DN428" s="1" t="s">
        <v>702</v>
      </c>
      <c r="DO428" s="1" t="s">
        <v>734</v>
      </c>
      <c r="DP428" s="1" t="s">
        <v>161</v>
      </c>
      <c r="DQ428" s="1" t="s">
        <v>643</v>
      </c>
    </row>
    <row r="429" spans="1:121" x14ac:dyDescent="0.25">
      <c r="A429" s="1" t="s">
        <v>498</v>
      </c>
      <c r="B429" s="1">
        <v>52787</v>
      </c>
      <c r="C429" s="1">
        <v>11</v>
      </c>
      <c r="D429" s="1">
        <v>28</v>
      </c>
      <c r="E429" s="1">
        <v>32</v>
      </c>
      <c r="F429" s="1">
        <v>351</v>
      </c>
      <c r="G429" s="1">
        <v>2</v>
      </c>
      <c r="H429" s="1">
        <v>257</v>
      </c>
      <c r="I429" s="1"/>
      <c r="J429" s="1">
        <v>165</v>
      </c>
      <c r="K429" s="1">
        <v>2</v>
      </c>
      <c r="L429" s="1">
        <v>4937</v>
      </c>
      <c r="M429" s="1">
        <v>75</v>
      </c>
      <c r="N429" s="1">
        <v>115</v>
      </c>
      <c r="O429" s="1">
        <v>59</v>
      </c>
      <c r="P429" s="1">
        <v>70</v>
      </c>
      <c r="Q429" s="1">
        <v>81</v>
      </c>
      <c r="R429" s="1">
        <v>23</v>
      </c>
      <c r="S429" s="1">
        <v>13</v>
      </c>
      <c r="T429" s="1">
        <v>34</v>
      </c>
      <c r="U429" s="1">
        <v>7</v>
      </c>
      <c r="V429" s="1">
        <v>138</v>
      </c>
      <c r="W429" s="1">
        <v>12</v>
      </c>
      <c r="X429" s="1">
        <v>66</v>
      </c>
      <c r="Y429" s="1">
        <v>1566</v>
      </c>
      <c r="Z429" s="1">
        <v>13</v>
      </c>
      <c r="AA429" s="1">
        <v>998</v>
      </c>
      <c r="AB429" s="1">
        <v>30</v>
      </c>
      <c r="AC429" s="1">
        <v>43</v>
      </c>
      <c r="AD429" s="1" t="s">
        <v>161</v>
      </c>
      <c r="AE429" s="1">
        <v>668</v>
      </c>
      <c r="AF429" s="1" t="s">
        <v>2164</v>
      </c>
      <c r="AG429" s="1" t="s">
        <v>1525</v>
      </c>
      <c r="AH429" s="1" t="s">
        <v>700</v>
      </c>
      <c r="AI429" s="1" t="s">
        <v>2515</v>
      </c>
      <c r="AJ429" s="1" t="s">
        <v>1031</v>
      </c>
      <c r="AK429" s="1" t="s">
        <v>1620</v>
      </c>
      <c r="AL429" s="1" t="s">
        <v>1107</v>
      </c>
      <c r="AM429" s="1" t="s">
        <v>1847</v>
      </c>
      <c r="AN429" s="1" t="s">
        <v>1542</v>
      </c>
      <c r="AO429" s="1" t="s">
        <v>2764</v>
      </c>
      <c r="AP429" s="1" t="s">
        <v>861</v>
      </c>
      <c r="AQ429" s="1" t="s">
        <v>1158</v>
      </c>
      <c r="AR429" s="1" t="s">
        <v>662</v>
      </c>
      <c r="AS429" s="1" t="s">
        <v>624</v>
      </c>
      <c r="AT429" s="1" t="s">
        <v>802</v>
      </c>
      <c r="AU429" s="1" t="s">
        <v>644</v>
      </c>
      <c r="AV429" s="1" t="s">
        <v>696</v>
      </c>
      <c r="AW429" s="1" t="s">
        <v>2992</v>
      </c>
      <c r="AX429" s="1" t="s">
        <v>1217</v>
      </c>
      <c r="AY429" s="1" t="s">
        <v>935</v>
      </c>
      <c r="AZ429" s="1" t="s">
        <v>617</v>
      </c>
      <c r="BA429" s="1" t="s">
        <v>637</v>
      </c>
      <c r="BB429" s="1" t="s">
        <v>713</v>
      </c>
      <c r="BC429" s="1" t="s">
        <v>748</v>
      </c>
      <c r="BD429" s="1" t="s">
        <v>792</v>
      </c>
      <c r="BE429" s="1" t="s">
        <v>760</v>
      </c>
      <c r="BF429" s="1" t="s">
        <v>1056</v>
      </c>
      <c r="BG429" s="1" t="s">
        <v>769</v>
      </c>
      <c r="BH429" s="1" t="s">
        <v>1202</v>
      </c>
      <c r="BI429" s="1" t="s">
        <v>648</v>
      </c>
      <c r="BJ429" s="1" t="s">
        <v>623</v>
      </c>
      <c r="BK429" s="1" t="s">
        <v>991</v>
      </c>
      <c r="BL429" s="1" t="s">
        <v>1219</v>
      </c>
      <c r="BM429" s="1" t="s">
        <v>161</v>
      </c>
      <c r="BN429" s="1" t="s">
        <v>708</v>
      </c>
      <c r="BO429" s="1" t="s">
        <v>1136</v>
      </c>
      <c r="BP429" s="1" t="s">
        <v>1348</v>
      </c>
      <c r="BQ429" s="1" t="s">
        <v>687</v>
      </c>
      <c r="BR429" s="1" t="s">
        <v>1265</v>
      </c>
      <c r="BS429" s="1" t="s">
        <v>693</v>
      </c>
      <c r="BT429" s="1" t="s">
        <v>934</v>
      </c>
      <c r="BU429" s="1" t="s">
        <v>647</v>
      </c>
      <c r="BV429" s="1" t="s">
        <v>687</v>
      </c>
      <c r="BW429" s="1" t="s">
        <v>696</v>
      </c>
      <c r="BX429" s="1" t="s">
        <v>2415</v>
      </c>
      <c r="BY429" s="1" t="s">
        <v>2993</v>
      </c>
      <c r="BZ429" s="1" t="s">
        <v>1698</v>
      </c>
      <c r="CA429" s="1" t="s">
        <v>620</v>
      </c>
      <c r="CB429" s="1" t="s">
        <v>161</v>
      </c>
      <c r="CC429" s="1" t="s">
        <v>117</v>
      </c>
      <c r="CD429" s="1" t="s">
        <v>899</v>
      </c>
      <c r="CE429" s="1" t="s">
        <v>2994</v>
      </c>
      <c r="CF429" s="1" t="s">
        <v>2995</v>
      </c>
      <c r="CG429" s="1" t="s">
        <v>620</v>
      </c>
      <c r="CH429" s="1" t="s">
        <v>991</v>
      </c>
      <c r="CI429" s="1" t="s">
        <v>635</v>
      </c>
      <c r="CJ429" s="1" t="s">
        <v>1632</v>
      </c>
      <c r="CK429" s="1" t="s">
        <v>866</v>
      </c>
      <c r="CL429" s="1" t="s">
        <v>161</v>
      </c>
      <c r="CM429" s="1" t="s">
        <v>1345</v>
      </c>
      <c r="CN429" s="1" t="s">
        <v>961</v>
      </c>
      <c r="CO429" s="1" t="s">
        <v>2101</v>
      </c>
      <c r="CP429" s="1" t="s">
        <v>889</v>
      </c>
      <c r="CQ429" s="1" t="s">
        <v>1981</v>
      </c>
      <c r="CR429" s="1" t="s">
        <v>868</v>
      </c>
      <c r="CS429" s="1" t="s">
        <v>737</v>
      </c>
      <c r="CT429" s="1" t="s">
        <v>1133</v>
      </c>
      <c r="CU429" s="1" t="s">
        <v>2000</v>
      </c>
      <c r="CV429" s="1" t="s">
        <v>1689</v>
      </c>
      <c r="CW429" s="1" t="s">
        <v>954</v>
      </c>
      <c r="CX429" s="1" t="s">
        <v>621</v>
      </c>
      <c r="CY429" s="1" t="s">
        <v>1331</v>
      </c>
      <c r="CZ429" s="1" t="s">
        <v>620</v>
      </c>
      <c r="DA429" s="1" t="s">
        <v>766</v>
      </c>
      <c r="DB429" s="1" t="s">
        <v>991</v>
      </c>
      <c r="DC429" s="1" t="s">
        <v>784</v>
      </c>
      <c r="DD429" s="1" t="s">
        <v>993</v>
      </c>
      <c r="DE429" s="1" t="s">
        <v>1006</v>
      </c>
      <c r="DF429" s="1" t="s">
        <v>2050</v>
      </c>
      <c r="DG429" s="1" t="s">
        <v>2911</v>
      </c>
      <c r="DH429" s="1" t="s">
        <v>802</v>
      </c>
      <c r="DI429" s="1" t="s">
        <v>661</v>
      </c>
      <c r="DJ429" s="1" t="s">
        <v>702</v>
      </c>
      <c r="DK429" s="1" t="s">
        <v>863</v>
      </c>
      <c r="DL429" s="1" t="s">
        <v>1259</v>
      </c>
      <c r="DM429" s="1" t="s">
        <v>2628</v>
      </c>
      <c r="DN429" s="1" t="s">
        <v>702</v>
      </c>
      <c r="DO429" s="1" t="s">
        <v>692</v>
      </c>
      <c r="DP429" s="1" t="s">
        <v>161</v>
      </c>
      <c r="DQ429" s="1" t="s">
        <v>643</v>
      </c>
    </row>
    <row r="430" spans="1:121" x14ac:dyDescent="0.25">
      <c r="A430" s="1" t="s">
        <v>499</v>
      </c>
      <c r="B430" s="1">
        <v>52658</v>
      </c>
      <c r="C430" s="1">
        <v>11</v>
      </c>
      <c r="D430" s="1">
        <v>28</v>
      </c>
      <c r="E430" s="1">
        <v>32</v>
      </c>
      <c r="F430" s="1">
        <v>353</v>
      </c>
      <c r="G430" s="1">
        <v>2</v>
      </c>
      <c r="H430" s="1">
        <v>249</v>
      </c>
      <c r="I430" s="1"/>
      <c r="J430" s="1">
        <v>158</v>
      </c>
      <c r="K430" s="1">
        <v>2</v>
      </c>
      <c r="L430" s="1">
        <v>4942</v>
      </c>
      <c r="M430" s="1">
        <v>75</v>
      </c>
      <c r="N430" s="1">
        <v>111</v>
      </c>
      <c r="O430" s="1">
        <v>59</v>
      </c>
      <c r="P430" s="1">
        <v>69</v>
      </c>
      <c r="Q430" s="1">
        <v>77</v>
      </c>
      <c r="R430" s="1">
        <v>23</v>
      </c>
      <c r="S430" s="1">
        <v>13</v>
      </c>
      <c r="T430" s="1">
        <v>33</v>
      </c>
      <c r="U430" s="1">
        <v>5</v>
      </c>
      <c r="V430" s="1">
        <v>136</v>
      </c>
      <c r="W430" s="1">
        <v>12</v>
      </c>
      <c r="X430" s="1">
        <v>67</v>
      </c>
      <c r="Y430" s="1">
        <v>1559</v>
      </c>
      <c r="Z430" s="1">
        <v>13</v>
      </c>
      <c r="AA430" s="1">
        <v>1004</v>
      </c>
      <c r="AB430" s="1">
        <v>30</v>
      </c>
      <c r="AC430" s="1">
        <v>41</v>
      </c>
      <c r="AD430" s="1" t="s">
        <v>161</v>
      </c>
      <c r="AE430" s="1">
        <v>660</v>
      </c>
      <c r="AF430" s="1" t="s">
        <v>2243</v>
      </c>
      <c r="AG430" s="1" t="s">
        <v>1176</v>
      </c>
      <c r="AH430" s="1" t="s">
        <v>1134</v>
      </c>
      <c r="AI430" s="1" t="s">
        <v>2501</v>
      </c>
      <c r="AJ430" s="1" t="s">
        <v>798</v>
      </c>
      <c r="AK430" s="1" t="s">
        <v>2360</v>
      </c>
      <c r="AL430" s="1" t="s">
        <v>760</v>
      </c>
      <c r="AM430" s="1" t="s">
        <v>2471</v>
      </c>
      <c r="AN430" s="1" t="s">
        <v>1542</v>
      </c>
      <c r="AO430" s="1" t="s">
        <v>2764</v>
      </c>
      <c r="AP430" s="1" t="s">
        <v>861</v>
      </c>
      <c r="AQ430" s="1" t="s">
        <v>924</v>
      </c>
      <c r="AR430" s="1" t="s">
        <v>662</v>
      </c>
      <c r="AS430" s="1" t="s">
        <v>624</v>
      </c>
      <c r="AT430" s="1" t="s">
        <v>637</v>
      </c>
      <c r="AU430" s="1" t="s">
        <v>644</v>
      </c>
      <c r="AV430" s="1" t="s">
        <v>889</v>
      </c>
      <c r="AW430" s="1" t="s">
        <v>1902</v>
      </c>
      <c r="AX430" s="1" t="s">
        <v>697</v>
      </c>
      <c r="AY430" s="1" t="s">
        <v>935</v>
      </c>
      <c r="AZ430" s="1" t="s">
        <v>1885</v>
      </c>
      <c r="BA430" s="1" t="s">
        <v>1018</v>
      </c>
      <c r="BB430" s="1" t="s">
        <v>713</v>
      </c>
      <c r="BC430" s="1" t="s">
        <v>1259</v>
      </c>
      <c r="BD430" s="1" t="s">
        <v>936</v>
      </c>
      <c r="BE430" s="1" t="s">
        <v>732</v>
      </c>
      <c r="BF430" s="1" t="s">
        <v>1056</v>
      </c>
      <c r="BG430" s="1" t="s">
        <v>769</v>
      </c>
      <c r="BH430" s="1" t="s">
        <v>673</v>
      </c>
      <c r="BI430" s="1" t="s">
        <v>709</v>
      </c>
      <c r="BJ430" s="1" t="s">
        <v>623</v>
      </c>
      <c r="BK430" s="1" t="s">
        <v>991</v>
      </c>
      <c r="BL430" s="1" t="s">
        <v>1857</v>
      </c>
      <c r="BM430" s="1" t="s">
        <v>161</v>
      </c>
      <c r="BN430" s="1" t="s">
        <v>645</v>
      </c>
      <c r="BO430" s="1" t="s">
        <v>1070</v>
      </c>
      <c r="BP430" s="1" t="s">
        <v>779</v>
      </c>
      <c r="BQ430" s="1" t="s">
        <v>687</v>
      </c>
      <c r="BR430" s="1" t="s">
        <v>1764</v>
      </c>
      <c r="BS430" s="1" t="s">
        <v>787</v>
      </c>
      <c r="BT430" s="1" t="s">
        <v>614</v>
      </c>
      <c r="BU430" s="1" t="s">
        <v>647</v>
      </c>
      <c r="BV430" s="1" t="s">
        <v>1056</v>
      </c>
      <c r="BW430" s="1" t="s">
        <v>774</v>
      </c>
      <c r="BX430" s="1" t="s">
        <v>2422</v>
      </c>
      <c r="BY430" s="1" t="s">
        <v>2996</v>
      </c>
      <c r="BZ430" s="1" t="s">
        <v>1033</v>
      </c>
      <c r="CA430" s="1" t="s">
        <v>620</v>
      </c>
      <c r="CB430" s="1" t="s">
        <v>161</v>
      </c>
      <c r="CC430" s="1" t="s">
        <v>117</v>
      </c>
      <c r="CD430" s="1" t="s">
        <v>1202</v>
      </c>
      <c r="CE430" s="1" t="s">
        <v>2997</v>
      </c>
      <c r="CF430" s="1" t="s">
        <v>2181</v>
      </c>
      <c r="CG430" s="1" t="s">
        <v>620</v>
      </c>
      <c r="CH430" s="1" t="s">
        <v>991</v>
      </c>
      <c r="CI430" s="1" t="s">
        <v>635</v>
      </c>
      <c r="CJ430" s="1" t="s">
        <v>1698</v>
      </c>
      <c r="CK430" s="1" t="s">
        <v>866</v>
      </c>
      <c r="CL430" s="1" t="s">
        <v>161</v>
      </c>
      <c r="CM430" s="1" t="s">
        <v>641</v>
      </c>
      <c r="CN430" s="1" t="s">
        <v>1270</v>
      </c>
      <c r="CO430" s="1" t="s">
        <v>2965</v>
      </c>
      <c r="CP430" s="1" t="s">
        <v>861</v>
      </c>
      <c r="CQ430" s="1" t="s">
        <v>2878</v>
      </c>
      <c r="CR430" s="1" t="s">
        <v>868</v>
      </c>
      <c r="CS430" s="1" t="s">
        <v>887</v>
      </c>
      <c r="CT430" s="1" t="s">
        <v>1133</v>
      </c>
      <c r="CU430" s="1" t="s">
        <v>1977</v>
      </c>
      <c r="CV430" s="1" t="s">
        <v>2702</v>
      </c>
      <c r="CW430" s="1" t="s">
        <v>1134</v>
      </c>
      <c r="CX430" s="1" t="s">
        <v>827</v>
      </c>
      <c r="CY430" s="1" t="s">
        <v>1331</v>
      </c>
      <c r="CZ430" s="1" t="s">
        <v>620</v>
      </c>
      <c r="DA430" s="1" t="s">
        <v>766</v>
      </c>
      <c r="DB430" s="1" t="s">
        <v>991</v>
      </c>
      <c r="DC430" s="1" t="s">
        <v>1283</v>
      </c>
      <c r="DD430" s="1" t="s">
        <v>993</v>
      </c>
      <c r="DE430" s="1" t="s">
        <v>1415</v>
      </c>
      <c r="DF430" s="1" t="s">
        <v>2119</v>
      </c>
      <c r="DG430" s="1" t="s">
        <v>2487</v>
      </c>
      <c r="DH430" s="1" t="s">
        <v>802</v>
      </c>
      <c r="DI430" s="1" t="s">
        <v>661</v>
      </c>
      <c r="DJ430" s="1" t="s">
        <v>897</v>
      </c>
      <c r="DK430" s="1" t="s">
        <v>863</v>
      </c>
      <c r="DL430" s="1" t="s">
        <v>663</v>
      </c>
      <c r="DM430" s="1" t="s">
        <v>1598</v>
      </c>
      <c r="DN430" s="1" t="s">
        <v>702</v>
      </c>
      <c r="DO430" s="1" t="s">
        <v>794</v>
      </c>
      <c r="DP430" s="1" t="s">
        <v>161</v>
      </c>
      <c r="DQ430" s="1" t="s">
        <v>643</v>
      </c>
    </row>
    <row r="431" spans="1:121" x14ac:dyDescent="0.25">
      <c r="A431" s="1" t="s">
        <v>500</v>
      </c>
      <c r="B431" s="1">
        <v>52730</v>
      </c>
      <c r="C431" s="1">
        <v>11</v>
      </c>
      <c r="D431" s="1">
        <v>28</v>
      </c>
      <c r="E431" s="1">
        <v>31</v>
      </c>
      <c r="F431" s="1">
        <v>353</v>
      </c>
      <c r="G431" s="1">
        <v>2</v>
      </c>
      <c r="H431" s="1">
        <v>248</v>
      </c>
      <c r="I431" s="1"/>
      <c r="J431" s="1">
        <v>158</v>
      </c>
      <c r="K431" s="1">
        <v>2</v>
      </c>
      <c r="L431" s="1">
        <v>4955</v>
      </c>
      <c r="M431" s="1">
        <v>75</v>
      </c>
      <c r="N431" s="1">
        <v>109</v>
      </c>
      <c r="O431" s="1">
        <v>59</v>
      </c>
      <c r="P431" s="1">
        <v>69</v>
      </c>
      <c r="Q431" s="1">
        <v>77</v>
      </c>
      <c r="R431" s="1">
        <v>27</v>
      </c>
      <c r="S431" s="1">
        <v>13</v>
      </c>
      <c r="T431" s="1">
        <v>34</v>
      </c>
      <c r="U431" s="1">
        <v>5</v>
      </c>
      <c r="V431" s="1">
        <v>135</v>
      </c>
      <c r="W431" s="1">
        <v>12</v>
      </c>
      <c r="X431" s="1">
        <v>68</v>
      </c>
      <c r="Y431" s="1">
        <v>1568</v>
      </c>
      <c r="Z431" s="1">
        <v>13</v>
      </c>
      <c r="AA431" s="1">
        <v>1004</v>
      </c>
      <c r="AB431" s="1">
        <v>31</v>
      </c>
      <c r="AC431" s="1">
        <v>41</v>
      </c>
      <c r="AD431" s="1" t="s">
        <v>161</v>
      </c>
      <c r="AE431" s="1">
        <v>657</v>
      </c>
      <c r="AF431" s="1" t="s">
        <v>2252</v>
      </c>
      <c r="AG431" s="1" t="s">
        <v>1525</v>
      </c>
      <c r="AH431" s="1" t="s">
        <v>1162</v>
      </c>
      <c r="AI431" s="1" t="s">
        <v>1949</v>
      </c>
      <c r="AJ431" s="1" t="s">
        <v>1031</v>
      </c>
      <c r="AK431" s="1" t="s">
        <v>2365</v>
      </c>
      <c r="AL431" s="1" t="s">
        <v>1427</v>
      </c>
      <c r="AM431" s="1" t="s">
        <v>1474</v>
      </c>
      <c r="AN431" s="1" t="s">
        <v>2510</v>
      </c>
      <c r="AO431" s="1" t="s">
        <v>1110</v>
      </c>
      <c r="AP431" s="1" t="s">
        <v>889</v>
      </c>
      <c r="AQ431" s="1" t="s">
        <v>924</v>
      </c>
      <c r="AR431" s="1" t="s">
        <v>674</v>
      </c>
      <c r="AS431" s="1" t="s">
        <v>624</v>
      </c>
      <c r="AT431" s="1" t="s">
        <v>637</v>
      </c>
      <c r="AU431" s="1" t="s">
        <v>644</v>
      </c>
      <c r="AV431" s="1" t="s">
        <v>889</v>
      </c>
      <c r="AW431" s="1" t="s">
        <v>1902</v>
      </c>
      <c r="AX431" s="1" t="s">
        <v>697</v>
      </c>
      <c r="AY431" s="1" t="s">
        <v>1134</v>
      </c>
      <c r="AZ431" s="1" t="s">
        <v>1792</v>
      </c>
      <c r="BA431" s="1" t="s">
        <v>1018</v>
      </c>
      <c r="BB431" s="1" t="s">
        <v>713</v>
      </c>
      <c r="BC431" s="1" t="s">
        <v>806</v>
      </c>
      <c r="BD431" s="1" t="s">
        <v>820</v>
      </c>
      <c r="BE431" s="1" t="s">
        <v>732</v>
      </c>
      <c r="BF431" s="1" t="s">
        <v>1056</v>
      </c>
      <c r="BG431" s="1" t="s">
        <v>638</v>
      </c>
      <c r="BH431" s="1" t="s">
        <v>1094</v>
      </c>
      <c r="BI431" s="1" t="s">
        <v>774</v>
      </c>
      <c r="BJ431" s="1" t="s">
        <v>623</v>
      </c>
      <c r="BK431" s="1" t="s">
        <v>991</v>
      </c>
      <c r="BL431" s="1" t="s">
        <v>937</v>
      </c>
      <c r="BM431" s="1" t="s">
        <v>161</v>
      </c>
      <c r="BN431" s="1" t="s">
        <v>773</v>
      </c>
      <c r="BO431" s="1" t="s">
        <v>1070</v>
      </c>
      <c r="BP431" s="1" t="s">
        <v>1376</v>
      </c>
      <c r="BQ431" s="1" t="s">
        <v>713</v>
      </c>
      <c r="BR431" s="1" t="s">
        <v>1764</v>
      </c>
      <c r="BS431" s="1" t="s">
        <v>901</v>
      </c>
      <c r="BT431" s="1" t="s">
        <v>1251</v>
      </c>
      <c r="BU431" s="1" t="s">
        <v>647</v>
      </c>
      <c r="BV431" s="1" t="s">
        <v>687</v>
      </c>
      <c r="BW431" s="1" t="s">
        <v>774</v>
      </c>
      <c r="BX431" s="1" t="s">
        <v>1426</v>
      </c>
      <c r="BY431" s="1" t="s">
        <v>2998</v>
      </c>
      <c r="BZ431" s="1" t="s">
        <v>1033</v>
      </c>
      <c r="CA431" s="1" t="s">
        <v>620</v>
      </c>
      <c r="CB431" s="1" t="s">
        <v>161</v>
      </c>
      <c r="CC431" s="1" t="s">
        <v>117</v>
      </c>
      <c r="CD431" s="1" t="s">
        <v>899</v>
      </c>
      <c r="CE431" s="1" t="s">
        <v>2999</v>
      </c>
      <c r="CF431" s="1" t="s">
        <v>3000</v>
      </c>
      <c r="CG431" s="1" t="s">
        <v>620</v>
      </c>
      <c r="CH431" s="1" t="s">
        <v>991</v>
      </c>
      <c r="CI431" s="1" t="s">
        <v>635</v>
      </c>
      <c r="CJ431" s="1" t="s">
        <v>884</v>
      </c>
      <c r="CK431" s="1" t="s">
        <v>866</v>
      </c>
      <c r="CL431" s="1" t="s">
        <v>161</v>
      </c>
      <c r="CM431" s="1" t="s">
        <v>641</v>
      </c>
      <c r="CN431" s="1" t="s">
        <v>895</v>
      </c>
      <c r="CO431" s="1" t="s">
        <v>2547</v>
      </c>
      <c r="CP431" s="1" t="s">
        <v>687</v>
      </c>
      <c r="CQ431" s="1" t="s">
        <v>2895</v>
      </c>
      <c r="CR431" s="1" t="s">
        <v>627</v>
      </c>
      <c r="CS431" s="1" t="s">
        <v>887</v>
      </c>
      <c r="CT431" s="1" t="s">
        <v>1133</v>
      </c>
      <c r="CU431" s="1" t="s">
        <v>1890</v>
      </c>
      <c r="CV431" s="1" t="s">
        <v>2702</v>
      </c>
      <c r="CW431" s="1" t="s">
        <v>1134</v>
      </c>
      <c r="CX431" s="1" t="s">
        <v>827</v>
      </c>
      <c r="CY431" s="1" t="s">
        <v>1331</v>
      </c>
      <c r="CZ431" s="1" t="s">
        <v>620</v>
      </c>
      <c r="DA431" s="1" t="s">
        <v>637</v>
      </c>
      <c r="DB431" s="1" t="s">
        <v>991</v>
      </c>
      <c r="DC431" s="1" t="s">
        <v>784</v>
      </c>
      <c r="DD431" s="1" t="s">
        <v>883</v>
      </c>
      <c r="DE431" s="1" t="s">
        <v>1053</v>
      </c>
      <c r="DF431" s="1" t="s">
        <v>2130</v>
      </c>
      <c r="DG431" s="1" t="s">
        <v>2799</v>
      </c>
      <c r="DH431" s="1" t="s">
        <v>802</v>
      </c>
      <c r="DI431" s="1" t="s">
        <v>661</v>
      </c>
      <c r="DJ431" s="1" t="s">
        <v>897</v>
      </c>
      <c r="DK431" s="1" t="s">
        <v>778</v>
      </c>
      <c r="DL431" s="1" t="s">
        <v>2516</v>
      </c>
      <c r="DM431" s="1" t="s">
        <v>1268</v>
      </c>
      <c r="DN431" s="1" t="s">
        <v>702</v>
      </c>
      <c r="DO431" s="1" t="s">
        <v>615</v>
      </c>
      <c r="DP431" s="1" t="s">
        <v>161</v>
      </c>
      <c r="DQ431" s="1" t="s">
        <v>643</v>
      </c>
    </row>
    <row r="432" spans="1:121" x14ac:dyDescent="0.25">
      <c r="A432" s="1" t="s">
        <v>501</v>
      </c>
      <c r="B432" s="1">
        <v>52824</v>
      </c>
      <c r="C432" s="1">
        <v>11</v>
      </c>
      <c r="D432" s="1">
        <v>30</v>
      </c>
      <c r="E432" s="1">
        <v>31</v>
      </c>
      <c r="F432" s="1">
        <v>353</v>
      </c>
      <c r="G432" s="1">
        <v>3</v>
      </c>
      <c r="H432" s="1">
        <v>248</v>
      </c>
      <c r="I432" s="1"/>
      <c r="J432" s="1">
        <v>161</v>
      </c>
      <c r="K432" s="1">
        <v>2</v>
      </c>
      <c r="L432" s="1">
        <v>4968</v>
      </c>
      <c r="M432" s="1">
        <v>75</v>
      </c>
      <c r="N432" s="1">
        <v>109</v>
      </c>
      <c r="O432" s="1">
        <v>60</v>
      </c>
      <c r="P432" s="1">
        <v>69</v>
      </c>
      <c r="Q432" s="1">
        <v>77</v>
      </c>
      <c r="R432" s="1">
        <v>27</v>
      </c>
      <c r="S432" s="1">
        <v>13</v>
      </c>
      <c r="T432" s="1">
        <v>33</v>
      </c>
      <c r="U432" s="1">
        <v>5</v>
      </c>
      <c r="V432" s="1">
        <v>134</v>
      </c>
      <c r="W432" s="1">
        <v>12</v>
      </c>
      <c r="X432" s="1">
        <v>69</v>
      </c>
      <c r="Y432" s="1">
        <v>1568</v>
      </c>
      <c r="Z432" s="1">
        <v>12</v>
      </c>
      <c r="AA432" s="1">
        <v>1003</v>
      </c>
      <c r="AB432" s="1">
        <v>31</v>
      </c>
      <c r="AC432" s="1">
        <v>41</v>
      </c>
      <c r="AD432" s="1" t="s">
        <v>161</v>
      </c>
      <c r="AE432" s="1">
        <v>654</v>
      </c>
      <c r="AF432" s="1" t="s">
        <v>2163</v>
      </c>
      <c r="AG432" s="1" t="s">
        <v>683</v>
      </c>
      <c r="AH432" s="1" t="s">
        <v>954</v>
      </c>
      <c r="AI432" s="1" t="s">
        <v>1949</v>
      </c>
      <c r="AJ432" s="1" t="s">
        <v>1031</v>
      </c>
      <c r="AK432" s="1" t="s">
        <v>2365</v>
      </c>
      <c r="AL432" s="1" t="s">
        <v>760</v>
      </c>
      <c r="AM432" s="1" t="s">
        <v>1534</v>
      </c>
      <c r="AN432" s="1" t="s">
        <v>1023</v>
      </c>
      <c r="AO432" s="1" t="s">
        <v>1520</v>
      </c>
      <c r="AP432" s="1" t="s">
        <v>889</v>
      </c>
      <c r="AQ432" s="1" t="s">
        <v>1158</v>
      </c>
      <c r="AR432" s="1" t="s">
        <v>674</v>
      </c>
      <c r="AS432" s="1" t="s">
        <v>868</v>
      </c>
      <c r="AT432" s="1" t="s">
        <v>637</v>
      </c>
      <c r="AU432" s="1" t="s">
        <v>644</v>
      </c>
      <c r="AV432" s="1" t="s">
        <v>889</v>
      </c>
      <c r="AW432" s="1" t="s">
        <v>2261</v>
      </c>
      <c r="AX432" s="1" t="s">
        <v>1159</v>
      </c>
      <c r="AY432" s="1" t="s">
        <v>911</v>
      </c>
      <c r="AZ432" s="1" t="s">
        <v>1755</v>
      </c>
      <c r="BA432" s="1" t="s">
        <v>879</v>
      </c>
      <c r="BB432" s="1" t="s">
        <v>687</v>
      </c>
      <c r="BC432" s="1" t="s">
        <v>736</v>
      </c>
      <c r="BD432" s="1" t="s">
        <v>820</v>
      </c>
      <c r="BE432" s="1" t="s">
        <v>732</v>
      </c>
      <c r="BF432" s="1" t="s">
        <v>889</v>
      </c>
      <c r="BG432" s="1" t="s">
        <v>1022</v>
      </c>
      <c r="BH432" s="1" t="s">
        <v>1094</v>
      </c>
      <c r="BI432" s="1" t="s">
        <v>774</v>
      </c>
      <c r="BJ432" s="1" t="s">
        <v>623</v>
      </c>
      <c r="BK432" s="1" t="s">
        <v>991</v>
      </c>
      <c r="BL432" s="1" t="s">
        <v>1068</v>
      </c>
      <c r="BM432" s="1" t="s">
        <v>161</v>
      </c>
      <c r="BN432" s="1" t="s">
        <v>998</v>
      </c>
      <c r="BO432" s="1" t="s">
        <v>1070</v>
      </c>
      <c r="BP432" s="1" t="s">
        <v>779</v>
      </c>
      <c r="BQ432" s="1" t="s">
        <v>653</v>
      </c>
      <c r="BR432" s="1" t="s">
        <v>1265</v>
      </c>
      <c r="BS432" s="1" t="s">
        <v>795</v>
      </c>
      <c r="BT432" s="1" t="s">
        <v>869</v>
      </c>
      <c r="BU432" s="1" t="s">
        <v>647</v>
      </c>
      <c r="BV432" s="1" t="s">
        <v>687</v>
      </c>
      <c r="BW432" s="1" t="s">
        <v>774</v>
      </c>
      <c r="BX432" s="1" t="s">
        <v>1587</v>
      </c>
      <c r="BY432" s="1" t="s">
        <v>3001</v>
      </c>
      <c r="BZ432" s="1" t="s">
        <v>937</v>
      </c>
      <c r="CA432" s="1" t="s">
        <v>620</v>
      </c>
      <c r="CB432" s="1" t="s">
        <v>161</v>
      </c>
      <c r="CC432" s="1" t="s">
        <v>117</v>
      </c>
      <c r="CD432" s="1" t="s">
        <v>1202</v>
      </c>
      <c r="CE432" s="1" t="s">
        <v>3002</v>
      </c>
      <c r="CF432" s="1" t="s">
        <v>3003</v>
      </c>
      <c r="CG432" s="1" t="s">
        <v>620</v>
      </c>
      <c r="CH432" s="1" t="s">
        <v>991</v>
      </c>
      <c r="CI432" s="1" t="s">
        <v>635</v>
      </c>
      <c r="CJ432" s="1" t="s">
        <v>884</v>
      </c>
      <c r="CK432" s="1" t="s">
        <v>720</v>
      </c>
      <c r="CL432" s="1" t="s">
        <v>161</v>
      </c>
      <c r="CM432" s="1" t="s">
        <v>1345</v>
      </c>
      <c r="CN432" s="1" t="s">
        <v>1230</v>
      </c>
      <c r="CO432" s="1" t="s">
        <v>2543</v>
      </c>
      <c r="CP432" s="1" t="s">
        <v>687</v>
      </c>
      <c r="CQ432" s="1" t="s">
        <v>3004</v>
      </c>
      <c r="CR432" s="1" t="s">
        <v>624</v>
      </c>
      <c r="CS432" s="1" t="s">
        <v>887</v>
      </c>
      <c r="CT432" s="1" t="s">
        <v>1133</v>
      </c>
      <c r="CU432" s="1" t="s">
        <v>1926</v>
      </c>
      <c r="CV432" s="1" t="s">
        <v>2702</v>
      </c>
      <c r="CW432" s="1" t="s">
        <v>712</v>
      </c>
      <c r="CX432" s="1" t="s">
        <v>827</v>
      </c>
      <c r="CY432" s="1" t="s">
        <v>1331</v>
      </c>
      <c r="CZ432" s="1" t="s">
        <v>620</v>
      </c>
      <c r="DA432" s="1" t="s">
        <v>1018</v>
      </c>
      <c r="DB432" s="1" t="s">
        <v>991</v>
      </c>
      <c r="DC432" s="1" t="s">
        <v>1067</v>
      </c>
      <c r="DD432" s="1" t="s">
        <v>883</v>
      </c>
      <c r="DE432" s="1" t="s">
        <v>1053</v>
      </c>
      <c r="DF432" s="1" t="s">
        <v>2645</v>
      </c>
      <c r="DG432" s="1" t="s">
        <v>2911</v>
      </c>
      <c r="DH432" s="1" t="s">
        <v>802</v>
      </c>
      <c r="DI432" s="1" t="s">
        <v>661</v>
      </c>
      <c r="DJ432" s="1" t="s">
        <v>612</v>
      </c>
      <c r="DK432" s="1" t="s">
        <v>778</v>
      </c>
      <c r="DL432" s="1" t="s">
        <v>1259</v>
      </c>
      <c r="DM432" s="1" t="s">
        <v>2038</v>
      </c>
      <c r="DN432" s="1" t="s">
        <v>702</v>
      </c>
      <c r="DO432" s="1" t="s">
        <v>1206</v>
      </c>
      <c r="DP432" s="1" t="s">
        <v>161</v>
      </c>
      <c r="DQ432" s="1" t="s">
        <v>1133</v>
      </c>
    </row>
    <row r="433" spans="1:121" x14ac:dyDescent="0.25">
      <c r="A433" s="1" t="s">
        <v>502</v>
      </c>
      <c r="B433" s="1">
        <v>52889</v>
      </c>
      <c r="C433" s="1">
        <v>11</v>
      </c>
      <c r="D433" s="1">
        <v>30</v>
      </c>
      <c r="E433" s="1">
        <v>30</v>
      </c>
      <c r="F433" s="1">
        <v>353</v>
      </c>
      <c r="G433" s="1">
        <v>3</v>
      </c>
      <c r="H433" s="1">
        <v>251</v>
      </c>
      <c r="I433" s="1"/>
      <c r="J433" s="1">
        <v>161</v>
      </c>
      <c r="K433" s="1">
        <v>2</v>
      </c>
      <c r="L433" s="1">
        <v>4972</v>
      </c>
      <c r="M433" s="1">
        <v>73</v>
      </c>
      <c r="N433" s="1">
        <v>110</v>
      </c>
      <c r="O433" s="1">
        <v>60</v>
      </c>
      <c r="P433" s="1">
        <v>69</v>
      </c>
      <c r="Q433" s="1">
        <v>77</v>
      </c>
      <c r="R433" s="1">
        <v>27</v>
      </c>
      <c r="S433" s="1">
        <v>14</v>
      </c>
      <c r="T433" s="1">
        <v>33</v>
      </c>
      <c r="U433" s="1">
        <v>5</v>
      </c>
      <c r="V433" s="1">
        <v>134</v>
      </c>
      <c r="W433" s="1">
        <v>12</v>
      </c>
      <c r="X433" s="1">
        <v>71</v>
      </c>
      <c r="Y433" s="1">
        <v>1570</v>
      </c>
      <c r="Z433" s="1">
        <v>12</v>
      </c>
      <c r="AA433" s="1">
        <v>1006</v>
      </c>
      <c r="AB433" s="1">
        <v>31</v>
      </c>
      <c r="AC433" s="1">
        <v>41</v>
      </c>
      <c r="AD433" s="1" t="s">
        <v>161</v>
      </c>
      <c r="AE433" s="1">
        <v>656</v>
      </c>
      <c r="AF433" s="1" t="s">
        <v>2341</v>
      </c>
      <c r="AG433" s="1" t="s">
        <v>1525</v>
      </c>
      <c r="AH433" s="1" t="s">
        <v>935</v>
      </c>
      <c r="AI433" s="1" t="s">
        <v>2112</v>
      </c>
      <c r="AJ433" s="1" t="s">
        <v>701</v>
      </c>
      <c r="AK433" s="1" t="s">
        <v>2365</v>
      </c>
      <c r="AL433" s="1" t="s">
        <v>760</v>
      </c>
      <c r="AM433" s="1" t="s">
        <v>1577</v>
      </c>
      <c r="AN433" s="1" t="s">
        <v>1023</v>
      </c>
      <c r="AO433" s="1" t="s">
        <v>2550</v>
      </c>
      <c r="AP433" s="1" t="s">
        <v>1056</v>
      </c>
      <c r="AQ433" s="1" t="s">
        <v>924</v>
      </c>
      <c r="AR433" s="1" t="s">
        <v>674</v>
      </c>
      <c r="AS433" s="1" t="s">
        <v>627</v>
      </c>
      <c r="AT433" s="1" t="s">
        <v>637</v>
      </c>
      <c r="AU433" s="1" t="s">
        <v>644</v>
      </c>
      <c r="AV433" s="1" t="s">
        <v>889</v>
      </c>
      <c r="AW433" s="1" t="s">
        <v>2992</v>
      </c>
      <c r="AX433" s="1" t="s">
        <v>738</v>
      </c>
      <c r="AY433" s="1" t="s">
        <v>700</v>
      </c>
      <c r="AZ433" s="1" t="s">
        <v>1755</v>
      </c>
      <c r="BA433" s="1" t="s">
        <v>621</v>
      </c>
      <c r="BB433" s="1" t="s">
        <v>687</v>
      </c>
      <c r="BC433" s="1" t="s">
        <v>743</v>
      </c>
      <c r="BD433" s="1" t="s">
        <v>936</v>
      </c>
      <c r="BE433" s="1" t="s">
        <v>732</v>
      </c>
      <c r="BF433" s="1" t="s">
        <v>889</v>
      </c>
      <c r="BG433" s="1" t="s">
        <v>1022</v>
      </c>
      <c r="BH433" s="1" t="s">
        <v>1202</v>
      </c>
      <c r="BI433" s="1" t="s">
        <v>680</v>
      </c>
      <c r="BJ433" s="1" t="s">
        <v>623</v>
      </c>
      <c r="BK433" s="1" t="s">
        <v>991</v>
      </c>
      <c r="BL433" s="1" t="s">
        <v>937</v>
      </c>
      <c r="BM433" s="1" t="s">
        <v>161</v>
      </c>
      <c r="BN433" s="1" t="s">
        <v>736</v>
      </c>
      <c r="BO433" s="1" t="s">
        <v>914</v>
      </c>
      <c r="BP433" s="1" t="s">
        <v>746</v>
      </c>
      <c r="BQ433" s="1" t="s">
        <v>653</v>
      </c>
      <c r="BR433" s="1" t="s">
        <v>712</v>
      </c>
      <c r="BS433" s="1" t="s">
        <v>795</v>
      </c>
      <c r="BT433" s="1" t="s">
        <v>869</v>
      </c>
      <c r="BU433" s="1" t="s">
        <v>647</v>
      </c>
      <c r="BV433" s="1" t="s">
        <v>653</v>
      </c>
      <c r="BW433" s="1" t="s">
        <v>774</v>
      </c>
      <c r="BX433" s="1" t="s">
        <v>1660</v>
      </c>
      <c r="BY433" s="1" t="s">
        <v>3005</v>
      </c>
      <c r="BZ433" s="1" t="s">
        <v>1088</v>
      </c>
      <c r="CA433" s="1" t="s">
        <v>620</v>
      </c>
      <c r="CB433" s="1" t="s">
        <v>161</v>
      </c>
      <c r="CC433" s="1" t="s">
        <v>117</v>
      </c>
      <c r="CD433" s="1" t="s">
        <v>1202</v>
      </c>
      <c r="CE433" s="1" t="s">
        <v>3006</v>
      </c>
      <c r="CF433" s="1" t="s">
        <v>3007</v>
      </c>
      <c r="CG433" s="1" t="s">
        <v>620</v>
      </c>
      <c r="CH433" s="1" t="s">
        <v>991</v>
      </c>
      <c r="CI433" s="1" t="s">
        <v>612</v>
      </c>
      <c r="CJ433" s="1" t="s">
        <v>884</v>
      </c>
      <c r="CK433" s="1" t="s">
        <v>1402</v>
      </c>
      <c r="CL433" s="1" t="s">
        <v>161</v>
      </c>
      <c r="CM433" s="1" t="s">
        <v>706</v>
      </c>
      <c r="CN433" s="1" t="s">
        <v>1725</v>
      </c>
      <c r="CO433" s="1" t="s">
        <v>2968</v>
      </c>
      <c r="CP433" s="1" t="s">
        <v>687</v>
      </c>
      <c r="CQ433" s="1" t="s">
        <v>3004</v>
      </c>
      <c r="CR433" s="1" t="s">
        <v>618</v>
      </c>
      <c r="CS433" s="1" t="s">
        <v>887</v>
      </c>
      <c r="CT433" s="1" t="s">
        <v>1133</v>
      </c>
      <c r="CU433" s="1" t="s">
        <v>1897</v>
      </c>
      <c r="CV433" s="1" t="s">
        <v>2149</v>
      </c>
      <c r="CW433" s="1" t="s">
        <v>860</v>
      </c>
      <c r="CX433" s="1" t="s">
        <v>827</v>
      </c>
      <c r="CY433" s="1" t="s">
        <v>1331</v>
      </c>
      <c r="CZ433" s="1" t="s">
        <v>620</v>
      </c>
      <c r="DA433" s="1" t="s">
        <v>637</v>
      </c>
      <c r="DB433" s="1" t="s">
        <v>991</v>
      </c>
      <c r="DC433" s="1" t="s">
        <v>1283</v>
      </c>
      <c r="DD433" s="1" t="s">
        <v>993</v>
      </c>
      <c r="DE433" s="1" t="s">
        <v>1102</v>
      </c>
      <c r="DF433" s="1" t="s">
        <v>1919</v>
      </c>
      <c r="DG433" s="1" t="s">
        <v>2799</v>
      </c>
      <c r="DH433" s="1" t="s">
        <v>739</v>
      </c>
      <c r="DI433" s="1" t="s">
        <v>649</v>
      </c>
      <c r="DJ433" s="1" t="s">
        <v>612</v>
      </c>
      <c r="DK433" s="1" t="s">
        <v>778</v>
      </c>
      <c r="DL433" s="1" t="s">
        <v>748</v>
      </c>
      <c r="DM433" s="1" t="s">
        <v>2038</v>
      </c>
      <c r="DN433" s="1" t="s">
        <v>702</v>
      </c>
      <c r="DO433" s="1" t="s">
        <v>1206</v>
      </c>
      <c r="DP433" s="1" t="s">
        <v>161</v>
      </c>
      <c r="DQ433" s="1" t="s">
        <v>643</v>
      </c>
    </row>
    <row r="434" spans="1:121" x14ac:dyDescent="0.25">
      <c r="A434" s="1" t="s">
        <v>503</v>
      </c>
      <c r="B434" s="1">
        <v>52929</v>
      </c>
      <c r="C434" s="1">
        <v>11</v>
      </c>
      <c r="D434" s="1">
        <v>30</v>
      </c>
      <c r="E434" s="1">
        <v>31</v>
      </c>
      <c r="F434" s="1">
        <v>354</v>
      </c>
      <c r="G434" s="1">
        <v>3</v>
      </c>
      <c r="H434" s="1">
        <v>250</v>
      </c>
      <c r="I434" s="1"/>
      <c r="J434" s="1">
        <v>162</v>
      </c>
      <c r="K434" s="1">
        <v>2</v>
      </c>
      <c r="L434" s="1">
        <v>4998</v>
      </c>
      <c r="M434" s="1">
        <v>73</v>
      </c>
      <c r="N434" s="1">
        <v>110</v>
      </c>
      <c r="O434" s="1">
        <v>55</v>
      </c>
      <c r="P434" s="1">
        <v>65</v>
      </c>
      <c r="Q434" s="1">
        <v>76</v>
      </c>
      <c r="R434" s="1">
        <v>27</v>
      </c>
      <c r="S434" s="1">
        <v>14</v>
      </c>
      <c r="T434" s="1">
        <v>33</v>
      </c>
      <c r="U434" s="1">
        <v>5</v>
      </c>
      <c r="V434" s="1">
        <v>134</v>
      </c>
      <c r="W434" s="1">
        <v>12</v>
      </c>
      <c r="X434" s="1">
        <v>70</v>
      </c>
      <c r="Y434" s="1">
        <v>1561</v>
      </c>
      <c r="Z434" s="1">
        <v>12</v>
      </c>
      <c r="AA434" s="1">
        <v>1004</v>
      </c>
      <c r="AB434" s="1">
        <v>31</v>
      </c>
      <c r="AC434" s="1">
        <v>44</v>
      </c>
      <c r="AD434" s="1" t="s">
        <v>161</v>
      </c>
      <c r="AE434" s="1">
        <v>656</v>
      </c>
      <c r="AF434" s="1" t="s">
        <v>2262</v>
      </c>
      <c r="AG434" s="1" t="s">
        <v>686</v>
      </c>
      <c r="AH434" s="1" t="s">
        <v>935</v>
      </c>
      <c r="AI434" s="1" t="s">
        <v>1073</v>
      </c>
      <c r="AJ434" s="1" t="s">
        <v>634</v>
      </c>
      <c r="AK434" s="1" t="s">
        <v>2426</v>
      </c>
      <c r="AL434" s="1" t="s">
        <v>1107</v>
      </c>
      <c r="AM434" s="1" t="s">
        <v>1519</v>
      </c>
      <c r="AN434" s="1" t="s">
        <v>921</v>
      </c>
      <c r="AO434" s="1" t="s">
        <v>2521</v>
      </c>
      <c r="AP434" s="1" t="s">
        <v>1056</v>
      </c>
      <c r="AQ434" s="1" t="s">
        <v>1115</v>
      </c>
      <c r="AR434" s="1" t="s">
        <v>674</v>
      </c>
      <c r="AS434" s="1" t="s">
        <v>767</v>
      </c>
      <c r="AT434" s="1" t="s">
        <v>637</v>
      </c>
      <c r="AU434" s="1" t="s">
        <v>644</v>
      </c>
      <c r="AV434" s="1" t="s">
        <v>889</v>
      </c>
      <c r="AW434" s="1" t="s">
        <v>1924</v>
      </c>
      <c r="AX434" s="1" t="s">
        <v>1217</v>
      </c>
      <c r="AY434" s="1" t="s">
        <v>685</v>
      </c>
      <c r="AZ434" s="1" t="s">
        <v>2129</v>
      </c>
      <c r="BA434" s="1" t="s">
        <v>621</v>
      </c>
      <c r="BB434" s="1" t="s">
        <v>687</v>
      </c>
      <c r="BC434" s="1" t="s">
        <v>998</v>
      </c>
      <c r="BD434" s="1" t="s">
        <v>820</v>
      </c>
      <c r="BE434" s="1" t="s">
        <v>1107</v>
      </c>
      <c r="BF434" s="1" t="s">
        <v>889</v>
      </c>
      <c r="BG434" s="1" t="s">
        <v>1022</v>
      </c>
      <c r="BH434" s="1" t="s">
        <v>1202</v>
      </c>
      <c r="BI434" s="1" t="s">
        <v>680</v>
      </c>
      <c r="BJ434" s="1" t="s">
        <v>1056</v>
      </c>
      <c r="BK434" s="1" t="s">
        <v>991</v>
      </c>
      <c r="BL434" s="1" t="s">
        <v>1857</v>
      </c>
      <c r="BM434" s="1" t="s">
        <v>161</v>
      </c>
      <c r="BN434" s="1" t="s">
        <v>708</v>
      </c>
      <c r="BO434" s="1" t="s">
        <v>1170</v>
      </c>
      <c r="BP434" s="1" t="s">
        <v>2294</v>
      </c>
      <c r="BQ434" s="1" t="s">
        <v>713</v>
      </c>
      <c r="BR434" s="1" t="s">
        <v>712</v>
      </c>
      <c r="BS434" s="1" t="s">
        <v>761</v>
      </c>
      <c r="BT434" s="1" t="s">
        <v>691</v>
      </c>
      <c r="BU434" s="1" t="s">
        <v>647</v>
      </c>
      <c r="BV434" s="1" t="s">
        <v>653</v>
      </c>
      <c r="BW434" s="1" t="s">
        <v>774</v>
      </c>
      <c r="BX434" s="1" t="s">
        <v>1587</v>
      </c>
      <c r="BY434" s="1" t="s">
        <v>3008</v>
      </c>
      <c r="BZ434" s="1" t="s">
        <v>1088</v>
      </c>
      <c r="CA434" s="1" t="s">
        <v>620</v>
      </c>
      <c r="CB434" s="1" t="s">
        <v>161</v>
      </c>
      <c r="CC434" s="1" t="s">
        <v>117</v>
      </c>
      <c r="CD434" s="1" t="s">
        <v>1202</v>
      </c>
      <c r="CE434" s="1" t="s">
        <v>3009</v>
      </c>
      <c r="CF434" s="1" t="s">
        <v>3010</v>
      </c>
      <c r="CG434" s="1" t="s">
        <v>620</v>
      </c>
      <c r="CH434" s="1" t="s">
        <v>991</v>
      </c>
      <c r="CI434" s="1" t="s">
        <v>612</v>
      </c>
      <c r="CJ434" s="1" t="s">
        <v>1698</v>
      </c>
      <c r="CK434" s="1" t="s">
        <v>1402</v>
      </c>
      <c r="CL434" s="1" t="s">
        <v>161</v>
      </c>
      <c r="CM434" s="1" t="s">
        <v>641</v>
      </c>
      <c r="CN434" s="1" t="s">
        <v>1270</v>
      </c>
      <c r="CO434" s="1" t="s">
        <v>2105</v>
      </c>
      <c r="CP434" s="1" t="s">
        <v>687</v>
      </c>
      <c r="CQ434" s="1" t="s">
        <v>2558</v>
      </c>
      <c r="CR434" s="1" t="s">
        <v>618</v>
      </c>
      <c r="CS434" s="1" t="s">
        <v>887</v>
      </c>
      <c r="CT434" s="1" t="s">
        <v>1133</v>
      </c>
      <c r="CU434" s="1" t="s">
        <v>1994</v>
      </c>
      <c r="CV434" s="1" t="s">
        <v>2153</v>
      </c>
      <c r="CW434" s="1" t="s">
        <v>712</v>
      </c>
      <c r="CX434" s="1" t="s">
        <v>827</v>
      </c>
      <c r="CY434" s="1" t="s">
        <v>1331</v>
      </c>
      <c r="CZ434" s="1" t="s">
        <v>620</v>
      </c>
      <c r="DA434" s="1" t="s">
        <v>637</v>
      </c>
      <c r="DB434" s="1" t="s">
        <v>991</v>
      </c>
      <c r="DC434" s="1" t="s">
        <v>1487</v>
      </c>
      <c r="DD434" s="1" t="s">
        <v>993</v>
      </c>
      <c r="DE434" s="1" t="s">
        <v>1102</v>
      </c>
      <c r="DF434" s="1" t="s">
        <v>1919</v>
      </c>
      <c r="DG434" s="1" t="s">
        <v>2470</v>
      </c>
      <c r="DH434" s="1" t="s">
        <v>739</v>
      </c>
      <c r="DI434" s="1" t="s">
        <v>649</v>
      </c>
      <c r="DJ434" s="1" t="s">
        <v>811</v>
      </c>
      <c r="DK434" s="1" t="s">
        <v>863</v>
      </c>
      <c r="DL434" s="1" t="s">
        <v>748</v>
      </c>
      <c r="DM434" s="1" t="s">
        <v>1477</v>
      </c>
      <c r="DN434" s="1" t="s">
        <v>741</v>
      </c>
      <c r="DO434" s="1" t="s">
        <v>1088</v>
      </c>
      <c r="DP434" s="1" t="s">
        <v>161</v>
      </c>
      <c r="DQ434" s="1" t="s">
        <v>643</v>
      </c>
    </row>
    <row r="435" spans="1:121" x14ac:dyDescent="0.25">
      <c r="A435" s="1" t="s">
        <v>504</v>
      </c>
      <c r="B435" s="1">
        <v>53004</v>
      </c>
      <c r="C435" s="1">
        <v>10</v>
      </c>
      <c r="D435" s="1">
        <v>30</v>
      </c>
      <c r="E435" s="1">
        <v>31</v>
      </c>
      <c r="F435" s="1">
        <v>355</v>
      </c>
      <c r="G435" s="1">
        <v>3</v>
      </c>
      <c r="H435" s="1">
        <v>251</v>
      </c>
      <c r="I435" s="1"/>
      <c r="J435" s="1">
        <v>164</v>
      </c>
      <c r="K435" s="1">
        <v>3</v>
      </c>
      <c r="L435" s="1">
        <v>4994</v>
      </c>
      <c r="M435" s="1">
        <v>73</v>
      </c>
      <c r="N435" s="1">
        <v>115</v>
      </c>
      <c r="O435" s="1">
        <v>55</v>
      </c>
      <c r="P435" s="1">
        <v>65</v>
      </c>
      <c r="Q435" s="1">
        <v>76</v>
      </c>
      <c r="R435" s="1">
        <v>27</v>
      </c>
      <c r="S435" s="1">
        <v>14</v>
      </c>
      <c r="T435" s="1">
        <v>33</v>
      </c>
      <c r="U435" s="1">
        <v>5</v>
      </c>
      <c r="V435" s="1">
        <v>134</v>
      </c>
      <c r="W435" s="1">
        <v>12</v>
      </c>
      <c r="X435" s="1">
        <v>71</v>
      </c>
      <c r="Y435" s="1">
        <v>1565</v>
      </c>
      <c r="Z435" s="1">
        <v>12</v>
      </c>
      <c r="AA435" s="1">
        <v>1000</v>
      </c>
      <c r="AB435" s="1">
        <v>32</v>
      </c>
      <c r="AC435" s="1">
        <v>43</v>
      </c>
      <c r="AD435" s="1" t="s">
        <v>161</v>
      </c>
      <c r="AE435" s="1">
        <v>658</v>
      </c>
      <c r="AF435" s="1" t="s">
        <v>2272</v>
      </c>
      <c r="AG435" s="1" t="s">
        <v>756</v>
      </c>
      <c r="AH435" s="1" t="s">
        <v>1134</v>
      </c>
      <c r="AI435" s="1" t="s">
        <v>2094</v>
      </c>
      <c r="AJ435" s="1" t="s">
        <v>634</v>
      </c>
      <c r="AK435" s="1" t="s">
        <v>2421</v>
      </c>
      <c r="AL435" s="1" t="s">
        <v>1107</v>
      </c>
      <c r="AM435" s="1" t="s">
        <v>1484</v>
      </c>
      <c r="AN435" s="1" t="s">
        <v>1231</v>
      </c>
      <c r="AO435" s="1" t="s">
        <v>2811</v>
      </c>
      <c r="AP435" s="1" t="s">
        <v>623</v>
      </c>
      <c r="AQ435" s="1" t="s">
        <v>875</v>
      </c>
      <c r="AR435" s="1" t="s">
        <v>991</v>
      </c>
      <c r="AS435" s="1" t="s">
        <v>767</v>
      </c>
      <c r="AT435" s="1" t="s">
        <v>637</v>
      </c>
      <c r="AU435" s="1" t="s">
        <v>644</v>
      </c>
      <c r="AV435" s="1" t="s">
        <v>889</v>
      </c>
      <c r="AW435" s="1" t="s">
        <v>1924</v>
      </c>
      <c r="AX435" s="1" t="s">
        <v>932</v>
      </c>
      <c r="AY435" s="1" t="s">
        <v>1166</v>
      </c>
      <c r="AZ435" s="1" t="s">
        <v>1755</v>
      </c>
      <c r="BA435" s="1" t="s">
        <v>622</v>
      </c>
      <c r="BB435" s="1" t="s">
        <v>687</v>
      </c>
      <c r="BC435" s="1" t="s">
        <v>645</v>
      </c>
      <c r="BD435" s="1" t="s">
        <v>792</v>
      </c>
      <c r="BE435" s="1" t="s">
        <v>1107</v>
      </c>
      <c r="BF435" s="1" t="s">
        <v>889</v>
      </c>
      <c r="BG435" s="1" t="s">
        <v>1022</v>
      </c>
      <c r="BH435" s="1" t="s">
        <v>899</v>
      </c>
      <c r="BI435" s="1" t="s">
        <v>774</v>
      </c>
      <c r="BJ435" s="1" t="s">
        <v>1056</v>
      </c>
      <c r="BK435" s="1" t="s">
        <v>991</v>
      </c>
      <c r="BL435" s="1" t="s">
        <v>1857</v>
      </c>
      <c r="BM435" s="1" t="s">
        <v>161</v>
      </c>
      <c r="BN435" s="1" t="s">
        <v>736</v>
      </c>
      <c r="BO435" s="1" t="s">
        <v>1181</v>
      </c>
      <c r="BP435" s="1" t="s">
        <v>1348</v>
      </c>
      <c r="BQ435" s="1" t="s">
        <v>687</v>
      </c>
      <c r="BR435" s="1" t="s">
        <v>652</v>
      </c>
      <c r="BS435" s="1" t="s">
        <v>928</v>
      </c>
      <c r="BT435" s="1" t="s">
        <v>691</v>
      </c>
      <c r="BU435" s="1" t="s">
        <v>647</v>
      </c>
      <c r="BV435" s="1" t="s">
        <v>621</v>
      </c>
      <c r="BW435" s="1" t="s">
        <v>774</v>
      </c>
      <c r="BX435" s="1" t="s">
        <v>1713</v>
      </c>
      <c r="BY435" s="1" t="s">
        <v>3011</v>
      </c>
      <c r="BZ435" s="1" t="s">
        <v>1068</v>
      </c>
      <c r="CA435" s="1" t="s">
        <v>620</v>
      </c>
      <c r="CB435" s="1" t="s">
        <v>161</v>
      </c>
      <c r="CC435" s="1" t="s">
        <v>117</v>
      </c>
      <c r="CD435" s="1" t="s">
        <v>1202</v>
      </c>
      <c r="CE435" s="1" t="s">
        <v>3012</v>
      </c>
      <c r="CF435" s="1" t="s">
        <v>3010</v>
      </c>
      <c r="CG435" s="1" t="s">
        <v>620</v>
      </c>
      <c r="CH435" s="1" t="s">
        <v>737</v>
      </c>
      <c r="CI435" s="1" t="s">
        <v>635</v>
      </c>
      <c r="CJ435" s="1" t="s">
        <v>884</v>
      </c>
      <c r="CK435" s="1" t="s">
        <v>1402</v>
      </c>
      <c r="CL435" s="1" t="s">
        <v>161</v>
      </c>
      <c r="CM435" s="1" t="s">
        <v>641</v>
      </c>
      <c r="CN435" s="1" t="s">
        <v>1200</v>
      </c>
      <c r="CO435" s="1" t="s">
        <v>1342</v>
      </c>
      <c r="CP435" s="1" t="s">
        <v>687</v>
      </c>
      <c r="CQ435" s="1" t="s">
        <v>2558</v>
      </c>
      <c r="CR435" s="1" t="s">
        <v>618</v>
      </c>
      <c r="CS435" s="1" t="s">
        <v>887</v>
      </c>
      <c r="CT435" s="1" t="s">
        <v>1133</v>
      </c>
      <c r="CU435" s="1" t="s">
        <v>1890</v>
      </c>
      <c r="CV435" s="1" t="s">
        <v>1720</v>
      </c>
      <c r="CW435" s="1" t="s">
        <v>777</v>
      </c>
      <c r="CX435" s="1" t="s">
        <v>827</v>
      </c>
      <c r="CY435" s="1" t="s">
        <v>1331</v>
      </c>
      <c r="CZ435" s="1" t="s">
        <v>620</v>
      </c>
      <c r="DA435" s="1" t="s">
        <v>629</v>
      </c>
      <c r="DB435" s="1" t="s">
        <v>991</v>
      </c>
      <c r="DC435" s="1" t="s">
        <v>1450</v>
      </c>
      <c r="DD435" s="1" t="s">
        <v>993</v>
      </c>
      <c r="DE435" s="1" t="s">
        <v>1117</v>
      </c>
      <c r="DF435" s="1" t="s">
        <v>1934</v>
      </c>
      <c r="DG435" s="1" t="s">
        <v>2743</v>
      </c>
      <c r="DH435" s="1" t="s">
        <v>739</v>
      </c>
      <c r="DI435" s="1" t="s">
        <v>661</v>
      </c>
      <c r="DJ435" s="1" t="s">
        <v>741</v>
      </c>
      <c r="DK435" s="1" t="s">
        <v>982</v>
      </c>
      <c r="DL435" s="1" t="s">
        <v>736</v>
      </c>
      <c r="DM435" s="1" t="s">
        <v>1504</v>
      </c>
      <c r="DN435" s="1" t="s">
        <v>741</v>
      </c>
      <c r="DO435" s="1" t="s">
        <v>1068</v>
      </c>
      <c r="DP435" s="1" t="s">
        <v>161</v>
      </c>
      <c r="DQ435" s="1" t="s">
        <v>643</v>
      </c>
    </row>
    <row r="436" spans="1:121" x14ac:dyDescent="0.25">
      <c r="A436" s="1" t="s">
        <v>505</v>
      </c>
      <c r="B436" s="1">
        <v>53104</v>
      </c>
      <c r="C436" s="1">
        <v>10</v>
      </c>
      <c r="D436" s="1">
        <v>30</v>
      </c>
      <c r="E436" s="1">
        <v>31</v>
      </c>
      <c r="F436" s="1">
        <v>355</v>
      </c>
      <c r="G436" s="1">
        <v>3</v>
      </c>
      <c r="H436" s="1">
        <v>250</v>
      </c>
      <c r="I436" s="1"/>
      <c r="J436" s="1">
        <v>164</v>
      </c>
      <c r="K436" s="1">
        <v>3</v>
      </c>
      <c r="L436" s="1">
        <v>4995</v>
      </c>
      <c r="M436" s="1">
        <v>73</v>
      </c>
      <c r="N436" s="1">
        <v>121</v>
      </c>
      <c r="O436" s="1">
        <v>55</v>
      </c>
      <c r="P436" s="1">
        <v>65</v>
      </c>
      <c r="Q436" s="1">
        <v>77</v>
      </c>
      <c r="R436" s="1">
        <v>27</v>
      </c>
      <c r="S436" s="1">
        <v>14</v>
      </c>
      <c r="T436" s="1">
        <v>33</v>
      </c>
      <c r="U436" s="1">
        <v>6</v>
      </c>
      <c r="V436" s="1">
        <v>134</v>
      </c>
      <c r="W436" s="1">
        <v>12</v>
      </c>
      <c r="X436" s="1">
        <v>71</v>
      </c>
      <c r="Y436" s="1">
        <v>1564</v>
      </c>
      <c r="Z436" s="1">
        <v>12</v>
      </c>
      <c r="AA436" s="1">
        <v>998</v>
      </c>
      <c r="AB436" s="1">
        <v>32</v>
      </c>
      <c r="AC436" s="1">
        <v>43</v>
      </c>
      <c r="AD436" s="1" t="s">
        <v>161</v>
      </c>
      <c r="AE436" s="1">
        <v>658</v>
      </c>
      <c r="AF436" s="1" t="s">
        <v>2373</v>
      </c>
      <c r="AG436" s="1" t="s">
        <v>1397</v>
      </c>
      <c r="AH436" s="1" t="s">
        <v>1134</v>
      </c>
      <c r="AI436" s="1" t="s">
        <v>2020</v>
      </c>
      <c r="AJ436" s="1" t="s">
        <v>701</v>
      </c>
      <c r="AK436" s="1" t="s">
        <v>2609</v>
      </c>
      <c r="AL436" s="1" t="s">
        <v>732</v>
      </c>
      <c r="AM436" s="1" t="s">
        <v>1484</v>
      </c>
      <c r="AN436" s="1" t="s">
        <v>1000</v>
      </c>
      <c r="AO436" s="1" t="s">
        <v>2817</v>
      </c>
      <c r="AP436" s="1" t="s">
        <v>623</v>
      </c>
      <c r="AQ436" s="1" t="s">
        <v>1099</v>
      </c>
      <c r="AR436" s="1" t="s">
        <v>991</v>
      </c>
      <c r="AS436" s="1" t="s">
        <v>767</v>
      </c>
      <c r="AT436" s="1" t="s">
        <v>637</v>
      </c>
      <c r="AU436" s="1" t="s">
        <v>644</v>
      </c>
      <c r="AV436" s="1" t="s">
        <v>889</v>
      </c>
      <c r="AW436" s="1" t="s">
        <v>1154</v>
      </c>
      <c r="AX436" s="1" t="s">
        <v>1374</v>
      </c>
      <c r="AY436" s="1" t="s">
        <v>700</v>
      </c>
      <c r="AZ436" s="1" t="s">
        <v>2010</v>
      </c>
      <c r="BA436" s="1" t="s">
        <v>713</v>
      </c>
      <c r="BB436" s="1" t="s">
        <v>653</v>
      </c>
      <c r="BC436" s="1" t="s">
        <v>773</v>
      </c>
      <c r="BD436" s="1" t="s">
        <v>936</v>
      </c>
      <c r="BE436" s="1" t="s">
        <v>1122</v>
      </c>
      <c r="BF436" s="1" t="s">
        <v>889</v>
      </c>
      <c r="BG436" s="1" t="s">
        <v>1264</v>
      </c>
      <c r="BH436" s="1" t="s">
        <v>899</v>
      </c>
      <c r="BI436" s="1" t="s">
        <v>774</v>
      </c>
      <c r="BJ436" s="1" t="s">
        <v>1056</v>
      </c>
      <c r="BK436" s="1" t="s">
        <v>991</v>
      </c>
      <c r="BL436" s="1" t="s">
        <v>1857</v>
      </c>
      <c r="BM436" s="1" t="s">
        <v>161</v>
      </c>
      <c r="BN436" s="1" t="s">
        <v>736</v>
      </c>
      <c r="BO436" s="1" t="s">
        <v>977</v>
      </c>
      <c r="BP436" s="1" t="s">
        <v>2294</v>
      </c>
      <c r="BQ436" s="1" t="s">
        <v>687</v>
      </c>
      <c r="BR436" s="1" t="s">
        <v>777</v>
      </c>
      <c r="BS436" s="1" t="s">
        <v>761</v>
      </c>
      <c r="BT436" s="1" t="s">
        <v>691</v>
      </c>
      <c r="BU436" s="1" t="s">
        <v>647</v>
      </c>
      <c r="BV436" s="1" t="s">
        <v>621</v>
      </c>
      <c r="BW436" s="1" t="s">
        <v>709</v>
      </c>
      <c r="BX436" s="1" t="s">
        <v>1587</v>
      </c>
      <c r="BY436" s="1" t="s">
        <v>3013</v>
      </c>
      <c r="BZ436" s="1" t="s">
        <v>1068</v>
      </c>
      <c r="CA436" s="1" t="s">
        <v>620</v>
      </c>
      <c r="CB436" s="1" t="s">
        <v>161</v>
      </c>
      <c r="CC436" s="1" t="s">
        <v>117</v>
      </c>
      <c r="CD436" s="1" t="s">
        <v>1202</v>
      </c>
      <c r="CE436" s="1" t="s">
        <v>3014</v>
      </c>
      <c r="CF436" s="1" t="s">
        <v>3015</v>
      </c>
      <c r="CG436" s="1" t="s">
        <v>620</v>
      </c>
      <c r="CH436" s="1" t="s">
        <v>737</v>
      </c>
      <c r="CI436" s="1" t="s">
        <v>635</v>
      </c>
      <c r="CJ436" s="1" t="s">
        <v>1698</v>
      </c>
      <c r="CK436" s="1" t="s">
        <v>1402</v>
      </c>
      <c r="CL436" s="1" t="s">
        <v>161</v>
      </c>
      <c r="CM436" s="1" t="s">
        <v>1201</v>
      </c>
      <c r="CN436" s="1" t="s">
        <v>1077</v>
      </c>
      <c r="CO436" s="1" t="s">
        <v>2965</v>
      </c>
      <c r="CP436" s="1" t="s">
        <v>861</v>
      </c>
      <c r="CQ436" s="1" t="s">
        <v>2954</v>
      </c>
      <c r="CR436" s="1" t="s">
        <v>618</v>
      </c>
      <c r="CS436" s="1" t="s">
        <v>887</v>
      </c>
      <c r="CT436" s="1" t="s">
        <v>1133</v>
      </c>
      <c r="CU436" s="1" t="s">
        <v>1900</v>
      </c>
      <c r="CV436" s="1" t="s">
        <v>2153</v>
      </c>
      <c r="CW436" s="1" t="s">
        <v>935</v>
      </c>
      <c r="CX436" s="1" t="s">
        <v>827</v>
      </c>
      <c r="CY436" s="1" t="s">
        <v>1331</v>
      </c>
      <c r="CZ436" s="1" t="s">
        <v>991</v>
      </c>
      <c r="DA436" s="1" t="s">
        <v>629</v>
      </c>
      <c r="DB436" s="1" t="s">
        <v>991</v>
      </c>
      <c r="DC436" s="1" t="s">
        <v>784</v>
      </c>
      <c r="DD436" s="1" t="s">
        <v>993</v>
      </c>
      <c r="DE436" s="1" t="s">
        <v>1131</v>
      </c>
      <c r="DF436" s="1" t="s">
        <v>1991</v>
      </c>
      <c r="DG436" s="1" t="s">
        <v>2743</v>
      </c>
      <c r="DH436" s="1" t="s">
        <v>739</v>
      </c>
      <c r="DI436" s="1" t="s">
        <v>661</v>
      </c>
      <c r="DJ436" s="1" t="s">
        <v>767</v>
      </c>
      <c r="DK436" s="1" t="s">
        <v>943</v>
      </c>
      <c r="DL436" s="1" t="s">
        <v>748</v>
      </c>
      <c r="DM436" s="1" t="s">
        <v>2038</v>
      </c>
      <c r="DN436" s="1" t="s">
        <v>741</v>
      </c>
      <c r="DO436" s="1" t="s">
        <v>1068</v>
      </c>
      <c r="DP436" s="1" t="s">
        <v>161</v>
      </c>
      <c r="DQ436" s="1" t="s">
        <v>643</v>
      </c>
    </row>
    <row r="437" spans="1:121" x14ac:dyDescent="0.25">
      <c r="A437" s="1" t="s">
        <v>3016</v>
      </c>
      <c r="B437" s="1">
        <v>53223</v>
      </c>
      <c r="C437" s="1">
        <v>10</v>
      </c>
      <c r="D437" s="1">
        <v>30</v>
      </c>
      <c r="E437" s="1">
        <v>31</v>
      </c>
      <c r="F437" s="1">
        <v>356</v>
      </c>
      <c r="G437" s="1">
        <v>3</v>
      </c>
      <c r="H437" s="1">
        <v>252</v>
      </c>
      <c r="I437" s="1"/>
      <c r="J437" s="1">
        <v>164</v>
      </c>
      <c r="K437" s="1">
        <v>3</v>
      </c>
      <c r="L437" s="1">
        <v>5010</v>
      </c>
      <c r="M437" s="1">
        <v>73</v>
      </c>
      <c r="N437" s="1">
        <v>121</v>
      </c>
      <c r="O437" s="1">
        <v>55</v>
      </c>
      <c r="P437" s="1">
        <v>69</v>
      </c>
      <c r="Q437" s="1">
        <v>77</v>
      </c>
      <c r="R437" s="1">
        <v>27</v>
      </c>
      <c r="S437" s="1">
        <v>14</v>
      </c>
      <c r="T437" s="1">
        <v>34</v>
      </c>
      <c r="U437" s="1">
        <v>7</v>
      </c>
      <c r="V437" s="1">
        <v>131</v>
      </c>
      <c r="W437" s="1">
        <v>12</v>
      </c>
      <c r="X437" s="1">
        <v>68</v>
      </c>
      <c r="Y437" s="1">
        <v>1566</v>
      </c>
      <c r="Z437" s="1">
        <v>12</v>
      </c>
      <c r="AA437" s="1">
        <v>1016</v>
      </c>
      <c r="AB437" s="1">
        <v>32</v>
      </c>
      <c r="AC437" s="1">
        <v>43</v>
      </c>
      <c r="AD437" s="1" t="s">
        <v>161</v>
      </c>
      <c r="AE437" s="1">
        <v>656</v>
      </c>
      <c r="AF437" s="1" t="s">
        <v>2341</v>
      </c>
      <c r="AG437" s="1" t="s">
        <v>1525</v>
      </c>
      <c r="AH437" s="1" t="s">
        <v>1134</v>
      </c>
      <c r="AI437" s="1" t="s">
        <v>1909</v>
      </c>
      <c r="AJ437" s="1" t="s">
        <v>701</v>
      </c>
      <c r="AK437" s="1" t="s">
        <v>1470</v>
      </c>
      <c r="AL437" s="1" t="s">
        <v>1427</v>
      </c>
      <c r="AM437" s="1" t="s">
        <v>1626</v>
      </c>
      <c r="AN437" s="1" t="s">
        <v>1000</v>
      </c>
      <c r="AO437" s="1" t="s">
        <v>3017</v>
      </c>
      <c r="AP437" s="1" t="s">
        <v>623</v>
      </c>
      <c r="AQ437" s="1" t="s">
        <v>1099</v>
      </c>
      <c r="AR437" s="1" t="s">
        <v>991</v>
      </c>
      <c r="AS437" s="1" t="s">
        <v>767</v>
      </c>
      <c r="AT437" s="1" t="s">
        <v>1018</v>
      </c>
      <c r="AU437" s="1" t="s">
        <v>766</v>
      </c>
      <c r="AV437" s="1" t="s">
        <v>889</v>
      </c>
      <c r="AW437" s="1" t="s">
        <v>1165</v>
      </c>
      <c r="AX437" s="1" t="s">
        <v>1007</v>
      </c>
      <c r="AY437" s="1" t="s">
        <v>700</v>
      </c>
      <c r="AZ437" s="1" t="s">
        <v>1081</v>
      </c>
      <c r="BA437" s="1" t="s">
        <v>622</v>
      </c>
      <c r="BB437" s="1" t="s">
        <v>653</v>
      </c>
      <c r="BC437" s="1" t="s">
        <v>695</v>
      </c>
      <c r="BD437" s="1" t="s">
        <v>1427</v>
      </c>
      <c r="BE437" s="1" t="s">
        <v>1122</v>
      </c>
      <c r="BF437" s="1" t="s">
        <v>861</v>
      </c>
      <c r="BG437" s="1" t="s">
        <v>1264</v>
      </c>
      <c r="BH437" s="1" t="s">
        <v>740</v>
      </c>
      <c r="BI437" s="1" t="s">
        <v>709</v>
      </c>
      <c r="BJ437" s="1" t="s">
        <v>1056</v>
      </c>
      <c r="BK437" s="1" t="s">
        <v>737</v>
      </c>
      <c r="BL437" s="1" t="s">
        <v>937</v>
      </c>
      <c r="BM437" s="1" t="s">
        <v>161</v>
      </c>
      <c r="BN437" s="1" t="s">
        <v>998</v>
      </c>
      <c r="BO437" s="1" t="s">
        <v>1170</v>
      </c>
      <c r="BP437" s="1" t="s">
        <v>1348</v>
      </c>
      <c r="BQ437" s="1" t="s">
        <v>687</v>
      </c>
      <c r="BR437" s="1" t="s">
        <v>777</v>
      </c>
      <c r="BS437" s="1" t="s">
        <v>928</v>
      </c>
      <c r="BT437" s="1" t="s">
        <v>691</v>
      </c>
      <c r="BU437" s="1" t="s">
        <v>647</v>
      </c>
      <c r="BV437" s="1" t="s">
        <v>621</v>
      </c>
      <c r="BW437" s="1" t="s">
        <v>709</v>
      </c>
      <c r="BX437" s="1" t="s">
        <v>1671</v>
      </c>
      <c r="BY437" s="1" t="s">
        <v>3018</v>
      </c>
      <c r="BZ437" s="1" t="s">
        <v>2093</v>
      </c>
      <c r="CA437" s="1" t="s">
        <v>620</v>
      </c>
      <c r="CB437" s="1" t="s">
        <v>161</v>
      </c>
      <c r="CC437" s="1" t="s">
        <v>117</v>
      </c>
      <c r="CD437" s="1" t="s">
        <v>1094</v>
      </c>
      <c r="CE437" s="1" t="s">
        <v>3019</v>
      </c>
      <c r="CF437" s="1" t="s">
        <v>3020</v>
      </c>
      <c r="CG437" s="1" t="s">
        <v>620</v>
      </c>
      <c r="CH437" s="1" t="s">
        <v>737</v>
      </c>
      <c r="CI437" s="1" t="s">
        <v>635</v>
      </c>
      <c r="CJ437" s="1" t="s">
        <v>884</v>
      </c>
      <c r="CK437" s="1" t="s">
        <v>1402</v>
      </c>
      <c r="CL437" s="1" t="s">
        <v>161</v>
      </c>
      <c r="CM437" s="1" t="s">
        <v>1284</v>
      </c>
      <c r="CN437" s="1" t="s">
        <v>1213</v>
      </c>
      <c r="CO437" s="1" t="s">
        <v>2108</v>
      </c>
      <c r="CP437" s="1" t="s">
        <v>861</v>
      </c>
      <c r="CQ437" s="1" t="s">
        <v>1988</v>
      </c>
      <c r="CR437" s="1" t="s">
        <v>825</v>
      </c>
      <c r="CS437" s="1" t="s">
        <v>887</v>
      </c>
      <c r="CT437" s="1" t="s">
        <v>1133</v>
      </c>
      <c r="CU437" s="1" t="s">
        <v>1942</v>
      </c>
      <c r="CV437" s="1" t="s">
        <v>1689</v>
      </c>
      <c r="CW437" s="1" t="s">
        <v>935</v>
      </c>
      <c r="CX437" s="1" t="s">
        <v>827</v>
      </c>
      <c r="CY437" s="1" t="s">
        <v>1331</v>
      </c>
      <c r="CZ437" s="1" t="s">
        <v>991</v>
      </c>
      <c r="DA437" s="1" t="s">
        <v>629</v>
      </c>
      <c r="DB437" s="1" t="s">
        <v>991</v>
      </c>
      <c r="DC437" s="1" t="s">
        <v>1405</v>
      </c>
      <c r="DD437" s="1" t="s">
        <v>993</v>
      </c>
      <c r="DE437" s="1" t="s">
        <v>2125</v>
      </c>
      <c r="DF437" s="1" t="s">
        <v>1934</v>
      </c>
      <c r="DG437" s="1" t="s">
        <v>2749</v>
      </c>
      <c r="DH437" s="1" t="s">
        <v>739</v>
      </c>
      <c r="DI437" s="1" t="s">
        <v>649</v>
      </c>
      <c r="DJ437" s="1" t="s">
        <v>702</v>
      </c>
      <c r="DK437" s="1" t="s">
        <v>943</v>
      </c>
      <c r="DL437" s="1" t="s">
        <v>645</v>
      </c>
      <c r="DM437" s="1" t="s">
        <v>1488</v>
      </c>
      <c r="DN437" s="1" t="s">
        <v>741</v>
      </c>
      <c r="DO437" s="1" t="s">
        <v>1068</v>
      </c>
      <c r="DP437" s="1" t="s">
        <v>161</v>
      </c>
      <c r="DQ437" s="1" t="s">
        <v>643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6"/>
  <sheetViews>
    <sheetView workbookViewId="0"/>
  </sheetViews>
  <sheetFormatPr defaultRowHeight="15" x14ac:dyDescent="0.25"/>
  <cols>
    <col min="1" max="1" width="11.140625" bestFit="1" customWidth="1"/>
    <col min="2" max="2" width="13.85546875" bestFit="1" customWidth="1"/>
    <col min="3" max="3" width="14.5703125" bestFit="1" customWidth="1"/>
    <col min="4" max="4" width="18.28515625" bestFit="1" customWidth="1"/>
    <col min="5" max="5" width="11.85546875" bestFit="1" customWidth="1"/>
    <col min="6" max="6" width="11.5703125" bestFit="1" customWidth="1"/>
    <col min="10" max="10" width="15" bestFit="1" customWidth="1"/>
    <col min="11" max="11" width="17" bestFit="1" customWidth="1"/>
  </cols>
  <sheetData>
    <row r="1" spans="1:14" x14ac:dyDescent="0.25">
      <c r="A1" s="1" t="s">
        <v>8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K1" t="s">
        <v>511</v>
      </c>
      <c r="N1" t="str">
        <f>Table_0__4[[#Headers],[Meginøkið, bygd]]&amp;"+"&amp;Table_0__4[[#Headers],[Stóroyggj]]</f>
        <v>Meginøkið, bygd+Stóroyggj</v>
      </c>
    </row>
    <row r="2" spans="1:14" x14ac:dyDescent="0.25">
      <c r="A2" s="1" t="s">
        <v>68</v>
      </c>
      <c r="B2" s="1">
        <v>4757</v>
      </c>
      <c r="C2" s="1">
        <v>14518</v>
      </c>
      <c r="D2" s="1">
        <v>17764</v>
      </c>
      <c r="E2" s="1">
        <v>746</v>
      </c>
      <c r="F2" s="1">
        <v>7562</v>
      </c>
      <c r="J2" t="str">
        <f>A2</f>
        <v>1985M01</v>
      </c>
      <c r="K2" s="2">
        <f>100*SUM(D2,F2)/SUM(D2:F2)</f>
        <v>97.138692850567665</v>
      </c>
      <c r="N2" t="s">
        <v>3141</v>
      </c>
    </row>
    <row r="3" spans="1:14" x14ac:dyDescent="0.25">
      <c r="A3" s="1" t="s">
        <v>70</v>
      </c>
      <c r="B3" s="1">
        <v>4757</v>
      </c>
      <c r="C3" s="1">
        <v>14585</v>
      </c>
      <c r="D3" s="1">
        <v>17756</v>
      </c>
      <c r="E3" s="1">
        <v>733</v>
      </c>
      <c r="F3" s="1">
        <v>7557</v>
      </c>
      <c r="J3" t="str">
        <f t="shared" ref="J3:J66" si="0">A3</f>
        <v>1985M02</v>
      </c>
      <c r="K3" s="2">
        <f t="shared" ref="K3:K66" si="1">100*SUM(D3,F3)/SUM(D3:F3)</f>
        <v>97.185748291484302</v>
      </c>
    </row>
    <row r="4" spans="1:14" x14ac:dyDescent="0.25">
      <c r="A4" s="1" t="s">
        <v>71</v>
      </c>
      <c r="B4" s="1">
        <v>4763</v>
      </c>
      <c r="C4" s="1">
        <v>14601</v>
      </c>
      <c r="D4" s="1">
        <v>17784</v>
      </c>
      <c r="E4" s="1">
        <v>737</v>
      </c>
      <c r="F4" s="1">
        <v>7554</v>
      </c>
      <c r="J4" t="str">
        <f t="shared" si="0"/>
        <v>1985M03</v>
      </c>
      <c r="K4" s="2">
        <f t="shared" si="1"/>
        <v>97.173537871524445</v>
      </c>
    </row>
    <row r="5" spans="1:14" x14ac:dyDescent="0.25">
      <c r="A5" s="1" t="s">
        <v>72</v>
      </c>
      <c r="B5" s="1">
        <v>4754</v>
      </c>
      <c r="C5" s="1">
        <v>14622</v>
      </c>
      <c r="D5" s="1">
        <v>17805</v>
      </c>
      <c r="E5" s="1">
        <v>735</v>
      </c>
      <c r="F5" s="1">
        <v>7556</v>
      </c>
      <c r="J5" t="str">
        <f t="shared" si="0"/>
        <v>1985M04</v>
      </c>
      <c r="K5" s="2">
        <f t="shared" si="1"/>
        <v>97.183476394849791</v>
      </c>
    </row>
    <row r="6" spans="1:14" x14ac:dyDescent="0.25">
      <c r="A6" s="1" t="s">
        <v>73</v>
      </c>
      <c r="B6" s="1">
        <v>4764</v>
      </c>
      <c r="C6" s="1">
        <v>14651</v>
      </c>
      <c r="D6" s="1">
        <v>17843</v>
      </c>
      <c r="E6" s="1">
        <v>733</v>
      </c>
      <c r="F6" s="1">
        <v>7556</v>
      </c>
      <c r="J6" t="str">
        <f t="shared" si="0"/>
        <v>1985M05</v>
      </c>
      <c r="K6" s="2">
        <f t="shared" si="1"/>
        <v>97.195009949487215</v>
      </c>
    </row>
    <row r="7" spans="1:14" x14ac:dyDescent="0.25">
      <c r="A7" s="1" t="s">
        <v>74</v>
      </c>
      <c r="B7" s="1">
        <v>4778</v>
      </c>
      <c r="C7" s="1">
        <v>14697</v>
      </c>
      <c r="D7" s="1">
        <v>17861</v>
      </c>
      <c r="E7" s="1">
        <v>730</v>
      </c>
      <c r="F7" s="1">
        <v>7541</v>
      </c>
      <c r="J7" t="str">
        <f t="shared" si="0"/>
        <v>1985M06</v>
      </c>
      <c r="K7" s="2">
        <f t="shared" si="1"/>
        <v>97.206490127047303</v>
      </c>
    </row>
    <row r="8" spans="1:14" x14ac:dyDescent="0.25">
      <c r="A8" s="1" t="s">
        <v>75</v>
      </c>
      <c r="B8" s="1">
        <v>4792</v>
      </c>
      <c r="C8" s="1">
        <v>14722</v>
      </c>
      <c r="D8" s="1">
        <v>17902</v>
      </c>
      <c r="E8" s="1">
        <v>732</v>
      </c>
      <c r="F8" s="1">
        <v>7559</v>
      </c>
      <c r="J8" t="str">
        <f t="shared" si="0"/>
        <v>1985M07</v>
      </c>
      <c r="K8" s="2">
        <f t="shared" si="1"/>
        <v>97.205360210743322</v>
      </c>
    </row>
    <row r="9" spans="1:14" x14ac:dyDescent="0.25">
      <c r="A9" s="1" t="s">
        <v>76</v>
      </c>
      <c r="B9" s="1">
        <v>4797</v>
      </c>
      <c r="C9" s="1">
        <v>14729</v>
      </c>
      <c r="D9" s="1">
        <v>17923</v>
      </c>
      <c r="E9" s="1">
        <v>738</v>
      </c>
      <c r="F9" s="1">
        <v>7554</v>
      </c>
      <c r="J9" t="str">
        <f t="shared" si="0"/>
        <v>1985M08</v>
      </c>
      <c r="K9" s="2">
        <f t="shared" si="1"/>
        <v>97.184817852374593</v>
      </c>
    </row>
    <row r="10" spans="1:14" x14ac:dyDescent="0.25">
      <c r="A10" s="1" t="s">
        <v>77</v>
      </c>
      <c r="B10" s="1">
        <v>4768</v>
      </c>
      <c r="C10" s="1">
        <v>14665</v>
      </c>
      <c r="D10" s="1">
        <v>17878</v>
      </c>
      <c r="E10" s="1">
        <v>740</v>
      </c>
      <c r="F10" s="1">
        <v>7524</v>
      </c>
      <c r="J10" t="str">
        <f t="shared" si="0"/>
        <v>1985M09</v>
      </c>
      <c r="K10" s="2">
        <f t="shared" si="1"/>
        <v>97.169306097467683</v>
      </c>
    </row>
    <row r="11" spans="1:14" x14ac:dyDescent="0.25">
      <c r="A11" s="1" t="s">
        <v>78</v>
      </c>
      <c r="B11" s="1">
        <v>4772</v>
      </c>
      <c r="C11" s="1">
        <v>14653</v>
      </c>
      <c r="D11" s="1">
        <v>17905</v>
      </c>
      <c r="E11" s="1">
        <v>743</v>
      </c>
      <c r="F11" s="1">
        <v>7525</v>
      </c>
      <c r="J11" t="str">
        <f t="shared" si="0"/>
        <v>1985M10</v>
      </c>
      <c r="K11" s="2">
        <f t="shared" si="1"/>
        <v>97.161196653039397</v>
      </c>
    </row>
    <row r="12" spans="1:14" x14ac:dyDescent="0.25">
      <c r="A12" s="1" t="s">
        <v>79</v>
      </c>
      <c r="B12" s="1">
        <v>4781</v>
      </c>
      <c r="C12" s="1">
        <v>14670</v>
      </c>
      <c r="D12" s="1">
        <v>17895</v>
      </c>
      <c r="E12" s="1">
        <v>747</v>
      </c>
      <c r="F12" s="1">
        <v>7508</v>
      </c>
      <c r="J12" t="str">
        <f t="shared" si="0"/>
        <v>1985M11</v>
      </c>
      <c r="K12" s="2">
        <f t="shared" si="1"/>
        <v>97.143403441682594</v>
      </c>
    </row>
    <row r="13" spans="1:14" x14ac:dyDescent="0.25">
      <c r="A13" s="1" t="s">
        <v>80</v>
      </c>
      <c r="B13" s="1">
        <v>4785</v>
      </c>
      <c r="C13" s="1">
        <v>14718</v>
      </c>
      <c r="D13" s="1">
        <v>17900</v>
      </c>
      <c r="E13" s="1">
        <v>744</v>
      </c>
      <c r="F13" s="1">
        <v>7498</v>
      </c>
      <c r="J13" t="str">
        <f t="shared" si="0"/>
        <v>1985M12</v>
      </c>
      <c r="K13" s="2">
        <f t="shared" si="1"/>
        <v>97.154005049345884</v>
      </c>
    </row>
    <row r="14" spans="1:14" x14ac:dyDescent="0.25">
      <c r="A14" s="1" t="s">
        <v>81</v>
      </c>
      <c r="B14" s="1">
        <v>4793</v>
      </c>
      <c r="C14" s="1">
        <v>14726</v>
      </c>
      <c r="D14" s="1">
        <v>17916</v>
      </c>
      <c r="E14" s="1">
        <v>746</v>
      </c>
      <c r="F14" s="1">
        <v>7496</v>
      </c>
      <c r="J14" t="str">
        <f t="shared" si="0"/>
        <v>1986M01</v>
      </c>
      <c r="K14" s="2">
        <f t="shared" si="1"/>
        <v>97.148100007645851</v>
      </c>
    </row>
    <row r="15" spans="1:14" x14ac:dyDescent="0.25">
      <c r="A15" s="1" t="s">
        <v>82</v>
      </c>
      <c r="B15" s="1">
        <v>4783</v>
      </c>
      <c r="C15" s="1">
        <v>14751</v>
      </c>
      <c r="D15" s="1">
        <v>17946</v>
      </c>
      <c r="E15" s="1">
        <v>741</v>
      </c>
      <c r="F15" s="1">
        <v>7472</v>
      </c>
      <c r="J15" t="str">
        <f t="shared" si="0"/>
        <v>1986M02</v>
      </c>
      <c r="K15" s="2">
        <f t="shared" si="1"/>
        <v>97.167322909897166</v>
      </c>
    </row>
    <row r="16" spans="1:14" x14ac:dyDescent="0.25">
      <c r="A16" s="1" t="s">
        <v>83</v>
      </c>
      <c r="B16" s="1">
        <v>4789</v>
      </c>
      <c r="C16" s="1">
        <v>14800</v>
      </c>
      <c r="D16" s="1">
        <v>17969</v>
      </c>
      <c r="E16" s="1">
        <v>741</v>
      </c>
      <c r="F16" s="1">
        <v>7474</v>
      </c>
      <c r="J16" t="str">
        <f t="shared" si="0"/>
        <v>1986M03</v>
      </c>
      <c r="K16" s="2">
        <f t="shared" si="1"/>
        <v>97.170027497708517</v>
      </c>
    </row>
    <row r="17" spans="1:11" x14ac:dyDescent="0.25">
      <c r="A17" s="1" t="s">
        <v>84</v>
      </c>
      <c r="B17" s="1">
        <v>4808</v>
      </c>
      <c r="C17" s="1">
        <v>14821</v>
      </c>
      <c r="D17" s="1">
        <v>17986</v>
      </c>
      <c r="E17" s="1">
        <v>741</v>
      </c>
      <c r="F17" s="1">
        <v>7475</v>
      </c>
      <c r="J17" t="str">
        <f t="shared" si="0"/>
        <v>1986M04</v>
      </c>
      <c r="K17" s="2">
        <f t="shared" si="1"/>
        <v>97.171971605220975</v>
      </c>
    </row>
    <row r="18" spans="1:11" x14ac:dyDescent="0.25">
      <c r="A18" s="1" t="s">
        <v>85</v>
      </c>
      <c r="B18" s="1">
        <v>4825</v>
      </c>
      <c r="C18" s="1">
        <v>14862</v>
      </c>
      <c r="D18" s="1">
        <v>18046</v>
      </c>
      <c r="E18" s="1">
        <v>744</v>
      </c>
      <c r="F18" s="1">
        <v>7476</v>
      </c>
      <c r="J18" t="str">
        <f t="shared" si="0"/>
        <v>1986M05</v>
      </c>
      <c r="K18" s="2">
        <f t="shared" si="1"/>
        <v>97.167440797989798</v>
      </c>
    </row>
    <row r="19" spans="1:11" x14ac:dyDescent="0.25">
      <c r="A19" s="1" t="s">
        <v>86</v>
      </c>
      <c r="B19" s="1">
        <v>4836</v>
      </c>
      <c r="C19" s="1">
        <v>14905</v>
      </c>
      <c r="D19" s="1">
        <v>18057</v>
      </c>
      <c r="E19" s="1">
        <v>745</v>
      </c>
      <c r="F19" s="1">
        <v>7491</v>
      </c>
      <c r="J19" t="str">
        <f t="shared" si="0"/>
        <v>1986M06</v>
      </c>
      <c r="K19" s="2">
        <f t="shared" si="1"/>
        <v>97.166546229034338</v>
      </c>
    </row>
    <row r="20" spans="1:11" x14ac:dyDescent="0.25">
      <c r="A20" s="1" t="s">
        <v>87</v>
      </c>
      <c r="B20" s="1">
        <v>4854</v>
      </c>
      <c r="C20" s="1">
        <v>14948</v>
      </c>
      <c r="D20" s="1">
        <v>18078</v>
      </c>
      <c r="E20" s="1">
        <v>740</v>
      </c>
      <c r="F20" s="1">
        <v>7511</v>
      </c>
      <c r="J20" t="str">
        <f t="shared" si="0"/>
        <v>1986M07</v>
      </c>
      <c r="K20" s="2">
        <f t="shared" si="1"/>
        <v>97.189410915720302</v>
      </c>
    </row>
    <row r="21" spans="1:11" x14ac:dyDescent="0.25">
      <c r="A21" s="1" t="s">
        <v>88</v>
      </c>
      <c r="B21" s="1">
        <v>4840</v>
      </c>
      <c r="C21" s="1">
        <v>14970</v>
      </c>
      <c r="D21" s="1">
        <v>18143</v>
      </c>
      <c r="E21" s="1">
        <v>741</v>
      </c>
      <c r="F21" s="1">
        <v>7515</v>
      </c>
      <c r="J21" t="str">
        <f t="shared" si="0"/>
        <v>1986M08</v>
      </c>
      <c r="K21" s="2">
        <f t="shared" si="1"/>
        <v>97.193075495283907</v>
      </c>
    </row>
    <row r="22" spans="1:11" x14ac:dyDescent="0.25">
      <c r="A22" s="1" t="s">
        <v>89</v>
      </c>
      <c r="B22" s="1">
        <v>4817</v>
      </c>
      <c r="C22" s="1">
        <v>14992</v>
      </c>
      <c r="D22" s="1">
        <v>18095</v>
      </c>
      <c r="E22" s="1">
        <v>744</v>
      </c>
      <c r="F22" s="1">
        <v>7511</v>
      </c>
      <c r="J22" t="str">
        <f t="shared" si="0"/>
        <v>1986M09</v>
      </c>
      <c r="K22" s="2">
        <f t="shared" si="1"/>
        <v>97.17647058823529</v>
      </c>
    </row>
    <row r="23" spans="1:11" x14ac:dyDescent="0.25">
      <c r="A23" s="1" t="s">
        <v>90</v>
      </c>
      <c r="B23" s="1">
        <v>4816</v>
      </c>
      <c r="C23" s="1">
        <v>15004</v>
      </c>
      <c r="D23" s="1">
        <v>18090</v>
      </c>
      <c r="E23" s="1">
        <v>746</v>
      </c>
      <c r="F23" s="1">
        <v>7499</v>
      </c>
      <c r="J23" t="str">
        <f t="shared" si="0"/>
        <v>1986M10</v>
      </c>
      <c r="K23" s="2">
        <f t="shared" si="1"/>
        <v>97.16726789443706</v>
      </c>
    </row>
    <row r="24" spans="1:11" x14ac:dyDescent="0.25">
      <c r="A24" s="1" t="s">
        <v>91</v>
      </c>
      <c r="B24" s="1">
        <v>4826</v>
      </c>
      <c r="C24" s="1">
        <v>15031</v>
      </c>
      <c r="D24" s="1">
        <v>18069</v>
      </c>
      <c r="E24" s="1">
        <v>744</v>
      </c>
      <c r="F24" s="1">
        <v>7506</v>
      </c>
      <c r="J24" t="str">
        <f t="shared" si="0"/>
        <v>1986M11</v>
      </c>
      <c r="K24" s="2">
        <f t="shared" si="1"/>
        <v>97.173144876325082</v>
      </c>
    </row>
    <row r="25" spans="1:11" x14ac:dyDescent="0.25">
      <c r="A25" s="1" t="s">
        <v>92</v>
      </c>
      <c r="B25" s="1">
        <v>4822</v>
      </c>
      <c r="C25" s="1">
        <v>15057</v>
      </c>
      <c r="D25" s="1">
        <v>18083</v>
      </c>
      <c r="E25" s="1">
        <v>747</v>
      </c>
      <c r="F25" s="1">
        <v>7495</v>
      </c>
      <c r="J25" t="str">
        <f t="shared" si="0"/>
        <v>1986M12</v>
      </c>
      <c r="K25" s="2">
        <f t="shared" si="1"/>
        <v>97.162393162393158</v>
      </c>
    </row>
    <row r="26" spans="1:11" x14ac:dyDescent="0.25">
      <c r="A26" s="1" t="s">
        <v>93</v>
      </c>
      <c r="B26" s="1">
        <v>4832</v>
      </c>
      <c r="C26" s="1">
        <v>15074</v>
      </c>
      <c r="D26" s="1">
        <v>18085</v>
      </c>
      <c r="E26" s="1">
        <v>742</v>
      </c>
      <c r="F26" s="1">
        <v>7507</v>
      </c>
      <c r="J26" t="str">
        <f t="shared" si="0"/>
        <v>1987M01</v>
      </c>
      <c r="K26" s="2">
        <f t="shared" si="1"/>
        <v>97.182349813928766</v>
      </c>
    </row>
    <row r="27" spans="1:11" x14ac:dyDescent="0.25">
      <c r="A27" s="1" t="s">
        <v>94</v>
      </c>
      <c r="B27" s="1">
        <v>4844</v>
      </c>
      <c r="C27" s="1">
        <v>15107</v>
      </c>
      <c r="D27" s="1">
        <v>18097</v>
      </c>
      <c r="E27" s="1">
        <v>739</v>
      </c>
      <c r="F27" s="1">
        <v>7505</v>
      </c>
      <c r="J27" t="str">
        <f t="shared" si="0"/>
        <v>1987M02</v>
      </c>
      <c r="K27" s="2">
        <f t="shared" si="1"/>
        <v>97.194487680801785</v>
      </c>
    </row>
    <row r="28" spans="1:11" x14ac:dyDescent="0.25">
      <c r="A28" s="1" t="s">
        <v>95</v>
      </c>
      <c r="B28" s="1">
        <v>4838</v>
      </c>
      <c r="C28" s="1">
        <v>15164</v>
      </c>
      <c r="D28" s="1">
        <v>18107</v>
      </c>
      <c r="E28" s="1">
        <v>740</v>
      </c>
      <c r="F28" s="1">
        <v>7512</v>
      </c>
      <c r="J28" t="str">
        <f t="shared" si="0"/>
        <v>1987M03</v>
      </c>
      <c r="K28" s="2">
        <f t="shared" si="1"/>
        <v>97.192609734815434</v>
      </c>
    </row>
    <row r="29" spans="1:11" x14ac:dyDescent="0.25">
      <c r="A29" s="1" t="s">
        <v>96</v>
      </c>
      <c r="B29" s="1">
        <v>4842</v>
      </c>
      <c r="C29" s="1">
        <v>15185</v>
      </c>
      <c r="D29" s="1">
        <v>18118</v>
      </c>
      <c r="E29" s="1">
        <v>734</v>
      </c>
      <c r="F29" s="1">
        <v>7518</v>
      </c>
      <c r="J29" t="str">
        <f t="shared" si="0"/>
        <v>1987M04</v>
      </c>
      <c r="K29" s="2">
        <f t="shared" si="1"/>
        <v>97.216533940083423</v>
      </c>
    </row>
    <row r="30" spans="1:11" x14ac:dyDescent="0.25">
      <c r="A30" s="1" t="s">
        <v>97</v>
      </c>
      <c r="B30" s="1">
        <v>4846</v>
      </c>
      <c r="C30" s="1">
        <v>15244</v>
      </c>
      <c r="D30" s="1">
        <v>18155</v>
      </c>
      <c r="E30" s="1">
        <v>736</v>
      </c>
      <c r="F30" s="1">
        <v>7519</v>
      </c>
      <c r="J30" t="str">
        <f t="shared" si="0"/>
        <v>1987M05</v>
      </c>
      <c r="K30" s="2">
        <f t="shared" si="1"/>
        <v>97.213176826959483</v>
      </c>
    </row>
    <row r="31" spans="1:11" x14ac:dyDescent="0.25">
      <c r="A31" s="1" t="s">
        <v>98</v>
      </c>
      <c r="B31" s="1">
        <v>4853</v>
      </c>
      <c r="C31" s="1">
        <v>15280</v>
      </c>
      <c r="D31" s="1">
        <v>18177</v>
      </c>
      <c r="E31" s="1">
        <v>737</v>
      </c>
      <c r="F31" s="1">
        <v>7529</v>
      </c>
      <c r="J31" t="str">
        <f t="shared" si="0"/>
        <v>1987M06</v>
      </c>
      <c r="K31" s="2">
        <f t="shared" si="1"/>
        <v>97.212872972053091</v>
      </c>
    </row>
    <row r="32" spans="1:11" x14ac:dyDescent="0.25">
      <c r="A32" s="1" t="s">
        <v>99</v>
      </c>
      <c r="B32" s="1">
        <v>4857</v>
      </c>
      <c r="C32" s="1">
        <v>15351</v>
      </c>
      <c r="D32" s="1">
        <v>18215</v>
      </c>
      <c r="E32" s="1">
        <v>739</v>
      </c>
      <c r="F32" s="1">
        <v>7537</v>
      </c>
      <c r="J32" t="str">
        <f t="shared" si="0"/>
        <v>1987M07</v>
      </c>
      <c r="K32" s="2">
        <f t="shared" si="1"/>
        <v>97.210373334339963</v>
      </c>
    </row>
    <row r="33" spans="1:11" x14ac:dyDescent="0.25">
      <c r="A33" s="1" t="s">
        <v>100</v>
      </c>
      <c r="B33" s="1">
        <v>4849</v>
      </c>
      <c r="C33" s="1">
        <v>15399</v>
      </c>
      <c r="D33" s="1">
        <v>18260</v>
      </c>
      <c r="E33" s="1">
        <v>733</v>
      </c>
      <c r="F33" s="1">
        <v>7538</v>
      </c>
      <c r="J33" t="str">
        <f t="shared" si="0"/>
        <v>1987M08</v>
      </c>
      <c r="K33" s="2">
        <f t="shared" si="1"/>
        <v>97.237194225622858</v>
      </c>
    </row>
    <row r="34" spans="1:11" x14ac:dyDescent="0.25">
      <c r="A34" s="1" t="s">
        <v>101</v>
      </c>
      <c r="B34" s="1">
        <v>4837</v>
      </c>
      <c r="C34" s="1">
        <v>15391</v>
      </c>
      <c r="D34" s="1">
        <v>18219</v>
      </c>
      <c r="E34" s="1">
        <v>741</v>
      </c>
      <c r="F34" s="1">
        <v>7528</v>
      </c>
      <c r="J34" t="str">
        <f t="shared" si="0"/>
        <v>1987M09</v>
      </c>
      <c r="K34" s="2">
        <f t="shared" si="1"/>
        <v>97.202506795530056</v>
      </c>
    </row>
    <row r="35" spans="1:11" x14ac:dyDescent="0.25">
      <c r="A35" s="1" t="s">
        <v>102</v>
      </c>
      <c r="B35" s="1">
        <v>4840</v>
      </c>
      <c r="C35" s="1">
        <v>15422</v>
      </c>
      <c r="D35" s="1">
        <v>18240</v>
      </c>
      <c r="E35" s="1">
        <v>742</v>
      </c>
      <c r="F35" s="1">
        <v>7516</v>
      </c>
      <c r="J35" t="str">
        <f t="shared" si="0"/>
        <v>1987M10</v>
      </c>
      <c r="K35" s="2">
        <f t="shared" si="1"/>
        <v>97.199788663295337</v>
      </c>
    </row>
    <row r="36" spans="1:11" x14ac:dyDescent="0.25">
      <c r="A36" s="1" t="s">
        <v>103</v>
      </c>
      <c r="B36" s="1">
        <v>4834</v>
      </c>
      <c r="C36" s="1">
        <v>15427</v>
      </c>
      <c r="D36" s="1">
        <v>18296</v>
      </c>
      <c r="E36" s="1">
        <v>742</v>
      </c>
      <c r="F36" s="1">
        <v>7508</v>
      </c>
      <c r="J36" t="str">
        <f t="shared" si="0"/>
        <v>1987M11</v>
      </c>
      <c r="K36" s="2">
        <f t="shared" si="1"/>
        <v>97.204851955096814</v>
      </c>
    </row>
    <row r="37" spans="1:11" x14ac:dyDescent="0.25">
      <c r="A37" s="1" t="s">
        <v>104</v>
      </c>
      <c r="B37" s="1">
        <v>4844</v>
      </c>
      <c r="C37" s="1">
        <v>15434</v>
      </c>
      <c r="D37" s="1">
        <v>18311</v>
      </c>
      <c r="E37" s="1">
        <v>737</v>
      </c>
      <c r="F37" s="1">
        <v>7509</v>
      </c>
      <c r="J37" t="str">
        <f t="shared" si="0"/>
        <v>1987M12</v>
      </c>
      <c r="K37" s="2">
        <f t="shared" si="1"/>
        <v>97.224837142749564</v>
      </c>
    </row>
    <row r="38" spans="1:11" x14ac:dyDescent="0.25">
      <c r="A38" s="1" t="s">
        <v>105</v>
      </c>
      <c r="B38" s="1">
        <v>4848</v>
      </c>
      <c r="C38" s="1">
        <v>15448</v>
      </c>
      <c r="D38" s="1">
        <v>18330</v>
      </c>
      <c r="E38" s="1">
        <v>741</v>
      </c>
      <c r="F38" s="1">
        <v>7513</v>
      </c>
      <c r="J38" t="str">
        <f t="shared" si="0"/>
        <v>1988M01</v>
      </c>
      <c r="K38" s="2">
        <f t="shared" si="1"/>
        <v>97.212609088173338</v>
      </c>
    </row>
    <row r="39" spans="1:11" x14ac:dyDescent="0.25">
      <c r="A39" s="1" t="s">
        <v>106</v>
      </c>
      <c r="B39" s="1">
        <v>4856</v>
      </c>
      <c r="C39" s="1">
        <v>15492</v>
      </c>
      <c r="D39" s="1">
        <v>18334</v>
      </c>
      <c r="E39" s="1">
        <v>741</v>
      </c>
      <c r="F39" s="1">
        <v>7501</v>
      </c>
      <c r="J39" t="str">
        <f t="shared" si="0"/>
        <v>1988M02</v>
      </c>
      <c r="K39" s="2">
        <f t="shared" si="1"/>
        <v>97.211770018061415</v>
      </c>
    </row>
    <row r="40" spans="1:11" x14ac:dyDescent="0.25">
      <c r="A40" s="1" t="s">
        <v>107</v>
      </c>
      <c r="B40" s="1">
        <v>4879</v>
      </c>
      <c r="C40" s="1">
        <v>15478</v>
      </c>
      <c r="D40" s="1">
        <v>18385</v>
      </c>
      <c r="E40" s="1">
        <v>743</v>
      </c>
      <c r="F40" s="1">
        <v>7496</v>
      </c>
      <c r="J40" t="str">
        <f t="shared" si="0"/>
        <v>1988M03</v>
      </c>
      <c r="K40" s="2">
        <f t="shared" si="1"/>
        <v>97.209284855769226</v>
      </c>
    </row>
    <row r="41" spans="1:11" x14ac:dyDescent="0.25">
      <c r="A41" s="1" t="s">
        <v>108</v>
      </c>
      <c r="B41" s="1">
        <v>4887</v>
      </c>
      <c r="C41" s="1">
        <v>15504</v>
      </c>
      <c r="D41" s="1">
        <v>18379</v>
      </c>
      <c r="E41" s="1">
        <v>746</v>
      </c>
      <c r="F41" s="1">
        <v>7492</v>
      </c>
      <c r="J41" t="str">
        <f t="shared" si="0"/>
        <v>1988M04</v>
      </c>
      <c r="K41" s="2">
        <f t="shared" si="1"/>
        <v>97.197279933876843</v>
      </c>
    </row>
    <row r="42" spans="1:11" x14ac:dyDescent="0.25">
      <c r="A42" s="1" t="s">
        <v>109</v>
      </c>
      <c r="B42" s="1">
        <v>4891</v>
      </c>
      <c r="C42" s="1">
        <v>15525</v>
      </c>
      <c r="D42" s="1">
        <v>18456</v>
      </c>
      <c r="E42" s="1">
        <v>745</v>
      </c>
      <c r="F42" s="1">
        <v>7497</v>
      </c>
      <c r="J42" t="str">
        <f t="shared" si="0"/>
        <v>1988M05</v>
      </c>
      <c r="K42" s="2">
        <f t="shared" si="1"/>
        <v>97.209528803655701</v>
      </c>
    </row>
    <row r="43" spans="1:11" x14ac:dyDescent="0.25">
      <c r="A43" s="1" t="s">
        <v>110</v>
      </c>
      <c r="B43" s="1">
        <v>4884</v>
      </c>
      <c r="C43" s="1">
        <v>15578</v>
      </c>
      <c r="D43" s="1">
        <v>18485</v>
      </c>
      <c r="E43" s="1">
        <v>746</v>
      </c>
      <c r="F43" s="1">
        <v>7489</v>
      </c>
      <c r="J43" t="str">
        <f t="shared" si="0"/>
        <v>1988M06</v>
      </c>
      <c r="K43" s="2">
        <f t="shared" si="1"/>
        <v>97.208083832335333</v>
      </c>
    </row>
    <row r="44" spans="1:11" x14ac:dyDescent="0.25">
      <c r="A44" s="1" t="s">
        <v>111</v>
      </c>
      <c r="B44" s="1">
        <v>4924</v>
      </c>
      <c r="C44" s="1">
        <v>15631</v>
      </c>
      <c r="D44" s="1">
        <v>18533</v>
      </c>
      <c r="E44" s="1">
        <v>751</v>
      </c>
      <c r="F44" s="1">
        <v>7511</v>
      </c>
      <c r="J44" t="str">
        <f t="shared" si="0"/>
        <v>1988M07</v>
      </c>
      <c r="K44" s="2">
        <f t="shared" si="1"/>
        <v>97.197238290725878</v>
      </c>
    </row>
    <row r="45" spans="1:11" x14ac:dyDescent="0.25">
      <c r="A45" s="1" t="s">
        <v>112</v>
      </c>
      <c r="B45" s="1">
        <v>4924</v>
      </c>
      <c r="C45" s="1">
        <v>15682</v>
      </c>
      <c r="D45" s="1">
        <v>18569</v>
      </c>
      <c r="E45" s="1">
        <v>757</v>
      </c>
      <c r="F45" s="1">
        <v>7515</v>
      </c>
      <c r="J45" t="str">
        <f t="shared" si="0"/>
        <v>1988M08</v>
      </c>
      <c r="K45" s="2">
        <f t="shared" si="1"/>
        <v>97.179687791065902</v>
      </c>
    </row>
    <row r="46" spans="1:11" x14ac:dyDescent="0.25">
      <c r="A46" s="1" t="s">
        <v>113</v>
      </c>
      <c r="B46" s="1">
        <v>4897</v>
      </c>
      <c r="C46" s="1">
        <v>15625</v>
      </c>
      <c r="D46" s="1">
        <v>18545</v>
      </c>
      <c r="E46" s="1">
        <v>752</v>
      </c>
      <c r="F46" s="1">
        <v>7503</v>
      </c>
      <c r="J46" t="str">
        <f t="shared" si="0"/>
        <v>1988M09</v>
      </c>
      <c r="K46" s="2">
        <f t="shared" si="1"/>
        <v>97.194029850746276</v>
      </c>
    </row>
    <row r="47" spans="1:11" x14ac:dyDescent="0.25">
      <c r="A47" s="1" t="s">
        <v>114</v>
      </c>
      <c r="B47" s="1">
        <v>4906</v>
      </c>
      <c r="C47" s="1">
        <v>15660</v>
      </c>
      <c r="D47" s="1">
        <v>18575</v>
      </c>
      <c r="E47" s="1">
        <v>745</v>
      </c>
      <c r="F47" s="1">
        <v>7515</v>
      </c>
      <c r="J47" t="str">
        <f t="shared" si="0"/>
        <v>1988M10</v>
      </c>
      <c r="K47" s="2">
        <f t="shared" si="1"/>
        <v>97.223774920812374</v>
      </c>
    </row>
    <row r="48" spans="1:11" x14ac:dyDescent="0.25">
      <c r="A48" s="1" t="s">
        <v>115</v>
      </c>
      <c r="B48" s="1">
        <v>4897</v>
      </c>
      <c r="C48" s="1">
        <v>15710</v>
      </c>
      <c r="D48" s="1">
        <v>18614</v>
      </c>
      <c r="E48" s="1">
        <v>744</v>
      </c>
      <c r="F48" s="1">
        <v>7519</v>
      </c>
      <c r="J48" t="str">
        <f t="shared" si="0"/>
        <v>1988M11</v>
      </c>
      <c r="K48" s="2">
        <f t="shared" si="1"/>
        <v>97.231833910034595</v>
      </c>
    </row>
    <row r="49" spans="1:11" x14ac:dyDescent="0.25">
      <c r="A49" s="1" t="s">
        <v>116</v>
      </c>
      <c r="B49" s="1">
        <v>4902</v>
      </c>
      <c r="C49" s="1">
        <v>15745</v>
      </c>
      <c r="D49" s="1">
        <v>18630</v>
      </c>
      <c r="E49" s="1">
        <v>750</v>
      </c>
      <c r="F49" s="1">
        <v>7528</v>
      </c>
      <c r="J49" t="str">
        <f t="shared" si="0"/>
        <v>1988M12</v>
      </c>
      <c r="K49" s="2">
        <f t="shared" si="1"/>
        <v>97.212724840196231</v>
      </c>
    </row>
    <row r="50" spans="1:11" x14ac:dyDescent="0.25">
      <c r="A50" s="1" t="s">
        <v>118</v>
      </c>
      <c r="B50" s="1">
        <v>4909</v>
      </c>
      <c r="C50" s="1">
        <v>15742</v>
      </c>
      <c r="D50" s="1">
        <v>18641</v>
      </c>
      <c r="E50" s="1">
        <v>746</v>
      </c>
      <c r="F50" s="1">
        <v>7532</v>
      </c>
      <c r="J50" t="str">
        <f t="shared" si="0"/>
        <v>1989M01</v>
      </c>
      <c r="K50" s="2">
        <f t="shared" si="1"/>
        <v>97.228723206657008</v>
      </c>
    </row>
    <row r="51" spans="1:11" x14ac:dyDescent="0.25">
      <c r="A51" s="1" t="s">
        <v>119</v>
      </c>
      <c r="B51" s="1">
        <v>4880</v>
      </c>
      <c r="C51" s="1">
        <v>15815</v>
      </c>
      <c r="D51" s="1">
        <v>18653</v>
      </c>
      <c r="E51" s="1">
        <v>746</v>
      </c>
      <c r="F51" s="1">
        <v>7541</v>
      </c>
      <c r="J51" t="str">
        <f t="shared" si="0"/>
        <v>1989M02</v>
      </c>
      <c r="K51" s="2">
        <f t="shared" si="1"/>
        <v>97.230883444691912</v>
      </c>
    </row>
    <row r="52" spans="1:11" x14ac:dyDescent="0.25">
      <c r="A52" s="1" t="s">
        <v>120</v>
      </c>
      <c r="B52" s="1">
        <v>4891</v>
      </c>
      <c r="C52" s="1">
        <v>15858</v>
      </c>
      <c r="D52" s="1">
        <v>18658</v>
      </c>
      <c r="E52" s="1">
        <v>743</v>
      </c>
      <c r="F52" s="1">
        <v>7536</v>
      </c>
      <c r="J52" t="str">
        <f t="shared" si="0"/>
        <v>1989M03</v>
      </c>
      <c r="K52" s="2">
        <f t="shared" si="1"/>
        <v>97.241712143148831</v>
      </c>
    </row>
    <row r="53" spans="1:11" x14ac:dyDescent="0.25">
      <c r="A53" s="1" t="s">
        <v>121</v>
      </c>
      <c r="B53" s="1">
        <v>4880</v>
      </c>
      <c r="C53" s="1">
        <v>15897</v>
      </c>
      <c r="D53" s="1">
        <v>18683</v>
      </c>
      <c r="E53" s="1">
        <v>740</v>
      </c>
      <c r="F53" s="1">
        <v>7535</v>
      </c>
      <c r="J53" t="str">
        <f t="shared" si="0"/>
        <v>1989M04</v>
      </c>
      <c r="K53" s="2">
        <f t="shared" si="1"/>
        <v>97.254989242525411</v>
      </c>
    </row>
    <row r="54" spans="1:11" x14ac:dyDescent="0.25">
      <c r="A54" s="1" t="s">
        <v>122</v>
      </c>
      <c r="B54" s="1">
        <v>4885</v>
      </c>
      <c r="C54" s="1">
        <v>15926</v>
      </c>
      <c r="D54" s="1">
        <v>18710</v>
      </c>
      <c r="E54" s="1">
        <v>735</v>
      </c>
      <c r="F54" s="1">
        <v>7539</v>
      </c>
      <c r="J54" t="str">
        <f t="shared" si="0"/>
        <v>1989M05</v>
      </c>
      <c r="K54" s="2">
        <f t="shared" si="1"/>
        <v>97.276163652534834</v>
      </c>
    </row>
    <row r="55" spans="1:11" x14ac:dyDescent="0.25">
      <c r="A55" s="1" t="s">
        <v>123</v>
      </c>
      <c r="B55" s="1">
        <v>4881</v>
      </c>
      <c r="C55" s="1">
        <v>15930</v>
      </c>
      <c r="D55" s="1">
        <v>18735</v>
      </c>
      <c r="E55" s="1">
        <v>741</v>
      </c>
      <c r="F55" s="1">
        <v>7528</v>
      </c>
      <c r="J55" t="str">
        <f t="shared" si="0"/>
        <v>1989M06</v>
      </c>
      <c r="K55" s="2">
        <f t="shared" si="1"/>
        <v>97.255962079691898</v>
      </c>
    </row>
    <row r="56" spans="1:11" x14ac:dyDescent="0.25">
      <c r="A56" s="1" t="s">
        <v>124</v>
      </c>
      <c r="B56" s="1">
        <v>4897</v>
      </c>
      <c r="C56" s="1">
        <v>15999</v>
      </c>
      <c r="D56" s="1">
        <v>18777</v>
      </c>
      <c r="E56" s="1">
        <v>741</v>
      </c>
      <c r="F56" s="1">
        <v>7544</v>
      </c>
      <c r="J56" t="str">
        <f t="shared" si="0"/>
        <v>1989M07</v>
      </c>
      <c r="K56" s="2">
        <f t="shared" si="1"/>
        <v>97.261843174931641</v>
      </c>
    </row>
    <row r="57" spans="1:11" x14ac:dyDescent="0.25">
      <c r="A57" s="1" t="s">
        <v>125</v>
      </c>
      <c r="B57" s="1">
        <v>4922</v>
      </c>
      <c r="C57" s="1">
        <v>16027</v>
      </c>
      <c r="D57" s="1">
        <v>18800</v>
      </c>
      <c r="E57" s="1">
        <v>742</v>
      </c>
      <c r="F57" s="1">
        <v>7524</v>
      </c>
      <c r="J57" t="str">
        <f t="shared" si="0"/>
        <v>1989M08</v>
      </c>
      <c r="K57" s="2">
        <f t="shared" si="1"/>
        <v>97.258553166334153</v>
      </c>
    </row>
    <row r="58" spans="1:11" x14ac:dyDescent="0.25">
      <c r="A58" s="1" t="s">
        <v>126</v>
      </c>
      <c r="B58" s="1">
        <v>4904</v>
      </c>
      <c r="C58" s="1">
        <v>15970</v>
      </c>
      <c r="D58" s="1">
        <v>18759</v>
      </c>
      <c r="E58" s="1">
        <v>741</v>
      </c>
      <c r="F58" s="1">
        <v>7512</v>
      </c>
      <c r="J58" t="str">
        <f t="shared" si="0"/>
        <v>1989M09</v>
      </c>
      <c r="K58" s="2">
        <f t="shared" si="1"/>
        <v>97.25677476677032</v>
      </c>
    </row>
    <row r="59" spans="1:11" x14ac:dyDescent="0.25">
      <c r="A59" s="1" t="s">
        <v>127</v>
      </c>
      <c r="B59" s="1">
        <v>4895</v>
      </c>
      <c r="C59" s="1">
        <v>15935</v>
      </c>
      <c r="D59" s="1">
        <v>18732</v>
      </c>
      <c r="E59" s="1">
        <v>736</v>
      </c>
      <c r="F59" s="1">
        <v>7525</v>
      </c>
      <c r="J59" t="str">
        <f t="shared" si="0"/>
        <v>1989M10</v>
      </c>
      <c r="K59" s="2">
        <f t="shared" si="1"/>
        <v>97.273367169266109</v>
      </c>
    </row>
    <row r="60" spans="1:11" x14ac:dyDescent="0.25">
      <c r="A60" s="1" t="s">
        <v>128</v>
      </c>
      <c r="B60" s="1">
        <v>4912</v>
      </c>
      <c r="C60" s="1">
        <v>15955</v>
      </c>
      <c r="D60" s="1">
        <v>18732</v>
      </c>
      <c r="E60" s="1">
        <v>735</v>
      </c>
      <c r="F60" s="1">
        <v>7512</v>
      </c>
      <c r="J60" t="str">
        <f t="shared" si="0"/>
        <v>1989M11</v>
      </c>
      <c r="K60" s="2">
        <f t="shared" si="1"/>
        <v>97.27565884576893</v>
      </c>
    </row>
    <row r="61" spans="1:11" x14ac:dyDescent="0.25">
      <c r="A61" s="1" t="s">
        <v>129</v>
      </c>
      <c r="B61" s="1">
        <v>4905</v>
      </c>
      <c r="C61" s="1">
        <v>15971</v>
      </c>
      <c r="D61" s="1">
        <v>18695</v>
      </c>
      <c r="E61" s="1">
        <v>734</v>
      </c>
      <c r="F61" s="1">
        <v>7499</v>
      </c>
      <c r="J61" t="str">
        <f t="shared" si="0"/>
        <v>1989M12</v>
      </c>
      <c r="K61" s="2">
        <f t="shared" si="1"/>
        <v>97.274212715389183</v>
      </c>
    </row>
    <row r="62" spans="1:11" x14ac:dyDescent="0.25">
      <c r="A62" s="1" t="s">
        <v>130</v>
      </c>
      <c r="B62" s="1">
        <v>4914</v>
      </c>
      <c r="C62" s="1">
        <v>15950</v>
      </c>
      <c r="D62" s="1">
        <v>18675</v>
      </c>
      <c r="E62" s="1">
        <v>732</v>
      </c>
      <c r="F62" s="1">
        <v>7501</v>
      </c>
      <c r="J62" t="str">
        <f t="shared" si="0"/>
        <v>1990M01</v>
      </c>
      <c r="K62" s="2">
        <f t="shared" si="1"/>
        <v>97.279619444031511</v>
      </c>
    </row>
    <row r="63" spans="1:11" x14ac:dyDescent="0.25">
      <c r="A63" s="1" t="s">
        <v>131</v>
      </c>
      <c r="B63" s="1">
        <v>4898</v>
      </c>
      <c r="C63" s="1">
        <v>15963</v>
      </c>
      <c r="D63" s="1">
        <v>18658</v>
      </c>
      <c r="E63" s="1">
        <v>728</v>
      </c>
      <c r="F63" s="1">
        <v>7492</v>
      </c>
      <c r="J63" t="str">
        <f t="shared" si="0"/>
        <v>1990M02</v>
      </c>
      <c r="K63" s="2">
        <f t="shared" si="1"/>
        <v>97.291465138775209</v>
      </c>
    </row>
    <row r="64" spans="1:11" x14ac:dyDescent="0.25">
      <c r="A64" s="1" t="s">
        <v>132</v>
      </c>
      <c r="B64" s="1">
        <v>4890</v>
      </c>
      <c r="C64" s="1">
        <v>15947</v>
      </c>
      <c r="D64" s="1">
        <v>18662</v>
      </c>
      <c r="E64" s="1">
        <v>733</v>
      </c>
      <c r="F64" s="1">
        <v>7492</v>
      </c>
      <c r="J64" t="str">
        <f t="shared" si="0"/>
        <v>1990M03</v>
      </c>
      <c r="K64" s="2">
        <f t="shared" si="1"/>
        <v>97.273775430505452</v>
      </c>
    </row>
    <row r="65" spans="1:11" x14ac:dyDescent="0.25">
      <c r="A65" s="1" t="s">
        <v>133</v>
      </c>
      <c r="B65" s="1">
        <v>4892</v>
      </c>
      <c r="C65" s="1">
        <v>15956</v>
      </c>
      <c r="D65" s="1">
        <v>18660</v>
      </c>
      <c r="E65" s="1">
        <v>734</v>
      </c>
      <c r="F65" s="1">
        <v>7474</v>
      </c>
      <c r="J65" t="str">
        <f t="shared" si="0"/>
        <v>1990M04</v>
      </c>
      <c r="K65" s="2">
        <f t="shared" si="1"/>
        <v>97.26812565133244</v>
      </c>
    </row>
    <row r="66" spans="1:11" x14ac:dyDescent="0.25">
      <c r="A66" s="1" t="s">
        <v>134</v>
      </c>
      <c r="B66" s="1">
        <v>4891</v>
      </c>
      <c r="C66" s="1">
        <v>15962</v>
      </c>
      <c r="D66" s="1">
        <v>18651</v>
      </c>
      <c r="E66" s="1">
        <v>731</v>
      </c>
      <c r="F66" s="1">
        <v>7475</v>
      </c>
      <c r="J66" t="str">
        <f t="shared" si="0"/>
        <v>1990M05</v>
      </c>
      <c r="K66" s="2">
        <f t="shared" si="1"/>
        <v>97.278177011579842</v>
      </c>
    </row>
    <row r="67" spans="1:11" x14ac:dyDescent="0.25">
      <c r="A67" s="1" t="s">
        <v>135</v>
      </c>
      <c r="B67" s="1">
        <v>4883</v>
      </c>
      <c r="C67" s="1">
        <v>15961</v>
      </c>
      <c r="D67" s="1">
        <v>18663</v>
      </c>
      <c r="E67" s="1">
        <v>731</v>
      </c>
      <c r="F67" s="1">
        <v>7480</v>
      </c>
      <c r="J67" t="str">
        <f t="shared" ref="J67:J130" si="2">A67</f>
        <v>1990M06</v>
      </c>
      <c r="K67" s="2">
        <f t="shared" ref="K67:K130" si="3">100*SUM(D67,F67)/SUM(D67:F67)</f>
        <v>97.279898786931611</v>
      </c>
    </row>
    <row r="68" spans="1:11" x14ac:dyDescent="0.25">
      <c r="A68" s="1" t="s">
        <v>136</v>
      </c>
      <c r="B68" s="1">
        <v>4883</v>
      </c>
      <c r="C68" s="1">
        <v>15983</v>
      </c>
      <c r="D68" s="1">
        <v>18651</v>
      </c>
      <c r="E68" s="1">
        <v>733</v>
      </c>
      <c r="F68" s="1">
        <v>7489</v>
      </c>
      <c r="J68" t="str">
        <f t="shared" si="2"/>
        <v>1990M07</v>
      </c>
      <c r="K68" s="2">
        <f t="shared" si="3"/>
        <v>97.272355152011315</v>
      </c>
    </row>
    <row r="69" spans="1:11" x14ac:dyDescent="0.25">
      <c r="A69" s="1" t="s">
        <v>137</v>
      </c>
      <c r="B69" s="1">
        <v>4889</v>
      </c>
      <c r="C69" s="1">
        <v>15973</v>
      </c>
      <c r="D69" s="1">
        <v>18587</v>
      </c>
      <c r="E69" s="1">
        <v>732</v>
      </c>
      <c r="F69" s="1">
        <v>7466</v>
      </c>
      <c r="J69" t="str">
        <f t="shared" si="2"/>
        <v>1990M08</v>
      </c>
      <c r="K69" s="2">
        <f t="shared" si="3"/>
        <v>97.267127123389955</v>
      </c>
    </row>
    <row r="70" spans="1:11" x14ac:dyDescent="0.25">
      <c r="A70" s="1" t="s">
        <v>138</v>
      </c>
      <c r="B70" s="1">
        <v>4857</v>
      </c>
      <c r="C70" s="1">
        <v>15889</v>
      </c>
      <c r="D70" s="1">
        <v>18492</v>
      </c>
      <c r="E70" s="1">
        <v>728</v>
      </c>
      <c r="F70" s="1">
        <v>7428</v>
      </c>
      <c r="J70" t="str">
        <f t="shared" si="2"/>
        <v>1990M09</v>
      </c>
      <c r="K70" s="2">
        <f t="shared" si="3"/>
        <v>97.268087661362955</v>
      </c>
    </row>
    <row r="71" spans="1:11" x14ac:dyDescent="0.25">
      <c r="A71" s="1" t="s">
        <v>139</v>
      </c>
      <c r="B71" s="1">
        <v>4852</v>
      </c>
      <c r="C71" s="1">
        <v>15857</v>
      </c>
      <c r="D71" s="1">
        <v>18448</v>
      </c>
      <c r="E71" s="1">
        <v>733</v>
      </c>
      <c r="F71" s="1">
        <v>7423</v>
      </c>
      <c r="J71" t="str">
        <f t="shared" si="2"/>
        <v>1990M10</v>
      </c>
      <c r="K71" s="2">
        <f t="shared" si="3"/>
        <v>97.244775221771164</v>
      </c>
    </row>
    <row r="72" spans="1:11" x14ac:dyDescent="0.25">
      <c r="A72" s="1" t="s">
        <v>140</v>
      </c>
      <c r="B72" s="1">
        <v>4842</v>
      </c>
      <c r="C72" s="1">
        <v>15862</v>
      </c>
      <c r="D72" s="1">
        <v>18425</v>
      </c>
      <c r="E72" s="1">
        <v>728</v>
      </c>
      <c r="F72" s="1">
        <v>7425</v>
      </c>
      <c r="J72" t="str">
        <f t="shared" si="2"/>
        <v>1990M11</v>
      </c>
      <c r="K72" s="2">
        <f t="shared" si="3"/>
        <v>97.260892467454283</v>
      </c>
    </row>
    <row r="73" spans="1:11" x14ac:dyDescent="0.25">
      <c r="A73" s="1" t="s">
        <v>141</v>
      </c>
      <c r="B73" s="1">
        <v>4854</v>
      </c>
      <c r="C73" s="1">
        <v>15886</v>
      </c>
      <c r="D73" s="1">
        <v>18416</v>
      </c>
      <c r="E73" s="1">
        <v>722</v>
      </c>
      <c r="F73" s="1">
        <v>7437</v>
      </c>
      <c r="J73" t="str">
        <f t="shared" si="2"/>
        <v>1990M12</v>
      </c>
      <c r="K73" s="2">
        <f t="shared" si="3"/>
        <v>97.283160865475068</v>
      </c>
    </row>
    <row r="74" spans="1:11" x14ac:dyDescent="0.25">
      <c r="A74" s="1" t="s">
        <v>142</v>
      </c>
      <c r="B74" s="1">
        <v>4874</v>
      </c>
      <c r="C74" s="1">
        <v>15898</v>
      </c>
      <c r="D74" s="1">
        <v>18402</v>
      </c>
      <c r="E74" s="1">
        <v>727</v>
      </c>
      <c r="F74" s="1">
        <v>7446</v>
      </c>
      <c r="J74" t="str">
        <f t="shared" si="2"/>
        <v>1991M01</v>
      </c>
      <c r="K74" s="2">
        <f t="shared" si="3"/>
        <v>97.26434619002822</v>
      </c>
    </row>
    <row r="75" spans="1:11" x14ac:dyDescent="0.25">
      <c r="A75" s="1" t="s">
        <v>143</v>
      </c>
      <c r="B75" s="1">
        <v>4856</v>
      </c>
      <c r="C75" s="1">
        <v>15892</v>
      </c>
      <c r="D75" s="1">
        <v>18395</v>
      </c>
      <c r="E75" s="1">
        <v>730</v>
      </c>
      <c r="F75" s="1">
        <v>7425</v>
      </c>
      <c r="J75" t="str">
        <f t="shared" si="2"/>
        <v>1991M02</v>
      </c>
      <c r="K75" s="2">
        <f t="shared" si="3"/>
        <v>97.250470809792844</v>
      </c>
    </row>
    <row r="76" spans="1:11" x14ac:dyDescent="0.25">
      <c r="A76" s="1" t="s">
        <v>144</v>
      </c>
      <c r="B76" s="1">
        <v>4840</v>
      </c>
      <c r="C76" s="1">
        <v>15916</v>
      </c>
      <c r="D76" s="1">
        <v>18408</v>
      </c>
      <c r="E76" s="1">
        <v>733</v>
      </c>
      <c r="F76" s="1">
        <v>7438</v>
      </c>
      <c r="J76" t="str">
        <f t="shared" si="2"/>
        <v>1991M03</v>
      </c>
      <c r="K76" s="2">
        <f t="shared" si="3"/>
        <v>97.242183678844199</v>
      </c>
    </row>
    <row r="77" spans="1:11" x14ac:dyDescent="0.25">
      <c r="A77" s="1" t="s">
        <v>145</v>
      </c>
      <c r="B77" s="1">
        <v>4838</v>
      </c>
      <c r="C77" s="1">
        <v>15917</v>
      </c>
      <c r="D77" s="1">
        <v>18404</v>
      </c>
      <c r="E77" s="1">
        <v>730</v>
      </c>
      <c r="F77" s="1">
        <v>7429</v>
      </c>
      <c r="J77" t="str">
        <f t="shared" si="2"/>
        <v>1991M04</v>
      </c>
      <c r="K77" s="2">
        <f t="shared" si="3"/>
        <v>97.251816436396496</v>
      </c>
    </row>
    <row r="78" spans="1:11" x14ac:dyDescent="0.25">
      <c r="A78" s="1" t="s">
        <v>146</v>
      </c>
      <c r="B78" s="1">
        <v>4854</v>
      </c>
      <c r="C78" s="1">
        <v>15946</v>
      </c>
      <c r="D78" s="1">
        <v>18409</v>
      </c>
      <c r="E78" s="1">
        <v>727</v>
      </c>
      <c r="F78" s="1">
        <v>7424</v>
      </c>
      <c r="J78" t="str">
        <f t="shared" si="2"/>
        <v>1991M05</v>
      </c>
      <c r="K78" s="2">
        <f t="shared" si="3"/>
        <v>97.262801204819283</v>
      </c>
    </row>
    <row r="79" spans="1:11" x14ac:dyDescent="0.25">
      <c r="A79" s="1" t="s">
        <v>147</v>
      </c>
      <c r="B79" s="1">
        <v>4866</v>
      </c>
      <c r="C79" s="1">
        <v>15974</v>
      </c>
      <c r="D79" s="1">
        <v>18400</v>
      </c>
      <c r="E79" s="1">
        <v>730</v>
      </c>
      <c r="F79" s="1">
        <v>7419</v>
      </c>
      <c r="J79" t="str">
        <f t="shared" si="2"/>
        <v>1991M06</v>
      </c>
      <c r="K79" s="2">
        <f t="shared" si="3"/>
        <v>97.250367245470642</v>
      </c>
    </row>
    <row r="80" spans="1:11" x14ac:dyDescent="0.25">
      <c r="A80" s="1" t="s">
        <v>148</v>
      </c>
      <c r="B80" s="1">
        <v>4871</v>
      </c>
      <c r="C80" s="1">
        <v>16002</v>
      </c>
      <c r="D80" s="1">
        <v>18409</v>
      </c>
      <c r="E80" s="1">
        <v>730</v>
      </c>
      <c r="F80" s="1">
        <v>7437</v>
      </c>
      <c r="J80" t="str">
        <f t="shared" si="2"/>
        <v>1991M07</v>
      </c>
      <c r="K80" s="2">
        <f t="shared" si="3"/>
        <v>97.253160746538228</v>
      </c>
    </row>
    <row r="81" spans="1:11" x14ac:dyDescent="0.25">
      <c r="A81" s="1" t="s">
        <v>149</v>
      </c>
      <c r="B81" s="1">
        <v>4852</v>
      </c>
      <c r="C81" s="1">
        <v>15989</v>
      </c>
      <c r="D81" s="1">
        <v>18400</v>
      </c>
      <c r="E81" s="1">
        <v>732</v>
      </c>
      <c r="F81" s="1">
        <v>7445</v>
      </c>
      <c r="J81" t="str">
        <f t="shared" si="2"/>
        <v>1991M08</v>
      </c>
      <c r="K81" s="2">
        <f t="shared" si="3"/>
        <v>97.245738796703918</v>
      </c>
    </row>
    <row r="82" spans="1:11" x14ac:dyDescent="0.25">
      <c r="A82" s="1" t="s">
        <v>150</v>
      </c>
      <c r="B82" s="1">
        <v>4845</v>
      </c>
      <c r="C82" s="1">
        <v>15922</v>
      </c>
      <c r="D82" s="1">
        <v>18315</v>
      </c>
      <c r="E82" s="1">
        <v>731</v>
      </c>
      <c r="F82" s="1">
        <v>7385</v>
      </c>
      <c r="J82" t="str">
        <f t="shared" si="2"/>
        <v>1991M09</v>
      </c>
      <c r="K82" s="2">
        <f t="shared" si="3"/>
        <v>97.23430819870606</v>
      </c>
    </row>
    <row r="83" spans="1:11" x14ac:dyDescent="0.25">
      <c r="A83" s="1" t="s">
        <v>151</v>
      </c>
      <c r="B83" s="1">
        <v>4853</v>
      </c>
      <c r="C83" s="1">
        <v>15903</v>
      </c>
      <c r="D83" s="1">
        <v>18280</v>
      </c>
      <c r="E83" s="1">
        <v>724</v>
      </c>
      <c r="F83" s="1">
        <v>7386</v>
      </c>
      <c r="J83" t="str">
        <f t="shared" si="2"/>
        <v>1991M10</v>
      </c>
      <c r="K83" s="2">
        <f t="shared" si="3"/>
        <v>97.256536566881394</v>
      </c>
    </row>
    <row r="84" spans="1:11" x14ac:dyDescent="0.25">
      <c r="A84" s="1" t="s">
        <v>152</v>
      </c>
      <c r="B84" s="1">
        <v>4851</v>
      </c>
      <c r="C84" s="1">
        <v>15928</v>
      </c>
      <c r="D84" s="1">
        <v>18279</v>
      </c>
      <c r="E84" s="1">
        <v>722</v>
      </c>
      <c r="F84" s="1">
        <v>7387</v>
      </c>
      <c r="J84" t="str">
        <f t="shared" si="2"/>
        <v>1991M11</v>
      </c>
      <c r="K84" s="2">
        <f t="shared" si="3"/>
        <v>97.263907836895555</v>
      </c>
    </row>
    <row r="85" spans="1:11" x14ac:dyDescent="0.25">
      <c r="A85" s="1" t="s">
        <v>153</v>
      </c>
      <c r="B85" s="1">
        <v>4847</v>
      </c>
      <c r="C85" s="1">
        <v>15958</v>
      </c>
      <c r="D85" s="1">
        <v>18256</v>
      </c>
      <c r="E85" s="1">
        <v>722</v>
      </c>
      <c r="F85" s="1">
        <v>7400</v>
      </c>
      <c r="J85" t="str">
        <f t="shared" si="2"/>
        <v>1991M12</v>
      </c>
      <c r="K85" s="2">
        <f t="shared" si="3"/>
        <v>97.262870573963156</v>
      </c>
    </row>
    <row r="86" spans="1:11" x14ac:dyDescent="0.25">
      <c r="A86" s="1" t="s">
        <v>154</v>
      </c>
      <c r="B86" s="1">
        <v>4839</v>
      </c>
      <c r="C86" s="1">
        <v>15947</v>
      </c>
      <c r="D86" s="1">
        <v>18298</v>
      </c>
      <c r="E86" s="1">
        <v>723</v>
      </c>
      <c r="F86" s="1">
        <v>7396</v>
      </c>
      <c r="J86" t="str">
        <f t="shared" si="2"/>
        <v>1992M01</v>
      </c>
      <c r="K86" s="2">
        <f t="shared" si="3"/>
        <v>97.263126017337328</v>
      </c>
    </row>
    <row r="87" spans="1:11" x14ac:dyDescent="0.25">
      <c r="A87" s="1" t="s">
        <v>155</v>
      </c>
      <c r="B87" s="1">
        <v>4836</v>
      </c>
      <c r="C87" s="1">
        <v>15939</v>
      </c>
      <c r="D87" s="1">
        <v>18271</v>
      </c>
      <c r="E87" s="1">
        <v>716</v>
      </c>
      <c r="F87" s="1">
        <v>7365</v>
      </c>
      <c r="J87" t="str">
        <f t="shared" si="2"/>
        <v>1992M02</v>
      </c>
      <c r="K87" s="2">
        <f t="shared" si="3"/>
        <v>97.282938676381306</v>
      </c>
    </row>
    <row r="88" spans="1:11" x14ac:dyDescent="0.25">
      <c r="A88" s="1" t="s">
        <v>156</v>
      </c>
      <c r="B88" s="1">
        <v>4840</v>
      </c>
      <c r="C88" s="1">
        <v>15964</v>
      </c>
      <c r="D88" s="1">
        <v>18273</v>
      </c>
      <c r="E88" s="1">
        <v>717</v>
      </c>
      <c r="F88" s="1">
        <v>7360</v>
      </c>
      <c r="J88" t="str">
        <f t="shared" si="2"/>
        <v>1992M03</v>
      </c>
      <c r="K88" s="2">
        <f t="shared" si="3"/>
        <v>97.278937381404177</v>
      </c>
    </row>
    <row r="89" spans="1:11" x14ac:dyDescent="0.25">
      <c r="A89" s="1" t="s">
        <v>157</v>
      </c>
      <c r="B89" s="1">
        <v>4832</v>
      </c>
      <c r="C89" s="1">
        <v>16019</v>
      </c>
      <c r="D89" s="1">
        <v>18268</v>
      </c>
      <c r="E89" s="1">
        <v>711</v>
      </c>
      <c r="F89" s="1">
        <v>7350</v>
      </c>
      <c r="J89" t="str">
        <f t="shared" si="2"/>
        <v>1992M04</v>
      </c>
      <c r="K89" s="2">
        <f t="shared" si="3"/>
        <v>97.299555623077211</v>
      </c>
    </row>
    <row r="90" spans="1:11" x14ac:dyDescent="0.25">
      <c r="A90" s="1" t="s">
        <v>158</v>
      </c>
      <c r="B90" s="1">
        <v>4846</v>
      </c>
      <c r="C90" s="1">
        <v>16024</v>
      </c>
      <c r="D90" s="1">
        <v>18284</v>
      </c>
      <c r="E90" s="1">
        <v>712</v>
      </c>
      <c r="F90" s="1">
        <v>7343</v>
      </c>
      <c r="J90" t="str">
        <f t="shared" si="2"/>
        <v>1992M05</v>
      </c>
      <c r="K90" s="2">
        <f t="shared" si="3"/>
        <v>97.29678423630358</v>
      </c>
    </row>
    <row r="91" spans="1:11" x14ac:dyDescent="0.25">
      <c r="A91" s="1" t="s">
        <v>159</v>
      </c>
      <c r="B91" s="1">
        <v>4841</v>
      </c>
      <c r="C91" s="1">
        <v>16032</v>
      </c>
      <c r="D91" s="1">
        <v>18286</v>
      </c>
      <c r="E91" s="1">
        <v>712</v>
      </c>
      <c r="F91" s="1">
        <v>7336</v>
      </c>
      <c r="J91" t="str">
        <f t="shared" si="2"/>
        <v>1992M06</v>
      </c>
      <c r="K91" s="2">
        <f t="shared" si="3"/>
        <v>97.296270980481509</v>
      </c>
    </row>
    <row r="92" spans="1:11" x14ac:dyDescent="0.25">
      <c r="A92" s="1" t="s">
        <v>160</v>
      </c>
      <c r="B92" s="1">
        <v>4837</v>
      </c>
      <c r="C92" s="1">
        <v>16090</v>
      </c>
      <c r="D92" s="1">
        <v>18303</v>
      </c>
      <c r="E92" s="1">
        <v>713</v>
      </c>
      <c r="F92" s="1">
        <v>7346</v>
      </c>
      <c r="J92" t="str">
        <f t="shared" si="2"/>
        <v>1992M07</v>
      </c>
      <c r="K92" s="2">
        <f t="shared" si="3"/>
        <v>97.295349366512397</v>
      </c>
    </row>
    <row r="93" spans="1:11" x14ac:dyDescent="0.25">
      <c r="A93" s="1" t="s">
        <v>162</v>
      </c>
      <c r="B93" s="1">
        <v>4823</v>
      </c>
      <c r="C93" s="1">
        <v>16061</v>
      </c>
      <c r="D93" s="1">
        <v>18303</v>
      </c>
      <c r="E93" s="1">
        <v>719</v>
      </c>
      <c r="F93" s="1">
        <v>7316</v>
      </c>
      <c r="J93" t="str">
        <f t="shared" si="2"/>
        <v>1992M08</v>
      </c>
      <c r="K93" s="2">
        <f t="shared" si="3"/>
        <v>97.270104032196826</v>
      </c>
    </row>
    <row r="94" spans="1:11" x14ac:dyDescent="0.25">
      <c r="A94" s="1" t="s">
        <v>163</v>
      </c>
      <c r="B94" s="1">
        <v>4767</v>
      </c>
      <c r="C94" s="1">
        <v>15870</v>
      </c>
      <c r="D94" s="1">
        <v>18167</v>
      </c>
      <c r="E94" s="1">
        <v>713</v>
      </c>
      <c r="F94" s="1">
        <v>7273</v>
      </c>
      <c r="J94" t="str">
        <f t="shared" si="2"/>
        <v>1992M09</v>
      </c>
      <c r="K94" s="2">
        <f t="shared" si="3"/>
        <v>97.273735326731156</v>
      </c>
    </row>
    <row r="95" spans="1:11" x14ac:dyDescent="0.25">
      <c r="A95" s="1" t="s">
        <v>164</v>
      </c>
      <c r="B95" s="1">
        <v>4770</v>
      </c>
      <c r="C95" s="1">
        <v>15847</v>
      </c>
      <c r="D95" s="1">
        <v>18129</v>
      </c>
      <c r="E95" s="1">
        <v>717</v>
      </c>
      <c r="F95" s="1">
        <v>7254</v>
      </c>
      <c r="J95" t="str">
        <f t="shared" si="2"/>
        <v>1992M10</v>
      </c>
      <c r="K95" s="2">
        <f t="shared" si="3"/>
        <v>97.252873563218387</v>
      </c>
    </row>
    <row r="96" spans="1:11" x14ac:dyDescent="0.25">
      <c r="A96" s="1" t="s">
        <v>165</v>
      </c>
      <c r="B96" s="1">
        <v>4773</v>
      </c>
      <c r="C96" s="1">
        <v>15873</v>
      </c>
      <c r="D96" s="1">
        <v>18124</v>
      </c>
      <c r="E96" s="1">
        <v>722</v>
      </c>
      <c r="F96" s="1">
        <v>7242</v>
      </c>
      <c r="J96" t="str">
        <f t="shared" si="2"/>
        <v>1992M11</v>
      </c>
      <c r="K96" s="2">
        <f t="shared" si="3"/>
        <v>97.232444035571916</v>
      </c>
    </row>
    <row r="97" spans="1:11" x14ac:dyDescent="0.25">
      <c r="A97" s="1" t="s">
        <v>166</v>
      </c>
      <c r="B97" s="1">
        <v>4774</v>
      </c>
      <c r="C97" s="1">
        <v>15851</v>
      </c>
      <c r="D97" s="1">
        <v>18156</v>
      </c>
      <c r="E97" s="1">
        <v>720</v>
      </c>
      <c r="F97" s="1">
        <v>7230</v>
      </c>
      <c r="J97" t="str">
        <f t="shared" si="2"/>
        <v>1992M12</v>
      </c>
      <c r="K97" s="2">
        <f t="shared" si="3"/>
        <v>97.242013330268904</v>
      </c>
    </row>
    <row r="98" spans="1:11" x14ac:dyDescent="0.25">
      <c r="A98" s="1" t="s">
        <v>167</v>
      </c>
      <c r="B98" s="1">
        <v>4778</v>
      </c>
      <c r="C98" s="1">
        <v>15853</v>
      </c>
      <c r="D98" s="1">
        <v>18160</v>
      </c>
      <c r="E98" s="1">
        <v>723</v>
      </c>
      <c r="F98" s="1">
        <v>7221</v>
      </c>
      <c r="J98" t="str">
        <f t="shared" si="2"/>
        <v>1993M01</v>
      </c>
      <c r="K98" s="2">
        <f t="shared" si="3"/>
        <v>97.230309531106343</v>
      </c>
    </row>
    <row r="99" spans="1:11" x14ac:dyDescent="0.25">
      <c r="A99" s="1" t="s">
        <v>168</v>
      </c>
      <c r="B99" s="1">
        <v>4771</v>
      </c>
      <c r="C99" s="1">
        <v>15851</v>
      </c>
      <c r="D99" s="1">
        <v>18102</v>
      </c>
      <c r="E99" s="1">
        <v>723</v>
      </c>
      <c r="F99" s="1">
        <v>7178</v>
      </c>
      <c r="J99" t="str">
        <f t="shared" si="2"/>
        <v>1993M02</v>
      </c>
      <c r="K99" s="2">
        <f t="shared" si="3"/>
        <v>97.219551590201135</v>
      </c>
    </row>
    <row r="100" spans="1:11" x14ac:dyDescent="0.25">
      <c r="A100" s="1" t="s">
        <v>169</v>
      </c>
      <c r="B100" s="1">
        <v>4763</v>
      </c>
      <c r="C100" s="1">
        <v>15863</v>
      </c>
      <c r="D100" s="1">
        <v>18082</v>
      </c>
      <c r="E100" s="1">
        <v>729</v>
      </c>
      <c r="F100" s="1">
        <v>7165</v>
      </c>
      <c r="J100" t="str">
        <f t="shared" si="2"/>
        <v>1993M03</v>
      </c>
      <c r="K100" s="2">
        <f t="shared" si="3"/>
        <v>97.193563289190024</v>
      </c>
    </row>
    <row r="101" spans="1:11" x14ac:dyDescent="0.25">
      <c r="A101" s="1" t="s">
        <v>170</v>
      </c>
      <c r="B101" s="1">
        <v>4756</v>
      </c>
      <c r="C101" s="1">
        <v>15856</v>
      </c>
      <c r="D101" s="1">
        <v>18046</v>
      </c>
      <c r="E101" s="1">
        <v>729</v>
      </c>
      <c r="F101" s="1">
        <v>7141</v>
      </c>
      <c r="J101" t="str">
        <f t="shared" si="2"/>
        <v>1993M04</v>
      </c>
      <c r="K101" s="2">
        <f t="shared" si="3"/>
        <v>97.187065905232288</v>
      </c>
    </row>
    <row r="102" spans="1:11" x14ac:dyDescent="0.25">
      <c r="A102" s="1" t="s">
        <v>171</v>
      </c>
      <c r="B102" s="1">
        <v>4753</v>
      </c>
      <c r="C102" s="1">
        <v>15875</v>
      </c>
      <c r="D102" s="1">
        <v>18015</v>
      </c>
      <c r="E102" s="1">
        <v>729</v>
      </c>
      <c r="F102" s="1">
        <v>7126</v>
      </c>
      <c r="J102" t="str">
        <f t="shared" si="2"/>
        <v>1993M05</v>
      </c>
      <c r="K102" s="2">
        <f t="shared" si="3"/>
        <v>97.182064166988795</v>
      </c>
    </row>
    <row r="103" spans="1:11" x14ac:dyDescent="0.25">
      <c r="A103" s="1" t="s">
        <v>172</v>
      </c>
      <c r="B103" s="1">
        <v>4754</v>
      </c>
      <c r="C103" s="1">
        <v>15865</v>
      </c>
      <c r="D103" s="1">
        <v>18005</v>
      </c>
      <c r="E103" s="1">
        <v>732</v>
      </c>
      <c r="F103" s="1">
        <v>7123</v>
      </c>
      <c r="J103" t="str">
        <f t="shared" si="2"/>
        <v>1993M06</v>
      </c>
      <c r="K103" s="2">
        <f t="shared" si="3"/>
        <v>97.169373549883986</v>
      </c>
    </row>
    <row r="104" spans="1:11" x14ac:dyDescent="0.25">
      <c r="A104" s="1" t="s">
        <v>173</v>
      </c>
      <c r="B104" s="1">
        <v>4748</v>
      </c>
      <c r="C104" s="1">
        <v>15900</v>
      </c>
      <c r="D104" s="1">
        <v>17968</v>
      </c>
      <c r="E104" s="1">
        <v>738</v>
      </c>
      <c r="F104" s="1">
        <v>7123</v>
      </c>
      <c r="J104" t="str">
        <f t="shared" si="2"/>
        <v>1993M07</v>
      </c>
      <c r="K104" s="2">
        <f t="shared" si="3"/>
        <v>97.142746525223586</v>
      </c>
    </row>
    <row r="105" spans="1:11" x14ac:dyDescent="0.25">
      <c r="A105" s="1" t="s">
        <v>174</v>
      </c>
      <c r="B105" s="1">
        <v>4728</v>
      </c>
      <c r="C105" s="1">
        <v>15786</v>
      </c>
      <c r="D105" s="1">
        <v>17870</v>
      </c>
      <c r="E105" s="1">
        <v>716</v>
      </c>
      <c r="F105" s="1">
        <v>7094</v>
      </c>
      <c r="J105" t="str">
        <f t="shared" si="2"/>
        <v>1993M08</v>
      </c>
      <c r="K105" s="2">
        <f t="shared" si="3"/>
        <v>97.211838006230536</v>
      </c>
    </row>
    <row r="106" spans="1:11" x14ac:dyDescent="0.25">
      <c r="A106" s="1" t="s">
        <v>175</v>
      </c>
      <c r="B106" s="1">
        <v>4689</v>
      </c>
      <c r="C106" s="1">
        <v>15556</v>
      </c>
      <c r="D106" s="1">
        <v>17667</v>
      </c>
      <c r="E106" s="1">
        <v>711</v>
      </c>
      <c r="F106" s="1">
        <v>7003</v>
      </c>
      <c r="J106" t="str">
        <f t="shared" si="2"/>
        <v>1993M09</v>
      </c>
      <c r="K106" s="2">
        <f t="shared" si="3"/>
        <v>97.198691934911949</v>
      </c>
    </row>
    <row r="107" spans="1:11" x14ac:dyDescent="0.25">
      <c r="A107" s="1" t="s">
        <v>176</v>
      </c>
      <c r="B107" s="1">
        <v>4638</v>
      </c>
      <c r="C107" s="1">
        <v>15546</v>
      </c>
      <c r="D107" s="1">
        <v>17583</v>
      </c>
      <c r="E107" s="1">
        <v>719</v>
      </c>
      <c r="F107" s="1">
        <v>6967</v>
      </c>
      <c r="J107" t="str">
        <f t="shared" si="2"/>
        <v>1993M10</v>
      </c>
      <c r="K107" s="2">
        <f t="shared" si="3"/>
        <v>97.154616328307412</v>
      </c>
    </row>
    <row r="108" spans="1:11" x14ac:dyDescent="0.25">
      <c r="A108" s="1" t="s">
        <v>177</v>
      </c>
      <c r="B108" s="1">
        <v>4632</v>
      </c>
      <c r="C108" s="1">
        <v>15491</v>
      </c>
      <c r="D108" s="1">
        <v>17560</v>
      </c>
      <c r="E108" s="1">
        <v>718</v>
      </c>
      <c r="F108" s="1">
        <v>6959</v>
      </c>
      <c r="J108" t="str">
        <f t="shared" si="2"/>
        <v>1993M11</v>
      </c>
      <c r="K108" s="2">
        <f t="shared" si="3"/>
        <v>97.154970876094623</v>
      </c>
    </row>
    <row r="109" spans="1:11" x14ac:dyDescent="0.25">
      <c r="A109" s="1" t="s">
        <v>178</v>
      </c>
      <c r="B109" s="1">
        <v>4636</v>
      </c>
      <c r="C109" s="1">
        <v>15439</v>
      </c>
      <c r="D109" s="1">
        <v>17511</v>
      </c>
      <c r="E109" s="1">
        <v>716</v>
      </c>
      <c r="F109" s="1">
        <v>6945</v>
      </c>
      <c r="J109" t="str">
        <f t="shared" si="2"/>
        <v>1993M12</v>
      </c>
      <c r="K109" s="2">
        <f t="shared" si="3"/>
        <v>97.155569680597495</v>
      </c>
    </row>
    <row r="110" spans="1:11" x14ac:dyDescent="0.25">
      <c r="A110" s="1" t="s">
        <v>179</v>
      </c>
      <c r="B110" s="1">
        <v>4655</v>
      </c>
      <c r="C110" s="1">
        <v>15422</v>
      </c>
      <c r="D110" s="1">
        <v>17528</v>
      </c>
      <c r="E110" s="1">
        <v>715</v>
      </c>
      <c r="F110" s="1">
        <v>6940</v>
      </c>
      <c r="J110" t="str">
        <f t="shared" si="2"/>
        <v>1994M01</v>
      </c>
      <c r="K110" s="2">
        <f t="shared" si="3"/>
        <v>97.16078306794266</v>
      </c>
    </row>
    <row r="111" spans="1:11" x14ac:dyDescent="0.25">
      <c r="A111" s="1" t="s">
        <v>180</v>
      </c>
      <c r="B111" s="1">
        <v>4647</v>
      </c>
      <c r="C111" s="1">
        <v>15303</v>
      </c>
      <c r="D111" s="1">
        <v>17478</v>
      </c>
      <c r="E111" s="1">
        <v>700</v>
      </c>
      <c r="F111" s="1">
        <v>6913</v>
      </c>
      <c r="J111" t="str">
        <f t="shared" si="2"/>
        <v>1994M02</v>
      </c>
      <c r="K111" s="2">
        <f t="shared" si="3"/>
        <v>97.210155035670155</v>
      </c>
    </row>
    <row r="112" spans="1:11" x14ac:dyDescent="0.25">
      <c r="A112" s="1" t="s">
        <v>181</v>
      </c>
      <c r="B112" s="1">
        <v>4645</v>
      </c>
      <c r="C112" s="1">
        <v>15254</v>
      </c>
      <c r="D112" s="1">
        <v>17460</v>
      </c>
      <c r="E112" s="1">
        <v>699</v>
      </c>
      <c r="F112" s="1">
        <v>6905</v>
      </c>
      <c r="J112" t="str">
        <f t="shared" si="2"/>
        <v>1994M03</v>
      </c>
      <c r="K112" s="2">
        <f t="shared" si="3"/>
        <v>97.211139482923713</v>
      </c>
    </row>
    <row r="113" spans="1:11" x14ac:dyDescent="0.25">
      <c r="A113" s="1" t="s">
        <v>182</v>
      </c>
      <c r="B113" s="1">
        <v>4641</v>
      </c>
      <c r="C113" s="1">
        <v>15239</v>
      </c>
      <c r="D113" s="1">
        <v>17439</v>
      </c>
      <c r="E113" s="1">
        <v>700</v>
      </c>
      <c r="F113" s="1">
        <v>6884</v>
      </c>
      <c r="J113" t="str">
        <f t="shared" si="2"/>
        <v>1994M04</v>
      </c>
      <c r="K113" s="2">
        <f t="shared" si="3"/>
        <v>97.202573632258321</v>
      </c>
    </row>
    <row r="114" spans="1:11" x14ac:dyDescent="0.25">
      <c r="A114" s="1" t="s">
        <v>183</v>
      </c>
      <c r="B114" s="1">
        <v>4643</v>
      </c>
      <c r="C114" s="1">
        <v>15196</v>
      </c>
      <c r="D114" s="1">
        <v>17417</v>
      </c>
      <c r="E114" s="1">
        <v>691</v>
      </c>
      <c r="F114" s="1">
        <v>6873</v>
      </c>
      <c r="J114" t="str">
        <f t="shared" si="2"/>
        <v>1994M05</v>
      </c>
      <c r="K114" s="2">
        <f t="shared" si="3"/>
        <v>97.23389776229935</v>
      </c>
    </row>
    <row r="115" spans="1:11" x14ac:dyDescent="0.25">
      <c r="A115" s="1" t="s">
        <v>184</v>
      </c>
      <c r="B115" s="1">
        <v>4643</v>
      </c>
      <c r="C115" s="1">
        <v>15189</v>
      </c>
      <c r="D115" s="1">
        <v>17400</v>
      </c>
      <c r="E115" s="1">
        <v>688</v>
      </c>
      <c r="F115" s="1">
        <v>6857</v>
      </c>
      <c r="J115" t="str">
        <f t="shared" si="2"/>
        <v>1994M06</v>
      </c>
      <c r="K115" s="2">
        <f t="shared" si="3"/>
        <v>97.24193225095209</v>
      </c>
    </row>
    <row r="116" spans="1:11" x14ac:dyDescent="0.25">
      <c r="A116" s="1" t="s">
        <v>185</v>
      </c>
      <c r="B116" s="1">
        <v>4615</v>
      </c>
      <c r="C116" s="1">
        <v>15168</v>
      </c>
      <c r="D116" s="1">
        <v>17378</v>
      </c>
      <c r="E116" s="1">
        <v>688</v>
      </c>
      <c r="F116" s="1">
        <v>6848</v>
      </c>
      <c r="J116" t="str">
        <f t="shared" si="2"/>
        <v>1994M07</v>
      </c>
      <c r="K116" s="2">
        <f t="shared" si="3"/>
        <v>97.238500441518823</v>
      </c>
    </row>
    <row r="117" spans="1:11" x14ac:dyDescent="0.25">
      <c r="A117" s="1" t="s">
        <v>186</v>
      </c>
      <c r="B117" s="1">
        <v>4564</v>
      </c>
      <c r="C117" s="1">
        <v>15104</v>
      </c>
      <c r="D117" s="1">
        <v>17253</v>
      </c>
      <c r="E117" s="1">
        <v>683</v>
      </c>
      <c r="F117" s="1">
        <v>6787</v>
      </c>
      <c r="J117" t="str">
        <f t="shared" si="2"/>
        <v>1994M08</v>
      </c>
      <c r="K117" s="2">
        <f t="shared" si="3"/>
        <v>97.23739028435061</v>
      </c>
    </row>
    <row r="118" spans="1:11" x14ac:dyDescent="0.25">
      <c r="A118" s="1" t="s">
        <v>187</v>
      </c>
      <c r="B118" s="1">
        <v>4526</v>
      </c>
      <c r="C118" s="1">
        <v>14875</v>
      </c>
      <c r="D118" s="1">
        <v>17021</v>
      </c>
      <c r="E118" s="1">
        <v>680</v>
      </c>
      <c r="F118" s="1">
        <v>6668</v>
      </c>
      <c r="J118" t="str">
        <f t="shared" si="2"/>
        <v>1994M09</v>
      </c>
      <c r="K118" s="2">
        <f t="shared" si="3"/>
        <v>97.209569535065043</v>
      </c>
    </row>
    <row r="119" spans="1:11" x14ac:dyDescent="0.25">
      <c r="A119" s="1" t="s">
        <v>188</v>
      </c>
      <c r="B119" s="1">
        <v>4504</v>
      </c>
      <c r="C119" s="1">
        <v>14842</v>
      </c>
      <c r="D119" s="1">
        <v>16940</v>
      </c>
      <c r="E119" s="1">
        <v>676</v>
      </c>
      <c r="F119" s="1">
        <v>6651</v>
      </c>
      <c r="J119" t="str">
        <f t="shared" si="2"/>
        <v>1994M10</v>
      </c>
      <c r="K119" s="2">
        <f t="shared" si="3"/>
        <v>97.214323979066222</v>
      </c>
    </row>
    <row r="120" spans="1:11" x14ac:dyDescent="0.25">
      <c r="A120" s="1" t="s">
        <v>189</v>
      </c>
      <c r="B120" s="1">
        <v>4499</v>
      </c>
      <c r="C120" s="1">
        <v>14861</v>
      </c>
      <c r="D120" s="1">
        <v>16914</v>
      </c>
      <c r="E120" s="1">
        <v>670</v>
      </c>
      <c r="F120" s="1">
        <v>6634</v>
      </c>
      <c r="J120" t="str">
        <f t="shared" si="2"/>
        <v>1994M11</v>
      </c>
      <c r="K120" s="2">
        <f t="shared" si="3"/>
        <v>97.233462713684034</v>
      </c>
    </row>
    <row r="121" spans="1:11" x14ac:dyDescent="0.25">
      <c r="A121" s="1" t="s">
        <v>190</v>
      </c>
      <c r="B121" s="1">
        <v>4507</v>
      </c>
      <c r="C121" s="1">
        <v>14872</v>
      </c>
      <c r="D121" s="1">
        <v>16913</v>
      </c>
      <c r="E121" s="1">
        <v>664</v>
      </c>
      <c r="F121" s="1">
        <v>6633</v>
      </c>
      <c r="J121" t="str">
        <f t="shared" si="2"/>
        <v>1994M12</v>
      </c>
      <c r="K121" s="2">
        <f t="shared" si="3"/>
        <v>97.257331681123503</v>
      </c>
    </row>
    <row r="122" spans="1:11" x14ac:dyDescent="0.25">
      <c r="A122" s="1" t="s">
        <v>191</v>
      </c>
      <c r="B122" s="1">
        <v>4516</v>
      </c>
      <c r="C122" s="1">
        <v>14893</v>
      </c>
      <c r="D122" s="1">
        <v>16930</v>
      </c>
      <c r="E122" s="1">
        <v>660</v>
      </c>
      <c r="F122" s="1">
        <v>6642</v>
      </c>
      <c r="J122" t="str">
        <f t="shared" si="2"/>
        <v>1995M01</v>
      </c>
      <c r="K122" s="2">
        <f t="shared" si="3"/>
        <v>97.276328821393193</v>
      </c>
    </row>
    <row r="123" spans="1:11" x14ac:dyDescent="0.25">
      <c r="A123" s="1" t="s">
        <v>192</v>
      </c>
      <c r="B123" s="1">
        <v>4508</v>
      </c>
      <c r="C123" s="1">
        <v>14869</v>
      </c>
      <c r="D123" s="1">
        <v>16860</v>
      </c>
      <c r="E123" s="1">
        <v>656</v>
      </c>
      <c r="F123" s="1">
        <v>6602</v>
      </c>
      <c r="J123" t="str">
        <f t="shared" si="2"/>
        <v>1995M02</v>
      </c>
      <c r="K123" s="2">
        <f t="shared" si="3"/>
        <v>97.280039804295541</v>
      </c>
    </row>
    <row r="124" spans="1:11" x14ac:dyDescent="0.25">
      <c r="A124" s="1" t="s">
        <v>193</v>
      </c>
      <c r="B124" s="1">
        <v>4512</v>
      </c>
      <c r="C124" s="1">
        <v>14892</v>
      </c>
      <c r="D124" s="1">
        <v>16861</v>
      </c>
      <c r="E124" s="1">
        <v>657</v>
      </c>
      <c r="F124" s="1">
        <v>6590</v>
      </c>
      <c r="J124" t="str">
        <f t="shared" si="2"/>
        <v>1995M03</v>
      </c>
      <c r="K124" s="2">
        <f t="shared" si="3"/>
        <v>97.274763563962168</v>
      </c>
    </row>
    <row r="125" spans="1:11" x14ac:dyDescent="0.25">
      <c r="A125" s="1" t="s">
        <v>194</v>
      </c>
      <c r="B125" s="1">
        <v>4512</v>
      </c>
      <c r="C125" s="1">
        <v>14898</v>
      </c>
      <c r="D125" s="1">
        <v>16854</v>
      </c>
      <c r="E125" s="1">
        <v>656</v>
      </c>
      <c r="F125" s="1">
        <v>6569</v>
      </c>
      <c r="J125" t="str">
        <f t="shared" si="2"/>
        <v>1995M04</v>
      </c>
      <c r="K125" s="2">
        <f t="shared" si="3"/>
        <v>97.275634370198091</v>
      </c>
    </row>
    <row r="126" spans="1:11" x14ac:dyDescent="0.25">
      <c r="A126" s="1" t="s">
        <v>195</v>
      </c>
      <c r="B126" s="1">
        <v>4502</v>
      </c>
      <c r="C126" s="1">
        <v>14923</v>
      </c>
      <c r="D126" s="1">
        <v>16834</v>
      </c>
      <c r="E126" s="1">
        <v>656</v>
      </c>
      <c r="F126" s="1">
        <v>6581</v>
      </c>
      <c r="J126" t="str">
        <f t="shared" si="2"/>
        <v>1995M05</v>
      </c>
      <c r="K126" s="2">
        <f t="shared" si="3"/>
        <v>97.27472892692451</v>
      </c>
    </row>
    <row r="127" spans="1:11" x14ac:dyDescent="0.25">
      <c r="A127" s="1" t="s">
        <v>196</v>
      </c>
      <c r="B127" s="1">
        <v>4513</v>
      </c>
      <c r="C127" s="1">
        <v>14939</v>
      </c>
      <c r="D127" s="1">
        <v>16848</v>
      </c>
      <c r="E127" s="1">
        <v>650</v>
      </c>
      <c r="F127" s="1">
        <v>6577</v>
      </c>
      <c r="J127" t="str">
        <f t="shared" si="2"/>
        <v>1995M06</v>
      </c>
      <c r="K127" s="2">
        <f t="shared" si="3"/>
        <v>97.300103842159913</v>
      </c>
    </row>
    <row r="128" spans="1:11" x14ac:dyDescent="0.25">
      <c r="A128" s="1" t="s">
        <v>197</v>
      </c>
      <c r="B128" s="1">
        <v>4514</v>
      </c>
      <c r="C128" s="1">
        <v>14994</v>
      </c>
      <c r="D128" s="1">
        <v>16881</v>
      </c>
      <c r="E128" s="1">
        <v>653</v>
      </c>
      <c r="F128" s="1">
        <v>6570</v>
      </c>
      <c r="J128" t="str">
        <f t="shared" si="2"/>
        <v>1995M07</v>
      </c>
      <c r="K128" s="2">
        <f t="shared" si="3"/>
        <v>97.290906073680716</v>
      </c>
    </row>
    <row r="129" spans="1:11" x14ac:dyDescent="0.25">
      <c r="A129" s="1" t="s">
        <v>198</v>
      </c>
      <c r="B129" s="1">
        <v>4492</v>
      </c>
      <c r="C129" s="1">
        <v>15013</v>
      </c>
      <c r="D129" s="1">
        <v>16842</v>
      </c>
      <c r="E129" s="1">
        <v>649</v>
      </c>
      <c r="F129" s="1">
        <v>6559</v>
      </c>
      <c r="J129" t="str">
        <f t="shared" si="2"/>
        <v>1995M08</v>
      </c>
      <c r="K129" s="2">
        <f t="shared" si="3"/>
        <v>97.301455301455306</v>
      </c>
    </row>
    <row r="130" spans="1:11" x14ac:dyDescent="0.25">
      <c r="A130" s="1" t="s">
        <v>199</v>
      </c>
      <c r="B130" s="1">
        <v>4468</v>
      </c>
      <c r="C130" s="1">
        <v>14948</v>
      </c>
      <c r="D130" s="1">
        <v>16700</v>
      </c>
      <c r="E130" s="1">
        <v>641</v>
      </c>
      <c r="F130" s="1">
        <v>6490</v>
      </c>
      <c r="J130" t="str">
        <f t="shared" si="2"/>
        <v>1995M09</v>
      </c>
      <c r="K130" s="2">
        <f t="shared" si="3"/>
        <v>97.310226175989257</v>
      </c>
    </row>
    <row r="131" spans="1:11" x14ac:dyDescent="0.25">
      <c r="A131" s="1" t="s">
        <v>200</v>
      </c>
      <c r="B131" s="1">
        <v>4443</v>
      </c>
      <c r="C131" s="1">
        <v>14972</v>
      </c>
      <c r="D131" s="1">
        <v>16638</v>
      </c>
      <c r="E131" s="1">
        <v>642</v>
      </c>
      <c r="F131" s="1">
        <v>6474</v>
      </c>
      <c r="J131" t="str">
        <f t="shared" ref="J131:J194" si="4">A131</f>
        <v>1995M10</v>
      </c>
      <c r="K131" s="2">
        <f t="shared" ref="K131:K194" si="5">100*SUM(D131,F131)/SUM(D131:F131)</f>
        <v>97.297297297297291</v>
      </c>
    </row>
    <row r="132" spans="1:11" x14ac:dyDescent="0.25">
      <c r="A132" s="1" t="s">
        <v>201</v>
      </c>
      <c r="B132" s="1">
        <v>4429</v>
      </c>
      <c r="C132" s="1">
        <v>14997</v>
      </c>
      <c r="D132" s="1">
        <v>16652</v>
      </c>
      <c r="E132" s="1">
        <v>645</v>
      </c>
      <c r="F132" s="1">
        <v>6470</v>
      </c>
      <c r="J132" t="str">
        <f t="shared" si="4"/>
        <v>1995M11</v>
      </c>
      <c r="K132" s="2">
        <f t="shared" si="5"/>
        <v>97.286153069381911</v>
      </c>
    </row>
    <row r="133" spans="1:11" x14ac:dyDescent="0.25">
      <c r="A133" s="1" t="s">
        <v>202</v>
      </c>
      <c r="B133" s="1">
        <v>4428</v>
      </c>
      <c r="C133" s="1">
        <v>15011</v>
      </c>
      <c r="D133" s="1">
        <v>16679</v>
      </c>
      <c r="E133" s="1">
        <v>646</v>
      </c>
      <c r="F133" s="1">
        <v>6481</v>
      </c>
      <c r="J133" t="str">
        <f t="shared" si="4"/>
        <v>1995M12</v>
      </c>
      <c r="K133" s="2">
        <f t="shared" si="5"/>
        <v>97.286398386961267</v>
      </c>
    </row>
    <row r="134" spans="1:11" x14ac:dyDescent="0.25">
      <c r="A134" s="1" t="s">
        <v>203</v>
      </c>
      <c r="B134" s="1">
        <v>4420</v>
      </c>
      <c r="C134" s="1">
        <v>15029</v>
      </c>
      <c r="D134" s="1">
        <v>16727</v>
      </c>
      <c r="E134" s="1">
        <v>647</v>
      </c>
      <c r="F134" s="1">
        <v>6501</v>
      </c>
      <c r="J134" t="str">
        <f t="shared" si="4"/>
        <v>1996M01</v>
      </c>
      <c r="K134" s="2">
        <f t="shared" si="5"/>
        <v>97.290052356020936</v>
      </c>
    </row>
    <row r="135" spans="1:11" x14ac:dyDescent="0.25">
      <c r="A135" s="1" t="s">
        <v>204</v>
      </c>
      <c r="B135" s="1">
        <v>4406</v>
      </c>
      <c r="C135" s="1">
        <v>15030</v>
      </c>
      <c r="D135" s="1">
        <v>16730</v>
      </c>
      <c r="E135" s="1">
        <v>640</v>
      </c>
      <c r="F135" s="1">
        <v>6501</v>
      </c>
      <c r="J135" t="str">
        <f t="shared" si="4"/>
        <v>1996M02</v>
      </c>
      <c r="K135" s="2">
        <f t="shared" si="5"/>
        <v>97.318922541996571</v>
      </c>
    </row>
    <row r="136" spans="1:11" x14ac:dyDescent="0.25">
      <c r="A136" s="1" t="s">
        <v>205</v>
      </c>
      <c r="B136" s="1">
        <v>4409</v>
      </c>
      <c r="C136" s="1">
        <v>15064</v>
      </c>
      <c r="D136" s="1">
        <v>16743</v>
      </c>
      <c r="E136" s="1">
        <v>640</v>
      </c>
      <c r="F136" s="1">
        <v>6497</v>
      </c>
      <c r="J136" t="str">
        <f t="shared" si="4"/>
        <v>1996M03</v>
      </c>
      <c r="K136" s="2">
        <f t="shared" si="5"/>
        <v>97.319932998324958</v>
      </c>
    </row>
    <row r="137" spans="1:11" x14ac:dyDescent="0.25">
      <c r="A137" s="1" t="s">
        <v>206</v>
      </c>
      <c r="B137" s="1">
        <v>4413</v>
      </c>
      <c r="C137" s="1">
        <v>15100</v>
      </c>
      <c r="D137" s="1">
        <v>16753</v>
      </c>
      <c r="E137" s="1">
        <v>637</v>
      </c>
      <c r="F137" s="1">
        <v>6487</v>
      </c>
      <c r="J137" t="str">
        <f t="shared" si="4"/>
        <v>1996M04</v>
      </c>
      <c r="K137" s="2">
        <f t="shared" si="5"/>
        <v>97.332160656698917</v>
      </c>
    </row>
    <row r="138" spans="1:11" x14ac:dyDescent="0.25">
      <c r="A138" s="1" t="s">
        <v>207</v>
      </c>
      <c r="B138" s="1">
        <v>4410</v>
      </c>
      <c r="C138" s="1">
        <v>15117</v>
      </c>
      <c r="D138" s="1">
        <v>16780</v>
      </c>
      <c r="E138" s="1">
        <v>636</v>
      </c>
      <c r="F138" s="1">
        <v>6479</v>
      </c>
      <c r="J138" t="str">
        <f t="shared" si="4"/>
        <v>1996M05</v>
      </c>
      <c r="K138" s="2">
        <f t="shared" si="5"/>
        <v>97.338355304456996</v>
      </c>
    </row>
    <row r="139" spans="1:11" x14ac:dyDescent="0.25">
      <c r="A139" s="1" t="s">
        <v>208</v>
      </c>
      <c r="B139" s="1">
        <v>4410</v>
      </c>
      <c r="C139" s="1">
        <v>15153</v>
      </c>
      <c r="D139" s="1">
        <v>16789</v>
      </c>
      <c r="E139" s="1">
        <v>638</v>
      </c>
      <c r="F139" s="1">
        <v>6467</v>
      </c>
      <c r="J139" t="str">
        <f t="shared" si="4"/>
        <v>1996M06</v>
      </c>
      <c r="K139" s="2">
        <f t="shared" si="5"/>
        <v>97.329873608437268</v>
      </c>
    </row>
    <row r="140" spans="1:11" x14ac:dyDescent="0.25">
      <c r="A140" s="1" t="s">
        <v>209</v>
      </c>
      <c r="B140" s="1">
        <v>4391</v>
      </c>
      <c r="C140" s="1">
        <v>15207</v>
      </c>
      <c r="D140" s="1">
        <v>16853</v>
      </c>
      <c r="E140" s="1">
        <v>645</v>
      </c>
      <c r="F140" s="1">
        <v>6486</v>
      </c>
      <c r="J140" t="str">
        <f t="shared" si="4"/>
        <v>1996M07</v>
      </c>
      <c r="K140" s="2">
        <f t="shared" si="5"/>
        <v>97.310707138092056</v>
      </c>
    </row>
    <row r="141" spans="1:11" x14ac:dyDescent="0.25">
      <c r="A141" s="1" t="s">
        <v>210</v>
      </c>
      <c r="B141" s="1">
        <v>4396</v>
      </c>
      <c r="C141" s="1">
        <v>15222</v>
      </c>
      <c r="D141" s="1">
        <v>16856</v>
      </c>
      <c r="E141" s="1">
        <v>644</v>
      </c>
      <c r="F141" s="1">
        <v>6470</v>
      </c>
      <c r="J141" t="str">
        <f t="shared" si="4"/>
        <v>1996M08</v>
      </c>
      <c r="K141" s="2">
        <f t="shared" si="5"/>
        <v>97.31330830204422</v>
      </c>
    </row>
    <row r="142" spans="1:11" x14ac:dyDescent="0.25">
      <c r="A142" s="1" t="s">
        <v>211</v>
      </c>
      <c r="B142" s="1">
        <v>4377</v>
      </c>
      <c r="C142" s="1">
        <v>15182</v>
      </c>
      <c r="D142" s="1">
        <v>16817</v>
      </c>
      <c r="E142" s="1">
        <v>640</v>
      </c>
      <c r="F142" s="1">
        <v>6445</v>
      </c>
      <c r="J142" t="str">
        <f t="shared" si="4"/>
        <v>1996M09</v>
      </c>
      <c r="K142" s="2">
        <f t="shared" si="5"/>
        <v>97.322399799179991</v>
      </c>
    </row>
    <row r="143" spans="1:11" x14ac:dyDescent="0.25">
      <c r="A143" s="1" t="s">
        <v>212</v>
      </c>
      <c r="B143" s="1">
        <v>4385</v>
      </c>
      <c r="C143" s="1">
        <v>15213</v>
      </c>
      <c r="D143" s="1">
        <v>16814</v>
      </c>
      <c r="E143" s="1">
        <v>638</v>
      </c>
      <c r="F143" s="1">
        <v>6398</v>
      </c>
      <c r="J143" t="str">
        <f t="shared" si="4"/>
        <v>1996M10</v>
      </c>
      <c r="K143" s="2">
        <f t="shared" si="5"/>
        <v>97.324947589098528</v>
      </c>
    </row>
    <row r="144" spans="1:11" x14ac:dyDescent="0.25">
      <c r="A144" s="1" t="s">
        <v>213</v>
      </c>
      <c r="B144" s="1">
        <v>4402</v>
      </c>
      <c r="C144" s="1">
        <v>15230</v>
      </c>
      <c r="D144" s="1">
        <v>16835</v>
      </c>
      <c r="E144" s="1">
        <v>638</v>
      </c>
      <c r="F144" s="1">
        <v>6394</v>
      </c>
      <c r="J144" t="str">
        <f t="shared" si="4"/>
        <v>1996M11</v>
      </c>
      <c r="K144" s="2">
        <f t="shared" si="5"/>
        <v>97.326852976913727</v>
      </c>
    </row>
    <row r="145" spans="1:11" x14ac:dyDescent="0.25">
      <c r="A145" s="1" t="s">
        <v>214</v>
      </c>
      <c r="B145" s="1">
        <v>4413</v>
      </c>
      <c r="C145" s="1">
        <v>15263</v>
      </c>
      <c r="D145" s="1">
        <v>16893</v>
      </c>
      <c r="E145" s="1">
        <v>637</v>
      </c>
      <c r="F145" s="1">
        <v>6400</v>
      </c>
      <c r="J145" t="str">
        <f t="shared" si="4"/>
        <v>1996M12</v>
      </c>
      <c r="K145" s="2">
        <f t="shared" si="5"/>
        <v>97.33806936899289</v>
      </c>
    </row>
    <row r="146" spans="1:11" x14ac:dyDescent="0.25">
      <c r="A146" s="1" t="s">
        <v>215</v>
      </c>
      <c r="B146" s="1">
        <v>4427</v>
      </c>
      <c r="C146" s="1">
        <v>15320</v>
      </c>
      <c r="D146" s="1">
        <v>16950</v>
      </c>
      <c r="E146" s="1">
        <v>635</v>
      </c>
      <c r="F146" s="1">
        <v>6414</v>
      </c>
      <c r="J146" t="str">
        <f t="shared" si="4"/>
        <v>1997M01</v>
      </c>
      <c r="K146" s="2">
        <f t="shared" si="5"/>
        <v>97.354056419017454</v>
      </c>
    </row>
    <row r="147" spans="1:11" x14ac:dyDescent="0.25">
      <c r="A147" s="1" t="s">
        <v>216</v>
      </c>
      <c r="B147" s="1">
        <v>4406</v>
      </c>
      <c r="C147" s="1">
        <v>15330</v>
      </c>
      <c r="D147" s="1">
        <v>16971</v>
      </c>
      <c r="E147" s="1">
        <v>633</v>
      </c>
      <c r="F147" s="1">
        <v>6393</v>
      </c>
      <c r="J147" t="str">
        <f t="shared" si="4"/>
        <v>1997M02</v>
      </c>
      <c r="K147" s="2">
        <f t="shared" si="5"/>
        <v>97.362170271283915</v>
      </c>
    </row>
    <row r="148" spans="1:11" x14ac:dyDescent="0.25">
      <c r="A148" s="1" t="s">
        <v>217</v>
      </c>
      <c r="B148" s="1">
        <v>4419</v>
      </c>
      <c r="C148" s="1">
        <v>15361</v>
      </c>
      <c r="D148" s="1">
        <v>16986</v>
      </c>
      <c r="E148" s="1">
        <v>632</v>
      </c>
      <c r="F148" s="1">
        <v>6415</v>
      </c>
      <c r="J148" t="str">
        <f t="shared" si="4"/>
        <v>1997M03</v>
      </c>
      <c r="K148" s="2">
        <f t="shared" si="5"/>
        <v>97.370282528190401</v>
      </c>
    </row>
    <row r="149" spans="1:11" x14ac:dyDescent="0.25">
      <c r="A149" s="1" t="s">
        <v>218</v>
      </c>
      <c r="B149" s="1">
        <v>4431</v>
      </c>
      <c r="C149" s="1">
        <v>15384</v>
      </c>
      <c r="D149" s="1">
        <v>16981</v>
      </c>
      <c r="E149" s="1">
        <v>631</v>
      </c>
      <c r="F149" s="1">
        <v>6419</v>
      </c>
      <c r="J149" t="str">
        <f t="shared" si="4"/>
        <v>1997M04</v>
      </c>
      <c r="K149" s="2">
        <f t="shared" si="5"/>
        <v>97.374224959427409</v>
      </c>
    </row>
    <row r="150" spans="1:11" x14ac:dyDescent="0.25">
      <c r="A150" s="1" t="s">
        <v>219</v>
      </c>
      <c r="B150" s="1">
        <v>4427</v>
      </c>
      <c r="C150" s="1">
        <v>15449</v>
      </c>
      <c r="D150" s="1">
        <v>16989</v>
      </c>
      <c r="E150" s="1">
        <v>625</v>
      </c>
      <c r="F150" s="1">
        <v>6403</v>
      </c>
      <c r="J150" t="str">
        <f t="shared" si="4"/>
        <v>1997M05</v>
      </c>
      <c r="K150" s="2">
        <f t="shared" si="5"/>
        <v>97.397676645709282</v>
      </c>
    </row>
    <row r="151" spans="1:11" x14ac:dyDescent="0.25">
      <c r="A151" s="1" t="s">
        <v>220</v>
      </c>
      <c r="B151" s="1">
        <v>4426</v>
      </c>
      <c r="C151" s="1">
        <v>15499</v>
      </c>
      <c r="D151" s="1">
        <v>17027</v>
      </c>
      <c r="E151" s="1">
        <v>630</v>
      </c>
      <c r="F151" s="1">
        <v>6403</v>
      </c>
      <c r="J151" t="str">
        <f t="shared" si="4"/>
        <v>1997M06</v>
      </c>
      <c r="K151" s="2">
        <f t="shared" si="5"/>
        <v>97.381546134663338</v>
      </c>
    </row>
    <row r="152" spans="1:11" x14ac:dyDescent="0.25">
      <c r="A152" s="1" t="s">
        <v>221</v>
      </c>
      <c r="B152" s="1">
        <v>4442</v>
      </c>
      <c r="C152" s="1">
        <v>15531</v>
      </c>
      <c r="D152" s="1">
        <v>17108</v>
      </c>
      <c r="E152" s="1">
        <v>640</v>
      </c>
      <c r="F152" s="1">
        <v>6414</v>
      </c>
      <c r="J152" t="str">
        <f t="shared" si="4"/>
        <v>1997M07</v>
      </c>
      <c r="K152" s="2">
        <f t="shared" si="5"/>
        <v>97.351212647959599</v>
      </c>
    </row>
    <row r="153" spans="1:11" x14ac:dyDescent="0.25">
      <c r="A153" s="1" t="s">
        <v>222</v>
      </c>
      <c r="B153" s="1">
        <v>4431</v>
      </c>
      <c r="C153" s="1">
        <v>15566</v>
      </c>
      <c r="D153" s="1">
        <v>17129</v>
      </c>
      <c r="E153" s="1">
        <v>641</v>
      </c>
      <c r="F153" s="1">
        <v>6427</v>
      </c>
      <c r="J153" t="str">
        <f t="shared" si="4"/>
        <v>1997M08</v>
      </c>
      <c r="K153" s="2">
        <f t="shared" si="5"/>
        <v>97.350911269992153</v>
      </c>
    </row>
    <row r="154" spans="1:11" x14ac:dyDescent="0.25">
      <c r="A154" s="1" t="s">
        <v>223</v>
      </c>
      <c r="B154" s="1">
        <v>4441</v>
      </c>
      <c r="C154" s="1">
        <v>15462</v>
      </c>
      <c r="D154" s="1">
        <v>17094</v>
      </c>
      <c r="E154" s="1">
        <v>633</v>
      </c>
      <c r="F154" s="1">
        <v>6386</v>
      </c>
      <c r="J154" t="str">
        <f t="shared" si="4"/>
        <v>1997M09</v>
      </c>
      <c r="K154" s="2">
        <f t="shared" si="5"/>
        <v>97.374860034006559</v>
      </c>
    </row>
    <row r="155" spans="1:11" x14ac:dyDescent="0.25">
      <c r="A155" s="1" t="s">
        <v>224</v>
      </c>
      <c r="B155" s="1">
        <v>4412</v>
      </c>
      <c r="C155" s="1">
        <v>15495</v>
      </c>
      <c r="D155" s="1">
        <v>17086</v>
      </c>
      <c r="E155" s="1">
        <v>652</v>
      </c>
      <c r="F155" s="1">
        <v>6388</v>
      </c>
      <c r="J155" t="str">
        <f t="shared" si="4"/>
        <v>1997M10</v>
      </c>
      <c r="K155" s="2">
        <f t="shared" si="5"/>
        <v>97.297521346265441</v>
      </c>
    </row>
    <row r="156" spans="1:11" x14ac:dyDescent="0.25">
      <c r="A156" s="1" t="s">
        <v>225</v>
      </c>
      <c r="B156" s="1">
        <v>4412</v>
      </c>
      <c r="C156" s="1">
        <v>15531</v>
      </c>
      <c r="D156" s="1">
        <v>17099</v>
      </c>
      <c r="E156" s="1">
        <v>656</v>
      </c>
      <c r="F156" s="1">
        <v>6363</v>
      </c>
      <c r="J156" t="str">
        <f t="shared" si="4"/>
        <v>1997M11</v>
      </c>
      <c r="K156" s="2">
        <f t="shared" si="5"/>
        <v>97.280039804295541</v>
      </c>
    </row>
    <row r="157" spans="1:11" x14ac:dyDescent="0.25">
      <c r="A157" s="1" t="s">
        <v>226</v>
      </c>
      <c r="B157" s="1">
        <v>4417</v>
      </c>
      <c r="C157" s="1">
        <v>15576</v>
      </c>
      <c r="D157" s="1">
        <v>17102</v>
      </c>
      <c r="E157" s="1">
        <v>663</v>
      </c>
      <c r="F157" s="1">
        <v>6369</v>
      </c>
      <c r="J157" t="str">
        <f t="shared" si="4"/>
        <v>1997M12</v>
      </c>
      <c r="K157" s="2">
        <f t="shared" si="5"/>
        <v>97.252838319383443</v>
      </c>
    </row>
    <row r="158" spans="1:11" x14ac:dyDescent="0.25">
      <c r="A158" s="1" t="s">
        <v>227</v>
      </c>
      <c r="B158" s="1">
        <v>4433</v>
      </c>
      <c r="C158" s="1">
        <v>15609</v>
      </c>
      <c r="D158" s="1">
        <v>17143</v>
      </c>
      <c r="E158" s="1">
        <v>665</v>
      </c>
      <c r="F158" s="1">
        <v>6377</v>
      </c>
      <c r="J158" t="str">
        <f t="shared" si="4"/>
        <v>1998M01</v>
      </c>
      <c r="K158" s="2">
        <f t="shared" si="5"/>
        <v>97.250361794500719</v>
      </c>
    </row>
    <row r="159" spans="1:11" x14ac:dyDescent="0.25">
      <c r="A159" s="1" t="s">
        <v>228</v>
      </c>
      <c r="B159" s="1">
        <v>4438</v>
      </c>
      <c r="C159" s="1">
        <v>15617</v>
      </c>
      <c r="D159" s="1">
        <v>17163</v>
      </c>
      <c r="E159" s="1">
        <v>663</v>
      </c>
      <c r="F159" s="1">
        <v>6386</v>
      </c>
      <c r="J159" t="str">
        <f t="shared" si="4"/>
        <v>1998M02</v>
      </c>
      <c r="K159" s="2">
        <f t="shared" si="5"/>
        <v>97.261688418965804</v>
      </c>
    </row>
    <row r="160" spans="1:11" x14ac:dyDescent="0.25">
      <c r="A160" s="1" t="s">
        <v>229</v>
      </c>
      <c r="B160" s="1">
        <v>4443</v>
      </c>
      <c r="C160" s="1">
        <v>15663</v>
      </c>
      <c r="D160" s="1">
        <v>17193</v>
      </c>
      <c r="E160" s="1">
        <v>663</v>
      </c>
      <c r="F160" s="1">
        <v>6410</v>
      </c>
      <c r="J160" t="str">
        <f t="shared" si="4"/>
        <v>1998M03</v>
      </c>
      <c r="K160" s="2">
        <f t="shared" si="5"/>
        <v>97.267782081925333</v>
      </c>
    </row>
    <row r="161" spans="1:11" x14ac:dyDescent="0.25">
      <c r="A161" s="1" t="s">
        <v>230</v>
      </c>
      <c r="B161" s="1">
        <v>4445</v>
      </c>
      <c r="C161" s="1">
        <v>15716</v>
      </c>
      <c r="D161" s="1">
        <v>17197</v>
      </c>
      <c r="E161" s="1">
        <v>659</v>
      </c>
      <c r="F161" s="1">
        <v>6404</v>
      </c>
      <c r="J161" t="str">
        <f t="shared" si="4"/>
        <v>1998M04</v>
      </c>
      <c r="K161" s="2">
        <f t="shared" si="5"/>
        <v>97.283594394064309</v>
      </c>
    </row>
    <row r="162" spans="1:11" x14ac:dyDescent="0.25">
      <c r="A162" s="1" t="s">
        <v>231</v>
      </c>
      <c r="B162" s="1">
        <v>4444</v>
      </c>
      <c r="C162" s="1">
        <v>15760</v>
      </c>
      <c r="D162" s="1">
        <v>17217</v>
      </c>
      <c r="E162" s="1">
        <v>658</v>
      </c>
      <c r="F162" s="1">
        <v>6409</v>
      </c>
      <c r="J162" t="str">
        <f t="shared" si="4"/>
        <v>1998M05</v>
      </c>
      <c r="K162" s="2">
        <f t="shared" si="5"/>
        <v>97.290396969197829</v>
      </c>
    </row>
    <row r="163" spans="1:11" x14ac:dyDescent="0.25">
      <c r="A163" s="1" t="s">
        <v>232</v>
      </c>
      <c r="B163" s="1">
        <v>4457</v>
      </c>
      <c r="C163" s="1">
        <v>15790</v>
      </c>
      <c r="D163" s="1">
        <v>17270</v>
      </c>
      <c r="E163" s="1">
        <v>660</v>
      </c>
      <c r="F163" s="1">
        <v>6402</v>
      </c>
      <c r="J163" t="str">
        <f t="shared" si="4"/>
        <v>1998M06</v>
      </c>
      <c r="K163" s="2">
        <f t="shared" si="5"/>
        <v>97.287522603978303</v>
      </c>
    </row>
    <row r="164" spans="1:11" x14ac:dyDescent="0.25">
      <c r="A164" s="1" t="s">
        <v>233</v>
      </c>
      <c r="B164" s="1">
        <v>4495</v>
      </c>
      <c r="C164" s="1">
        <v>15846</v>
      </c>
      <c r="D164" s="1">
        <v>17262</v>
      </c>
      <c r="E164" s="1">
        <v>661</v>
      </c>
      <c r="F164" s="1">
        <v>6412</v>
      </c>
      <c r="J164" t="str">
        <f t="shared" si="4"/>
        <v>1998M07</v>
      </c>
      <c r="K164" s="2">
        <f t="shared" si="5"/>
        <v>97.283747688514481</v>
      </c>
    </row>
    <row r="165" spans="1:11" x14ac:dyDescent="0.25">
      <c r="A165" s="1" t="s">
        <v>234</v>
      </c>
      <c r="B165" s="1">
        <v>4507</v>
      </c>
      <c r="C165" s="1">
        <v>15863</v>
      </c>
      <c r="D165" s="1">
        <v>17298</v>
      </c>
      <c r="E165" s="1">
        <v>653</v>
      </c>
      <c r="F165" s="1">
        <v>6406</v>
      </c>
      <c r="J165" t="str">
        <f t="shared" si="4"/>
        <v>1998M08</v>
      </c>
      <c r="K165" s="2">
        <f t="shared" si="5"/>
        <v>97.319045859506502</v>
      </c>
    </row>
    <row r="166" spans="1:11" x14ac:dyDescent="0.25">
      <c r="A166" s="1" t="s">
        <v>235</v>
      </c>
      <c r="B166" s="1">
        <v>4494</v>
      </c>
      <c r="C166" s="1">
        <v>15778</v>
      </c>
      <c r="D166" s="1">
        <v>17260</v>
      </c>
      <c r="E166" s="1">
        <v>656</v>
      </c>
      <c r="F166" s="1">
        <v>6386</v>
      </c>
      <c r="J166" t="str">
        <f t="shared" si="4"/>
        <v>1998M09</v>
      </c>
      <c r="K166" s="2">
        <f t="shared" si="5"/>
        <v>97.300633692700188</v>
      </c>
    </row>
    <row r="167" spans="1:11" x14ac:dyDescent="0.25">
      <c r="A167" s="1" t="s">
        <v>236</v>
      </c>
      <c r="B167" s="1">
        <v>4505</v>
      </c>
      <c r="C167" s="1">
        <v>15765</v>
      </c>
      <c r="D167" s="1">
        <v>17271</v>
      </c>
      <c r="E167" s="1">
        <v>663</v>
      </c>
      <c r="F167" s="1">
        <v>6372</v>
      </c>
      <c r="J167" t="str">
        <f t="shared" si="4"/>
        <v>1998M10</v>
      </c>
      <c r="K167" s="2">
        <f t="shared" si="5"/>
        <v>97.272278449765494</v>
      </c>
    </row>
    <row r="168" spans="1:11" x14ac:dyDescent="0.25">
      <c r="A168" s="1" t="s">
        <v>237</v>
      </c>
      <c r="B168" s="1">
        <v>4522</v>
      </c>
      <c r="C168" s="1">
        <v>15797</v>
      </c>
      <c r="D168" s="1">
        <v>17271</v>
      </c>
      <c r="E168" s="1">
        <v>659</v>
      </c>
      <c r="F168" s="1">
        <v>6373</v>
      </c>
      <c r="J168" t="str">
        <f t="shared" si="4"/>
        <v>1998M11</v>
      </c>
      <c r="K168" s="2">
        <f t="shared" si="5"/>
        <v>97.288400608978321</v>
      </c>
    </row>
    <row r="169" spans="1:11" x14ac:dyDescent="0.25">
      <c r="A169" s="1" t="s">
        <v>238</v>
      </c>
      <c r="B169" s="1">
        <v>4529</v>
      </c>
      <c r="C169" s="1">
        <v>15832</v>
      </c>
      <c r="D169" s="1">
        <v>17300</v>
      </c>
      <c r="E169" s="1">
        <v>659</v>
      </c>
      <c r="F169" s="1">
        <v>6372</v>
      </c>
      <c r="J169" t="str">
        <f t="shared" si="4"/>
        <v>1998M12</v>
      </c>
      <c r="K169" s="2">
        <f t="shared" si="5"/>
        <v>97.291521104763476</v>
      </c>
    </row>
    <row r="170" spans="1:11" x14ac:dyDescent="0.25">
      <c r="A170" s="1" t="s">
        <v>239</v>
      </c>
      <c r="B170" s="1">
        <v>4542</v>
      </c>
      <c r="C170" s="1">
        <v>15851</v>
      </c>
      <c r="D170" s="1">
        <v>17331</v>
      </c>
      <c r="E170" s="1">
        <v>660</v>
      </c>
      <c r="F170" s="1">
        <v>6377</v>
      </c>
      <c r="J170" t="str">
        <f t="shared" si="4"/>
        <v>1999M01</v>
      </c>
      <c r="K170" s="2">
        <f t="shared" si="5"/>
        <v>97.291529875246226</v>
      </c>
    </row>
    <row r="171" spans="1:11" x14ac:dyDescent="0.25">
      <c r="A171" s="1" t="s">
        <v>240</v>
      </c>
      <c r="B171" s="1">
        <v>4524</v>
      </c>
      <c r="C171" s="1">
        <v>15876</v>
      </c>
      <c r="D171" s="1">
        <v>17320</v>
      </c>
      <c r="E171" s="1">
        <v>658</v>
      </c>
      <c r="F171" s="1">
        <v>6383</v>
      </c>
      <c r="J171" t="str">
        <f t="shared" si="4"/>
        <v>1999M02</v>
      </c>
      <c r="K171" s="2">
        <f t="shared" si="5"/>
        <v>97.29896145478429</v>
      </c>
    </row>
    <row r="172" spans="1:11" x14ac:dyDescent="0.25">
      <c r="A172" s="1" t="s">
        <v>241</v>
      </c>
      <c r="B172" s="1">
        <v>4535</v>
      </c>
      <c r="C172" s="1">
        <v>15926</v>
      </c>
      <c r="D172" s="1">
        <v>17340</v>
      </c>
      <c r="E172" s="1">
        <v>654</v>
      </c>
      <c r="F172" s="1">
        <v>6375</v>
      </c>
      <c r="J172" t="str">
        <f t="shared" si="4"/>
        <v>1999M03</v>
      </c>
      <c r="K172" s="2">
        <f t="shared" si="5"/>
        <v>97.316262464606666</v>
      </c>
    </row>
    <row r="173" spans="1:11" x14ac:dyDescent="0.25">
      <c r="A173" s="1" t="s">
        <v>242</v>
      </c>
      <c r="B173" s="1">
        <v>4540</v>
      </c>
      <c r="C173" s="1">
        <v>15971</v>
      </c>
      <c r="D173" s="1">
        <v>17350</v>
      </c>
      <c r="E173" s="1">
        <v>657</v>
      </c>
      <c r="F173" s="1">
        <v>6377</v>
      </c>
      <c r="J173" t="str">
        <f t="shared" si="4"/>
        <v>1999M04</v>
      </c>
      <c r="K173" s="2">
        <f t="shared" si="5"/>
        <v>97.305610236220474</v>
      </c>
    </row>
    <row r="174" spans="1:11" x14ac:dyDescent="0.25">
      <c r="A174" s="1" t="s">
        <v>243</v>
      </c>
      <c r="B174" s="1">
        <v>4537</v>
      </c>
      <c r="C174" s="1">
        <v>15986</v>
      </c>
      <c r="D174" s="1">
        <v>17380</v>
      </c>
      <c r="E174" s="1">
        <v>653</v>
      </c>
      <c r="F174" s="1">
        <v>6382</v>
      </c>
      <c r="J174" t="str">
        <f t="shared" si="4"/>
        <v>1999M05</v>
      </c>
      <c r="K174" s="2">
        <f t="shared" si="5"/>
        <v>97.325414704075357</v>
      </c>
    </row>
    <row r="175" spans="1:11" x14ac:dyDescent="0.25">
      <c r="A175" s="1" t="s">
        <v>244</v>
      </c>
      <c r="B175" s="1">
        <v>4547</v>
      </c>
      <c r="C175" s="1">
        <v>16016</v>
      </c>
      <c r="D175" s="1">
        <v>17402</v>
      </c>
      <c r="E175" s="1">
        <v>649</v>
      </c>
      <c r="F175" s="1">
        <v>6401</v>
      </c>
      <c r="J175" t="str">
        <f t="shared" si="4"/>
        <v>1999M06</v>
      </c>
      <c r="K175" s="2">
        <f t="shared" si="5"/>
        <v>97.345820382790777</v>
      </c>
    </row>
    <row r="176" spans="1:11" x14ac:dyDescent="0.25">
      <c r="A176" s="1" t="s">
        <v>245</v>
      </c>
      <c r="B176" s="1">
        <v>4539</v>
      </c>
      <c r="C176" s="1">
        <v>16107</v>
      </c>
      <c r="D176" s="1">
        <v>17447</v>
      </c>
      <c r="E176" s="1">
        <v>641</v>
      </c>
      <c r="F176" s="1">
        <v>6413</v>
      </c>
      <c r="J176" t="str">
        <f t="shared" si="4"/>
        <v>1999M07</v>
      </c>
      <c r="K176" s="2">
        <f t="shared" si="5"/>
        <v>97.383780253867187</v>
      </c>
    </row>
    <row r="177" spans="1:11" x14ac:dyDescent="0.25">
      <c r="A177" s="1" t="s">
        <v>246</v>
      </c>
      <c r="B177" s="1">
        <v>4568</v>
      </c>
      <c r="C177" s="1">
        <v>16168</v>
      </c>
      <c r="D177" s="1">
        <v>17514</v>
      </c>
      <c r="E177" s="1">
        <v>642</v>
      </c>
      <c r="F177" s="1">
        <v>6379</v>
      </c>
      <c r="J177" t="str">
        <f t="shared" si="4"/>
        <v>1999M08</v>
      </c>
      <c r="K177" s="2">
        <f t="shared" si="5"/>
        <v>97.38332993682495</v>
      </c>
    </row>
    <row r="178" spans="1:11" x14ac:dyDescent="0.25">
      <c r="A178" s="1" t="s">
        <v>247</v>
      </c>
      <c r="B178" s="1">
        <v>4580</v>
      </c>
      <c r="C178" s="1">
        <v>16122</v>
      </c>
      <c r="D178" s="1">
        <v>17468</v>
      </c>
      <c r="E178" s="1">
        <v>640</v>
      </c>
      <c r="F178" s="1">
        <v>6316</v>
      </c>
      <c r="J178" t="str">
        <f t="shared" si="4"/>
        <v>1999M09</v>
      </c>
      <c r="K178" s="2">
        <f t="shared" si="5"/>
        <v>97.379626596790047</v>
      </c>
    </row>
    <row r="179" spans="1:11" x14ac:dyDescent="0.25">
      <c r="A179" s="1" t="s">
        <v>248</v>
      </c>
      <c r="B179" s="1">
        <v>4589</v>
      </c>
      <c r="C179" s="1">
        <v>16130</v>
      </c>
      <c r="D179" s="1">
        <v>17453</v>
      </c>
      <c r="E179" s="1">
        <v>643</v>
      </c>
      <c r="F179" s="1">
        <v>6305</v>
      </c>
      <c r="J179" t="str">
        <f t="shared" si="4"/>
        <v>1999M10</v>
      </c>
      <c r="K179" s="2">
        <f t="shared" si="5"/>
        <v>97.364862095815752</v>
      </c>
    </row>
    <row r="180" spans="1:11" x14ac:dyDescent="0.25">
      <c r="A180" s="1" t="s">
        <v>249</v>
      </c>
      <c r="B180" s="1">
        <v>4606</v>
      </c>
      <c r="C180" s="1">
        <v>16145</v>
      </c>
      <c r="D180" s="1">
        <v>17484</v>
      </c>
      <c r="E180" s="1">
        <v>641</v>
      </c>
      <c r="F180" s="1">
        <v>6306</v>
      </c>
      <c r="J180" t="str">
        <f t="shared" si="4"/>
        <v>1999M11</v>
      </c>
      <c r="K180" s="2">
        <f t="shared" si="5"/>
        <v>97.376284229053255</v>
      </c>
    </row>
    <row r="181" spans="1:11" x14ac:dyDescent="0.25">
      <c r="A181" s="1" t="s">
        <v>250</v>
      </c>
      <c r="B181" s="1">
        <v>4614</v>
      </c>
      <c r="C181" s="1">
        <v>16165</v>
      </c>
      <c r="D181" s="1">
        <v>17528</v>
      </c>
      <c r="E181" s="1">
        <v>643</v>
      </c>
      <c r="F181" s="1">
        <v>6307</v>
      </c>
      <c r="J181" t="str">
        <f t="shared" si="4"/>
        <v>1999M12</v>
      </c>
      <c r="K181" s="2">
        <f t="shared" si="5"/>
        <v>97.373151401258269</v>
      </c>
    </row>
    <row r="182" spans="1:11" x14ac:dyDescent="0.25">
      <c r="A182" s="1" t="s">
        <v>251</v>
      </c>
      <c r="B182" s="1">
        <v>4619</v>
      </c>
      <c r="C182" s="1">
        <v>16205</v>
      </c>
      <c r="D182" s="1">
        <v>17560</v>
      </c>
      <c r="E182" s="1">
        <v>643</v>
      </c>
      <c r="F182" s="1">
        <v>6316</v>
      </c>
      <c r="J182" t="str">
        <f t="shared" si="4"/>
        <v>2000M01</v>
      </c>
      <c r="K182" s="2">
        <f t="shared" si="5"/>
        <v>97.377543945511647</v>
      </c>
    </row>
    <row r="183" spans="1:11" x14ac:dyDescent="0.25">
      <c r="A183" s="1" t="s">
        <v>252</v>
      </c>
      <c r="B183" s="1">
        <v>4618</v>
      </c>
      <c r="C183" s="1">
        <v>16203</v>
      </c>
      <c r="D183" s="1">
        <v>17574</v>
      </c>
      <c r="E183" s="1">
        <v>642</v>
      </c>
      <c r="F183" s="1">
        <v>6326</v>
      </c>
      <c r="J183" t="str">
        <f t="shared" si="4"/>
        <v>2000M02</v>
      </c>
      <c r="K183" s="2">
        <f t="shared" si="5"/>
        <v>97.384076277402002</v>
      </c>
    </row>
    <row r="184" spans="1:11" x14ac:dyDescent="0.25">
      <c r="A184" s="1" t="s">
        <v>253</v>
      </c>
      <c r="B184" s="1">
        <v>4635</v>
      </c>
      <c r="C184" s="1">
        <v>16238</v>
      </c>
      <c r="D184" s="1">
        <v>17592</v>
      </c>
      <c r="E184" s="1">
        <v>640</v>
      </c>
      <c r="F184" s="1">
        <v>6337</v>
      </c>
      <c r="J184" t="str">
        <f t="shared" si="4"/>
        <v>2000M03</v>
      </c>
      <c r="K184" s="2">
        <f t="shared" si="5"/>
        <v>97.395091375310344</v>
      </c>
    </row>
    <row r="185" spans="1:11" x14ac:dyDescent="0.25">
      <c r="A185" s="1" t="s">
        <v>254</v>
      </c>
      <c r="B185" s="1">
        <v>4635</v>
      </c>
      <c r="C185" s="1">
        <v>16291</v>
      </c>
      <c r="D185" s="1">
        <v>17606</v>
      </c>
      <c r="E185" s="1">
        <v>642</v>
      </c>
      <c r="F185" s="1">
        <v>6321</v>
      </c>
      <c r="J185" t="str">
        <f t="shared" si="4"/>
        <v>2000M04</v>
      </c>
      <c r="K185" s="2">
        <f t="shared" si="5"/>
        <v>97.386951035858189</v>
      </c>
    </row>
    <row r="186" spans="1:11" x14ac:dyDescent="0.25">
      <c r="A186" s="1" t="s">
        <v>255</v>
      </c>
      <c r="B186" s="1">
        <v>4642</v>
      </c>
      <c r="C186" s="1">
        <v>16302</v>
      </c>
      <c r="D186" s="1">
        <v>17641</v>
      </c>
      <c r="E186" s="1">
        <v>643</v>
      </c>
      <c r="F186" s="1">
        <v>6336</v>
      </c>
      <c r="J186" t="str">
        <f t="shared" si="4"/>
        <v>2000M05</v>
      </c>
      <c r="K186" s="2">
        <f t="shared" si="5"/>
        <v>97.388302193338745</v>
      </c>
    </row>
    <row r="187" spans="1:11" x14ac:dyDescent="0.25">
      <c r="A187" s="1" t="s">
        <v>256</v>
      </c>
      <c r="B187" s="1">
        <v>4653</v>
      </c>
      <c r="C187" s="1">
        <v>16322</v>
      </c>
      <c r="D187" s="1">
        <v>17688</v>
      </c>
      <c r="E187" s="1">
        <v>649</v>
      </c>
      <c r="F187" s="1">
        <v>6344</v>
      </c>
      <c r="J187" t="str">
        <f t="shared" si="4"/>
        <v>2000M06</v>
      </c>
      <c r="K187" s="2">
        <f t="shared" si="5"/>
        <v>97.370446902475592</v>
      </c>
    </row>
    <row r="188" spans="1:11" x14ac:dyDescent="0.25">
      <c r="A188" s="1" t="s">
        <v>257</v>
      </c>
      <c r="B188" s="1">
        <v>4669</v>
      </c>
      <c r="C188" s="1">
        <v>16337</v>
      </c>
      <c r="D188" s="1">
        <v>17753</v>
      </c>
      <c r="E188" s="1">
        <v>650</v>
      </c>
      <c r="F188" s="1">
        <v>6346</v>
      </c>
      <c r="J188" t="str">
        <f t="shared" si="4"/>
        <v>2000M07</v>
      </c>
      <c r="K188" s="2">
        <f t="shared" si="5"/>
        <v>97.373631257828606</v>
      </c>
    </row>
    <row r="189" spans="1:11" x14ac:dyDescent="0.25">
      <c r="A189" s="1" t="s">
        <v>258</v>
      </c>
      <c r="B189" s="1">
        <v>4695</v>
      </c>
      <c r="C189" s="1">
        <v>16382</v>
      </c>
      <c r="D189" s="1">
        <v>17789</v>
      </c>
      <c r="E189" s="1">
        <v>650</v>
      </c>
      <c r="F189" s="1">
        <v>6332</v>
      </c>
      <c r="J189" t="str">
        <f t="shared" si="4"/>
        <v>2000M08</v>
      </c>
      <c r="K189" s="2">
        <f t="shared" si="5"/>
        <v>97.375963828670621</v>
      </c>
    </row>
    <row r="190" spans="1:11" x14ac:dyDescent="0.25">
      <c r="A190" s="1" t="s">
        <v>259</v>
      </c>
      <c r="B190" s="1">
        <v>4690</v>
      </c>
      <c r="C190" s="1">
        <v>16364</v>
      </c>
      <c r="D190" s="1">
        <v>17782</v>
      </c>
      <c r="E190" s="1">
        <v>653</v>
      </c>
      <c r="F190" s="1">
        <v>6307</v>
      </c>
      <c r="J190" t="str">
        <f t="shared" si="4"/>
        <v>2000M09</v>
      </c>
      <c r="K190" s="2">
        <f t="shared" si="5"/>
        <v>97.360763074933317</v>
      </c>
    </row>
    <row r="191" spans="1:11" x14ac:dyDescent="0.25">
      <c r="A191" s="1" t="s">
        <v>260</v>
      </c>
      <c r="B191" s="1">
        <v>4683</v>
      </c>
      <c r="C191" s="1">
        <v>16417</v>
      </c>
      <c r="D191" s="1">
        <v>17802</v>
      </c>
      <c r="E191" s="1">
        <v>655</v>
      </c>
      <c r="F191" s="1">
        <v>6291</v>
      </c>
      <c r="J191" t="str">
        <f t="shared" si="4"/>
        <v>2000M10</v>
      </c>
      <c r="K191" s="2">
        <f t="shared" si="5"/>
        <v>97.353321480523675</v>
      </c>
    </row>
    <row r="192" spans="1:11" x14ac:dyDescent="0.25">
      <c r="A192" s="1" t="s">
        <v>261</v>
      </c>
      <c r="B192" s="1">
        <v>4699</v>
      </c>
      <c r="C192" s="1">
        <v>16425</v>
      </c>
      <c r="D192" s="1">
        <v>17812</v>
      </c>
      <c r="E192" s="1">
        <v>663</v>
      </c>
      <c r="F192" s="1">
        <v>6295</v>
      </c>
      <c r="J192" t="str">
        <f t="shared" si="4"/>
        <v>2000M11</v>
      </c>
      <c r="K192" s="2">
        <f t="shared" si="5"/>
        <v>97.323375050464264</v>
      </c>
    </row>
    <row r="193" spans="1:11" x14ac:dyDescent="0.25">
      <c r="A193" s="1" t="s">
        <v>262</v>
      </c>
      <c r="B193" s="1">
        <v>4711</v>
      </c>
      <c r="C193" s="1">
        <v>16464</v>
      </c>
      <c r="D193" s="1">
        <v>17852</v>
      </c>
      <c r="E193" s="1">
        <v>674</v>
      </c>
      <c r="F193" s="1">
        <v>6306</v>
      </c>
      <c r="J193" t="str">
        <f t="shared" si="4"/>
        <v>2000M12</v>
      </c>
      <c r="K193" s="2">
        <f t="shared" si="5"/>
        <v>97.285760309278345</v>
      </c>
    </row>
    <row r="194" spans="1:11" x14ac:dyDescent="0.25">
      <c r="A194" s="1" t="s">
        <v>263</v>
      </c>
      <c r="B194" s="1">
        <v>4718</v>
      </c>
      <c r="C194" s="1">
        <v>16518</v>
      </c>
      <c r="D194" s="1">
        <v>17906</v>
      </c>
      <c r="E194" s="1">
        <v>672</v>
      </c>
      <c r="F194" s="1">
        <v>6313</v>
      </c>
      <c r="J194" t="str">
        <f t="shared" si="4"/>
        <v>2001M01</v>
      </c>
      <c r="K194" s="2">
        <f t="shared" si="5"/>
        <v>97.30022899843317</v>
      </c>
    </row>
    <row r="195" spans="1:11" x14ac:dyDescent="0.25">
      <c r="A195" s="1" t="s">
        <v>264</v>
      </c>
      <c r="B195" s="1">
        <v>4719</v>
      </c>
      <c r="C195" s="1">
        <v>16561</v>
      </c>
      <c r="D195" s="1">
        <v>17908</v>
      </c>
      <c r="E195" s="1">
        <v>670</v>
      </c>
      <c r="F195" s="1">
        <v>6341</v>
      </c>
      <c r="J195" t="str">
        <f t="shared" ref="J195:J258" si="6">A195</f>
        <v>2001M02</v>
      </c>
      <c r="K195" s="2">
        <f t="shared" ref="K195:K258" si="7">100*SUM(D195,F195)/SUM(D195:F195)</f>
        <v>97.311288574982939</v>
      </c>
    </row>
    <row r="196" spans="1:11" x14ac:dyDescent="0.25">
      <c r="A196" s="1" t="s">
        <v>265</v>
      </c>
      <c r="B196" s="1">
        <v>4709</v>
      </c>
      <c r="C196" s="1">
        <v>16597</v>
      </c>
      <c r="D196" s="1">
        <v>17954</v>
      </c>
      <c r="E196" s="1">
        <v>679</v>
      </c>
      <c r="F196" s="1">
        <v>6337</v>
      </c>
      <c r="J196" t="str">
        <f t="shared" si="6"/>
        <v>2001M03</v>
      </c>
      <c r="K196" s="2">
        <f t="shared" si="7"/>
        <v>97.280736884261117</v>
      </c>
    </row>
    <row r="197" spans="1:11" x14ac:dyDescent="0.25">
      <c r="A197" s="1" t="s">
        <v>266</v>
      </c>
      <c r="B197" s="1">
        <v>4707</v>
      </c>
      <c r="C197" s="1">
        <v>16653</v>
      </c>
      <c r="D197" s="1">
        <v>17990</v>
      </c>
      <c r="E197" s="1">
        <v>677</v>
      </c>
      <c r="F197" s="1">
        <v>6354</v>
      </c>
      <c r="J197" t="str">
        <f t="shared" si="6"/>
        <v>2001M04</v>
      </c>
      <c r="K197" s="2">
        <f t="shared" si="7"/>
        <v>97.294272810838891</v>
      </c>
    </row>
    <row r="198" spans="1:11" x14ac:dyDescent="0.25">
      <c r="A198" s="1" t="s">
        <v>267</v>
      </c>
      <c r="B198" s="1">
        <v>4717</v>
      </c>
      <c r="C198" s="1">
        <v>16703</v>
      </c>
      <c r="D198" s="1">
        <v>18017</v>
      </c>
      <c r="E198" s="1">
        <v>675</v>
      </c>
      <c r="F198" s="1">
        <v>6367</v>
      </c>
      <c r="J198" t="str">
        <f t="shared" si="6"/>
        <v>2001M05</v>
      </c>
      <c r="K198" s="2">
        <f t="shared" si="7"/>
        <v>97.306356997485935</v>
      </c>
    </row>
    <row r="199" spans="1:11" x14ac:dyDescent="0.25">
      <c r="A199" s="1" t="s">
        <v>268</v>
      </c>
      <c r="B199" s="1">
        <v>4699</v>
      </c>
      <c r="C199" s="1">
        <v>16717</v>
      </c>
      <c r="D199" s="1">
        <v>18050</v>
      </c>
      <c r="E199" s="1">
        <v>675</v>
      </c>
      <c r="F199" s="1">
        <v>6392</v>
      </c>
      <c r="J199" t="str">
        <f t="shared" si="6"/>
        <v>2001M06</v>
      </c>
      <c r="K199" s="2">
        <f t="shared" si="7"/>
        <v>97.312577138989525</v>
      </c>
    </row>
    <row r="200" spans="1:11" x14ac:dyDescent="0.25">
      <c r="A200" s="1" t="s">
        <v>269</v>
      </c>
      <c r="B200" s="1">
        <v>4702</v>
      </c>
      <c r="C200" s="1">
        <v>16760</v>
      </c>
      <c r="D200" s="1">
        <v>18101</v>
      </c>
      <c r="E200" s="1">
        <v>669</v>
      </c>
      <c r="F200" s="1">
        <v>6402</v>
      </c>
      <c r="J200" t="str">
        <f t="shared" si="6"/>
        <v>2001M07</v>
      </c>
      <c r="K200" s="2">
        <f t="shared" si="7"/>
        <v>97.342285078658833</v>
      </c>
    </row>
    <row r="201" spans="1:11" x14ac:dyDescent="0.25">
      <c r="A201" s="1" t="s">
        <v>270</v>
      </c>
      <c r="B201" s="1">
        <v>4693</v>
      </c>
      <c r="C201" s="1">
        <v>16819</v>
      </c>
      <c r="D201" s="1">
        <v>18183</v>
      </c>
      <c r="E201" s="1">
        <v>671</v>
      </c>
      <c r="F201" s="1">
        <v>6411</v>
      </c>
      <c r="J201" t="str">
        <f t="shared" si="6"/>
        <v>2001M08</v>
      </c>
      <c r="K201" s="2">
        <f t="shared" si="7"/>
        <v>97.344151988917474</v>
      </c>
    </row>
    <row r="202" spans="1:11" x14ac:dyDescent="0.25">
      <c r="A202" s="1" t="s">
        <v>271</v>
      </c>
      <c r="B202" s="1">
        <v>4697</v>
      </c>
      <c r="C202" s="1">
        <v>16747</v>
      </c>
      <c r="D202" s="1">
        <v>18149</v>
      </c>
      <c r="E202" s="1">
        <v>674</v>
      </c>
      <c r="F202" s="1">
        <v>6435</v>
      </c>
      <c r="J202" t="str">
        <f t="shared" si="6"/>
        <v>2001M09</v>
      </c>
      <c r="K202" s="2">
        <f t="shared" si="7"/>
        <v>97.331538522448326</v>
      </c>
    </row>
    <row r="203" spans="1:11" x14ac:dyDescent="0.25">
      <c r="A203" s="1" t="s">
        <v>272</v>
      </c>
      <c r="B203" s="1">
        <v>4690</v>
      </c>
      <c r="C203" s="1">
        <v>16724</v>
      </c>
      <c r="D203" s="1">
        <v>18197</v>
      </c>
      <c r="E203" s="1">
        <v>669</v>
      </c>
      <c r="F203" s="1">
        <v>6439</v>
      </c>
      <c r="J203" t="str">
        <f t="shared" si="6"/>
        <v>2001M10</v>
      </c>
      <c r="K203" s="2">
        <f t="shared" si="7"/>
        <v>97.356253704801418</v>
      </c>
    </row>
    <row r="204" spans="1:11" x14ac:dyDescent="0.25">
      <c r="A204" s="1" t="s">
        <v>273</v>
      </c>
      <c r="B204" s="1">
        <v>4689</v>
      </c>
      <c r="C204" s="1">
        <v>16739</v>
      </c>
      <c r="D204" s="1">
        <v>18230</v>
      </c>
      <c r="E204" s="1">
        <v>665</v>
      </c>
      <c r="F204" s="1">
        <v>6456</v>
      </c>
      <c r="J204" t="str">
        <f t="shared" si="6"/>
        <v>2001M11</v>
      </c>
      <c r="K204" s="2">
        <f t="shared" si="7"/>
        <v>97.376829316397775</v>
      </c>
    </row>
    <row r="205" spans="1:11" x14ac:dyDescent="0.25">
      <c r="A205" s="1" t="s">
        <v>274</v>
      </c>
      <c r="B205" s="1">
        <v>4695</v>
      </c>
      <c r="C205" s="1">
        <v>16783</v>
      </c>
      <c r="D205" s="1">
        <v>18244</v>
      </c>
      <c r="E205" s="1">
        <v>666</v>
      </c>
      <c r="F205" s="1">
        <v>6459</v>
      </c>
      <c r="J205" t="str">
        <f t="shared" si="6"/>
        <v>2001M12</v>
      </c>
      <c r="K205" s="2">
        <f t="shared" si="7"/>
        <v>97.374748709054359</v>
      </c>
    </row>
    <row r="206" spans="1:11" x14ac:dyDescent="0.25">
      <c r="A206" s="1" t="s">
        <v>275</v>
      </c>
      <c r="B206" s="1">
        <v>4712</v>
      </c>
      <c r="C206" s="1">
        <v>16829</v>
      </c>
      <c r="D206" s="1">
        <v>18263</v>
      </c>
      <c r="E206" s="1">
        <v>662</v>
      </c>
      <c r="F206" s="1">
        <v>6475</v>
      </c>
      <c r="J206" t="str">
        <f t="shared" si="6"/>
        <v>2002M01</v>
      </c>
      <c r="K206" s="2">
        <f t="shared" si="7"/>
        <v>97.393700787401571</v>
      </c>
    </row>
    <row r="207" spans="1:11" x14ac:dyDescent="0.25">
      <c r="A207" s="1" t="s">
        <v>276</v>
      </c>
      <c r="B207" s="1">
        <v>4706</v>
      </c>
      <c r="C207" s="1">
        <v>16806</v>
      </c>
      <c r="D207" s="1">
        <v>18297</v>
      </c>
      <c r="E207" s="1">
        <v>659</v>
      </c>
      <c r="F207" s="1">
        <v>6478</v>
      </c>
      <c r="J207" t="str">
        <f t="shared" si="6"/>
        <v>2002M02</v>
      </c>
      <c r="K207" s="2">
        <f t="shared" si="7"/>
        <v>97.408980105370759</v>
      </c>
    </row>
    <row r="208" spans="1:11" x14ac:dyDescent="0.25">
      <c r="A208" s="1" t="s">
        <v>277</v>
      </c>
      <c r="B208" s="1">
        <v>4714</v>
      </c>
      <c r="C208" s="1">
        <v>16885</v>
      </c>
      <c r="D208" s="1">
        <v>18308</v>
      </c>
      <c r="E208" s="1">
        <v>660</v>
      </c>
      <c r="F208" s="1">
        <v>6500</v>
      </c>
      <c r="J208" t="str">
        <f t="shared" si="6"/>
        <v>2002M03</v>
      </c>
      <c r="K208" s="2">
        <f t="shared" si="7"/>
        <v>97.40851264331711</v>
      </c>
    </row>
    <row r="209" spans="1:11" x14ac:dyDescent="0.25">
      <c r="A209" s="1" t="s">
        <v>278</v>
      </c>
      <c r="B209" s="1">
        <v>4702</v>
      </c>
      <c r="C209" s="1">
        <v>16923</v>
      </c>
      <c r="D209" s="1">
        <v>18343</v>
      </c>
      <c r="E209" s="1">
        <v>659</v>
      </c>
      <c r="F209" s="1">
        <v>6493</v>
      </c>
      <c r="J209" t="str">
        <f t="shared" si="6"/>
        <v>2002M04</v>
      </c>
      <c r="K209" s="2">
        <f t="shared" si="7"/>
        <v>97.415179446950376</v>
      </c>
    </row>
    <row r="210" spans="1:11" x14ac:dyDescent="0.25">
      <c r="A210" s="1" t="s">
        <v>279</v>
      </c>
      <c r="B210" s="1">
        <v>4725</v>
      </c>
      <c r="C210" s="1">
        <v>16932</v>
      </c>
      <c r="D210" s="1">
        <v>18358</v>
      </c>
      <c r="E210" s="1">
        <v>663</v>
      </c>
      <c r="F210" s="1">
        <v>6491</v>
      </c>
      <c r="J210" t="str">
        <f t="shared" si="6"/>
        <v>2002M05</v>
      </c>
      <c r="K210" s="2">
        <f t="shared" si="7"/>
        <v>97.401222953904039</v>
      </c>
    </row>
    <row r="211" spans="1:11" x14ac:dyDescent="0.25">
      <c r="A211" s="1" t="s">
        <v>280</v>
      </c>
      <c r="B211" s="1">
        <v>4724</v>
      </c>
      <c r="C211" s="1">
        <v>16966</v>
      </c>
      <c r="D211" s="1">
        <v>18368</v>
      </c>
      <c r="E211" s="1">
        <v>662</v>
      </c>
      <c r="F211" s="1">
        <v>6499</v>
      </c>
      <c r="J211" t="str">
        <f t="shared" si="6"/>
        <v>2002M06</v>
      </c>
      <c r="K211" s="2">
        <f t="shared" si="7"/>
        <v>97.406870617728856</v>
      </c>
    </row>
    <row r="212" spans="1:11" x14ac:dyDescent="0.25">
      <c r="A212" s="1" t="s">
        <v>281</v>
      </c>
      <c r="B212" s="1">
        <v>4739</v>
      </c>
      <c r="C212" s="1">
        <v>17013</v>
      </c>
      <c r="D212" s="1">
        <v>18417</v>
      </c>
      <c r="E212" s="1">
        <v>663</v>
      </c>
      <c r="F212" s="1">
        <v>6502</v>
      </c>
      <c r="J212" t="str">
        <f t="shared" si="6"/>
        <v>2002M07</v>
      </c>
      <c r="K212" s="2">
        <f t="shared" si="7"/>
        <v>97.408333984833092</v>
      </c>
    </row>
    <row r="213" spans="1:11" x14ac:dyDescent="0.25">
      <c r="A213" s="1" t="s">
        <v>282</v>
      </c>
      <c r="B213" s="1">
        <v>4744</v>
      </c>
      <c r="C213" s="1">
        <v>17051</v>
      </c>
      <c r="D213" s="1">
        <v>18450</v>
      </c>
      <c r="E213" s="1">
        <v>663</v>
      </c>
      <c r="F213" s="1">
        <v>6512</v>
      </c>
      <c r="J213" t="str">
        <f t="shared" si="6"/>
        <v>2002M08</v>
      </c>
      <c r="K213" s="2">
        <f t="shared" si="7"/>
        <v>97.412682926829262</v>
      </c>
    </row>
    <row r="214" spans="1:11" x14ac:dyDescent="0.25">
      <c r="A214" s="1" t="s">
        <v>283</v>
      </c>
      <c r="B214" s="1">
        <v>4720</v>
      </c>
      <c r="C214" s="1">
        <v>16999</v>
      </c>
      <c r="D214" s="1">
        <v>18485</v>
      </c>
      <c r="E214" s="1">
        <v>678</v>
      </c>
      <c r="F214" s="1">
        <v>6495</v>
      </c>
      <c r="J214" t="str">
        <f t="shared" si="6"/>
        <v>2002M09</v>
      </c>
      <c r="K214" s="2">
        <f t="shared" si="7"/>
        <v>97.357549302361832</v>
      </c>
    </row>
    <row r="215" spans="1:11" x14ac:dyDescent="0.25">
      <c r="A215" s="1" t="s">
        <v>284</v>
      </c>
      <c r="B215" s="1">
        <v>4723</v>
      </c>
      <c r="C215" s="1">
        <v>17002</v>
      </c>
      <c r="D215" s="1">
        <v>18500</v>
      </c>
      <c r="E215" s="1">
        <v>681</v>
      </c>
      <c r="F215" s="1">
        <v>6499</v>
      </c>
      <c r="J215" t="str">
        <f t="shared" si="6"/>
        <v>2002M10</v>
      </c>
      <c r="K215" s="2">
        <f t="shared" si="7"/>
        <v>97.348130841121488</v>
      </c>
    </row>
    <row r="216" spans="1:11" x14ac:dyDescent="0.25">
      <c r="A216" s="1" t="s">
        <v>285</v>
      </c>
      <c r="B216" s="1">
        <v>4717</v>
      </c>
      <c r="C216" s="1">
        <v>17057</v>
      </c>
      <c r="D216" s="1">
        <v>18532</v>
      </c>
      <c r="E216" s="1">
        <v>668</v>
      </c>
      <c r="F216" s="1">
        <v>6494</v>
      </c>
      <c r="J216" t="str">
        <f t="shared" si="6"/>
        <v>2002M11</v>
      </c>
      <c r="K216" s="2">
        <f t="shared" si="7"/>
        <v>97.400171246205346</v>
      </c>
    </row>
    <row r="217" spans="1:11" x14ac:dyDescent="0.25">
      <c r="A217" s="1" t="s">
        <v>286</v>
      </c>
      <c r="B217" s="1">
        <v>4726</v>
      </c>
      <c r="C217" s="1">
        <v>17087</v>
      </c>
      <c r="D217" s="1">
        <v>18561</v>
      </c>
      <c r="E217" s="1">
        <v>664</v>
      </c>
      <c r="F217" s="1">
        <v>6501</v>
      </c>
      <c r="J217" t="str">
        <f t="shared" si="6"/>
        <v>2002M12</v>
      </c>
      <c r="K217" s="2">
        <f t="shared" si="7"/>
        <v>97.418953587809995</v>
      </c>
    </row>
    <row r="218" spans="1:11" x14ac:dyDescent="0.25">
      <c r="A218" s="1" t="s">
        <v>287</v>
      </c>
      <c r="B218" s="1">
        <v>4732</v>
      </c>
      <c r="C218" s="1">
        <v>17136</v>
      </c>
      <c r="D218" s="1">
        <v>18606</v>
      </c>
      <c r="E218" s="1">
        <v>661</v>
      </c>
      <c r="F218" s="1">
        <v>6513</v>
      </c>
      <c r="J218" t="str">
        <f t="shared" si="6"/>
        <v>2003M01</v>
      </c>
      <c r="K218" s="2">
        <f t="shared" si="7"/>
        <v>97.435996896819233</v>
      </c>
    </row>
    <row r="219" spans="1:11" x14ac:dyDescent="0.25">
      <c r="A219" s="1" t="s">
        <v>288</v>
      </c>
      <c r="B219" s="1">
        <v>4750</v>
      </c>
      <c r="C219" s="1">
        <v>17153</v>
      </c>
      <c r="D219" s="1">
        <v>18594</v>
      </c>
      <c r="E219" s="1">
        <v>654</v>
      </c>
      <c r="F219" s="1">
        <v>6503</v>
      </c>
      <c r="J219" t="str">
        <f t="shared" si="6"/>
        <v>2003M02</v>
      </c>
      <c r="K219" s="2">
        <f t="shared" si="7"/>
        <v>97.460292804162947</v>
      </c>
    </row>
    <row r="220" spans="1:11" x14ac:dyDescent="0.25">
      <c r="A220" s="1" t="s">
        <v>289</v>
      </c>
      <c r="B220" s="1">
        <v>4762</v>
      </c>
      <c r="C220" s="1">
        <v>17195</v>
      </c>
      <c r="D220" s="1">
        <v>18628</v>
      </c>
      <c r="E220" s="1">
        <v>657</v>
      </c>
      <c r="F220" s="1">
        <v>6515</v>
      </c>
      <c r="J220" t="str">
        <f t="shared" si="6"/>
        <v>2003M03</v>
      </c>
      <c r="K220" s="2">
        <f t="shared" si="7"/>
        <v>97.45348837209302</v>
      </c>
    </row>
    <row r="221" spans="1:11" x14ac:dyDescent="0.25">
      <c r="A221" s="1" t="s">
        <v>290</v>
      </c>
      <c r="B221" s="1">
        <v>4759</v>
      </c>
      <c r="C221" s="1">
        <v>17224</v>
      </c>
      <c r="D221" s="1">
        <v>18666</v>
      </c>
      <c r="E221" s="1">
        <v>659</v>
      </c>
      <c r="F221" s="1">
        <v>6510</v>
      </c>
      <c r="J221" t="str">
        <f t="shared" si="6"/>
        <v>2003M04</v>
      </c>
      <c r="K221" s="2">
        <f t="shared" si="7"/>
        <v>97.449196826011232</v>
      </c>
    </row>
    <row r="222" spans="1:11" x14ac:dyDescent="0.25">
      <c r="A222" s="1" t="s">
        <v>291</v>
      </c>
      <c r="B222" s="1">
        <v>4770</v>
      </c>
      <c r="C222" s="1">
        <v>17252</v>
      </c>
      <c r="D222" s="1">
        <v>18679</v>
      </c>
      <c r="E222" s="1">
        <v>657</v>
      </c>
      <c r="F222" s="1">
        <v>6513</v>
      </c>
      <c r="J222" t="str">
        <f t="shared" si="6"/>
        <v>2003M05</v>
      </c>
      <c r="K222" s="2">
        <f t="shared" si="7"/>
        <v>97.458315602150947</v>
      </c>
    </row>
    <row r="223" spans="1:11" x14ac:dyDescent="0.25">
      <c r="A223" s="1" t="s">
        <v>292</v>
      </c>
      <c r="B223" s="1">
        <v>4770</v>
      </c>
      <c r="C223" s="1">
        <v>17280</v>
      </c>
      <c r="D223" s="1">
        <v>18693</v>
      </c>
      <c r="E223" s="1">
        <v>657</v>
      </c>
      <c r="F223" s="1">
        <v>6522</v>
      </c>
      <c r="J223" t="str">
        <f t="shared" si="6"/>
        <v>2003M06</v>
      </c>
      <c r="K223" s="2">
        <f t="shared" si="7"/>
        <v>97.46057513914657</v>
      </c>
    </row>
    <row r="224" spans="1:11" x14ac:dyDescent="0.25">
      <c r="A224" s="1" t="s">
        <v>293</v>
      </c>
      <c r="B224" s="1">
        <v>4764</v>
      </c>
      <c r="C224" s="1">
        <v>17356</v>
      </c>
      <c r="D224" s="1">
        <v>18732</v>
      </c>
      <c r="E224" s="1">
        <v>659</v>
      </c>
      <c r="F224" s="1">
        <v>6522</v>
      </c>
      <c r="J224" t="str">
        <f t="shared" si="6"/>
        <v>2003M07</v>
      </c>
      <c r="K224" s="2">
        <f t="shared" si="7"/>
        <v>97.456874927642502</v>
      </c>
    </row>
    <row r="225" spans="1:11" x14ac:dyDescent="0.25">
      <c r="A225" s="1" t="s">
        <v>294</v>
      </c>
      <c r="B225" s="1">
        <v>4773</v>
      </c>
      <c r="C225" s="1">
        <v>17389</v>
      </c>
      <c r="D225" s="1">
        <v>18778</v>
      </c>
      <c r="E225" s="1">
        <v>660</v>
      </c>
      <c r="F225" s="1">
        <v>6521</v>
      </c>
      <c r="J225" t="str">
        <f t="shared" si="6"/>
        <v>2003M08</v>
      </c>
      <c r="K225" s="2">
        <f t="shared" si="7"/>
        <v>97.457529180630999</v>
      </c>
    </row>
    <row r="226" spans="1:11" x14ac:dyDescent="0.25">
      <c r="A226" s="1" t="s">
        <v>295</v>
      </c>
      <c r="B226" s="1">
        <v>4765</v>
      </c>
      <c r="C226" s="1">
        <v>17289</v>
      </c>
      <c r="D226" s="1">
        <v>18745</v>
      </c>
      <c r="E226" s="1">
        <v>651</v>
      </c>
      <c r="F226" s="1">
        <v>6501</v>
      </c>
      <c r="J226" t="str">
        <f t="shared" si="6"/>
        <v>2003M09</v>
      </c>
      <c r="K226" s="2">
        <f t="shared" si="7"/>
        <v>97.486195312198319</v>
      </c>
    </row>
    <row r="227" spans="1:11" x14ac:dyDescent="0.25">
      <c r="A227" s="1" t="s">
        <v>296</v>
      </c>
      <c r="B227" s="1">
        <v>4754</v>
      </c>
      <c r="C227" s="1">
        <v>17328</v>
      </c>
      <c r="D227" s="1">
        <v>18770</v>
      </c>
      <c r="E227" s="1">
        <v>636</v>
      </c>
      <c r="F227" s="1">
        <v>6499</v>
      </c>
      <c r="J227" t="str">
        <f t="shared" si="6"/>
        <v>2003M10</v>
      </c>
      <c r="K227" s="2">
        <f t="shared" si="7"/>
        <v>97.54487550665894</v>
      </c>
    </row>
    <row r="228" spans="1:11" x14ac:dyDescent="0.25">
      <c r="A228" s="1" t="s">
        <v>297</v>
      </c>
      <c r="B228" s="1">
        <v>4765</v>
      </c>
      <c r="C228" s="1">
        <v>17316</v>
      </c>
      <c r="D228" s="1">
        <v>18809</v>
      </c>
      <c r="E228" s="1">
        <v>638</v>
      </c>
      <c r="F228" s="1">
        <v>6495</v>
      </c>
      <c r="J228" t="str">
        <f t="shared" si="6"/>
        <v>2003M11</v>
      </c>
      <c r="K228" s="2">
        <f t="shared" si="7"/>
        <v>97.540667643204074</v>
      </c>
    </row>
    <row r="229" spans="1:11" x14ac:dyDescent="0.25">
      <c r="A229" s="1" t="s">
        <v>298</v>
      </c>
      <c r="B229" s="1">
        <v>4775</v>
      </c>
      <c r="C229" s="1">
        <v>17378</v>
      </c>
      <c r="D229" s="1">
        <v>18814</v>
      </c>
      <c r="E229" s="1">
        <v>632</v>
      </c>
      <c r="F229" s="1">
        <v>6488</v>
      </c>
      <c r="J229" t="str">
        <f t="shared" si="6"/>
        <v>2003M12</v>
      </c>
      <c r="K229" s="2">
        <f t="shared" si="7"/>
        <v>97.56304465180844</v>
      </c>
    </row>
    <row r="230" spans="1:11" x14ac:dyDescent="0.25">
      <c r="A230" s="1" t="s">
        <v>299</v>
      </c>
      <c r="B230" s="1">
        <v>4786</v>
      </c>
      <c r="C230" s="1">
        <v>17391</v>
      </c>
      <c r="D230" s="1">
        <v>18849</v>
      </c>
      <c r="E230" s="1">
        <v>629</v>
      </c>
      <c r="F230" s="1">
        <v>6491</v>
      </c>
      <c r="J230" t="str">
        <f t="shared" si="6"/>
        <v>2004M01</v>
      </c>
      <c r="K230" s="2">
        <f t="shared" si="7"/>
        <v>97.577881320035431</v>
      </c>
    </row>
    <row r="231" spans="1:11" x14ac:dyDescent="0.25">
      <c r="A231" s="1" t="s">
        <v>300</v>
      </c>
      <c r="B231" s="1">
        <v>4804</v>
      </c>
      <c r="C231" s="1">
        <v>17386</v>
      </c>
      <c r="D231" s="1">
        <v>18838</v>
      </c>
      <c r="E231" s="1">
        <v>625</v>
      </c>
      <c r="F231" s="1">
        <v>6492</v>
      </c>
      <c r="J231" t="str">
        <f t="shared" si="6"/>
        <v>2004M02</v>
      </c>
      <c r="K231" s="2">
        <f t="shared" si="7"/>
        <v>97.591986129840109</v>
      </c>
    </row>
    <row r="232" spans="1:11" x14ac:dyDescent="0.25">
      <c r="A232" s="1" t="s">
        <v>301</v>
      </c>
      <c r="B232" s="1">
        <v>4809</v>
      </c>
      <c r="C232" s="1">
        <v>17443</v>
      </c>
      <c r="D232" s="1">
        <v>18851</v>
      </c>
      <c r="E232" s="1">
        <v>623</v>
      </c>
      <c r="F232" s="1">
        <v>6490</v>
      </c>
      <c r="J232" t="str">
        <f t="shared" si="6"/>
        <v>2004M03</v>
      </c>
      <c r="K232" s="2">
        <f t="shared" si="7"/>
        <v>97.600523802187638</v>
      </c>
    </row>
    <row r="233" spans="1:11" x14ac:dyDescent="0.25">
      <c r="A233" s="1" t="s">
        <v>302</v>
      </c>
      <c r="B233" s="1">
        <v>4809</v>
      </c>
      <c r="C233" s="1">
        <v>17445</v>
      </c>
      <c r="D233" s="1">
        <v>18877</v>
      </c>
      <c r="E233" s="1">
        <v>626</v>
      </c>
      <c r="F233" s="1">
        <v>6484</v>
      </c>
      <c r="J233" t="str">
        <f t="shared" si="6"/>
        <v>2004M04</v>
      </c>
      <c r="K233" s="2">
        <f t="shared" si="7"/>
        <v>97.591103243929652</v>
      </c>
    </row>
    <row r="234" spans="1:11" x14ac:dyDescent="0.25">
      <c r="A234" s="1" t="s">
        <v>303</v>
      </c>
      <c r="B234" s="1">
        <v>4800</v>
      </c>
      <c r="C234" s="1">
        <v>17482</v>
      </c>
      <c r="D234" s="1">
        <v>18882</v>
      </c>
      <c r="E234" s="1">
        <v>627</v>
      </c>
      <c r="F234" s="1">
        <v>6477</v>
      </c>
      <c r="J234" t="str">
        <f t="shared" si="6"/>
        <v>2004M05</v>
      </c>
      <c r="K234" s="2">
        <f t="shared" si="7"/>
        <v>97.587162318171323</v>
      </c>
    </row>
    <row r="235" spans="1:11" x14ac:dyDescent="0.25">
      <c r="A235" s="1" t="s">
        <v>304</v>
      </c>
      <c r="B235" s="1">
        <v>4800</v>
      </c>
      <c r="C235" s="1">
        <v>17506</v>
      </c>
      <c r="D235" s="1">
        <v>18890</v>
      </c>
      <c r="E235" s="1">
        <v>629</v>
      </c>
      <c r="F235" s="1">
        <v>6493</v>
      </c>
      <c r="J235" t="str">
        <f t="shared" si="6"/>
        <v>2004M06</v>
      </c>
      <c r="K235" s="2">
        <f t="shared" si="7"/>
        <v>97.581885283715209</v>
      </c>
    </row>
    <row r="236" spans="1:11" x14ac:dyDescent="0.25">
      <c r="A236" s="1" t="s">
        <v>305</v>
      </c>
      <c r="B236" s="1">
        <v>4793</v>
      </c>
      <c r="C236" s="1">
        <v>17576</v>
      </c>
      <c r="D236" s="1">
        <v>18899</v>
      </c>
      <c r="E236" s="1">
        <v>629</v>
      </c>
      <c r="F236" s="1">
        <v>6489</v>
      </c>
      <c r="J236" t="str">
        <f t="shared" si="6"/>
        <v>2004M07</v>
      </c>
      <c r="K236" s="2">
        <f t="shared" si="7"/>
        <v>97.582350001921824</v>
      </c>
    </row>
    <row r="237" spans="1:11" x14ac:dyDescent="0.25">
      <c r="A237" s="1" t="s">
        <v>306</v>
      </c>
      <c r="B237" s="1">
        <v>4798</v>
      </c>
      <c r="C237" s="1">
        <v>17580</v>
      </c>
      <c r="D237" s="1">
        <v>18951</v>
      </c>
      <c r="E237" s="1">
        <v>630</v>
      </c>
      <c r="F237" s="1">
        <v>6468</v>
      </c>
      <c r="J237" t="str">
        <f t="shared" si="6"/>
        <v>2004M08</v>
      </c>
      <c r="K237" s="2">
        <f t="shared" si="7"/>
        <v>97.581481054934926</v>
      </c>
    </row>
    <row r="238" spans="1:11" x14ac:dyDescent="0.25">
      <c r="A238" s="1" t="s">
        <v>307</v>
      </c>
      <c r="B238" s="1">
        <v>4780</v>
      </c>
      <c r="C238" s="1">
        <v>17515</v>
      </c>
      <c r="D238" s="1">
        <v>18869</v>
      </c>
      <c r="E238" s="1">
        <v>618</v>
      </c>
      <c r="F238" s="1">
        <v>6430</v>
      </c>
      <c r="J238" t="str">
        <f t="shared" si="6"/>
        <v>2004M09</v>
      </c>
      <c r="K238" s="2">
        <f t="shared" si="7"/>
        <v>97.615464752864909</v>
      </c>
    </row>
    <row r="239" spans="1:11" x14ac:dyDescent="0.25">
      <c r="A239" s="1" t="s">
        <v>308</v>
      </c>
      <c r="B239" s="1">
        <v>4778</v>
      </c>
      <c r="C239" s="1">
        <v>17513</v>
      </c>
      <c r="D239" s="1">
        <v>18873</v>
      </c>
      <c r="E239" s="1">
        <v>620</v>
      </c>
      <c r="F239" s="1">
        <v>6432</v>
      </c>
      <c r="J239" t="str">
        <f t="shared" si="6"/>
        <v>2004M10</v>
      </c>
      <c r="K239" s="2">
        <f t="shared" si="7"/>
        <v>97.608486017357762</v>
      </c>
    </row>
    <row r="240" spans="1:11" x14ac:dyDescent="0.25">
      <c r="A240" s="1" t="s">
        <v>309</v>
      </c>
      <c r="B240" s="1">
        <v>4780</v>
      </c>
      <c r="C240" s="1">
        <v>17526</v>
      </c>
      <c r="D240" s="1">
        <v>18867</v>
      </c>
      <c r="E240" s="1">
        <v>620</v>
      </c>
      <c r="F240" s="1">
        <v>6439</v>
      </c>
      <c r="J240" t="str">
        <f t="shared" si="6"/>
        <v>2004M11</v>
      </c>
      <c r="K240" s="2">
        <f t="shared" si="7"/>
        <v>97.608578261204968</v>
      </c>
    </row>
    <row r="241" spans="1:11" x14ac:dyDescent="0.25">
      <c r="A241" s="1" t="s">
        <v>310</v>
      </c>
      <c r="B241" s="1">
        <v>4787</v>
      </c>
      <c r="C241" s="1">
        <v>17518</v>
      </c>
      <c r="D241" s="1">
        <v>18902</v>
      </c>
      <c r="E241" s="1">
        <v>614</v>
      </c>
      <c r="F241" s="1">
        <v>6434</v>
      </c>
      <c r="J241" t="str">
        <f t="shared" si="6"/>
        <v>2004M12</v>
      </c>
      <c r="K241" s="2">
        <f t="shared" si="7"/>
        <v>97.633911368015418</v>
      </c>
    </row>
    <row r="242" spans="1:11" x14ac:dyDescent="0.25">
      <c r="A242" s="1" t="s">
        <v>311</v>
      </c>
      <c r="B242" s="1">
        <v>4781</v>
      </c>
      <c r="C242" s="1">
        <v>17527</v>
      </c>
      <c r="D242" s="1">
        <v>18945</v>
      </c>
      <c r="E242" s="1">
        <v>613</v>
      </c>
      <c r="F242" s="1">
        <v>6433</v>
      </c>
      <c r="J242" t="str">
        <f t="shared" si="6"/>
        <v>2005M01</v>
      </c>
      <c r="K242" s="2">
        <f t="shared" si="7"/>
        <v>97.641491285444957</v>
      </c>
    </row>
    <row r="243" spans="1:11" x14ac:dyDescent="0.25">
      <c r="A243" s="1" t="s">
        <v>312</v>
      </c>
      <c r="B243" s="1">
        <v>4775</v>
      </c>
      <c r="C243" s="1">
        <v>17480</v>
      </c>
      <c r="D243" s="1">
        <v>18951</v>
      </c>
      <c r="E243" s="1">
        <v>605</v>
      </c>
      <c r="F243" s="1">
        <v>6398</v>
      </c>
      <c r="J243" t="str">
        <f t="shared" si="6"/>
        <v>2005M02</v>
      </c>
      <c r="K243" s="2">
        <f t="shared" si="7"/>
        <v>97.668952762579949</v>
      </c>
    </row>
    <row r="244" spans="1:11" x14ac:dyDescent="0.25">
      <c r="A244" s="1" t="s">
        <v>313</v>
      </c>
      <c r="B244" s="1">
        <v>4782</v>
      </c>
      <c r="C244" s="1">
        <v>17472</v>
      </c>
      <c r="D244" s="1">
        <v>18949</v>
      </c>
      <c r="E244" s="1">
        <v>604</v>
      </c>
      <c r="F244" s="1">
        <v>6393</v>
      </c>
      <c r="J244" t="str">
        <f t="shared" si="6"/>
        <v>2005M03</v>
      </c>
      <c r="K244" s="2">
        <f t="shared" si="7"/>
        <v>97.672088183149611</v>
      </c>
    </row>
    <row r="245" spans="1:11" x14ac:dyDescent="0.25">
      <c r="A245" s="1" t="s">
        <v>314</v>
      </c>
      <c r="B245" s="1">
        <v>4778</v>
      </c>
      <c r="C245" s="1">
        <v>17494</v>
      </c>
      <c r="D245" s="1">
        <v>18954</v>
      </c>
      <c r="E245" s="1">
        <v>601</v>
      </c>
      <c r="F245" s="1">
        <v>6399</v>
      </c>
      <c r="J245" t="str">
        <f t="shared" si="6"/>
        <v>2005M04</v>
      </c>
      <c r="K245" s="2">
        <f t="shared" si="7"/>
        <v>97.6843646451414</v>
      </c>
    </row>
    <row r="246" spans="1:11" x14ac:dyDescent="0.25">
      <c r="A246" s="1" t="s">
        <v>315</v>
      </c>
      <c r="B246" s="1">
        <v>4784</v>
      </c>
      <c r="C246" s="1">
        <v>17492</v>
      </c>
      <c r="D246" s="1">
        <v>18966</v>
      </c>
      <c r="E246" s="1">
        <v>600</v>
      </c>
      <c r="F246" s="1">
        <v>6405</v>
      </c>
      <c r="J246" t="str">
        <f t="shared" si="6"/>
        <v>2005M05</v>
      </c>
      <c r="K246" s="2">
        <f t="shared" si="7"/>
        <v>97.689730853644448</v>
      </c>
    </row>
    <row r="247" spans="1:11" x14ac:dyDescent="0.25">
      <c r="A247" s="1" t="s">
        <v>316</v>
      </c>
      <c r="B247" s="1">
        <v>4778</v>
      </c>
      <c r="C247" s="1">
        <v>17500</v>
      </c>
      <c r="D247" s="1">
        <v>18993</v>
      </c>
      <c r="E247" s="1">
        <v>594</v>
      </c>
      <c r="F247" s="1">
        <v>6398</v>
      </c>
      <c r="J247" t="str">
        <f t="shared" si="6"/>
        <v>2005M06</v>
      </c>
      <c r="K247" s="2">
        <f t="shared" si="7"/>
        <v>97.714065807196462</v>
      </c>
    </row>
    <row r="248" spans="1:11" x14ac:dyDescent="0.25">
      <c r="A248" s="1" t="s">
        <v>317</v>
      </c>
      <c r="B248" s="1">
        <v>4789</v>
      </c>
      <c r="C248" s="1">
        <v>17573</v>
      </c>
      <c r="D248" s="1">
        <v>18995</v>
      </c>
      <c r="E248" s="1">
        <v>598</v>
      </c>
      <c r="F248" s="1">
        <v>6405</v>
      </c>
      <c r="J248" t="str">
        <f t="shared" si="6"/>
        <v>2005M07</v>
      </c>
      <c r="K248" s="2">
        <f t="shared" si="7"/>
        <v>97.699823063312564</v>
      </c>
    </row>
    <row r="249" spans="1:11" x14ac:dyDescent="0.25">
      <c r="A249" s="1" t="s">
        <v>318</v>
      </c>
      <c r="B249" s="1">
        <v>4804</v>
      </c>
      <c r="C249" s="1">
        <v>17603</v>
      </c>
      <c r="D249" s="1">
        <v>18977</v>
      </c>
      <c r="E249" s="1">
        <v>595</v>
      </c>
      <c r="F249" s="1">
        <v>6394</v>
      </c>
      <c r="J249" t="str">
        <f t="shared" si="6"/>
        <v>2005M08</v>
      </c>
      <c r="K249" s="2">
        <f t="shared" si="7"/>
        <v>97.708541939459295</v>
      </c>
    </row>
    <row r="250" spans="1:11" x14ac:dyDescent="0.25">
      <c r="A250" s="1" t="s">
        <v>319</v>
      </c>
      <c r="B250" s="1">
        <v>4774</v>
      </c>
      <c r="C250" s="1">
        <v>17422</v>
      </c>
      <c r="D250" s="1">
        <v>18947</v>
      </c>
      <c r="E250" s="1">
        <v>599</v>
      </c>
      <c r="F250" s="1">
        <v>6347</v>
      </c>
      <c r="J250" t="str">
        <f t="shared" si="6"/>
        <v>2005M09</v>
      </c>
      <c r="K250" s="2">
        <f t="shared" si="7"/>
        <v>97.686633453056814</v>
      </c>
    </row>
    <row r="251" spans="1:11" x14ac:dyDescent="0.25">
      <c r="A251" s="1" t="s">
        <v>320</v>
      </c>
      <c r="B251" s="1">
        <v>4752</v>
      </c>
      <c r="C251" s="1">
        <v>17414</v>
      </c>
      <c r="D251" s="1">
        <v>18919</v>
      </c>
      <c r="E251" s="1">
        <v>603</v>
      </c>
      <c r="F251" s="1">
        <v>6329</v>
      </c>
      <c r="J251" t="str">
        <f t="shared" si="6"/>
        <v>2005M10</v>
      </c>
      <c r="K251" s="2">
        <f t="shared" si="7"/>
        <v>97.667401647905308</v>
      </c>
    </row>
    <row r="252" spans="1:11" x14ac:dyDescent="0.25">
      <c r="A252" s="1" t="s">
        <v>321</v>
      </c>
      <c r="B252" s="1">
        <v>4737</v>
      </c>
      <c r="C252" s="1">
        <v>17444</v>
      </c>
      <c r="D252" s="1">
        <v>18934</v>
      </c>
      <c r="E252" s="1">
        <v>599</v>
      </c>
      <c r="F252" s="1">
        <v>6341</v>
      </c>
      <c r="J252" t="str">
        <f t="shared" si="6"/>
        <v>2005M11</v>
      </c>
      <c r="K252" s="2">
        <f t="shared" si="7"/>
        <v>97.684934683466025</v>
      </c>
    </row>
    <row r="253" spans="1:11" x14ac:dyDescent="0.25">
      <c r="A253" s="1" t="s">
        <v>322</v>
      </c>
      <c r="B253" s="1">
        <v>4736</v>
      </c>
      <c r="C253" s="1">
        <v>17435</v>
      </c>
      <c r="D253" s="1">
        <v>18953</v>
      </c>
      <c r="E253" s="1">
        <v>599</v>
      </c>
      <c r="F253" s="1">
        <v>6321</v>
      </c>
      <c r="J253" t="str">
        <f t="shared" si="6"/>
        <v>2005M12</v>
      </c>
      <c r="K253" s="2">
        <f t="shared" si="7"/>
        <v>97.684845205426512</v>
      </c>
    </row>
    <row r="254" spans="1:11" x14ac:dyDescent="0.25">
      <c r="A254" s="1" t="s">
        <v>323</v>
      </c>
      <c r="B254" s="1">
        <v>4761</v>
      </c>
      <c r="C254" s="1">
        <v>17493</v>
      </c>
      <c r="D254" s="1">
        <v>18953</v>
      </c>
      <c r="E254" s="1">
        <v>597</v>
      </c>
      <c r="F254" s="1">
        <v>6316</v>
      </c>
      <c r="J254" t="str">
        <f t="shared" si="6"/>
        <v>2006M01</v>
      </c>
      <c r="K254" s="2">
        <f t="shared" si="7"/>
        <v>97.691950823474826</v>
      </c>
    </row>
    <row r="255" spans="1:11" x14ac:dyDescent="0.25">
      <c r="A255" s="1" t="s">
        <v>324</v>
      </c>
      <c r="B255" s="1">
        <v>4754</v>
      </c>
      <c r="C255" s="1">
        <v>17491</v>
      </c>
      <c r="D255" s="1">
        <v>18909</v>
      </c>
      <c r="E255" s="1">
        <v>594</v>
      </c>
      <c r="F255" s="1">
        <v>6319</v>
      </c>
      <c r="J255" t="str">
        <f t="shared" si="6"/>
        <v>2006M02</v>
      </c>
      <c r="K255" s="2">
        <f t="shared" si="7"/>
        <v>97.699635969328483</v>
      </c>
    </row>
    <row r="256" spans="1:11" x14ac:dyDescent="0.25">
      <c r="A256" s="1" t="s">
        <v>325</v>
      </c>
      <c r="B256" s="1">
        <v>4760</v>
      </c>
      <c r="C256" s="1">
        <v>17538</v>
      </c>
      <c r="D256" s="1">
        <v>18909</v>
      </c>
      <c r="E256" s="1">
        <v>597</v>
      </c>
      <c r="F256" s="1">
        <v>6319</v>
      </c>
      <c r="J256" t="str">
        <f t="shared" si="6"/>
        <v>2006M03</v>
      </c>
      <c r="K256" s="2">
        <f t="shared" si="7"/>
        <v>97.688286544046463</v>
      </c>
    </row>
    <row r="257" spans="1:11" x14ac:dyDescent="0.25">
      <c r="A257" s="1" t="s">
        <v>326</v>
      </c>
      <c r="B257" s="1">
        <v>4751</v>
      </c>
      <c r="C257" s="1">
        <v>17547</v>
      </c>
      <c r="D257" s="1">
        <v>18937</v>
      </c>
      <c r="E257" s="1">
        <v>597</v>
      </c>
      <c r="F257" s="1">
        <v>6320</v>
      </c>
      <c r="J257" t="str">
        <f t="shared" si="6"/>
        <v>2006M04</v>
      </c>
      <c r="K257" s="2">
        <f t="shared" si="7"/>
        <v>97.690879554420974</v>
      </c>
    </row>
    <row r="258" spans="1:11" x14ac:dyDescent="0.25">
      <c r="A258" s="1" t="s">
        <v>327</v>
      </c>
      <c r="B258" s="1">
        <v>4761</v>
      </c>
      <c r="C258" s="1">
        <v>17576</v>
      </c>
      <c r="D258" s="1">
        <v>18959</v>
      </c>
      <c r="E258" s="1">
        <v>591</v>
      </c>
      <c r="F258" s="1">
        <v>6307</v>
      </c>
      <c r="J258" t="str">
        <f t="shared" si="6"/>
        <v>2006M05</v>
      </c>
      <c r="K258" s="2">
        <f t="shared" si="7"/>
        <v>97.714352012994553</v>
      </c>
    </row>
    <row r="259" spans="1:11" x14ac:dyDescent="0.25">
      <c r="A259" s="1" t="s">
        <v>328</v>
      </c>
      <c r="B259" s="1">
        <v>4773</v>
      </c>
      <c r="C259" s="1">
        <v>17584</v>
      </c>
      <c r="D259" s="1">
        <v>19003</v>
      </c>
      <c r="E259" s="1">
        <v>591</v>
      </c>
      <c r="F259" s="1">
        <v>6296</v>
      </c>
      <c r="J259" t="str">
        <f t="shared" ref="J259:J322" si="8">A259</f>
        <v>2006M06</v>
      </c>
      <c r="K259" s="2">
        <f t="shared" ref="K259:K322" si="9">100*SUM(D259,F259)/SUM(D259:F259)</f>
        <v>97.717265353418313</v>
      </c>
    </row>
    <row r="260" spans="1:11" x14ac:dyDescent="0.25">
      <c r="A260" s="1" t="s">
        <v>329</v>
      </c>
      <c r="B260" s="1">
        <v>4776</v>
      </c>
      <c r="C260" s="1">
        <v>17624</v>
      </c>
      <c r="D260" s="1">
        <v>19044</v>
      </c>
      <c r="E260" s="1">
        <v>592</v>
      </c>
      <c r="F260" s="1">
        <v>6298</v>
      </c>
      <c r="J260" t="str">
        <f t="shared" si="8"/>
        <v>2006M07</v>
      </c>
      <c r="K260" s="2">
        <f t="shared" si="9"/>
        <v>97.717282332073722</v>
      </c>
    </row>
    <row r="261" spans="1:11" x14ac:dyDescent="0.25">
      <c r="A261" s="1" t="s">
        <v>330</v>
      </c>
      <c r="B261" s="1">
        <v>4783</v>
      </c>
      <c r="C261" s="1">
        <v>17631</v>
      </c>
      <c r="D261" s="1">
        <v>19076</v>
      </c>
      <c r="E261" s="1">
        <v>592</v>
      </c>
      <c r="F261" s="1">
        <v>6307</v>
      </c>
      <c r="J261" t="str">
        <f t="shared" si="8"/>
        <v>2006M08</v>
      </c>
      <c r="K261" s="2">
        <f t="shared" si="9"/>
        <v>97.720885466794996</v>
      </c>
    </row>
    <row r="262" spans="1:11" x14ac:dyDescent="0.25">
      <c r="A262" s="1" t="s">
        <v>331</v>
      </c>
      <c r="B262" s="1">
        <v>4762</v>
      </c>
      <c r="C262" s="1">
        <v>17502</v>
      </c>
      <c r="D262" s="1">
        <v>19030</v>
      </c>
      <c r="E262" s="1">
        <v>593</v>
      </c>
      <c r="F262" s="1">
        <v>6309</v>
      </c>
      <c r="J262" t="str">
        <f t="shared" si="8"/>
        <v>2006M09</v>
      </c>
      <c r="K262" s="2">
        <f t="shared" si="9"/>
        <v>97.713250038562393</v>
      </c>
    </row>
    <row r="263" spans="1:11" x14ac:dyDescent="0.25">
      <c r="A263" s="1" t="s">
        <v>332</v>
      </c>
      <c r="B263" s="1">
        <v>4752</v>
      </c>
      <c r="C263" s="1">
        <v>17482</v>
      </c>
      <c r="D263" s="1">
        <v>19027</v>
      </c>
      <c r="E263" s="1">
        <v>589</v>
      </c>
      <c r="F263" s="1">
        <v>6306</v>
      </c>
      <c r="J263" t="str">
        <f t="shared" si="8"/>
        <v>2006M10</v>
      </c>
      <c r="K263" s="2">
        <f t="shared" si="9"/>
        <v>97.727798780958253</v>
      </c>
    </row>
    <row r="264" spans="1:11" x14ac:dyDescent="0.25">
      <c r="A264" s="1" t="s">
        <v>333</v>
      </c>
      <c r="B264" s="1">
        <v>4753</v>
      </c>
      <c r="C264" s="1">
        <v>17476</v>
      </c>
      <c r="D264" s="1">
        <v>19029</v>
      </c>
      <c r="E264" s="1">
        <v>590</v>
      </c>
      <c r="F264" s="1">
        <v>6302</v>
      </c>
      <c r="J264" t="str">
        <f t="shared" si="8"/>
        <v>2006M11</v>
      </c>
      <c r="K264" s="2">
        <f t="shared" si="9"/>
        <v>97.723853246402527</v>
      </c>
    </row>
    <row r="265" spans="1:11" x14ac:dyDescent="0.25">
      <c r="A265" s="1" t="s">
        <v>334</v>
      </c>
      <c r="B265" s="1">
        <v>4748</v>
      </c>
      <c r="C265" s="1">
        <v>17479</v>
      </c>
      <c r="D265" s="1">
        <v>19068</v>
      </c>
      <c r="E265" s="1">
        <v>590</v>
      </c>
      <c r="F265" s="1">
        <v>6323</v>
      </c>
      <c r="J265" t="str">
        <f t="shared" si="8"/>
        <v>2006M12</v>
      </c>
      <c r="K265" s="2">
        <f t="shared" si="9"/>
        <v>97.729109734036413</v>
      </c>
    </row>
    <row r="266" spans="1:11" x14ac:dyDescent="0.25">
      <c r="A266" s="1" t="s">
        <v>335</v>
      </c>
      <c r="B266" s="1">
        <v>4754</v>
      </c>
      <c r="C266" s="1">
        <v>17503</v>
      </c>
      <c r="D266" s="1">
        <v>19089</v>
      </c>
      <c r="E266" s="1">
        <v>590</v>
      </c>
      <c r="F266" s="1">
        <v>6326</v>
      </c>
      <c r="J266" t="str">
        <f t="shared" si="8"/>
        <v>2007M01</v>
      </c>
      <c r="K266" s="2">
        <f t="shared" si="9"/>
        <v>97.731205537396661</v>
      </c>
    </row>
    <row r="267" spans="1:11" x14ac:dyDescent="0.25">
      <c r="A267" s="1" t="s">
        <v>336</v>
      </c>
      <c r="B267" s="1">
        <v>4761</v>
      </c>
      <c r="C267" s="1">
        <v>17441</v>
      </c>
      <c r="D267" s="1">
        <v>19121</v>
      </c>
      <c r="E267" s="1">
        <v>588</v>
      </c>
      <c r="F267" s="1">
        <v>6327</v>
      </c>
      <c r="J267" t="str">
        <f t="shared" si="8"/>
        <v>2007M02</v>
      </c>
      <c r="K267" s="2">
        <f t="shared" si="9"/>
        <v>97.741588569672757</v>
      </c>
    </row>
    <row r="268" spans="1:11" x14ac:dyDescent="0.25">
      <c r="A268" s="1" t="s">
        <v>337</v>
      </c>
      <c r="B268" s="1">
        <v>4760</v>
      </c>
      <c r="C268" s="1">
        <v>17465</v>
      </c>
      <c r="D268" s="1">
        <v>19106</v>
      </c>
      <c r="E268" s="1">
        <v>587</v>
      </c>
      <c r="F268" s="1">
        <v>6326</v>
      </c>
      <c r="J268" t="str">
        <f t="shared" si="8"/>
        <v>2007M03</v>
      </c>
      <c r="K268" s="2">
        <f t="shared" si="9"/>
        <v>97.743956339597986</v>
      </c>
    </row>
    <row r="269" spans="1:11" x14ac:dyDescent="0.25">
      <c r="A269" s="1" t="s">
        <v>338</v>
      </c>
      <c r="B269" s="1">
        <v>4754</v>
      </c>
      <c r="C269" s="1">
        <v>17495</v>
      </c>
      <c r="D269" s="1">
        <v>19126</v>
      </c>
      <c r="E269" s="1">
        <v>588</v>
      </c>
      <c r="F269" s="1">
        <v>6324</v>
      </c>
      <c r="J269" t="str">
        <f t="shared" si="8"/>
        <v>2007M04</v>
      </c>
      <c r="K269" s="2">
        <f t="shared" si="9"/>
        <v>97.741762040095239</v>
      </c>
    </row>
    <row r="270" spans="1:11" x14ac:dyDescent="0.25">
      <c r="A270" s="1" t="s">
        <v>339</v>
      </c>
      <c r="B270" s="1">
        <v>4758</v>
      </c>
      <c r="C270" s="1">
        <v>17523</v>
      </c>
      <c r="D270" s="1">
        <v>19148</v>
      </c>
      <c r="E270" s="1">
        <v>587</v>
      </c>
      <c r="F270" s="1">
        <v>6338</v>
      </c>
      <c r="J270" t="str">
        <f t="shared" si="8"/>
        <v>2007M05</v>
      </c>
      <c r="K270" s="2">
        <f t="shared" si="9"/>
        <v>97.748628849767954</v>
      </c>
    </row>
    <row r="271" spans="1:11" x14ac:dyDescent="0.25">
      <c r="A271" s="1" t="s">
        <v>340</v>
      </c>
      <c r="B271" s="1">
        <v>4766</v>
      </c>
      <c r="C271" s="1">
        <v>17532</v>
      </c>
      <c r="D271" s="1">
        <v>19134</v>
      </c>
      <c r="E271" s="1">
        <v>587</v>
      </c>
      <c r="F271" s="1">
        <v>6337</v>
      </c>
      <c r="J271" t="str">
        <f t="shared" si="8"/>
        <v>2007M06</v>
      </c>
      <c r="K271" s="2">
        <f t="shared" si="9"/>
        <v>97.74733287282217</v>
      </c>
    </row>
    <row r="272" spans="1:11" x14ac:dyDescent="0.25">
      <c r="A272" s="1" t="s">
        <v>341</v>
      </c>
      <c r="B272" s="1">
        <v>4767</v>
      </c>
      <c r="C272" s="1">
        <v>17559</v>
      </c>
      <c r="D272" s="1">
        <v>19134</v>
      </c>
      <c r="E272" s="1">
        <v>587</v>
      </c>
      <c r="F272" s="1">
        <v>6330</v>
      </c>
      <c r="J272" t="str">
        <f t="shared" si="8"/>
        <v>2007M07</v>
      </c>
      <c r="K272" s="2">
        <f t="shared" si="9"/>
        <v>97.746727572837898</v>
      </c>
    </row>
    <row r="273" spans="1:11" x14ac:dyDescent="0.25">
      <c r="A273" s="1" t="s">
        <v>342</v>
      </c>
      <c r="B273" s="1">
        <v>4765</v>
      </c>
      <c r="C273" s="1">
        <v>17630</v>
      </c>
      <c r="D273" s="1">
        <v>19168</v>
      </c>
      <c r="E273" s="1">
        <v>591</v>
      </c>
      <c r="F273" s="1">
        <v>6302</v>
      </c>
      <c r="J273" t="str">
        <f t="shared" si="8"/>
        <v>2007M08</v>
      </c>
      <c r="K273" s="2">
        <f t="shared" si="9"/>
        <v>97.732243582364447</v>
      </c>
    </row>
    <row r="274" spans="1:11" x14ac:dyDescent="0.25">
      <c r="A274" s="1" t="s">
        <v>343</v>
      </c>
      <c r="B274" s="1">
        <v>4743</v>
      </c>
      <c r="C274" s="1">
        <v>17506</v>
      </c>
      <c r="D274" s="1">
        <v>19078</v>
      </c>
      <c r="E274" s="1">
        <v>593</v>
      </c>
      <c r="F274" s="1">
        <v>6287</v>
      </c>
      <c r="J274" t="str">
        <f t="shared" si="8"/>
        <v>2007M09</v>
      </c>
      <c r="K274" s="2">
        <f t="shared" si="9"/>
        <v>97.715540488481395</v>
      </c>
    </row>
    <row r="275" spans="1:11" x14ac:dyDescent="0.25">
      <c r="A275" s="1" t="s">
        <v>344</v>
      </c>
      <c r="B275" s="1">
        <v>4749</v>
      </c>
      <c r="C275" s="1">
        <v>17507</v>
      </c>
      <c r="D275" s="1">
        <v>19067</v>
      </c>
      <c r="E275" s="1">
        <v>592</v>
      </c>
      <c r="F275" s="1">
        <v>6257</v>
      </c>
      <c r="J275" t="str">
        <f t="shared" si="8"/>
        <v>2007M10</v>
      </c>
      <c r="K275" s="2">
        <f t="shared" si="9"/>
        <v>97.715696866800428</v>
      </c>
    </row>
    <row r="276" spans="1:11" x14ac:dyDescent="0.25">
      <c r="A276" s="1" t="s">
        <v>345</v>
      </c>
      <c r="B276" s="1">
        <v>4768</v>
      </c>
      <c r="C276" s="1">
        <v>17517</v>
      </c>
      <c r="D276" s="1">
        <v>19067</v>
      </c>
      <c r="E276" s="1">
        <v>590</v>
      </c>
      <c r="F276" s="1">
        <v>6249</v>
      </c>
      <c r="J276" t="str">
        <f t="shared" si="8"/>
        <v>2007M11</v>
      </c>
      <c r="K276" s="2">
        <f t="shared" si="9"/>
        <v>97.72253532000309</v>
      </c>
    </row>
    <row r="277" spans="1:11" x14ac:dyDescent="0.25">
      <c r="A277" s="1" t="s">
        <v>346</v>
      </c>
      <c r="B277" s="1">
        <v>4755</v>
      </c>
      <c r="C277" s="1">
        <v>17543</v>
      </c>
      <c r="D277" s="1">
        <v>19078</v>
      </c>
      <c r="E277" s="1">
        <v>584</v>
      </c>
      <c r="F277" s="1">
        <v>6268</v>
      </c>
      <c r="J277" t="str">
        <f t="shared" si="8"/>
        <v>2007M12</v>
      </c>
      <c r="K277" s="2">
        <f t="shared" si="9"/>
        <v>97.747782491322795</v>
      </c>
    </row>
    <row r="278" spans="1:11" x14ac:dyDescent="0.25">
      <c r="A278" s="1" t="s">
        <v>347</v>
      </c>
      <c r="B278" s="1">
        <v>4757</v>
      </c>
      <c r="C278" s="1">
        <v>17582</v>
      </c>
      <c r="D278" s="1">
        <v>19095</v>
      </c>
      <c r="E278" s="1">
        <v>590</v>
      </c>
      <c r="F278" s="1">
        <v>6278</v>
      </c>
      <c r="J278" t="str">
        <f t="shared" si="8"/>
        <v>2008M01</v>
      </c>
      <c r="K278" s="2">
        <f t="shared" si="9"/>
        <v>97.727535338751295</v>
      </c>
    </row>
    <row r="279" spans="1:11" x14ac:dyDescent="0.25">
      <c r="A279" s="1" t="s">
        <v>348</v>
      </c>
      <c r="B279" s="1">
        <v>4749</v>
      </c>
      <c r="C279" s="1">
        <v>17587</v>
      </c>
      <c r="D279" s="1">
        <v>19087</v>
      </c>
      <c r="E279" s="1">
        <v>586</v>
      </c>
      <c r="F279" s="1">
        <v>6259</v>
      </c>
      <c r="J279" t="str">
        <f t="shared" si="8"/>
        <v>2008M02</v>
      </c>
      <c r="K279" s="2">
        <f t="shared" si="9"/>
        <v>97.740243714329779</v>
      </c>
    </row>
    <row r="280" spans="1:11" x14ac:dyDescent="0.25">
      <c r="A280" s="1" t="s">
        <v>349</v>
      </c>
      <c r="B280" s="1">
        <v>4743</v>
      </c>
      <c r="C280" s="1">
        <v>17618</v>
      </c>
      <c r="D280" s="1">
        <v>19120</v>
      </c>
      <c r="E280" s="1">
        <v>578</v>
      </c>
      <c r="F280" s="1">
        <v>6270</v>
      </c>
      <c r="J280" t="str">
        <f t="shared" si="8"/>
        <v>2008M03</v>
      </c>
      <c r="K280" s="2">
        <f t="shared" si="9"/>
        <v>97.77418361059766</v>
      </c>
    </row>
    <row r="281" spans="1:11" x14ac:dyDescent="0.25">
      <c r="A281" s="1" t="s">
        <v>350</v>
      </c>
      <c r="B281" s="1">
        <v>4761</v>
      </c>
      <c r="C281" s="1">
        <v>17652</v>
      </c>
      <c r="D281" s="1">
        <v>19146</v>
      </c>
      <c r="E281" s="1">
        <v>577</v>
      </c>
      <c r="F281" s="1">
        <v>6252</v>
      </c>
      <c r="J281" t="str">
        <f t="shared" si="8"/>
        <v>2008M04</v>
      </c>
      <c r="K281" s="2">
        <f t="shared" si="9"/>
        <v>97.778633301251205</v>
      </c>
    </row>
    <row r="282" spans="1:11" x14ac:dyDescent="0.25">
      <c r="A282" s="1" t="s">
        <v>351</v>
      </c>
      <c r="B282" s="1">
        <v>4766</v>
      </c>
      <c r="C282" s="1">
        <v>17673</v>
      </c>
      <c r="D282" s="1">
        <v>19153</v>
      </c>
      <c r="E282" s="1">
        <v>576</v>
      </c>
      <c r="F282" s="1">
        <v>6251</v>
      </c>
      <c r="J282" t="str">
        <f t="shared" si="8"/>
        <v>2008M05</v>
      </c>
      <c r="K282" s="2">
        <f t="shared" si="9"/>
        <v>97.782909930715931</v>
      </c>
    </row>
    <row r="283" spans="1:11" x14ac:dyDescent="0.25">
      <c r="A283" s="1" t="s">
        <v>352</v>
      </c>
      <c r="B283" s="1">
        <v>4775</v>
      </c>
      <c r="C283" s="1">
        <v>17695</v>
      </c>
      <c r="D283" s="1">
        <v>19195</v>
      </c>
      <c r="E283" s="1">
        <v>573</v>
      </c>
      <c r="F283" s="1">
        <v>6246</v>
      </c>
      <c r="J283" t="str">
        <f t="shared" si="8"/>
        <v>2008M06</v>
      </c>
      <c r="K283" s="2">
        <f t="shared" si="9"/>
        <v>97.797339893903285</v>
      </c>
    </row>
    <row r="284" spans="1:11" x14ac:dyDescent="0.25">
      <c r="A284" s="1" t="s">
        <v>353</v>
      </c>
      <c r="B284" s="1">
        <v>4770</v>
      </c>
      <c r="C284" s="1">
        <v>17705</v>
      </c>
      <c r="D284" s="1">
        <v>19253</v>
      </c>
      <c r="E284" s="1">
        <v>574</v>
      </c>
      <c r="F284" s="1">
        <v>6244</v>
      </c>
      <c r="J284" t="str">
        <f t="shared" si="8"/>
        <v>2008M07</v>
      </c>
      <c r="K284" s="2">
        <f t="shared" si="9"/>
        <v>97.798319972383112</v>
      </c>
    </row>
    <row r="285" spans="1:11" x14ac:dyDescent="0.25">
      <c r="A285" s="1" t="s">
        <v>354</v>
      </c>
      <c r="B285" s="1">
        <v>4779</v>
      </c>
      <c r="C285" s="1">
        <v>17854</v>
      </c>
      <c r="D285" s="1">
        <v>19266</v>
      </c>
      <c r="E285" s="1">
        <v>568</v>
      </c>
      <c r="F285" s="1">
        <v>6246</v>
      </c>
      <c r="J285" t="str">
        <f t="shared" si="8"/>
        <v>2008M08</v>
      </c>
      <c r="K285" s="2">
        <f t="shared" si="9"/>
        <v>97.822085889570559</v>
      </c>
    </row>
    <row r="286" spans="1:11" x14ac:dyDescent="0.25">
      <c r="A286" s="1" t="s">
        <v>355</v>
      </c>
      <c r="B286" s="1">
        <v>4747</v>
      </c>
      <c r="C286" s="1">
        <v>17672</v>
      </c>
      <c r="D286" s="1">
        <v>19253</v>
      </c>
      <c r="E286" s="1">
        <v>567</v>
      </c>
      <c r="F286" s="1">
        <v>6229</v>
      </c>
      <c r="J286" t="str">
        <f t="shared" si="8"/>
        <v>2008M09</v>
      </c>
      <c r="K286" s="2">
        <f t="shared" si="9"/>
        <v>97.823332949441436</v>
      </c>
    </row>
    <row r="287" spans="1:11" x14ac:dyDescent="0.25">
      <c r="A287" s="1" t="s">
        <v>356</v>
      </c>
      <c r="B287" s="1">
        <v>4738</v>
      </c>
      <c r="C287" s="1">
        <v>17675</v>
      </c>
      <c r="D287" s="1">
        <v>19243</v>
      </c>
      <c r="E287" s="1">
        <v>562</v>
      </c>
      <c r="F287" s="1">
        <v>6229</v>
      </c>
      <c r="J287" t="str">
        <f t="shared" si="8"/>
        <v>2008M10</v>
      </c>
      <c r="K287" s="2">
        <f t="shared" si="9"/>
        <v>97.841284474149191</v>
      </c>
    </row>
    <row r="288" spans="1:11" x14ac:dyDescent="0.25">
      <c r="A288" s="1" t="s">
        <v>357</v>
      </c>
      <c r="B288" s="1">
        <v>4731</v>
      </c>
      <c r="C288" s="1">
        <v>17714</v>
      </c>
      <c r="D288" s="1">
        <v>19260</v>
      </c>
      <c r="E288" s="1">
        <v>559</v>
      </c>
      <c r="F288" s="1">
        <v>6234</v>
      </c>
      <c r="J288" t="str">
        <f t="shared" si="8"/>
        <v>2008M11</v>
      </c>
      <c r="K288" s="2">
        <f t="shared" si="9"/>
        <v>97.854373776532455</v>
      </c>
    </row>
    <row r="289" spans="1:11" x14ac:dyDescent="0.25">
      <c r="A289" s="1" t="s">
        <v>358</v>
      </c>
      <c r="B289" s="1">
        <v>4744</v>
      </c>
      <c r="C289" s="1">
        <v>17755</v>
      </c>
      <c r="D289" s="1">
        <v>19267</v>
      </c>
      <c r="E289" s="1">
        <v>557</v>
      </c>
      <c r="F289" s="1">
        <v>6221</v>
      </c>
      <c r="J289" t="str">
        <f t="shared" si="8"/>
        <v>2008M12</v>
      </c>
      <c r="K289" s="2">
        <f t="shared" si="9"/>
        <v>97.861393741601077</v>
      </c>
    </row>
    <row r="290" spans="1:11" x14ac:dyDescent="0.25">
      <c r="A290" s="1" t="s">
        <v>359</v>
      </c>
      <c r="B290" s="1">
        <v>4749</v>
      </c>
      <c r="C290" s="1">
        <v>17796</v>
      </c>
      <c r="D290" s="1">
        <v>19308</v>
      </c>
      <c r="E290" s="1">
        <v>551</v>
      </c>
      <c r="F290" s="1">
        <v>6199</v>
      </c>
      <c r="J290" t="str">
        <f t="shared" si="8"/>
        <v>2009M01</v>
      </c>
      <c r="K290" s="2">
        <f t="shared" si="9"/>
        <v>97.885486223040914</v>
      </c>
    </row>
    <row r="291" spans="1:11" x14ac:dyDescent="0.25">
      <c r="A291" s="1" t="s">
        <v>360</v>
      </c>
      <c r="B291" s="1">
        <v>4730</v>
      </c>
      <c r="C291" s="1">
        <v>17813</v>
      </c>
      <c r="D291" s="1">
        <v>19329</v>
      </c>
      <c r="E291" s="1">
        <v>553</v>
      </c>
      <c r="F291" s="1">
        <v>6193</v>
      </c>
      <c r="J291" t="str">
        <f t="shared" si="8"/>
        <v>2009M02</v>
      </c>
      <c r="K291" s="2">
        <f t="shared" si="9"/>
        <v>97.87919463087249</v>
      </c>
    </row>
    <row r="292" spans="1:11" x14ac:dyDescent="0.25">
      <c r="A292" s="1" t="s">
        <v>361</v>
      </c>
      <c r="B292" s="1">
        <v>4733</v>
      </c>
      <c r="C292" s="1">
        <v>17824</v>
      </c>
      <c r="D292" s="1">
        <v>19310</v>
      </c>
      <c r="E292" s="1">
        <v>561</v>
      </c>
      <c r="F292" s="1">
        <v>6174</v>
      </c>
      <c r="J292" t="str">
        <f t="shared" si="8"/>
        <v>2009M03</v>
      </c>
      <c r="K292" s="2">
        <f t="shared" si="9"/>
        <v>97.846035707429451</v>
      </c>
    </row>
    <row r="293" spans="1:11" x14ac:dyDescent="0.25">
      <c r="A293" s="1" t="s">
        <v>362</v>
      </c>
      <c r="B293" s="1">
        <v>4729</v>
      </c>
      <c r="C293" s="1">
        <v>17873</v>
      </c>
      <c r="D293" s="1">
        <v>19333</v>
      </c>
      <c r="E293" s="1">
        <v>558</v>
      </c>
      <c r="F293" s="1">
        <v>6176</v>
      </c>
      <c r="J293" t="str">
        <f t="shared" si="8"/>
        <v>2009M04</v>
      </c>
      <c r="K293" s="2">
        <f t="shared" si="9"/>
        <v>97.859362412245375</v>
      </c>
    </row>
    <row r="294" spans="1:11" x14ac:dyDescent="0.25">
      <c r="A294" s="1" t="s">
        <v>363</v>
      </c>
      <c r="B294" s="1">
        <v>4725</v>
      </c>
      <c r="C294" s="1">
        <v>17903</v>
      </c>
      <c r="D294" s="1">
        <v>19358</v>
      </c>
      <c r="E294" s="1">
        <v>553</v>
      </c>
      <c r="F294" s="1">
        <v>6171</v>
      </c>
      <c r="J294" t="str">
        <f t="shared" si="8"/>
        <v>2009M05</v>
      </c>
      <c r="K294" s="2">
        <f t="shared" si="9"/>
        <v>97.879763821792807</v>
      </c>
    </row>
    <row r="295" spans="1:11" x14ac:dyDescent="0.25">
      <c r="A295" s="1" t="s">
        <v>364</v>
      </c>
      <c r="B295" s="1">
        <v>4718</v>
      </c>
      <c r="C295" s="1">
        <v>17926</v>
      </c>
      <c r="D295" s="1">
        <v>19367</v>
      </c>
      <c r="E295" s="1">
        <v>552</v>
      </c>
      <c r="F295" s="1">
        <v>6159</v>
      </c>
      <c r="J295" t="str">
        <f t="shared" si="8"/>
        <v>2009M06</v>
      </c>
      <c r="K295" s="2">
        <f t="shared" si="9"/>
        <v>97.883273257151629</v>
      </c>
    </row>
    <row r="296" spans="1:11" x14ac:dyDescent="0.25">
      <c r="A296" s="1" t="s">
        <v>365</v>
      </c>
      <c r="B296" s="1">
        <v>4719</v>
      </c>
      <c r="C296" s="1">
        <v>17999</v>
      </c>
      <c r="D296" s="1">
        <v>19367</v>
      </c>
      <c r="E296" s="1">
        <v>553</v>
      </c>
      <c r="F296" s="1">
        <v>6151</v>
      </c>
      <c r="J296" t="str">
        <f t="shared" si="8"/>
        <v>2009M07</v>
      </c>
      <c r="K296" s="2">
        <f t="shared" si="9"/>
        <v>97.878869241686161</v>
      </c>
    </row>
    <row r="297" spans="1:11" x14ac:dyDescent="0.25">
      <c r="A297" s="1" t="s">
        <v>366</v>
      </c>
      <c r="B297" s="1">
        <v>4706</v>
      </c>
      <c r="C297" s="1">
        <v>18063</v>
      </c>
      <c r="D297" s="1">
        <v>19385</v>
      </c>
      <c r="E297" s="1">
        <v>554</v>
      </c>
      <c r="F297" s="1">
        <v>6133</v>
      </c>
      <c r="J297" t="str">
        <f t="shared" si="8"/>
        <v>2009M08</v>
      </c>
      <c r="K297" s="2">
        <f t="shared" si="9"/>
        <v>97.875115065971158</v>
      </c>
    </row>
    <row r="298" spans="1:11" x14ac:dyDescent="0.25">
      <c r="A298" s="1" t="s">
        <v>367</v>
      </c>
      <c r="B298" s="1">
        <v>4658</v>
      </c>
      <c r="C298" s="1">
        <v>17891</v>
      </c>
      <c r="D298" s="1">
        <v>19241</v>
      </c>
      <c r="E298" s="1">
        <v>551</v>
      </c>
      <c r="F298" s="1">
        <v>6062</v>
      </c>
      <c r="J298" t="str">
        <f t="shared" si="8"/>
        <v>2009M09</v>
      </c>
      <c r="K298" s="2">
        <f t="shared" si="9"/>
        <v>97.868801732807299</v>
      </c>
    </row>
    <row r="299" spans="1:11" x14ac:dyDescent="0.25">
      <c r="A299" s="1" t="s">
        <v>368</v>
      </c>
      <c r="B299" s="1">
        <v>4671</v>
      </c>
      <c r="C299" s="1">
        <v>17895</v>
      </c>
      <c r="D299" s="1">
        <v>19195</v>
      </c>
      <c r="E299" s="1">
        <v>550</v>
      </c>
      <c r="F299" s="1">
        <v>6067</v>
      </c>
      <c r="J299" t="str">
        <f t="shared" si="8"/>
        <v>2009M10</v>
      </c>
      <c r="K299" s="2">
        <f t="shared" si="9"/>
        <v>97.869208120254143</v>
      </c>
    </row>
    <row r="300" spans="1:11" x14ac:dyDescent="0.25">
      <c r="A300" s="1" t="s">
        <v>369</v>
      </c>
      <c r="B300" s="1">
        <v>4667</v>
      </c>
      <c r="C300" s="1">
        <v>17913</v>
      </c>
      <c r="D300" s="1">
        <v>19180</v>
      </c>
      <c r="E300" s="1">
        <v>546</v>
      </c>
      <c r="F300" s="1">
        <v>6073</v>
      </c>
      <c r="J300" t="str">
        <f t="shared" si="8"/>
        <v>2009M11</v>
      </c>
      <c r="K300" s="2">
        <f t="shared" si="9"/>
        <v>97.883638900732592</v>
      </c>
    </row>
    <row r="301" spans="1:11" x14ac:dyDescent="0.25">
      <c r="A301" s="1" t="s">
        <v>370</v>
      </c>
      <c r="B301" s="1">
        <v>4667</v>
      </c>
      <c r="C301" s="1">
        <v>17967</v>
      </c>
      <c r="D301" s="1">
        <v>19202</v>
      </c>
      <c r="E301" s="1">
        <v>543</v>
      </c>
      <c r="F301" s="1">
        <v>6069</v>
      </c>
      <c r="J301" t="str">
        <f t="shared" si="8"/>
        <v>2009M12</v>
      </c>
      <c r="K301" s="2">
        <f t="shared" si="9"/>
        <v>97.896490276594093</v>
      </c>
    </row>
    <row r="302" spans="1:11" x14ac:dyDescent="0.25">
      <c r="A302" s="1" t="s">
        <v>371</v>
      </c>
      <c r="B302" s="1">
        <v>4669</v>
      </c>
      <c r="C302" s="1">
        <v>18005</v>
      </c>
      <c r="D302" s="1">
        <v>19204</v>
      </c>
      <c r="E302" s="1">
        <v>539</v>
      </c>
      <c r="F302" s="1">
        <v>6068</v>
      </c>
      <c r="J302" t="str">
        <f t="shared" si="8"/>
        <v>2010M01</v>
      </c>
      <c r="K302" s="2">
        <f t="shared" si="9"/>
        <v>97.911743055286507</v>
      </c>
    </row>
    <row r="303" spans="1:11" x14ac:dyDescent="0.25">
      <c r="A303" s="1" t="s">
        <v>372</v>
      </c>
      <c r="B303" s="1">
        <v>4671</v>
      </c>
      <c r="C303" s="1">
        <v>18016</v>
      </c>
      <c r="D303" s="1">
        <v>19185</v>
      </c>
      <c r="E303" s="1">
        <v>534</v>
      </c>
      <c r="F303" s="1">
        <v>6049</v>
      </c>
      <c r="J303" t="str">
        <f t="shared" si="8"/>
        <v>2010M02</v>
      </c>
      <c r="K303" s="2">
        <f t="shared" si="9"/>
        <v>97.927662216702885</v>
      </c>
    </row>
    <row r="304" spans="1:11" x14ac:dyDescent="0.25">
      <c r="A304" s="1" t="s">
        <v>373</v>
      </c>
      <c r="B304" s="1">
        <v>4671</v>
      </c>
      <c r="C304" s="1">
        <v>18042</v>
      </c>
      <c r="D304" s="1">
        <v>19186</v>
      </c>
      <c r="E304" s="1">
        <v>530</v>
      </c>
      <c r="F304" s="1">
        <v>6052</v>
      </c>
      <c r="J304" t="str">
        <f t="shared" si="8"/>
        <v>2010M03</v>
      </c>
      <c r="K304" s="2">
        <f t="shared" si="9"/>
        <v>97.943185346165791</v>
      </c>
    </row>
    <row r="305" spans="1:11" x14ac:dyDescent="0.25">
      <c r="A305" s="1" t="s">
        <v>374</v>
      </c>
      <c r="B305" s="1">
        <v>4680</v>
      </c>
      <c r="C305" s="1">
        <v>18067</v>
      </c>
      <c r="D305" s="1">
        <v>19209</v>
      </c>
      <c r="E305" s="1">
        <v>527</v>
      </c>
      <c r="F305" s="1">
        <v>6050</v>
      </c>
      <c r="J305" t="str">
        <f t="shared" si="8"/>
        <v>2010M04</v>
      </c>
      <c r="K305" s="2">
        <f t="shared" si="9"/>
        <v>97.956255332350892</v>
      </c>
    </row>
    <row r="306" spans="1:11" x14ac:dyDescent="0.25">
      <c r="A306" s="1" t="s">
        <v>375</v>
      </c>
      <c r="B306" s="1">
        <v>4680</v>
      </c>
      <c r="C306" s="1">
        <v>18094</v>
      </c>
      <c r="D306" s="1">
        <v>19228</v>
      </c>
      <c r="E306" s="1">
        <v>525</v>
      </c>
      <c r="F306" s="1">
        <v>6048</v>
      </c>
      <c r="J306" t="str">
        <f t="shared" si="8"/>
        <v>2010M05</v>
      </c>
      <c r="K306" s="2">
        <f t="shared" si="9"/>
        <v>97.965195147474901</v>
      </c>
    </row>
    <row r="307" spans="1:11" x14ac:dyDescent="0.25">
      <c r="A307" s="1" t="s">
        <v>376</v>
      </c>
      <c r="B307" s="1">
        <v>4676</v>
      </c>
      <c r="C307" s="1">
        <v>18125</v>
      </c>
      <c r="D307" s="1">
        <v>19240</v>
      </c>
      <c r="E307" s="1">
        <v>533</v>
      </c>
      <c r="F307" s="1">
        <v>6045</v>
      </c>
      <c r="J307" t="str">
        <f t="shared" si="8"/>
        <v>2010M06</v>
      </c>
      <c r="K307" s="2">
        <f t="shared" si="9"/>
        <v>97.935548841893251</v>
      </c>
    </row>
    <row r="308" spans="1:11" x14ac:dyDescent="0.25">
      <c r="A308" s="1" t="s">
        <v>377</v>
      </c>
      <c r="B308" s="1">
        <v>4665</v>
      </c>
      <c r="C308" s="1">
        <v>18129</v>
      </c>
      <c r="D308" s="1">
        <v>19279</v>
      </c>
      <c r="E308" s="1">
        <v>533</v>
      </c>
      <c r="F308" s="1">
        <v>6051</v>
      </c>
      <c r="J308" t="str">
        <f t="shared" si="8"/>
        <v>2010M07</v>
      </c>
      <c r="K308" s="2">
        <f t="shared" si="9"/>
        <v>97.939140857595788</v>
      </c>
    </row>
    <row r="309" spans="1:11" x14ac:dyDescent="0.25">
      <c r="A309" s="1" t="s">
        <v>378</v>
      </c>
      <c r="B309" s="1">
        <v>4672</v>
      </c>
      <c r="C309" s="1">
        <v>18226</v>
      </c>
      <c r="D309" s="1">
        <v>19295</v>
      </c>
      <c r="E309" s="1">
        <v>532</v>
      </c>
      <c r="F309" s="1">
        <v>6043</v>
      </c>
      <c r="J309" t="str">
        <f t="shared" si="8"/>
        <v>2010M08</v>
      </c>
      <c r="K309" s="2">
        <f t="shared" si="9"/>
        <v>97.943563973714731</v>
      </c>
    </row>
    <row r="310" spans="1:11" x14ac:dyDescent="0.25">
      <c r="A310" s="1" t="s">
        <v>379</v>
      </c>
      <c r="B310" s="1">
        <v>4616</v>
      </c>
      <c r="C310" s="1">
        <v>18036</v>
      </c>
      <c r="D310" s="1">
        <v>19183</v>
      </c>
      <c r="E310" s="1">
        <v>525</v>
      </c>
      <c r="F310" s="1">
        <v>6023</v>
      </c>
      <c r="J310" t="str">
        <f t="shared" si="8"/>
        <v>2010M09</v>
      </c>
      <c r="K310" s="2">
        <f t="shared" si="9"/>
        <v>97.959659554622831</v>
      </c>
    </row>
    <row r="311" spans="1:11" x14ac:dyDescent="0.25">
      <c r="A311" s="1" t="s">
        <v>380</v>
      </c>
      <c r="B311" s="1">
        <v>4620</v>
      </c>
      <c r="C311" s="1">
        <v>18016</v>
      </c>
      <c r="D311" s="1">
        <v>19176</v>
      </c>
      <c r="E311" s="1">
        <v>521</v>
      </c>
      <c r="F311" s="1">
        <v>6022</v>
      </c>
      <c r="J311" t="str">
        <f t="shared" si="8"/>
        <v>2010M10</v>
      </c>
      <c r="K311" s="2">
        <f t="shared" si="9"/>
        <v>97.974260274505227</v>
      </c>
    </row>
    <row r="312" spans="1:11" x14ac:dyDescent="0.25">
      <c r="A312" s="1" t="s">
        <v>381</v>
      </c>
      <c r="B312" s="1">
        <v>4638</v>
      </c>
      <c r="C312" s="1">
        <v>17996</v>
      </c>
      <c r="D312" s="1">
        <v>19179</v>
      </c>
      <c r="E312" s="1">
        <v>519</v>
      </c>
      <c r="F312" s="1">
        <v>6021</v>
      </c>
      <c r="J312" t="str">
        <f t="shared" si="8"/>
        <v>2010M11</v>
      </c>
      <c r="K312" s="2">
        <f t="shared" si="9"/>
        <v>97.982036626618452</v>
      </c>
    </row>
    <row r="313" spans="1:11" x14ac:dyDescent="0.25">
      <c r="A313" s="1" t="s">
        <v>382</v>
      </c>
      <c r="B313" s="1">
        <v>4652</v>
      </c>
      <c r="C313" s="1">
        <v>18031</v>
      </c>
      <c r="D313" s="1">
        <v>19192</v>
      </c>
      <c r="E313" s="1">
        <v>521</v>
      </c>
      <c r="F313" s="1">
        <v>6011</v>
      </c>
      <c r="J313" t="str">
        <f t="shared" si="8"/>
        <v>2010M12</v>
      </c>
      <c r="K313" s="2">
        <f t="shared" si="9"/>
        <v>97.974654019592592</v>
      </c>
    </row>
    <row r="314" spans="1:11" x14ac:dyDescent="0.25">
      <c r="A314" s="1" t="s">
        <v>383</v>
      </c>
      <c r="B314" s="1">
        <v>4660</v>
      </c>
      <c r="C314" s="1">
        <v>18056</v>
      </c>
      <c r="D314" s="1">
        <v>19187</v>
      </c>
      <c r="E314" s="1">
        <v>518</v>
      </c>
      <c r="F314" s="1">
        <v>6010</v>
      </c>
      <c r="J314" t="str">
        <f t="shared" si="8"/>
        <v>2011M01</v>
      </c>
      <c r="K314" s="2">
        <f t="shared" si="9"/>
        <v>97.985611510791372</v>
      </c>
    </row>
    <row r="315" spans="1:11" x14ac:dyDescent="0.25">
      <c r="A315" s="1" t="s">
        <v>384</v>
      </c>
      <c r="B315" s="1">
        <v>4670</v>
      </c>
      <c r="C315" s="1">
        <v>18047</v>
      </c>
      <c r="D315" s="1">
        <v>19166</v>
      </c>
      <c r="E315" s="1">
        <v>511</v>
      </c>
      <c r="F315" s="1">
        <v>6010</v>
      </c>
      <c r="J315" t="str">
        <f t="shared" si="8"/>
        <v>2011M02</v>
      </c>
      <c r="K315" s="2">
        <f t="shared" si="9"/>
        <v>98.010666874294387</v>
      </c>
    </row>
    <row r="316" spans="1:11" x14ac:dyDescent="0.25">
      <c r="A316" s="1" t="s">
        <v>385</v>
      </c>
      <c r="B316" s="1">
        <v>4677</v>
      </c>
      <c r="C316" s="1">
        <v>18062</v>
      </c>
      <c r="D316" s="1">
        <v>19175</v>
      </c>
      <c r="E316" s="1">
        <v>510</v>
      </c>
      <c r="F316" s="1">
        <v>6018</v>
      </c>
      <c r="J316" t="str">
        <f t="shared" si="8"/>
        <v>2011M03</v>
      </c>
      <c r="K316" s="2">
        <f t="shared" si="9"/>
        <v>98.015795821499438</v>
      </c>
    </row>
    <row r="317" spans="1:11" x14ac:dyDescent="0.25">
      <c r="A317" s="1" t="s">
        <v>386</v>
      </c>
      <c r="B317" s="1">
        <v>4691</v>
      </c>
      <c r="C317" s="1">
        <v>18052</v>
      </c>
      <c r="D317" s="1">
        <v>19188</v>
      </c>
      <c r="E317" s="1">
        <v>507</v>
      </c>
      <c r="F317" s="1">
        <v>6009</v>
      </c>
      <c r="J317" t="str">
        <f t="shared" si="8"/>
        <v>2011M04</v>
      </c>
      <c r="K317" s="2">
        <f t="shared" si="9"/>
        <v>98.027544351073757</v>
      </c>
    </row>
    <row r="318" spans="1:11" x14ac:dyDescent="0.25">
      <c r="A318" s="1" t="s">
        <v>387</v>
      </c>
      <c r="B318" s="1">
        <v>4701</v>
      </c>
      <c r="C318" s="1">
        <v>18067</v>
      </c>
      <c r="D318" s="1">
        <v>19198</v>
      </c>
      <c r="E318" s="1">
        <v>504</v>
      </c>
      <c r="F318" s="1">
        <v>6008</v>
      </c>
      <c r="J318" t="str">
        <f t="shared" si="8"/>
        <v>2011M05</v>
      </c>
      <c r="K318" s="2">
        <f t="shared" si="9"/>
        <v>98.039673278879818</v>
      </c>
    </row>
    <row r="319" spans="1:11" x14ac:dyDescent="0.25">
      <c r="A319" s="1" t="s">
        <v>388</v>
      </c>
      <c r="B319" s="1">
        <v>4698</v>
      </c>
      <c r="C319" s="1">
        <v>18088</v>
      </c>
      <c r="D319" s="1">
        <v>19209</v>
      </c>
      <c r="E319" s="1">
        <v>504</v>
      </c>
      <c r="F319" s="1">
        <v>6004</v>
      </c>
      <c r="J319" t="str">
        <f t="shared" si="8"/>
        <v>2011M06</v>
      </c>
      <c r="K319" s="2">
        <f t="shared" si="9"/>
        <v>98.040206867052916</v>
      </c>
    </row>
    <row r="320" spans="1:11" x14ac:dyDescent="0.25">
      <c r="A320" s="1" t="s">
        <v>389</v>
      </c>
      <c r="B320" s="1">
        <v>4706</v>
      </c>
      <c r="C320" s="1">
        <v>18106</v>
      </c>
      <c r="D320" s="1">
        <v>19230</v>
      </c>
      <c r="E320" s="1">
        <v>505</v>
      </c>
      <c r="F320" s="1">
        <v>5996</v>
      </c>
      <c r="J320" t="str">
        <f t="shared" si="8"/>
        <v>2011M07</v>
      </c>
      <c r="K320" s="2">
        <f t="shared" si="9"/>
        <v>98.037386809684818</v>
      </c>
    </row>
    <row r="321" spans="1:11" x14ac:dyDescent="0.25">
      <c r="A321" s="1" t="s">
        <v>390</v>
      </c>
      <c r="B321" s="1">
        <v>4710</v>
      </c>
      <c r="C321" s="1">
        <v>18119</v>
      </c>
      <c r="D321" s="1">
        <v>19267</v>
      </c>
      <c r="E321" s="1">
        <v>503</v>
      </c>
      <c r="F321" s="1">
        <v>5999</v>
      </c>
      <c r="J321" t="str">
        <f t="shared" si="8"/>
        <v>2011M08</v>
      </c>
      <c r="K321" s="2">
        <f t="shared" si="9"/>
        <v>98.048042221273619</v>
      </c>
    </row>
    <row r="322" spans="1:11" x14ac:dyDescent="0.25">
      <c r="A322" s="1" t="s">
        <v>391</v>
      </c>
      <c r="B322" s="1">
        <v>4683</v>
      </c>
      <c r="C322" s="1">
        <v>17941</v>
      </c>
      <c r="D322" s="1">
        <v>19111</v>
      </c>
      <c r="E322" s="1">
        <v>490</v>
      </c>
      <c r="F322" s="1">
        <v>5939</v>
      </c>
      <c r="J322" t="str">
        <f t="shared" si="8"/>
        <v>2011M09</v>
      </c>
      <c r="K322" s="2">
        <f t="shared" si="9"/>
        <v>98.081440877055599</v>
      </c>
    </row>
    <row r="323" spans="1:11" x14ac:dyDescent="0.25">
      <c r="A323" s="1" t="s">
        <v>392</v>
      </c>
      <c r="B323" s="1">
        <v>4698</v>
      </c>
      <c r="C323" s="1">
        <v>17931</v>
      </c>
      <c r="D323" s="1">
        <v>19090</v>
      </c>
      <c r="E323" s="1">
        <v>477</v>
      </c>
      <c r="F323" s="1">
        <v>5931</v>
      </c>
      <c r="J323" t="str">
        <f t="shared" ref="J323:J386" si="10">A323</f>
        <v>2011M10</v>
      </c>
      <c r="K323" s="2">
        <f t="shared" ref="K323:K386" si="11">100*SUM(D323,F323)/SUM(D323:F323)</f>
        <v>98.129265040395325</v>
      </c>
    </row>
    <row r="324" spans="1:11" x14ac:dyDescent="0.25">
      <c r="A324" s="1" t="s">
        <v>393</v>
      </c>
      <c r="B324" s="1">
        <v>4703</v>
      </c>
      <c r="C324" s="1">
        <v>17931</v>
      </c>
      <c r="D324" s="1">
        <v>19096</v>
      </c>
      <c r="E324" s="1">
        <v>477</v>
      </c>
      <c r="F324" s="1">
        <v>5932</v>
      </c>
      <c r="J324" t="str">
        <f t="shared" si="10"/>
        <v>2011M11</v>
      </c>
      <c r="K324" s="2">
        <f t="shared" si="11"/>
        <v>98.129778474808859</v>
      </c>
    </row>
    <row r="325" spans="1:11" x14ac:dyDescent="0.25">
      <c r="A325" s="1" t="s">
        <v>394</v>
      </c>
      <c r="B325" s="1">
        <v>4705</v>
      </c>
      <c r="C325" s="1">
        <v>17925</v>
      </c>
      <c r="D325" s="1">
        <v>19117</v>
      </c>
      <c r="E325" s="1">
        <v>480</v>
      </c>
      <c r="F325" s="1">
        <v>5929</v>
      </c>
      <c r="J325" t="str">
        <f t="shared" si="10"/>
        <v>2011M12</v>
      </c>
      <c r="K325" s="2">
        <f t="shared" si="11"/>
        <v>98.119564365744736</v>
      </c>
    </row>
    <row r="326" spans="1:11" x14ac:dyDescent="0.25">
      <c r="A326" s="1" t="s">
        <v>395</v>
      </c>
      <c r="B326" s="1">
        <v>4702</v>
      </c>
      <c r="C326" s="1">
        <v>17966</v>
      </c>
      <c r="D326" s="1">
        <v>19106</v>
      </c>
      <c r="E326" s="1">
        <v>479</v>
      </c>
      <c r="F326" s="1">
        <v>5925</v>
      </c>
      <c r="J326" t="str">
        <f t="shared" si="10"/>
        <v>2012M01</v>
      </c>
      <c r="K326" s="2">
        <f t="shared" si="11"/>
        <v>98.122304978439828</v>
      </c>
    </row>
    <row r="327" spans="1:11" x14ac:dyDescent="0.25">
      <c r="A327" s="1" t="s">
        <v>396</v>
      </c>
      <c r="B327" s="1">
        <v>4695</v>
      </c>
      <c r="C327" s="1">
        <v>17930</v>
      </c>
      <c r="D327" s="1">
        <v>19057</v>
      </c>
      <c r="E327" s="1">
        <v>472</v>
      </c>
      <c r="F327" s="1">
        <v>5929</v>
      </c>
      <c r="J327" t="str">
        <f t="shared" si="10"/>
        <v>2012M02</v>
      </c>
      <c r="K327" s="2">
        <f t="shared" si="11"/>
        <v>98.145965904627232</v>
      </c>
    </row>
    <row r="328" spans="1:11" x14ac:dyDescent="0.25">
      <c r="A328" s="1" t="s">
        <v>397</v>
      </c>
      <c r="B328" s="1">
        <v>4700</v>
      </c>
      <c r="C328" s="1">
        <v>17952</v>
      </c>
      <c r="D328" s="1">
        <v>19059</v>
      </c>
      <c r="E328" s="1">
        <v>472</v>
      </c>
      <c r="F328" s="1">
        <v>5923</v>
      </c>
      <c r="J328" t="str">
        <f t="shared" si="10"/>
        <v>2012M03</v>
      </c>
      <c r="K328" s="2">
        <f t="shared" si="11"/>
        <v>98.145674550168934</v>
      </c>
    </row>
    <row r="329" spans="1:11" x14ac:dyDescent="0.25">
      <c r="A329" s="1" t="s">
        <v>398</v>
      </c>
      <c r="B329" s="1">
        <v>4708</v>
      </c>
      <c r="C329" s="1">
        <v>18002</v>
      </c>
      <c r="D329" s="1">
        <v>19063</v>
      </c>
      <c r="E329" s="1">
        <v>471</v>
      </c>
      <c r="F329" s="1">
        <v>5920</v>
      </c>
      <c r="J329" t="str">
        <f t="shared" si="10"/>
        <v>2012M04</v>
      </c>
      <c r="K329" s="2">
        <f t="shared" si="11"/>
        <v>98.149603205782981</v>
      </c>
    </row>
    <row r="330" spans="1:11" x14ac:dyDescent="0.25">
      <c r="A330" s="1" t="s">
        <v>399</v>
      </c>
      <c r="B330" s="1">
        <v>4708</v>
      </c>
      <c r="C330" s="1">
        <v>18008</v>
      </c>
      <c r="D330" s="1">
        <v>19098</v>
      </c>
      <c r="E330" s="1">
        <v>471</v>
      </c>
      <c r="F330" s="1">
        <v>5926</v>
      </c>
      <c r="J330" t="str">
        <f t="shared" si="10"/>
        <v>2012M05</v>
      </c>
      <c r="K330" s="2">
        <f t="shared" si="11"/>
        <v>98.152578937046485</v>
      </c>
    </row>
    <row r="331" spans="1:11" x14ac:dyDescent="0.25">
      <c r="A331" s="1" t="s">
        <v>400</v>
      </c>
      <c r="B331" s="1">
        <v>4715</v>
      </c>
      <c r="C331" s="1">
        <v>18033</v>
      </c>
      <c r="D331" s="1">
        <v>19120</v>
      </c>
      <c r="E331" s="1">
        <v>473</v>
      </c>
      <c r="F331" s="1">
        <v>5925</v>
      </c>
      <c r="J331" t="str">
        <f t="shared" si="10"/>
        <v>2012M06</v>
      </c>
      <c r="K331" s="2">
        <f t="shared" si="11"/>
        <v>98.146406458186377</v>
      </c>
    </row>
    <row r="332" spans="1:11" x14ac:dyDescent="0.25">
      <c r="A332" s="1" t="s">
        <v>401</v>
      </c>
      <c r="B332" s="1">
        <v>4724</v>
      </c>
      <c r="C332" s="1">
        <v>18024</v>
      </c>
      <c r="D332" s="1">
        <v>19119</v>
      </c>
      <c r="E332" s="1">
        <v>471</v>
      </c>
      <c r="F332" s="1">
        <v>5952</v>
      </c>
      <c r="J332" t="str">
        <f t="shared" si="10"/>
        <v>2012M07</v>
      </c>
      <c r="K332" s="2">
        <f t="shared" si="11"/>
        <v>98.155978388536525</v>
      </c>
    </row>
    <row r="333" spans="1:11" x14ac:dyDescent="0.25">
      <c r="A333" s="1" t="s">
        <v>402</v>
      </c>
      <c r="B333" s="1">
        <v>4740</v>
      </c>
      <c r="C333" s="1">
        <v>18090</v>
      </c>
      <c r="D333" s="1">
        <v>19090</v>
      </c>
      <c r="E333" s="1">
        <v>475</v>
      </c>
      <c r="F333" s="1">
        <v>5950</v>
      </c>
      <c r="J333" t="str">
        <f t="shared" si="10"/>
        <v>2012M08</v>
      </c>
      <c r="K333" s="2">
        <f t="shared" si="11"/>
        <v>98.138349990201846</v>
      </c>
    </row>
    <row r="334" spans="1:11" x14ac:dyDescent="0.25">
      <c r="A334" s="1" t="s">
        <v>403</v>
      </c>
      <c r="B334" s="1">
        <v>4719</v>
      </c>
      <c r="C334" s="1">
        <v>17913</v>
      </c>
      <c r="D334" s="1">
        <v>18898</v>
      </c>
      <c r="E334" s="1">
        <v>473</v>
      </c>
      <c r="F334" s="1">
        <v>5916</v>
      </c>
      <c r="J334" t="str">
        <f t="shared" si="10"/>
        <v>2012M09</v>
      </c>
      <c r="K334" s="2">
        <f t="shared" si="11"/>
        <v>98.12947364258315</v>
      </c>
    </row>
    <row r="335" spans="1:11" x14ac:dyDescent="0.25">
      <c r="A335" s="1" t="s">
        <v>404</v>
      </c>
      <c r="B335" s="1">
        <v>4710</v>
      </c>
      <c r="C335" s="1">
        <v>17923</v>
      </c>
      <c r="D335" s="1">
        <v>18887</v>
      </c>
      <c r="E335" s="1">
        <v>476</v>
      </c>
      <c r="F335" s="1">
        <v>5905</v>
      </c>
      <c r="J335" t="str">
        <f t="shared" si="10"/>
        <v>2012M10</v>
      </c>
      <c r="K335" s="2">
        <f t="shared" si="11"/>
        <v>98.116194396074093</v>
      </c>
    </row>
    <row r="336" spans="1:11" x14ac:dyDescent="0.25">
      <c r="A336" s="1" t="s">
        <v>405</v>
      </c>
      <c r="B336" s="1">
        <v>4710</v>
      </c>
      <c r="C336" s="1">
        <v>17935</v>
      </c>
      <c r="D336" s="1">
        <v>18906</v>
      </c>
      <c r="E336" s="1">
        <v>479</v>
      </c>
      <c r="F336" s="1">
        <v>5910</v>
      </c>
      <c r="J336" t="str">
        <f t="shared" si="10"/>
        <v>2012M11</v>
      </c>
      <c r="K336" s="2">
        <f t="shared" si="11"/>
        <v>98.106345127495558</v>
      </c>
    </row>
    <row r="337" spans="1:11" x14ac:dyDescent="0.25">
      <c r="A337" s="1" t="s">
        <v>406</v>
      </c>
      <c r="B337" s="1">
        <v>4726</v>
      </c>
      <c r="C337" s="1">
        <v>17967</v>
      </c>
      <c r="D337" s="1">
        <v>18901</v>
      </c>
      <c r="E337" s="1">
        <v>475</v>
      </c>
      <c r="F337" s="1">
        <v>5921</v>
      </c>
      <c r="J337" t="str">
        <f t="shared" si="10"/>
        <v>2012M12</v>
      </c>
      <c r="K337" s="2">
        <f t="shared" si="11"/>
        <v>98.122306992924067</v>
      </c>
    </row>
    <row r="338" spans="1:11" x14ac:dyDescent="0.25">
      <c r="A338" s="1" t="s">
        <v>407</v>
      </c>
      <c r="B338" s="1">
        <v>4730</v>
      </c>
      <c r="C338" s="1">
        <v>18023</v>
      </c>
      <c r="D338" s="1">
        <v>18901</v>
      </c>
      <c r="E338" s="1">
        <v>462</v>
      </c>
      <c r="F338" s="1">
        <v>5914</v>
      </c>
      <c r="J338" t="str">
        <f t="shared" si="10"/>
        <v>2013M01</v>
      </c>
      <c r="K338" s="2">
        <f t="shared" si="11"/>
        <v>98.172251453890894</v>
      </c>
    </row>
    <row r="339" spans="1:11" x14ac:dyDescent="0.25">
      <c r="A339" s="1" t="s">
        <v>408</v>
      </c>
      <c r="B339" s="1">
        <v>4719</v>
      </c>
      <c r="C339" s="1">
        <v>18043</v>
      </c>
      <c r="D339" s="1">
        <v>18886</v>
      </c>
      <c r="E339" s="1">
        <v>459</v>
      </c>
      <c r="F339" s="1">
        <v>5888</v>
      </c>
      <c r="J339" t="str">
        <f t="shared" si="10"/>
        <v>2013M02</v>
      </c>
      <c r="K339" s="2">
        <f t="shared" si="11"/>
        <v>98.180953513256455</v>
      </c>
    </row>
    <row r="340" spans="1:11" x14ac:dyDescent="0.25">
      <c r="A340" s="1" t="s">
        <v>409</v>
      </c>
      <c r="B340" s="1">
        <v>4724</v>
      </c>
      <c r="C340" s="1">
        <v>18083</v>
      </c>
      <c r="D340" s="1">
        <v>18896</v>
      </c>
      <c r="E340" s="1">
        <v>452</v>
      </c>
      <c r="F340" s="1">
        <v>5875</v>
      </c>
      <c r="J340" t="str">
        <f t="shared" si="10"/>
        <v>2013M03</v>
      </c>
      <c r="K340" s="2">
        <f t="shared" si="11"/>
        <v>98.207984775799872</v>
      </c>
    </row>
    <row r="341" spans="1:11" x14ac:dyDescent="0.25">
      <c r="A341" s="1" t="s">
        <v>410</v>
      </c>
      <c r="B341" s="1">
        <v>4722</v>
      </c>
      <c r="C341" s="1">
        <v>18099</v>
      </c>
      <c r="D341" s="1">
        <v>18912</v>
      </c>
      <c r="E341" s="1">
        <v>453</v>
      </c>
      <c r="F341" s="1">
        <v>5883</v>
      </c>
      <c r="J341" t="str">
        <f t="shared" si="10"/>
        <v>2013M04</v>
      </c>
      <c r="K341" s="2">
        <f t="shared" si="11"/>
        <v>98.205798479087449</v>
      </c>
    </row>
    <row r="342" spans="1:11" x14ac:dyDescent="0.25">
      <c r="A342" s="1" t="s">
        <v>411</v>
      </c>
      <c r="B342" s="1">
        <v>4714</v>
      </c>
      <c r="C342" s="1">
        <v>18112</v>
      </c>
      <c r="D342" s="1">
        <v>18934</v>
      </c>
      <c r="E342" s="1">
        <v>454</v>
      </c>
      <c r="F342" s="1">
        <v>5885</v>
      </c>
      <c r="J342" t="str">
        <f t="shared" si="10"/>
        <v>2013M05</v>
      </c>
      <c r="K342" s="2">
        <f t="shared" si="11"/>
        <v>98.203616507735532</v>
      </c>
    </row>
    <row r="343" spans="1:11" x14ac:dyDescent="0.25">
      <c r="A343" s="1" t="s">
        <v>412</v>
      </c>
      <c r="B343" s="1">
        <v>4721</v>
      </c>
      <c r="C343" s="1">
        <v>18165</v>
      </c>
      <c r="D343" s="1">
        <v>18934</v>
      </c>
      <c r="E343" s="1">
        <v>455</v>
      </c>
      <c r="F343" s="1">
        <v>5881</v>
      </c>
      <c r="J343" t="str">
        <f t="shared" si="10"/>
        <v>2013M06</v>
      </c>
      <c r="K343" s="2">
        <f t="shared" si="11"/>
        <v>98.199445983379505</v>
      </c>
    </row>
    <row r="344" spans="1:11" x14ac:dyDescent="0.25">
      <c r="A344" s="1" t="s">
        <v>413</v>
      </c>
      <c r="B344" s="1">
        <v>4730</v>
      </c>
      <c r="C344" s="1">
        <v>18207</v>
      </c>
      <c r="D344" s="1">
        <v>18968</v>
      </c>
      <c r="E344" s="1">
        <v>454</v>
      </c>
      <c r="F344" s="1">
        <v>5883</v>
      </c>
      <c r="J344" t="str">
        <f t="shared" si="10"/>
        <v>2013M07</v>
      </c>
      <c r="K344" s="2">
        <f t="shared" si="11"/>
        <v>98.205888164394395</v>
      </c>
    </row>
    <row r="345" spans="1:11" x14ac:dyDescent="0.25">
      <c r="A345" s="1" t="s">
        <v>414</v>
      </c>
      <c r="B345" s="1">
        <v>4738</v>
      </c>
      <c r="C345" s="1">
        <v>18271</v>
      </c>
      <c r="D345" s="1">
        <v>18967</v>
      </c>
      <c r="E345" s="1">
        <v>458</v>
      </c>
      <c r="F345" s="1">
        <v>5895</v>
      </c>
      <c r="J345" t="str">
        <f t="shared" si="10"/>
        <v>2013M08</v>
      </c>
      <c r="K345" s="2">
        <f t="shared" si="11"/>
        <v>98.191153238546605</v>
      </c>
    </row>
    <row r="346" spans="1:11" x14ac:dyDescent="0.25">
      <c r="A346" s="1" t="s">
        <v>415</v>
      </c>
      <c r="B346" s="1">
        <v>4717</v>
      </c>
      <c r="C346" s="1">
        <v>18076</v>
      </c>
      <c r="D346" s="1">
        <v>18844</v>
      </c>
      <c r="E346" s="1">
        <v>451</v>
      </c>
      <c r="F346" s="1">
        <v>5865</v>
      </c>
      <c r="J346" t="str">
        <f t="shared" si="10"/>
        <v>2013M09</v>
      </c>
      <c r="K346" s="2">
        <f t="shared" si="11"/>
        <v>98.207472178060414</v>
      </c>
    </row>
    <row r="347" spans="1:11" x14ac:dyDescent="0.25">
      <c r="A347" s="1" t="s">
        <v>416</v>
      </c>
      <c r="B347" s="1">
        <v>4722</v>
      </c>
      <c r="C347" s="1">
        <v>18095</v>
      </c>
      <c r="D347" s="1">
        <v>18819</v>
      </c>
      <c r="E347" s="1">
        <v>448</v>
      </c>
      <c r="F347" s="1">
        <v>5869</v>
      </c>
      <c r="J347" t="str">
        <f t="shared" si="10"/>
        <v>2013M10</v>
      </c>
      <c r="K347" s="2">
        <f t="shared" si="11"/>
        <v>98.217695735200508</v>
      </c>
    </row>
    <row r="348" spans="1:11" x14ac:dyDescent="0.25">
      <c r="A348" s="1" t="s">
        <v>417</v>
      </c>
      <c r="B348" s="1">
        <v>4733</v>
      </c>
      <c r="C348" s="1">
        <v>18130</v>
      </c>
      <c r="D348" s="1">
        <v>18821</v>
      </c>
      <c r="E348" s="1">
        <v>457</v>
      </c>
      <c r="F348" s="1">
        <v>5893</v>
      </c>
      <c r="J348" t="str">
        <f t="shared" si="10"/>
        <v>2013M11</v>
      </c>
      <c r="K348" s="2">
        <f t="shared" si="11"/>
        <v>98.18441857693378</v>
      </c>
    </row>
    <row r="349" spans="1:11" x14ac:dyDescent="0.25">
      <c r="A349" s="1" t="s">
        <v>418</v>
      </c>
      <c r="B349" s="1">
        <v>4751</v>
      </c>
      <c r="C349" s="1">
        <v>18163</v>
      </c>
      <c r="D349" s="1">
        <v>18806</v>
      </c>
      <c r="E349" s="1">
        <v>457</v>
      </c>
      <c r="F349" s="1">
        <v>5888</v>
      </c>
      <c r="J349" t="str">
        <f t="shared" si="10"/>
        <v>2013M12</v>
      </c>
      <c r="K349" s="2">
        <f t="shared" si="11"/>
        <v>98.182974832014636</v>
      </c>
    </row>
    <row r="350" spans="1:11" x14ac:dyDescent="0.25">
      <c r="A350" s="1" t="s">
        <v>419</v>
      </c>
      <c r="B350" s="1">
        <v>4757</v>
      </c>
      <c r="C350" s="1">
        <v>18227</v>
      </c>
      <c r="D350" s="1">
        <v>18797</v>
      </c>
      <c r="E350" s="1">
        <v>455</v>
      </c>
      <c r="F350" s="1">
        <v>5887</v>
      </c>
      <c r="J350" t="str">
        <f t="shared" si="10"/>
        <v>2014M01</v>
      </c>
      <c r="K350" s="2">
        <f t="shared" si="11"/>
        <v>98.190063248339229</v>
      </c>
    </row>
    <row r="351" spans="1:11" x14ac:dyDescent="0.25">
      <c r="A351" s="1" t="s">
        <v>420</v>
      </c>
      <c r="B351" s="1">
        <v>4766</v>
      </c>
      <c r="C351" s="1">
        <v>18234</v>
      </c>
      <c r="D351" s="1">
        <v>18802</v>
      </c>
      <c r="E351" s="1">
        <v>449</v>
      </c>
      <c r="F351" s="1">
        <v>5888</v>
      </c>
      <c r="J351" t="str">
        <f t="shared" si="10"/>
        <v>2014M02</v>
      </c>
      <c r="K351" s="2">
        <f t="shared" si="11"/>
        <v>98.213930546163326</v>
      </c>
    </row>
    <row r="352" spans="1:11" x14ac:dyDescent="0.25">
      <c r="A352" s="1" t="s">
        <v>421</v>
      </c>
      <c r="B352" s="1">
        <v>4759</v>
      </c>
      <c r="C352" s="1">
        <v>18228</v>
      </c>
      <c r="D352" s="1">
        <v>18835</v>
      </c>
      <c r="E352" s="1">
        <v>455</v>
      </c>
      <c r="F352" s="1">
        <v>5876</v>
      </c>
      <c r="J352" t="str">
        <f t="shared" si="10"/>
        <v>2014M03</v>
      </c>
      <c r="K352" s="2">
        <f t="shared" si="11"/>
        <v>98.192005086227454</v>
      </c>
    </row>
    <row r="353" spans="1:11" x14ac:dyDescent="0.25">
      <c r="A353" s="1" t="s">
        <v>422</v>
      </c>
      <c r="B353" s="1">
        <v>4751</v>
      </c>
      <c r="C353" s="1">
        <v>18266</v>
      </c>
      <c r="D353" s="1">
        <v>18866</v>
      </c>
      <c r="E353" s="1">
        <v>452</v>
      </c>
      <c r="F353" s="1">
        <v>5874</v>
      </c>
      <c r="J353" t="str">
        <f t="shared" si="10"/>
        <v>2014M04</v>
      </c>
      <c r="K353" s="2">
        <f t="shared" si="11"/>
        <v>98.205779612575427</v>
      </c>
    </row>
    <row r="354" spans="1:11" x14ac:dyDescent="0.25">
      <c r="A354" s="1" t="s">
        <v>423</v>
      </c>
      <c r="B354" s="1">
        <v>4745</v>
      </c>
      <c r="C354" s="1">
        <v>18295</v>
      </c>
      <c r="D354" s="1">
        <v>18882</v>
      </c>
      <c r="E354" s="1">
        <v>452</v>
      </c>
      <c r="F354" s="1">
        <v>5870</v>
      </c>
      <c r="J354" t="str">
        <f t="shared" si="10"/>
        <v>2014M05</v>
      </c>
      <c r="K354" s="2">
        <f t="shared" si="11"/>
        <v>98.206633867640051</v>
      </c>
    </row>
    <row r="355" spans="1:11" x14ac:dyDescent="0.25">
      <c r="A355" s="1" t="s">
        <v>424</v>
      </c>
      <c r="B355" s="1">
        <v>4745</v>
      </c>
      <c r="C355" s="1">
        <v>18320</v>
      </c>
      <c r="D355" s="1">
        <v>18915</v>
      </c>
      <c r="E355" s="1">
        <v>451</v>
      </c>
      <c r="F355" s="1">
        <v>5881</v>
      </c>
      <c r="J355" t="str">
        <f t="shared" si="10"/>
        <v>2014M06</v>
      </c>
      <c r="K355" s="2">
        <f t="shared" si="11"/>
        <v>98.213649146433241</v>
      </c>
    </row>
    <row r="356" spans="1:11" x14ac:dyDescent="0.25">
      <c r="A356" s="1" t="s">
        <v>425</v>
      </c>
      <c r="B356" s="1">
        <v>4750</v>
      </c>
      <c r="C356" s="1">
        <v>18358</v>
      </c>
      <c r="D356" s="1">
        <v>18983</v>
      </c>
      <c r="E356" s="1">
        <v>444</v>
      </c>
      <c r="F356" s="1">
        <v>5892</v>
      </c>
      <c r="J356" t="str">
        <f t="shared" si="10"/>
        <v>2014M07</v>
      </c>
      <c r="K356" s="2">
        <f t="shared" si="11"/>
        <v>98.246376239187967</v>
      </c>
    </row>
    <row r="357" spans="1:11" x14ac:dyDescent="0.25">
      <c r="A357" s="1" t="s">
        <v>426</v>
      </c>
      <c r="B357" s="1">
        <v>4759</v>
      </c>
      <c r="C357" s="1">
        <v>18463</v>
      </c>
      <c r="D357" s="1">
        <v>19025</v>
      </c>
      <c r="E357" s="1">
        <v>448</v>
      </c>
      <c r="F357" s="1">
        <v>5889</v>
      </c>
      <c r="J357" t="str">
        <f t="shared" si="10"/>
        <v>2014M08</v>
      </c>
      <c r="K357" s="2">
        <f t="shared" si="11"/>
        <v>98.233577793549401</v>
      </c>
    </row>
    <row r="358" spans="1:11" x14ac:dyDescent="0.25">
      <c r="A358" s="1" t="s">
        <v>427</v>
      </c>
      <c r="B358" s="1">
        <v>4752</v>
      </c>
      <c r="C358" s="1">
        <v>18366</v>
      </c>
      <c r="D358" s="1">
        <v>18983</v>
      </c>
      <c r="E358" s="1">
        <v>444</v>
      </c>
      <c r="F358" s="1">
        <v>5859</v>
      </c>
      <c r="J358" t="str">
        <f t="shared" si="10"/>
        <v>2014M09</v>
      </c>
      <c r="K358" s="2">
        <f t="shared" si="11"/>
        <v>98.244087637427825</v>
      </c>
    </row>
    <row r="359" spans="1:11" x14ac:dyDescent="0.25">
      <c r="A359" s="1" t="s">
        <v>428</v>
      </c>
      <c r="B359" s="1">
        <v>4765</v>
      </c>
      <c r="C359" s="1">
        <v>18390</v>
      </c>
      <c r="D359" s="1">
        <v>18955</v>
      </c>
      <c r="E359" s="1">
        <v>444</v>
      </c>
      <c r="F359" s="1">
        <v>5858</v>
      </c>
      <c r="J359" t="str">
        <f t="shared" si="10"/>
        <v>2014M10</v>
      </c>
      <c r="K359" s="2">
        <f t="shared" si="11"/>
        <v>98.242071504929328</v>
      </c>
    </row>
    <row r="360" spans="1:11" x14ac:dyDescent="0.25">
      <c r="A360" s="1" t="s">
        <v>429</v>
      </c>
      <c r="B360" s="1">
        <v>4758</v>
      </c>
      <c r="C360" s="1">
        <v>18407</v>
      </c>
      <c r="D360" s="1">
        <v>18984</v>
      </c>
      <c r="E360" s="1">
        <v>444</v>
      </c>
      <c r="F360" s="1">
        <v>5865</v>
      </c>
      <c r="J360" t="str">
        <f t="shared" si="10"/>
        <v>2014M11</v>
      </c>
      <c r="K360" s="2">
        <f t="shared" si="11"/>
        <v>98.24457359743802</v>
      </c>
    </row>
    <row r="361" spans="1:11" x14ac:dyDescent="0.25">
      <c r="A361" s="1" t="s">
        <v>430</v>
      </c>
      <c r="B361" s="1">
        <v>4761</v>
      </c>
      <c r="C361" s="1">
        <v>18448</v>
      </c>
      <c r="D361" s="1">
        <v>19014</v>
      </c>
      <c r="E361" s="1">
        <v>452</v>
      </c>
      <c r="F361" s="1">
        <v>5857</v>
      </c>
      <c r="J361" t="str">
        <f t="shared" si="10"/>
        <v>2014M12</v>
      </c>
      <c r="K361" s="2">
        <f t="shared" si="11"/>
        <v>98.21506140662639</v>
      </c>
    </row>
    <row r="362" spans="1:11" x14ac:dyDescent="0.25">
      <c r="A362" s="1" t="s">
        <v>431</v>
      </c>
      <c r="B362" s="1">
        <v>4758</v>
      </c>
      <c r="C362" s="1">
        <v>18475</v>
      </c>
      <c r="D362" s="1">
        <v>19038</v>
      </c>
      <c r="E362" s="1">
        <v>453</v>
      </c>
      <c r="F362" s="1">
        <v>5867</v>
      </c>
      <c r="J362" t="str">
        <f t="shared" si="10"/>
        <v>2015M01</v>
      </c>
      <c r="K362" s="2">
        <f t="shared" si="11"/>
        <v>98.213581512737591</v>
      </c>
    </row>
    <row r="363" spans="1:11" x14ac:dyDescent="0.25">
      <c r="A363" s="1" t="s">
        <v>432</v>
      </c>
      <c r="B363" s="1">
        <v>4756</v>
      </c>
      <c r="C363" s="1">
        <v>18447</v>
      </c>
      <c r="D363" s="1">
        <v>19060</v>
      </c>
      <c r="E363" s="1">
        <v>452</v>
      </c>
      <c r="F363" s="1">
        <v>5864</v>
      </c>
      <c r="J363" t="str">
        <f t="shared" si="10"/>
        <v>2015M02</v>
      </c>
      <c r="K363" s="2">
        <f t="shared" si="11"/>
        <v>98.218789407313992</v>
      </c>
    </row>
    <row r="364" spans="1:11" x14ac:dyDescent="0.25">
      <c r="A364" s="1" t="s">
        <v>433</v>
      </c>
      <c r="B364" s="1">
        <v>4779</v>
      </c>
      <c r="C364" s="1">
        <v>18497</v>
      </c>
      <c r="D364" s="1">
        <v>19032</v>
      </c>
      <c r="E364" s="1">
        <v>446</v>
      </c>
      <c r="F364" s="1">
        <v>5863</v>
      </c>
      <c r="J364" t="str">
        <f t="shared" si="10"/>
        <v>2015M03</v>
      </c>
      <c r="K364" s="2">
        <f t="shared" si="11"/>
        <v>98.240006313878695</v>
      </c>
    </row>
    <row r="365" spans="1:11" x14ac:dyDescent="0.25">
      <c r="A365" s="1" t="s">
        <v>434</v>
      </c>
      <c r="B365" s="1">
        <v>4802</v>
      </c>
      <c r="C365" s="1">
        <v>18528</v>
      </c>
      <c r="D365" s="1">
        <v>19049</v>
      </c>
      <c r="E365" s="1">
        <v>451</v>
      </c>
      <c r="F365" s="1">
        <v>5869</v>
      </c>
      <c r="J365" t="str">
        <f t="shared" si="10"/>
        <v>2015M04</v>
      </c>
      <c r="K365" s="2">
        <f t="shared" si="11"/>
        <v>98.222239741416686</v>
      </c>
    </row>
    <row r="366" spans="1:11" x14ac:dyDescent="0.25">
      <c r="A366" s="1" t="s">
        <v>435</v>
      </c>
      <c r="B366" s="1">
        <v>4811</v>
      </c>
      <c r="C366" s="1">
        <v>18544</v>
      </c>
      <c r="D366" s="1">
        <v>19095</v>
      </c>
      <c r="E366" s="1">
        <v>444</v>
      </c>
      <c r="F366" s="1">
        <v>5856</v>
      </c>
      <c r="J366" t="str">
        <f t="shared" si="10"/>
        <v>2015M05</v>
      </c>
      <c r="K366" s="2">
        <f t="shared" si="11"/>
        <v>98.251624335499116</v>
      </c>
    </row>
    <row r="367" spans="1:11" x14ac:dyDescent="0.25">
      <c r="A367" s="1" t="s">
        <v>436</v>
      </c>
      <c r="B367" s="1">
        <v>4817</v>
      </c>
      <c r="C367" s="1">
        <v>18570</v>
      </c>
      <c r="D367" s="1">
        <v>19105</v>
      </c>
      <c r="E367" s="1">
        <v>445</v>
      </c>
      <c r="F367" s="1">
        <v>5849</v>
      </c>
      <c r="J367" t="str">
        <f t="shared" si="10"/>
        <v>2015M06</v>
      </c>
      <c r="K367" s="2">
        <f t="shared" si="11"/>
        <v>98.247962518209377</v>
      </c>
    </row>
    <row r="368" spans="1:11" x14ac:dyDescent="0.25">
      <c r="A368" s="1" t="s">
        <v>437</v>
      </c>
      <c r="B368" s="1">
        <v>4817</v>
      </c>
      <c r="C368" s="1">
        <v>18652</v>
      </c>
      <c r="D368" s="1">
        <v>19163</v>
      </c>
      <c r="E368" s="1">
        <v>444</v>
      </c>
      <c r="F368" s="1">
        <v>5825</v>
      </c>
      <c r="J368" t="str">
        <f t="shared" si="10"/>
        <v>2015M07</v>
      </c>
      <c r="K368" s="2">
        <f t="shared" si="11"/>
        <v>98.254167977351372</v>
      </c>
    </row>
    <row r="369" spans="1:11" x14ac:dyDescent="0.25">
      <c r="A369" s="1" t="s">
        <v>438</v>
      </c>
      <c r="B369" s="1">
        <v>4844</v>
      </c>
      <c r="C369" s="1">
        <v>18720</v>
      </c>
      <c r="D369" s="1">
        <v>19248</v>
      </c>
      <c r="E369" s="1">
        <v>446</v>
      </c>
      <c r="F369" s="1">
        <v>5844</v>
      </c>
      <c r="J369" t="str">
        <f t="shared" si="10"/>
        <v>2015M08</v>
      </c>
      <c r="K369" s="2">
        <f t="shared" si="11"/>
        <v>98.253582896076438</v>
      </c>
    </row>
    <row r="370" spans="1:11" x14ac:dyDescent="0.25">
      <c r="A370" s="1" t="s">
        <v>439</v>
      </c>
      <c r="B370" s="1">
        <v>4819</v>
      </c>
      <c r="C370" s="1">
        <v>18598</v>
      </c>
      <c r="D370" s="1">
        <v>19210</v>
      </c>
      <c r="E370" s="1">
        <v>445</v>
      </c>
      <c r="F370" s="1">
        <v>5805</v>
      </c>
      <c r="J370" t="str">
        <f t="shared" si="10"/>
        <v>2015M09</v>
      </c>
      <c r="K370" s="2">
        <f t="shared" si="11"/>
        <v>98.252160251374704</v>
      </c>
    </row>
    <row r="371" spans="1:11" x14ac:dyDescent="0.25">
      <c r="A371" s="1" t="s">
        <v>440</v>
      </c>
      <c r="B371" s="1">
        <v>4811</v>
      </c>
      <c r="C371" s="1">
        <v>18608</v>
      </c>
      <c r="D371" s="1">
        <v>19231</v>
      </c>
      <c r="E371" s="1">
        <v>445</v>
      </c>
      <c r="F371" s="1">
        <v>5805</v>
      </c>
      <c r="J371" t="str">
        <f t="shared" si="10"/>
        <v>2015M10</v>
      </c>
      <c r="K371" s="2">
        <f t="shared" si="11"/>
        <v>98.253600722106668</v>
      </c>
    </row>
    <row r="372" spans="1:11" x14ac:dyDescent="0.25">
      <c r="A372" s="1" t="s">
        <v>441</v>
      </c>
      <c r="B372" s="1">
        <v>4829</v>
      </c>
      <c r="C372" s="1">
        <v>18662</v>
      </c>
      <c r="D372" s="1">
        <v>19254</v>
      </c>
      <c r="E372" s="1">
        <v>448</v>
      </c>
      <c r="F372" s="1">
        <v>5789</v>
      </c>
      <c r="J372" t="str">
        <f t="shared" si="10"/>
        <v>2015M11</v>
      </c>
      <c r="K372" s="2">
        <f t="shared" si="11"/>
        <v>98.242516966772584</v>
      </c>
    </row>
    <row r="373" spans="1:11" x14ac:dyDescent="0.25">
      <c r="A373" s="1" t="s">
        <v>442</v>
      </c>
      <c r="B373" s="1">
        <v>4838</v>
      </c>
      <c r="C373" s="1">
        <v>18688</v>
      </c>
      <c r="D373" s="1">
        <v>19280</v>
      </c>
      <c r="E373" s="1">
        <v>445</v>
      </c>
      <c r="F373" s="1">
        <v>5790</v>
      </c>
      <c r="J373" t="str">
        <f t="shared" si="10"/>
        <v>2015M12</v>
      </c>
      <c r="K373" s="2">
        <f t="shared" si="11"/>
        <v>98.255927885557512</v>
      </c>
    </row>
    <row r="374" spans="1:11" x14ac:dyDescent="0.25">
      <c r="A374" s="1" t="s">
        <v>443</v>
      </c>
      <c r="B374" s="1">
        <v>4833</v>
      </c>
      <c r="C374" s="1">
        <v>18725</v>
      </c>
      <c r="D374" s="1">
        <v>19310</v>
      </c>
      <c r="E374" s="1">
        <v>447</v>
      </c>
      <c r="F374" s="1">
        <v>5786</v>
      </c>
      <c r="J374" t="str">
        <f t="shared" si="10"/>
        <v>2016M01</v>
      </c>
      <c r="K374" s="2">
        <f t="shared" si="11"/>
        <v>98.250009787417298</v>
      </c>
    </row>
    <row r="375" spans="1:11" x14ac:dyDescent="0.25">
      <c r="A375" s="1" t="s">
        <v>444</v>
      </c>
      <c r="B375" s="1">
        <v>4829</v>
      </c>
      <c r="C375" s="1">
        <v>18749</v>
      </c>
      <c r="D375" s="1">
        <v>19314</v>
      </c>
      <c r="E375" s="1">
        <v>450</v>
      </c>
      <c r="F375" s="1">
        <v>5802</v>
      </c>
      <c r="J375" t="str">
        <f t="shared" si="10"/>
        <v>2016M02</v>
      </c>
      <c r="K375" s="2">
        <f t="shared" si="11"/>
        <v>98.239849800516311</v>
      </c>
    </row>
    <row r="376" spans="1:11" x14ac:dyDescent="0.25">
      <c r="A376" s="1" t="s">
        <v>445</v>
      </c>
      <c r="B376" s="1">
        <v>4840</v>
      </c>
      <c r="C376" s="1">
        <v>18775</v>
      </c>
      <c r="D376" s="1">
        <v>19351</v>
      </c>
      <c r="E376" s="1">
        <v>443</v>
      </c>
      <c r="F376" s="1">
        <v>5787</v>
      </c>
      <c r="J376" t="str">
        <f t="shared" si="10"/>
        <v>2016M03</v>
      </c>
      <c r="K376" s="2">
        <f t="shared" si="11"/>
        <v>98.268245963801263</v>
      </c>
    </row>
    <row r="377" spans="1:11" x14ac:dyDescent="0.25">
      <c r="A377" s="1" t="s">
        <v>446</v>
      </c>
      <c r="B377" s="1">
        <v>4843</v>
      </c>
      <c r="C377" s="1">
        <v>18816</v>
      </c>
      <c r="D377" s="1">
        <v>19362</v>
      </c>
      <c r="E377" s="1">
        <v>445</v>
      </c>
      <c r="F377" s="1">
        <v>5772</v>
      </c>
      <c r="J377" t="str">
        <f t="shared" si="10"/>
        <v>2016M04</v>
      </c>
      <c r="K377" s="2">
        <f t="shared" si="11"/>
        <v>98.26029164549044</v>
      </c>
    </row>
    <row r="378" spans="1:11" x14ac:dyDescent="0.25">
      <c r="A378" s="1" t="s">
        <v>447</v>
      </c>
      <c r="B378" s="1">
        <v>4832</v>
      </c>
      <c r="C378" s="1">
        <v>18842</v>
      </c>
      <c r="D378" s="1">
        <v>19389</v>
      </c>
      <c r="E378" s="1">
        <v>449</v>
      </c>
      <c r="F378" s="1">
        <v>5777</v>
      </c>
      <c r="J378" t="str">
        <f t="shared" si="10"/>
        <v>2016M05</v>
      </c>
      <c r="K378" s="2">
        <f t="shared" si="11"/>
        <v>98.24712082764006</v>
      </c>
    </row>
    <row r="379" spans="1:11" x14ac:dyDescent="0.25">
      <c r="A379" s="1" t="s">
        <v>448</v>
      </c>
      <c r="B379" s="1">
        <v>4826</v>
      </c>
      <c r="C379" s="1">
        <v>18897</v>
      </c>
      <c r="D379" s="1">
        <v>19394</v>
      </c>
      <c r="E379" s="1">
        <v>450</v>
      </c>
      <c r="F379" s="1">
        <v>5792</v>
      </c>
      <c r="J379" t="str">
        <f t="shared" si="10"/>
        <v>2016M06</v>
      </c>
      <c r="K379" s="2">
        <f t="shared" si="11"/>
        <v>98.244655952566703</v>
      </c>
    </row>
    <row r="380" spans="1:11" x14ac:dyDescent="0.25">
      <c r="A380" s="1" t="s">
        <v>449</v>
      </c>
      <c r="B380" s="1">
        <v>4833</v>
      </c>
      <c r="C380" s="1">
        <v>18957</v>
      </c>
      <c r="D380" s="1">
        <v>19441</v>
      </c>
      <c r="E380" s="1">
        <v>450</v>
      </c>
      <c r="F380" s="1">
        <v>5791</v>
      </c>
      <c r="J380" t="str">
        <f t="shared" si="10"/>
        <v>2016M07</v>
      </c>
      <c r="K380" s="2">
        <f t="shared" si="11"/>
        <v>98.247800015575109</v>
      </c>
    </row>
    <row r="381" spans="1:11" x14ac:dyDescent="0.25">
      <c r="A381" s="1" t="s">
        <v>450</v>
      </c>
      <c r="B381" s="1">
        <v>4849</v>
      </c>
      <c r="C381" s="1">
        <v>19102</v>
      </c>
      <c r="D381" s="1">
        <v>19478</v>
      </c>
      <c r="E381" s="1">
        <v>440</v>
      </c>
      <c r="F381" s="1">
        <v>5804</v>
      </c>
      <c r="J381" t="str">
        <f t="shared" si="10"/>
        <v>2016M08</v>
      </c>
      <c r="K381" s="2">
        <f t="shared" si="11"/>
        <v>98.289402068268402</v>
      </c>
    </row>
    <row r="382" spans="1:11" x14ac:dyDescent="0.25">
      <c r="A382" s="1" t="s">
        <v>451</v>
      </c>
      <c r="B382" s="1">
        <v>4875</v>
      </c>
      <c r="C382" s="1">
        <v>18985</v>
      </c>
      <c r="D382" s="1">
        <v>19428</v>
      </c>
      <c r="E382" s="1">
        <v>435</v>
      </c>
      <c r="F382" s="1">
        <v>5802</v>
      </c>
      <c r="J382" t="str">
        <f t="shared" si="10"/>
        <v>2016M09</v>
      </c>
      <c r="K382" s="2">
        <f t="shared" si="11"/>
        <v>98.305084745762713</v>
      </c>
    </row>
    <row r="383" spans="1:11" x14ac:dyDescent="0.25">
      <c r="A383" s="1" t="s">
        <v>452</v>
      </c>
      <c r="B383" s="1">
        <v>4885</v>
      </c>
      <c r="C383" s="1">
        <v>18998</v>
      </c>
      <c r="D383" s="1">
        <v>19444</v>
      </c>
      <c r="E383" s="1">
        <v>436</v>
      </c>
      <c r="F383" s="1">
        <v>5815</v>
      </c>
      <c r="J383" t="str">
        <f t="shared" si="10"/>
        <v>2016M10</v>
      </c>
      <c r="K383" s="2">
        <f t="shared" si="11"/>
        <v>98.303171823311928</v>
      </c>
    </row>
    <row r="384" spans="1:11" x14ac:dyDescent="0.25">
      <c r="A384" s="1" t="s">
        <v>453</v>
      </c>
      <c r="B384" s="1">
        <v>4885</v>
      </c>
      <c r="C384" s="1">
        <v>19034</v>
      </c>
      <c r="D384" s="1">
        <v>19470</v>
      </c>
      <c r="E384" s="1">
        <v>446</v>
      </c>
      <c r="F384" s="1">
        <v>5828</v>
      </c>
      <c r="J384" t="str">
        <f t="shared" si="10"/>
        <v>2016M11</v>
      </c>
      <c r="K384" s="2">
        <f t="shared" si="11"/>
        <v>98.267557489123675</v>
      </c>
    </row>
    <row r="385" spans="1:11" x14ac:dyDescent="0.25">
      <c r="A385" s="1" t="s">
        <v>454</v>
      </c>
      <c r="B385" s="1">
        <v>4892</v>
      </c>
      <c r="C385" s="1">
        <v>19081</v>
      </c>
      <c r="D385" s="1">
        <v>19475</v>
      </c>
      <c r="E385" s="1">
        <v>444</v>
      </c>
      <c r="F385" s="1">
        <v>5828</v>
      </c>
      <c r="J385" t="str">
        <f t="shared" si="10"/>
        <v>2016M12</v>
      </c>
      <c r="K385" s="2">
        <f t="shared" si="11"/>
        <v>98.275527245892732</v>
      </c>
    </row>
    <row r="386" spans="1:11" x14ac:dyDescent="0.25">
      <c r="A386" s="1" t="s">
        <v>455</v>
      </c>
      <c r="B386" s="1">
        <v>4887</v>
      </c>
      <c r="C386" s="1">
        <v>19107</v>
      </c>
      <c r="D386" s="1">
        <v>19508</v>
      </c>
      <c r="E386" s="1">
        <v>446</v>
      </c>
      <c r="F386" s="1">
        <v>5848</v>
      </c>
      <c r="J386" t="str">
        <f t="shared" si="10"/>
        <v>2017M01</v>
      </c>
      <c r="K386" s="2">
        <f t="shared" si="11"/>
        <v>98.271451825439883</v>
      </c>
    </row>
    <row r="387" spans="1:11" x14ac:dyDescent="0.25">
      <c r="A387" s="1" t="s">
        <v>456</v>
      </c>
      <c r="B387" s="1">
        <v>4893</v>
      </c>
      <c r="C387" s="1">
        <v>19128</v>
      </c>
      <c r="D387" s="1">
        <v>19550</v>
      </c>
      <c r="E387" s="1">
        <v>446</v>
      </c>
      <c r="F387" s="1">
        <v>5835</v>
      </c>
      <c r="J387" t="str">
        <f t="shared" ref="J387:J436" si="12">A387</f>
        <v>2017M02</v>
      </c>
      <c r="K387" s="2">
        <f t="shared" ref="K387:K436" si="13">100*SUM(D387,F387)/SUM(D387:F387)</f>
        <v>98.273392435445786</v>
      </c>
    </row>
    <row r="388" spans="1:11" x14ac:dyDescent="0.25">
      <c r="A388" s="1" t="s">
        <v>457</v>
      </c>
      <c r="B388" s="1">
        <v>4911</v>
      </c>
      <c r="C388" s="1">
        <v>19154</v>
      </c>
      <c r="D388" s="1">
        <v>19576</v>
      </c>
      <c r="E388" s="1">
        <v>446</v>
      </c>
      <c r="F388" s="1">
        <v>5838</v>
      </c>
      <c r="J388" t="str">
        <f t="shared" si="12"/>
        <v>2017M03</v>
      </c>
      <c r="K388" s="2">
        <f t="shared" si="13"/>
        <v>98.275328692962105</v>
      </c>
    </row>
    <row r="389" spans="1:11" x14ac:dyDescent="0.25">
      <c r="A389" s="1" t="s">
        <v>458</v>
      </c>
      <c r="B389" s="1">
        <v>4900</v>
      </c>
      <c r="C389" s="1">
        <v>19179</v>
      </c>
      <c r="D389" s="1">
        <v>19610</v>
      </c>
      <c r="E389" s="1">
        <v>448</v>
      </c>
      <c r="F389" s="1">
        <v>5826</v>
      </c>
      <c r="J389" t="str">
        <f t="shared" si="12"/>
        <v>2017M04</v>
      </c>
      <c r="K389" s="2">
        <f t="shared" si="13"/>
        <v>98.269201050842213</v>
      </c>
    </row>
    <row r="390" spans="1:11" x14ac:dyDescent="0.25">
      <c r="A390" s="1" t="s">
        <v>459</v>
      </c>
      <c r="B390" s="1">
        <v>4902</v>
      </c>
      <c r="C390" s="1">
        <v>19214</v>
      </c>
      <c r="D390" s="1">
        <v>19648</v>
      </c>
      <c r="E390" s="1">
        <v>449</v>
      </c>
      <c r="F390" s="1">
        <v>5810</v>
      </c>
      <c r="J390" t="str">
        <f t="shared" si="12"/>
        <v>2017M05</v>
      </c>
      <c r="K390" s="2">
        <f t="shared" si="13"/>
        <v>98.266877677847688</v>
      </c>
    </row>
    <row r="391" spans="1:11" x14ac:dyDescent="0.25">
      <c r="A391" s="1" t="s">
        <v>460</v>
      </c>
      <c r="B391" s="1">
        <v>4909</v>
      </c>
      <c r="C391" s="1">
        <v>19203</v>
      </c>
      <c r="D391" s="1">
        <v>19678</v>
      </c>
      <c r="E391" s="1">
        <v>449</v>
      </c>
      <c r="F391" s="1">
        <v>5826</v>
      </c>
      <c r="J391" t="str">
        <f t="shared" si="12"/>
        <v>2017M06</v>
      </c>
      <c r="K391" s="2">
        <f t="shared" si="13"/>
        <v>98.26994952413979</v>
      </c>
    </row>
    <row r="392" spans="1:11" x14ac:dyDescent="0.25">
      <c r="A392" s="1" t="s">
        <v>461</v>
      </c>
      <c r="B392" s="1">
        <v>4914</v>
      </c>
      <c r="C392" s="1">
        <v>19240</v>
      </c>
      <c r="D392" s="1">
        <v>19745</v>
      </c>
      <c r="E392" s="1">
        <v>457</v>
      </c>
      <c r="F392" s="1">
        <v>5834</v>
      </c>
      <c r="J392" t="str">
        <f t="shared" si="12"/>
        <v>2017M07</v>
      </c>
      <c r="K392" s="2">
        <f t="shared" si="13"/>
        <v>98.244738055000767</v>
      </c>
    </row>
    <row r="393" spans="1:11" x14ac:dyDescent="0.25">
      <c r="A393" s="1" t="s">
        <v>462</v>
      </c>
      <c r="B393" s="1">
        <v>4933</v>
      </c>
      <c r="C393" s="1">
        <v>19324</v>
      </c>
      <c r="D393" s="1">
        <v>19815</v>
      </c>
      <c r="E393" s="1">
        <v>452</v>
      </c>
      <c r="F393" s="1">
        <v>5865</v>
      </c>
      <c r="J393" t="str">
        <f t="shared" si="12"/>
        <v>2017M08</v>
      </c>
      <c r="K393" s="2">
        <f t="shared" si="13"/>
        <v>98.270319914281345</v>
      </c>
    </row>
    <row r="394" spans="1:11" x14ac:dyDescent="0.25">
      <c r="A394" s="1" t="s">
        <v>463</v>
      </c>
      <c r="B394" s="1">
        <v>4938</v>
      </c>
      <c r="C394" s="1">
        <v>19203</v>
      </c>
      <c r="D394" s="1">
        <v>19788</v>
      </c>
      <c r="E394" s="1">
        <v>453</v>
      </c>
      <c r="F394" s="1">
        <v>5844</v>
      </c>
      <c r="J394" t="str">
        <f t="shared" si="12"/>
        <v>2017M09</v>
      </c>
      <c r="K394" s="2">
        <f t="shared" si="13"/>
        <v>98.26336975273145</v>
      </c>
    </row>
    <row r="395" spans="1:11" x14ac:dyDescent="0.25">
      <c r="A395" s="1" t="s">
        <v>464</v>
      </c>
      <c r="B395" s="1">
        <v>4948</v>
      </c>
      <c r="C395" s="1">
        <v>19211</v>
      </c>
      <c r="D395" s="1">
        <v>19794</v>
      </c>
      <c r="E395" s="1">
        <v>449</v>
      </c>
      <c r="F395" s="1">
        <v>5848</v>
      </c>
      <c r="J395" t="str">
        <f t="shared" si="12"/>
        <v>2017M10</v>
      </c>
      <c r="K395" s="2">
        <f t="shared" si="13"/>
        <v>98.279100072822047</v>
      </c>
    </row>
    <row r="396" spans="1:11" x14ac:dyDescent="0.25">
      <c r="A396" s="1" t="s">
        <v>465</v>
      </c>
      <c r="B396" s="1">
        <v>4942</v>
      </c>
      <c r="C396" s="1">
        <v>19226</v>
      </c>
      <c r="D396" s="1">
        <v>19837</v>
      </c>
      <c r="E396" s="1">
        <v>451</v>
      </c>
      <c r="F396" s="1">
        <v>5849</v>
      </c>
      <c r="J396" t="str">
        <f t="shared" si="12"/>
        <v>2017M11</v>
      </c>
      <c r="K396" s="2">
        <f t="shared" si="13"/>
        <v>98.274476795347596</v>
      </c>
    </row>
    <row r="397" spans="1:11" x14ac:dyDescent="0.25">
      <c r="A397" s="1" t="s">
        <v>466</v>
      </c>
      <c r="B397" s="1">
        <v>4942</v>
      </c>
      <c r="C397" s="1">
        <v>19275</v>
      </c>
      <c r="D397" s="1">
        <v>19887</v>
      </c>
      <c r="E397" s="1">
        <v>446</v>
      </c>
      <c r="F397" s="1">
        <v>5847</v>
      </c>
      <c r="J397" t="str">
        <f t="shared" si="12"/>
        <v>2017M12</v>
      </c>
      <c r="K397" s="2">
        <f t="shared" si="13"/>
        <v>98.296409472880057</v>
      </c>
    </row>
    <row r="398" spans="1:11" x14ac:dyDescent="0.25">
      <c r="A398" s="1" t="s">
        <v>467</v>
      </c>
      <c r="B398" s="1">
        <v>4946</v>
      </c>
      <c r="C398" s="1">
        <v>19307</v>
      </c>
      <c r="D398" s="1">
        <v>19921</v>
      </c>
      <c r="E398" s="1">
        <v>443</v>
      </c>
      <c r="F398" s="1">
        <v>5849</v>
      </c>
      <c r="J398" t="str">
        <f t="shared" si="12"/>
        <v>2018M01</v>
      </c>
      <c r="K398" s="2">
        <f t="shared" si="13"/>
        <v>98.309998855529699</v>
      </c>
    </row>
    <row r="399" spans="1:11" x14ac:dyDescent="0.25">
      <c r="A399" s="1" t="s">
        <v>468</v>
      </c>
      <c r="B399" s="1">
        <v>4957</v>
      </c>
      <c r="C399" s="1">
        <v>19345</v>
      </c>
      <c r="D399" s="1">
        <v>19980</v>
      </c>
      <c r="E399" s="1">
        <v>448</v>
      </c>
      <c r="F399" s="1">
        <v>5846</v>
      </c>
      <c r="J399" t="str">
        <f t="shared" si="12"/>
        <v>2018M02</v>
      </c>
      <c r="K399" s="2">
        <f t="shared" si="13"/>
        <v>98.294892288954856</v>
      </c>
    </row>
    <row r="400" spans="1:11" x14ac:dyDescent="0.25">
      <c r="A400" s="1" t="s">
        <v>469</v>
      </c>
      <c r="B400" s="1">
        <v>4965</v>
      </c>
      <c r="C400" s="1">
        <v>19418</v>
      </c>
      <c r="D400" s="1">
        <v>20006</v>
      </c>
      <c r="E400" s="1">
        <v>443</v>
      </c>
      <c r="F400" s="1">
        <v>5845</v>
      </c>
      <c r="J400" t="str">
        <f t="shared" si="12"/>
        <v>2018M03</v>
      </c>
      <c r="K400" s="2">
        <f t="shared" si="13"/>
        <v>98.315204989731498</v>
      </c>
    </row>
    <row r="401" spans="1:11" x14ac:dyDescent="0.25">
      <c r="A401" s="1" t="s">
        <v>470</v>
      </c>
      <c r="B401" s="1">
        <v>4974</v>
      </c>
      <c r="C401" s="1">
        <v>19468</v>
      </c>
      <c r="D401" s="1">
        <v>20025</v>
      </c>
      <c r="E401" s="1">
        <v>446</v>
      </c>
      <c r="F401" s="1">
        <v>5826</v>
      </c>
      <c r="J401" t="str">
        <f t="shared" si="12"/>
        <v>2018M04</v>
      </c>
      <c r="K401" s="2">
        <f t="shared" si="13"/>
        <v>98.303989048180398</v>
      </c>
    </row>
    <row r="402" spans="1:11" x14ac:dyDescent="0.25">
      <c r="A402" s="1" t="s">
        <v>471</v>
      </c>
      <c r="B402" s="1">
        <v>4968</v>
      </c>
      <c r="C402" s="1">
        <v>19513</v>
      </c>
      <c r="D402" s="1">
        <v>20074</v>
      </c>
      <c r="E402" s="1">
        <v>443</v>
      </c>
      <c r="F402" s="1">
        <v>5825</v>
      </c>
      <c r="J402" t="str">
        <f t="shared" si="12"/>
        <v>2018M05</v>
      </c>
      <c r="K402" s="2">
        <f t="shared" si="13"/>
        <v>98.318274998101884</v>
      </c>
    </row>
    <row r="403" spans="1:11" x14ac:dyDescent="0.25">
      <c r="A403" s="1" t="s">
        <v>472</v>
      </c>
      <c r="B403" s="1">
        <v>4972</v>
      </c>
      <c r="C403" s="1">
        <v>19548</v>
      </c>
      <c r="D403" s="1">
        <v>20104</v>
      </c>
      <c r="E403" s="1">
        <v>446</v>
      </c>
      <c r="F403" s="1">
        <v>5827</v>
      </c>
      <c r="J403" t="str">
        <f t="shared" si="12"/>
        <v>2018M06</v>
      </c>
      <c r="K403" s="2">
        <f t="shared" si="13"/>
        <v>98.309132956742616</v>
      </c>
    </row>
    <row r="404" spans="1:11" x14ac:dyDescent="0.25">
      <c r="A404" s="1" t="s">
        <v>473</v>
      </c>
      <c r="B404" s="1">
        <v>4990</v>
      </c>
      <c r="C404" s="1">
        <v>19597</v>
      </c>
      <c r="D404" s="1">
        <v>20159</v>
      </c>
      <c r="E404" s="1">
        <v>450</v>
      </c>
      <c r="F404" s="1">
        <v>5817</v>
      </c>
      <c r="J404" t="str">
        <f t="shared" si="12"/>
        <v>2018M07</v>
      </c>
      <c r="K404" s="2">
        <f t="shared" si="13"/>
        <v>98.297131612805572</v>
      </c>
    </row>
    <row r="405" spans="1:11" x14ac:dyDescent="0.25">
      <c r="A405" s="1" t="s">
        <v>474</v>
      </c>
      <c r="B405" s="1">
        <v>5007</v>
      </c>
      <c r="C405" s="1">
        <v>19727</v>
      </c>
      <c r="D405" s="1">
        <v>20223</v>
      </c>
      <c r="E405" s="1">
        <v>450</v>
      </c>
      <c r="F405" s="1">
        <v>5826</v>
      </c>
      <c r="J405" t="str">
        <f t="shared" si="12"/>
        <v>2018M08</v>
      </c>
      <c r="K405" s="2">
        <f t="shared" si="13"/>
        <v>98.301822710290949</v>
      </c>
    </row>
    <row r="406" spans="1:11" x14ac:dyDescent="0.25">
      <c r="A406" s="1" t="s">
        <v>475</v>
      </c>
      <c r="B406" s="1">
        <v>4995</v>
      </c>
      <c r="C406" s="1">
        <v>19612</v>
      </c>
      <c r="D406" s="1">
        <v>20158</v>
      </c>
      <c r="E406" s="1">
        <v>442</v>
      </c>
      <c r="F406" s="1">
        <v>5803</v>
      </c>
      <c r="J406" t="str">
        <f t="shared" si="12"/>
        <v>2018M09</v>
      </c>
      <c r="K406" s="2">
        <f t="shared" si="13"/>
        <v>98.325947808961104</v>
      </c>
    </row>
    <row r="407" spans="1:11" x14ac:dyDescent="0.25">
      <c r="A407" s="1" t="s">
        <v>476</v>
      </c>
      <c r="B407" s="1">
        <v>5010</v>
      </c>
      <c r="C407" s="1">
        <v>19593</v>
      </c>
      <c r="D407" s="1">
        <v>20182</v>
      </c>
      <c r="E407" s="1">
        <v>442</v>
      </c>
      <c r="F407" s="1">
        <v>5824</v>
      </c>
      <c r="J407" t="str">
        <f t="shared" si="12"/>
        <v>2018M10</v>
      </c>
      <c r="K407" s="2">
        <f t="shared" si="13"/>
        <v>98.328796128251668</v>
      </c>
    </row>
    <row r="408" spans="1:11" x14ac:dyDescent="0.25">
      <c r="A408" s="1" t="s">
        <v>477</v>
      </c>
      <c r="B408" s="1">
        <v>4993</v>
      </c>
      <c r="C408" s="1">
        <v>19681</v>
      </c>
      <c r="D408" s="1">
        <v>20245</v>
      </c>
      <c r="E408" s="1">
        <v>437</v>
      </c>
      <c r="F408" s="1">
        <v>5815</v>
      </c>
      <c r="J408" t="str">
        <f t="shared" si="12"/>
        <v>2018M11</v>
      </c>
      <c r="K408" s="2">
        <f t="shared" si="13"/>
        <v>98.350756689436537</v>
      </c>
    </row>
    <row r="409" spans="1:11" x14ac:dyDescent="0.25">
      <c r="A409" s="1" t="s">
        <v>478</v>
      </c>
      <c r="B409" s="1">
        <v>4999</v>
      </c>
      <c r="C409" s="1">
        <v>19705</v>
      </c>
      <c r="D409" s="1">
        <v>20279</v>
      </c>
      <c r="E409" s="1">
        <v>441</v>
      </c>
      <c r="F409" s="1">
        <v>5814</v>
      </c>
      <c r="J409" t="str">
        <f t="shared" si="12"/>
        <v>2018M12</v>
      </c>
      <c r="K409" s="2">
        <f t="shared" si="13"/>
        <v>98.337981457752321</v>
      </c>
    </row>
    <row r="410" spans="1:11" x14ac:dyDescent="0.25">
      <c r="A410" s="1" t="s">
        <v>479</v>
      </c>
      <c r="B410" s="1">
        <v>5004</v>
      </c>
      <c r="C410" s="1">
        <v>19722</v>
      </c>
      <c r="D410" s="1">
        <v>20298</v>
      </c>
      <c r="E410" s="1">
        <v>437</v>
      </c>
      <c r="F410" s="1">
        <v>5819</v>
      </c>
      <c r="J410" t="str">
        <f t="shared" si="12"/>
        <v>2019M01</v>
      </c>
      <c r="K410" s="2">
        <f t="shared" si="13"/>
        <v>98.354296904421176</v>
      </c>
    </row>
    <row r="411" spans="1:11" x14ac:dyDescent="0.25">
      <c r="A411" s="1" t="s">
        <v>480</v>
      </c>
      <c r="B411" s="1">
        <v>5009</v>
      </c>
      <c r="C411" s="1">
        <v>19758</v>
      </c>
      <c r="D411" s="1">
        <v>20327</v>
      </c>
      <c r="E411" s="1">
        <v>435</v>
      </c>
      <c r="F411" s="1">
        <v>5817</v>
      </c>
      <c r="J411" t="str">
        <f t="shared" si="12"/>
        <v>2019M02</v>
      </c>
      <c r="K411" s="2">
        <f t="shared" si="13"/>
        <v>98.363369577485983</v>
      </c>
    </row>
    <row r="412" spans="1:11" x14ac:dyDescent="0.25">
      <c r="A412" s="1" t="s">
        <v>481</v>
      </c>
      <c r="B412" s="1">
        <v>5004</v>
      </c>
      <c r="C412" s="1">
        <v>19795</v>
      </c>
      <c r="D412" s="1">
        <v>20415</v>
      </c>
      <c r="E412" s="1">
        <v>434</v>
      </c>
      <c r="F412" s="1">
        <v>5828</v>
      </c>
      <c r="J412" t="str">
        <f t="shared" si="12"/>
        <v>2019M03</v>
      </c>
      <c r="K412" s="2">
        <f t="shared" si="13"/>
        <v>98.373130411965363</v>
      </c>
    </row>
    <row r="413" spans="1:11" x14ac:dyDescent="0.25">
      <c r="A413" s="1" t="s">
        <v>482</v>
      </c>
      <c r="B413" s="1">
        <v>5019</v>
      </c>
      <c r="C413" s="1">
        <v>19811</v>
      </c>
      <c r="D413" s="1">
        <v>20453</v>
      </c>
      <c r="E413" s="1">
        <v>438</v>
      </c>
      <c r="F413" s="1">
        <v>5831</v>
      </c>
      <c r="J413" t="str">
        <f t="shared" si="12"/>
        <v>2019M04</v>
      </c>
      <c r="K413" s="2">
        <f t="shared" si="13"/>
        <v>98.360901130154929</v>
      </c>
    </row>
    <row r="414" spans="1:11" x14ac:dyDescent="0.25">
      <c r="A414" s="1" t="s">
        <v>483</v>
      </c>
      <c r="B414" s="1">
        <v>5017</v>
      </c>
      <c r="C414" s="1">
        <v>19827</v>
      </c>
      <c r="D414" s="1">
        <v>20521</v>
      </c>
      <c r="E414" s="1">
        <v>437</v>
      </c>
      <c r="F414" s="1">
        <v>5829</v>
      </c>
      <c r="J414" t="str">
        <f t="shared" si="12"/>
        <v>2019M05</v>
      </c>
      <c r="K414" s="2">
        <f t="shared" si="13"/>
        <v>98.368611639974617</v>
      </c>
    </row>
    <row r="415" spans="1:11" x14ac:dyDescent="0.25">
      <c r="A415" s="1" t="s">
        <v>484</v>
      </c>
      <c r="B415" s="1">
        <v>5032</v>
      </c>
      <c r="C415" s="1">
        <v>19857</v>
      </c>
      <c r="D415" s="1">
        <v>20538</v>
      </c>
      <c r="E415" s="1">
        <v>438</v>
      </c>
      <c r="F415" s="1">
        <v>5849</v>
      </c>
      <c r="J415" t="str">
        <f t="shared" si="12"/>
        <v>2019M06</v>
      </c>
      <c r="K415" s="2">
        <f t="shared" si="13"/>
        <v>98.367194780987887</v>
      </c>
    </row>
    <row r="416" spans="1:11" x14ac:dyDescent="0.25">
      <c r="A416" s="1" t="s">
        <v>485</v>
      </c>
      <c r="B416" s="1">
        <v>5062</v>
      </c>
      <c r="C416" s="1">
        <v>19902</v>
      </c>
      <c r="D416" s="1">
        <v>20559</v>
      </c>
      <c r="E416" s="1">
        <v>437</v>
      </c>
      <c r="F416" s="1">
        <v>5867</v>
      </c>
      <c r="J416" t="str">
        <f t="shared" si="12"/>
        <v>2019M07</v>
      </c>
      <c r="K416" s="2">
        <f t="shared" si="13"/>
        <v>98.373227115363136</v>
      </c>
    </row>
    <row r="417" spans="1:11" x14ac:dyDescent="0.25">
      <c r="A417" s="1" t="s">
        <v>486</v>
      </c>
      <c r="B417" s="1">
        <v>5083</v>
      </c>
      <c r="C417" s="1">
        <v>20064</v>
      </c>
      <c r="D417" s="1">
        <v>20602</v>
      </c>
      <c r="E417" s="1">
        <v>444</v>
      </c>
      <c r="F417" s="1">
        <v>5875</v>
      </c>
      <c r="J417" t="str">
        <f t="shared" si="12"/>
        <v>2019M08</v>
      </c>
      <c r="K417" s="2">
        <f t="shared" si="13"/>
        <v>98.350729913450465</v>
      </c>
    </row>
    <row r="418" spans="1:11" x14ac:dyDescent="0.25">
      <c r="A418" s="1" t="s">
        <v>487</v>
      </c>
      <c r="B418" s="1">
        <v>5075</v>
      </c>
      <c r="C418" s="1">
        <v>20007</v>
      </c>
      <c r="D418" s="1">
        <v>20539</v>
      </c>
      <c r="E418" s="1">
        <v>442</v>
      </c>
      <c r="F418" s="1">
        <v>5856</v>
      </c>
      <c r="J418" t="str">
        <f t="shared" si="12"/>
        <v>2019M09</v>
      </c>
      <c r="K418" s="2">
        <f t="shared" si="13"/>
        <v>98.353020084212091</v>
      </c>
    </row>
    <row r="419" spans="1:11" x14ac:dyDescent="0.25">
      <c r="A419" s="1" t="s">
        <v>488</v>
      </c>
      <c r="B419" s="1">
        <v>5079</v>
      </c>
      <c r="C419" s="1">
        <v>19987</v>
      </c>
      <c r="D419" s="1">
        <v>20560</v>
      </c>
      <c r="E419" s="1">
        <v>441</v>
      </c>
      <c r="F419" s="1">
        <v>5854</v>
      </c>
      <c r="J419" t="str">
        <f t="shared" si="12"/>
        <v>2019M10</v>
      </c>
      <c r="K419" s="2">
        <f t="shared" si="13"/>
        <v>98.357847700614414</v>
      </c>
    </row>
    <row r="420" spans="1:11" x14ac:dyDescent="0.25">
      <c r="A420" s="1" t="s">
        <v>489</v>
      </c>
      <c r="B420" s="1">
        <v>5075</v>
      </c>
      <c r="C420" s="1">
        <v>20032</v>
      </c>
      <c r="D420" s="1">
        <v>20595</v>
      </c>
      <c r="E420" s="1">
        <v>441</v>
      </c>
      <c r="F420" s="1">
        <v>5838</v>
      </c>
      <c r="J420" t="str">
        <f t="shared" si="12"/>
        <v>2019M11</v>
      </c>
      <c r="K420" s="2">
        <f t="shared" si="13"/>
        <v>98.359008707300731</v>
      </c>
    </row>
    <row r="421" spans="1:11" x14ac:dyDescent="0.25">
      <c r="A421" s="1" t="s">
        <v>490</v>
      </c>
      <c r="B421" s="1">
        <v>5071</v>
      </c>
      <c r="C421" s="1">
        <v>20087</v>
      </c>
      <c r="D421" s="1">
        <v>20644</v>
      </c>
      <c r="E421" s="1">
        <v>443</v>
      </c>
      <c r="F421" s="1">
        <v>5822</v>
      </c>
      <c r="J421" t="str">
        <f t="shared" si="12"/>
        <v>2019M12</v>
      </c>
      <c r="K421" s="2">
        <f t="shared" si="13"/>
        <v>98.353710654427886</v>
      </c>
    </row>
    <row r="422" spans="1:11" x14ac:dyDescent="0.25">
      <c r="A422" s="1" t="s">
        <v>491</v>
      </c>
      <c r="B422" s="1">
        <v>5071</v>
      </c>
      <c r="C422" s="1">
        <v>20110</v>
      </c>
      <c r="D422" s="1">
        <v>20663</v>
      </c>
      <c r="E422" s="1">
        <v>443</v>
      </c>
      <c r="F422" s="1">
        <v>5829</v>
      </c>
      <c r="J422" t="str">
        <f t="shared" si="12"/>
        <v>2020M01</v>
      </c>
      <c r="K422" s="2">
        <f t="shared" si="13"/>
        <v>98.355299795804711</v>
      </c>
    </row>
    <row r="423" spans="1:11" x14ac:dyDescent="0.25">
      <c r="A423" s="1" t="s">
        <v>492</v>
      </c>
      <c r="B423" s="1">
        <v>5066</v>
      </c>
      <c r="C423" s="1">
        <v>20185</v>
      </c>
      <c r="D423" s="1">
        <v>20687</v>
      </c>
      <c r="E423" s="1">
        <v>446</v>
      </c>
      <c r="F423" s="1">
        <v>5838</v>
      </c>
      <c r="J423" t="str">
        <f t="shared" si="12"/>
        <v>2020M02</v>
      </c>
      <c r="K423" s="2">
        <f t="shared" si="13"/>
        <v>98.346372029216568</v>
      </c>
    </row>
    <row r="424" spans="1:11" x14ac:dyDescent="0.25">
      <c r="A424" s="1" t="s">
        <v>493</v>
      </c>
      <c r="B424" s="1">
        <v>5077</v>
      </c>
      <c r="C424" s="1">
        <v>20208</v>
      </c>
      <c r="D424" s="1">
        <v>20720</v>
      </c>
      <c r="E424" s="1">
        <v>446</v>
      </c>
      <c r="F424" s="1">
        <v>5848</v>
      </c>
      <c r="J424" t="str">
        <f t="shared" si="12"/>
        <v>2020M03</v>
      </c>
      <c r="K424" s="2">
        <f t="shared" si="13"/>
        <v>98.349004220034061</v>
      </c>
    </row>
    <row r="425" spans="1:11" x14ac:dyDescent="0.25">
      <c r="A425" s="1" t="s">
        <v>494</v>
      </c>
      <c r="B425" s="1">
        <v>5095</v>
      </c>
      <c r="C425" s="1">
        <v>20243</v>
      </c>
      <c r="D425" s="1">
        <v>20757</v>
      </c>
      <c r="E425" s="1">
        <v>446</v>
      </c>
      <c r="F425" s="1">
        <v>5846</v>
      </c>
      <c r="J425" t="str">
        <f t="shared" si="12"/>
        <v>2020M04</v>
      </c>
      <c r="K425" s="2">
        <f t="shared" si="13"/>
        <v>98.351140522755003</v>
      </c>
    </row>
    <row r="426" spans="1:11" x14ac:dyDescent="0.25">
      <c r="A426" s="1" t="s">
        <v>495</v>
      </c>
      <c r="B426" s="1">
        <v>5087</v>
      </c>
      <c r="C426" s="1">
        <v>20268</v>
      </c>
      <c r="D426" s="1">
        <v>20790</v>
      </c>
      <c r="E426" s="1">
        <v>454</v>
      </c>
      <c r="F426" s="1">
        <v>5847</v>
      </c>
      <c r="J426" t="str">
        <f t="shared" si="12"/>
        <v>2020M05</v>
      </c>
      <c r="K426" s="2">
        <f t="shared" si="13"/>
        <v>98.324166697427188</v>
      </c>
    </row>
    <row r="427" spans="1:11" x14ac:dyDescent="0.25">
      <c r="A427" s="1" t="s">
        <v>496</v>
      </c>
      <c r="B427" s="1">
        <v>5096</v>
      </c>
      <c r="C427" s="1">
        <v>20316</v>
      </c>
      <c r="D427" s="1">
        <v>20811</v>
      </c>
      <c r="E427" s="1">
        <v>456</v>
      </c>
      <c r="F427" s="1">
        <v>5851</v>
      </c>
      <c r="J427" t="str">
        <f t="shared" si="12"/>
        <v>2020M06</v>
      </c>
      <c r="K427" s="2">
        <f t="shared" si="13"/>
        <v>98.3184600634265</v>
      </c>
    </row>
    <row r="428" spans="1:11" x14ac:dyDescent="0.25">
      <c r="A428" s="1" t="s">
        <v>497</v>
      </c>
      <c r="B428" s="1">
        <v>5104</v>
      </c>
      <c r="C428" s="1">
        <v>20354</v>
      </c>
      <c r="D428" s="1">
        <v>20843</v>
      </c>
      <c r="E428" s="1">
        <v>455</v>
      </c>
      <c r="F428" s="1">
        <v>5864</v>
      </c>
      <c r="J428" t="str">
        <f t="shared" si="12"/>
        <v>2020M07</v>
      </c>
      <c r="K428" s="2">
        <f t="shared" si="13"/>
        <v>98.324865621088279</v>
      </c>
    </row>
    <row r="429" spans="1:11" x14ac:dyDescent="0.25">
      <c r="A429" s="1" t="s">
        <v>498</v>
      </c>
      <c r="B429" s="1">
        <v>5113</v>
      </c>
      <c r="C429" s="1">
        <v>20452</v>
      </c>
      <c r="D429" s="1">
        <v>20885</v>
      </c>
      <c r="E429" s="1">
        <v>457</v>
      </c>
      <c r="F429" s="1">
        <v>5881</v>
      </c>
      <c r="J429" t="str">
        <f t="shared" si="12"/>
        <v>2020M08</v>
      </c>
      <c r="K429" s="2">
        <f t="shared" si="13"/>
        <v>98.321272453440102</v>
      </c>
    </row>
    <row r="430" spans="1:11" x14ac:dyDescent="0.25">
      <c r="A430" s="1" t="s">
        <v>499</v>
      </c>
      <c r="B430" s="1">
        <v>5113</v>
      </c>
      <c r="C430" s="1">
        <v>20355</v>
      </c>
      <c r="D430" s="1">
        <v>20854</v>
      </c>
      <c r="E430" s="1">
        <v>455</v>
      </c>
      <c r="F430" s="1">
        <v>5883</v>
      </c>
      <c r="J430" t="str">
        <f t="shared" si="12"/>
        <v>2020M09</v>
      </c>
      <c r="K430" s="2">
        <f t="shared" si="13"/>
        <v>98.326713739335105</v>
      </c>
    </row>
    <row r="431" spans="1:11" x14ac:dyDescent="0.25">
      <c r="A431" s="1" t="s">
        <v>500</v>
      </c>
      <c r="B431" s="1">
        <v>5125</v>
      </c>
      <c r="C431" s="1">
        <v>20387</v>
      </c>
      <c r="D431" s="1">
        <v>20875</v>
      </c>
      <c r="E431" s="1">
        <v>460</v>
      </c>
      <c r="F431" s="1">
        <v>5886</v>
      </c>
      <c r="J431" t="str">
        <f t="shared" si="12"/>
        <v>2020M10</v>
      </c>
      <c r="K431" s="2">
        <f t="shared" si="13"/>
        <v>98.310128209837998</v>
      </c>
    </row>
    <row r="432" spans="1:11" x14ac:dyDescent="0.25">
      <c r="A432" s="1" t="s">
        <v>501</v>
      </c>
      <c r="B432" s="1">
        <v>5138</v>
      </c>
      <c r="C432" s="1">
        <v>20402</v>
      </c>
      <c r="D432" s="1">
        <v>20913</v>
      </c>
      <c r="E432" s="1">
        <v>463</v>
      </c>
      <c r="F432" s="1">
        <v>5912</v>
      </c>
      <c r="J432" t="str">
        <f t="shared" si="12"/>
        <v>2020M11</v>
      </c>
      <c r="K432" s="2">
        <f t="shared" si="13"/>
        <v>98.303283494576377</v>
      </c>
    </row>
    <row r="433" spans="1:11" x14ac:dyDescent="0.25">
      <c r="A433" s="1" t="s">
        <v>502</v>
      </c>
      <c r="B433" s="1">
        <v>5143</v>
      </c>
      <c r="C433" s="1">
        <v>20439</v>
      </c>
      <c r="D433" s="1">
        <v>20932</v>
      </c>
      <c r="E433" s="1">
        <v>463</v>
      </c>
      <c r="F433" s="1">
        <v>5916</v>
      </c>
      <c r="J433" t="str">
        <f t="shared" si="12"/>
        <v>2020M12</v>
      </c>
      <c r="K433" s="2">
        <f t="shared" si="13"/>
        <v>98.304712386950314</v>
      </c>
    </row>
    <row r="434" spans="1:11" x14ac:dyDescent="0.25">
      <c r="A434" s="1" t="s">
        <v>503</v>
      </c>
      <c r="B434" s="1">
        <v>5164</v>
      </c>
      <c r="C434" s="1">
        <v>20481</v>
      </c>
      <c r="D434" s="1">
        <v>20917</v>
      </c>
      <c r="E434" s="1">
        <v>463</v>
      </c>
      <c r="F434" s="1">
        <v>5908</v>
      </c>
      <c r="J434" t="str">
        <f t="shared" si="12"/>
        <v>2021M01</v>
      </c>
      <c r="K434" s="2">
        <f t="shared" si="13"/>
        <v>98.303283494576377</v>
      </c>
    </row>
    <row r="435" spans="1:11" x14ac:dyDescent="0.25">
      <c r="A435" s="1" t="s">
        <v>504</v>
      </c>
      <c r="B435" s="1">
        <v>5164</v>
      </c>
      <c r="C435" s="1">
        <v>20515</v>
      </c>
      <c r="D435" s="1">
        <v>20952</v>
      </c>
      <c r="E435" s="1">
        <v>460</v>
      </c>
      <c r="F435" s="1">
        <v>5917</v>
      </c>
      <c r="J435" t="str">
        <f t="shared" si="12"/>
        <v>2021M02</v>
      </c>
      <c r="K435" s="2">
        <f t="shared" si="13"/>
        <v>98.316806322953639</v>
      </c>
    </row>
    <row r="436" spans="1:11" x14ac:dyDescent="0.25">
      <c r="A436" s="1" t="s">
        <v>505</v>
      </c>
      <c r="B436" s="1">
        <v>5172</v>
      </c>
      <c r="C436" s="1">
        <v>20568</v>
      </c>
      <c r="D436" s="1">
        <v>20990</v>
      </c>
      <c r="E436" s="1">
        <v>459</v>
      </c>
      <c r="F436" s="1">
        <v>5919</v>
      </c>
      <c r="J436" t="str">
        <f t="shared" si="12"/>
        <v>2021M03</v>
      </c>
      <c r="K436" s="2">
        <f t="shared" si="13"/>
        <v>98.322858813212505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98"/>
  <sheetViews>
    <sheetView showGridLines="0" workbookViewId="0"/>
  </sheetViews>
  <sheetFormatPr defaultRowHeight="15" x14ac:dyDescent="0.25"/>
  <cols>
    <col min="1" max="2" width="11.28515625" bestFit="1" customWidth="1"/>
    <col min="3" max="3" width="8.28515625" bestFit="1" customWidth="1"/>
    <col min="5" max="5" width="11.42578125" bestFit="1" customWidth="1"/>
    <col min="6" max="6" width="8" bestFit="1" customWidth="1"/>
    <col min="7" max="7" width="14.140625" bestFit="1" customWidth="1"/>
    <col min="8" max="8" width="7.42578125" bestFit="1" customWidth="1"/>
    <col min="9" max="10" width="12.28515625" bestFit="1" customWidth="1"/>
    <col min="11" max="11" width="10.42578125" bestFit="1" customWidth="1"/>
    <col min="12" max="12" width="13.5703125" bestFit="1" customWidth="1"/>
    <col min="13" max="13" width="11.140625" bestFit="1" customWidth="1"/>
    <col min="14" max="14" width="9.85546875" bestFit="1" customWidth="1"/>
    <col min="15" max="15" width="14.140625" bestFit="1" customWidth="1"/>
    <col min="16" max="16" width="8.85546875" bestFit="1" customWidth="1"/>
    <col min="17" max="17" width="12.85546875" bestFit="1" customWidth="1"/>
    <col min="18" max="18" width="11.42578125" bestFit="1" customWidth="1"/>
    <col min="19" max="19" width="8.28515625" bestFit="1" customWidth="1"/>
    <col min="20" max="20" width="19.7109375" bestFit="1" customWidth="1"/>
    <col min="21" max="21" width="16" bestFit="1" customWidth="1"/>
    <col min="22" max="22" width="9.7109375" bestFit="1" customWidth="1"/>
    <col min="23" max="23" width="17.5703125" bestFit="1" customWidth="1"/>
    <col min="24" max="24" width="14.140625" bestFit="1" customWidth="1"/>
    <col min="25" max="25" width="11.5703125" bestFit="1" customWidth="1"/>
    <col min="27" max="27" width="16.42578125" bestFit="1" customWidth="1"/>
    <col min="28" max="28" width="12.42578125" bestFit="1" customWidth="1"/>
    <col min="29" max="29" width="12.5703125" bestFit="1" customWidth="1"/>
    <col min="30" max="30" width="13.28515625" bestFit="1" customWidth="1"/>
    <col min="31" max="31" width="12.140625" bestFit="1" customWidth="1"/>
    <col min="32" max="32" width="15.42578125" bestFit="1" customWidth="1"/>
    <col min="33" max="33" width="9.7109375" bestFit="1" customWidth="1"/>
    <col min="34" max="34" width="8.140625" bestFit="1" customWidth="1"/>
    <col min="35" max="35" width="9.85546875" bestFit="1" customWidth="1"/>
    <col min="36" max="36" width="9.7109375" bestFit="1" customWidth="1"/>
    <col min="37" max="37" width="9" bestFit="1" customWidth="1"/>
    <col min="38" max="38" width="9.42578125" bestFit="1" customWidth="1"/>
    <col min="39" max="39" width="10.28515625" bestFit="1" customWidth="1"/>
    <col min="40" max="40" width="12.42578125" bestFit="1" customWidth="1"/>
    <col min="41" max="41" width="11.140625" bestFit="1" customWidth="1"/>
    <col min="42" max="42" width="15" bestFit="1" customWidth="1"/>
    <col min="43" max="43" width="13.140625" bestFit="1" customWidth="1"/>
    <col min="44" max="44" width="14.5703125" bestFit="1" customWidth="1"/>
    <col min="45" max="45" width="16" bestFit="1" customWidth="1"/>
    <col min="46" max="46" width="13.7109375" bestFit="1" customWidth="1"/>
    <col min="47" max="47" width="10.5703125" bestFit="1" customWidth="1"/>
    <col min="48" max="48" width="11" bestFit="1" customWidth="1"/>
    <col min="49" max="49" width="7.85546875" bestFit="1" customWidth="1"/>
    <col min="50" max="50" width="13.85546875" bestFit="1" customWidth="1"/>
    <col min="51" max="51" width="6.5703125" bestFit="1" customWidth="1"/>
    <col min="52" max="52" width="7.7109375" bestFit="1" customWidth="1"/>
    <col min="53" max="53" width="9.28515625" bestFit="1" customWidth="1"/>
    <col min="54" max="54" width="11.7109375" bestFit="1" customWidth="1"/>
    <col min="55" max="55" width="12.85546875" bestFit="1" customWidth="1"/>
    <col min="56" max="56" width="7" bestFit="1" customWidth="1"/>
    <col min="57" max="57" width="12.28515625" bestFit="1" customWidth="1"/>
    <col min="58" max="58" width="8.42578125" bestFit="1" customWidth="1"/>
    <col min="59" max="59" width="12.5703125" bestFit="1" customWidth="1"/>
    <col min="60" max="60" width="14.28515625" bestFit="1" customWidth="1"/>
    <col min="61" max="61" width="11.5703125" bestFit="1" customWidth="1"/>
    <col min="62" max="62" width="9.42578125" bestFit="1" customWidth="1"/>
    <col min="63" max="63" width="9.7109375" bestFit="1" customWidth="1"/>
    <col min="64" max="64" width="9.28515625" bestFit="1" customWidth="1"/>
    <col min="65" max="65" width="12.7109375" bestFit="1" customWidth="1"/>
    <col min="67" max="67" width="13.85546875" bestFit="1" customWidth="1"/>
    <col min="68" max="68" width="13.28515625" bestFit="1" customWidth="1"/>
    <col min="69" max="69" width="12.140625" bestFit="1" customWidth="1"/>
    <col min="70" max="70" width="8.5703125" bestFit="1" customWidth="1"/>
    <col min="72" max="72" width="12.140625" bestFit="1" customWidth="1"/>
    <col min="73" max="73" width="9.7109375" bestFit="1" customWidth="1"/>
    <col min="74" max="74" width="8" bestFit="1" customWidth="1"/>
    <col min="75" max="75" width="13.28515625" bestFit="1" customWidth="1"/>
    <col min="76" max="76" width="11.28515625" bestFit="1" customWidth="1"/>
    <col min="77" max="77" width="10.28515625" bestFit="1" customWidth="1"/>
    <col min="78" max="78" width="17.28515625" bestFit="1" customWidth="1"/>
    <col min="79" max="79" width="14.140625" bestFit="1" customWidth="1"/>
    <col min="80" max="80" width="7.7109375" bestFit="1" customWidth="1"/>
    <col min="81" max="81" width="11" bestFit="1" customWidth="1"/>
    <col min="82" max="82" width="9.28515625" bestFit="1" customWidth="1"/>
    <col min="83" max="83" width="7.5703125" bestFit="1" customWidth="1"/>
    <col min="84" max="84" width="14" bestFit="1" customWidth="1"/>
    <col min="85" max="85" width="22.42578125" bestFit="1" customWidth="1"/>
    <col min="86" max="86" width="12.5703125" bestFit="1" customWidth="1"/>
    <col min="87" max="87" width="14" bestFit="1" customWidth="1"/>
    <col min="89" max="89" width="8.7109375" bestFit="1" customWidth="1"/>
    <col min="90" max="90" width="9.42578125" bestFit="1" customWidth="1"/>
    <col min="91" max="91" width="13.42578125" bestFit="1" customWidth="1"/>
    <col min="92" max="92" width="11.7109375" bestFit="1" customWidth="1"/>
    <col min="93" max="93" width="12.85546875" bestFit="1" customWidth="1"/>
    <col min="94" max="94" width="11" bestFit="1" customWidth="1"/>
    <col min="95" max="95" width="7.42578125" bestFit="1" customWidth="1"/>
    <col min="96" max="96" width="12.140625" bestFit="1" customWidth="1"/>
    <col min="97" max="97" width="10.85546875" bestFit="1" customWidth="1"/>
    <col min="98" max="98" width="9.42578125" bestFit="1" customWidth="1"/>
    <col min="99" max="99" width="9.85546875" bestFit="1" customWidth="1"/>
    <col min="100" max="100" width="10.42578125" bestFit="1" customWidth="1"/>
    <col min="101" max="101" width="8" bestFit="1" customWidth="1"/>
    <col min="102" max="102" width="10.140625" bestFit="1" customWidth="1"/>
    <col min="103" max="103" width="12.140625" bestFit="1" customWidth="1"/>
    <col min="104" max="104" width="10.5703125" bestFit="1" customWidth="1"/>
    <col min="105" max="105" width="14.140625" bestFit="1" customWidth="1"/>
    <col min="106" max="106" width="9.28515625" bestFit="1" customWidth="1"/>
    <col min="107" max="107" width="10.140625" bestFit="1" customWidth="1"/>
    <col min="108" max="108" width="9.42578125" bestFit="1" customWidth="1"/>
    <col min="109" max="109" width="14.5703125" bestFit="1" customWidth="1"/>
    <col min="110" max="110" width="10.5703125" bestFit="1" customWidth="1"/>
    <col min="111" max="111" width="10.140625" bestFit="1" customWidth="1"/>
    <col min="112" max="112" width="13.28515625" bestFit="1" customWidth="1"/>
    <col min="113" max="113" width="9.28515625" bestFit="1" customWidth="1"/>
    <col min="114" max="114" width="6.7109375" bestFit="1" customWidth="1"/>
    <col min="115" max="115" width="9.7109375" bestFit="1" customWidth="1"/>
    <col min="116" max="116" width="8.42578125" bestFit="1" customWidth="1"/>
    <col min="117" max="117" width="8.140625" bestFit="1" customWidth="1"/>
    <col min="118" max="118" width="9.28515625" bestFit="1" customWidth="1"/>
    <col min="119" max="119" width="12.28515625" bestFit="1" customWidth="1"/>
    <col min="120" max="120" width="8" bestFit="1" customWidth="1"/>
    <col min="123" max="123" width="13.7109375" customWidth="1"/>
    <col min="124" max="124" width="14.5703125" bestFit="1" customWidth="1"/>
    <col min="125" max="125" width="17" bestFit="1" customWidth="1"/>
    <col min="126" max="126" width="10" bestFit="1" customWidth="1"/>
    <col min="127" max="127" width="11.5703125" bestFit="1" customWidth="1"/>
    <col min="128" max="128" width="17" bestFit="1" customWidth="1"/>
    <col min="131" max="131" width="11" bestFit="1" customWidth="1"/>
  </cols>
  <sheetData>
    <row r="1" spans="1:132" x14ac:dyDescent="0.25">
      <c r="B1" t="s">
        <v>594</v>
      </c>
      <c r="C1" t="s">
        <v>594</v>
      </c>
      <c r="D1" t="s">
        <v>594</v>
      </c>
      <c r="E1" t="s">
        <v>607</v>
      </c>
      <c r="F1" t="s">
        <v>607</v>
      </c>
      <c r="G1" t="s">
        <v>607</v>
      </c>
      <c r="H1" t="s">
        <v>607</v>
      </c>
      <c r="I1" t="s">
        <v>607</v>
      </c>
      <c r="J1" t="s">
        <v>607</v>
      </c>
      <c r="K1" t="s">
        <v>597</v>
      </c>
      <c r="L1" t="s">
        <v>607</v>
      </c>
      <c r="M1" t="s">
        <v>597</v>
      </c>
      <c r="N1" t="s">
        <v>597</v>
      </c>
      <c r="O1" t="s">
        <v>607</v>
      </c>
      <c r="P1" t="s">
        <v>607</v>
      </c>
      <c r="Q1" t="s">
        <v>594</v>
      </c>
      <c r="R1" t="s">
        <v>594</v>
      </c>
      <c r="S1" t="s">
        <v>594</v>
      </c>
      <c r="T1" t="s">
        <v>594</v>
      </c>
      <c r="U1" t="s">
        <v>607</v>
      </c>
      <c r="V1" t="s">
        <v>607</v>
      </c>
      <c r="W1" t="s">
        <v>607</v>
      </c>
      <c r="X1" t="s">
        <v>607</v>
      </c>
      <c r="Y1" t="s">
        <v>607</v>
      </c>
      <c r="Z1" t="s">
        <v>607</v>
      </c>
      <c r="AA1" t="s">
        <v>607</v>
      </c>
      <c r="AB1" t="s">
        <v>607</v>
      </c>
      <c r="AC1" t="s">
        <v>607</v>
      </c>
      <c r="AD1" t="s">
        <v>607</v>
      </c>
      <c r="AE1" t="s">
        <v>607</v>
      </c>
      <c r="AF1" t="s">
        <v>607</v>
      </c>
      <c r="AG1" t="s">
        <v>607</v>
      </c>
      <c r="AH1" t="s">
        <v>607</v>
      </c>
      <c r="AI1" t="s">
        <v>607</v>
      </c>
      <c r="AJ1" t="s">
        <v>607</v>
      </c>
      <c r="AK1" t="s">
        <v>607</v>
      </c>
      <c r="AL1" t="s">
        <v>607</v>
      </c>
      <c r="AM1" t="s">
        <v>607</v>
      </c>
      <c r="AN1" t="s">
        <v>607</v>
      </c>
      <c r="AO1" t="s">
        <v>607</v>
      </c>
      <c r="AP1" t="s">
        <v>607</v>
      </c>
      <c r="AQ1" t="s">
        <v>607</v>
      </c>
      <c r="AR1" t="s">
        <v>607</v>
      </c>
      <c r="AS1" t="s">
        <v>607</v>
      </c>
      <c r="AT1" t="s">
        <v>607</v>
      </c>
      <c r="AU1" t="s">
        <v>607</v>
      </c>
      <c r="AV1" t="s">
        <v>607</v>
      </c>
      <c r="AW1" t="s">
        <v>607</v>
      </c>
      <c r="AX1" t="s">
        <v>607</v>
      </c>
      <c r="AY1" t="s">
        <v>607</v>
      </c>
      <c r="AZ1" t="s">
        <v>607</v>
      </c>
      <c r="BA1" t="s">
        <v>607</v>
      </c>
      <c r="BB1" t="s">
        <v>607</v>
      </c>
      <c r="BC1" t="s">
        <v>607</v>
      </c>
      <c r="BD1" t="s">
        <v>607</v>
      </c>
      <c r="BE1" t="s">
        <v>607</v>
      </c>
      <c r="BF1" t="s">
        <v>607</v>
      </c>
      <c r="BG1" t="s">
        <v>607</v>
      </c>
      <c r="BH1" t="s">
        <v>607</v>
      </c>
      <c r="BI1" t="s">
        <v>607</v>
      </c>
      <c r="BJ1" t="s">
        <v>607</v>
      </c>
      <c r="BK1" t="s">
        <v>607</v>
      </c>
      <c r="BL1" t="s">
        <v>607</v>
      </c>
      <c r="BM1" t="s">
        <v>607</v>
      </c>
      <c r="BN1" t="s">
        <v>607</v>
      </c>
      <c r="BO1" t="s">
        <v>607</v>
      </c>
      <c r="BP1" t="s">
        <v>607</v>
      </c>
      <c r="BQ1" t="s">
        <v>607</v>
      </c>
      <c r="BR1" t="s">
        <v>607</v>
      </c>
      <c r="BS1" t="s">
        <v>607</v>
      </c>
      <c r="BT1" t="s">
        <v>607</v>
      </c>
      <c r="BU1" t="s">
        <v>607</v>
      </c>
      <c r="BV1" t="s">
        <v>607</v>
      </c>
      <c r="BW1" t="s">
        <v>607</v>
      </c>
      <c r="BX1" t="s">
        <v>596</v>
      </c>
      <c r="BY1" t="s">
        <v>607</v>
      </c>
      <c r="BZ1" t="s">
        <v>607</v>
      </c>
      <c r="CA1" t="s">
        <v>607</v>
      </c>
      <c r="CB1" t="s">
        <v>607</v>
      </c>
      <c r="CC1" t="s">
        <v>596</v>
      </c>
      <c r="CD1" t="s">
        <v>596</v>
      </c>
      <c r="CE1" t="s">
        <v>596</v>
      </c>
      <c r="CF1" t="s">
        <v>607</v>
      </c>
      <c r="CG1" t="s">
        <v>607</v>
      </c>
      <c r="CH1" t="s">
        <v>607</v>
      </c>
      <c r="CI1" t="s">
        <v>607</v>
      </c>
      <c r="CJ1" t="s">
        <v>594</v>
      </c>
      <c r="CK1" t="s">
        <v>594</v>
      </c>
      <c r="CL1" t="s">
        <v>594</v>
      </c>
      <c r="CM1" t="s">
        <v>607</v>
      </c>
      <c r="CN1" t="s">
        <v>607</v>
      </c>
      <c r="CO1" t="s">
        <v>607</v>
      </c>
      <c r="CP1" t="s">
        <v>607</v>
      </c>
      <c r="CQ1" t="s">
        <v>607</v>
      </c>
      <c r="CR1" t="s">
        <v>607</v>
      </c>
      <c r="CS1" t="s">
        <v>594</v>
      </c>
      <c r="CT1" t="s">
        <v>510</v>
      </c>
      <c r="CU1" t="s">
        <v>510</v>
      </c>
      <c r="CV1" t="s">
        <v>510</v>
      </c>
      <c r="CW1" t="s">
        <v>510</v>
      </c>
      <c r="CX1" t="s">
        <v>510</v>
      </c>
      <c r="CY1" t="s">
        <v>510</v>
      </c>
      <c r="CZ1" t="s">
        <v>594</v>
      </c>
      <c r="DA1" t="s">
        <v>594</v>
      </c>
      <c r="DB1" t="s">
        <v>510</v>
      </c>
      <c r="DC1" t="s">
        <v>510</v>
      </c>
      <c r="DD1" t="s">
        <v>510</v>
      </c>
      <c r="DE1" t="s">
        <v>510</v>
      </c>
      <c r="DF1" t="s">
        <v>510</v>
      </c>
      <c r="DG1" t="s">
        <v>510</v>
      </c>
      <c r="DH1" t="s">
        <v>510</v>
      </c>
      <c r="DI1" t="s">
        <v>510</v>
      </c>
      <c r="DJ1" t="s">
        <v>510</v>
      </c>
      <c r="DK1" t="s">
        <v>510</v>
      </c>
      <c r="DL1" t="s">
        <v>510</v>
      </c>
      <c r="DM1" t="s">
        <v>510</v>
      </c>
      <c r="DN1" t="s">
        <v>510</v>
      </c>
      <c r="DO1" t="s">
        <v>510</v>
      </c>
      <c r="DP1" t="s">
        <v>510</v>
      </c>
    </row>
    <row r="2" spans="1:132" x14ac:dyDescent="0.25">
      <c r="A2" s="1" t="s">
        <v>512</v>
      </c>
      <c r="B2" s="1" t="s">
        <v>41</v>
      </c>
      <c r="C2" s="1" t="s">
        <v>42</v>
      </c>
      <c r="D2" s="1" t="s">
        <v>4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16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513</v>
      </c>
      <c r="AB2" s="1" t="s">
        <v>65</v>
      </c>
      <c r="AC2" s="1" t="s">
        <v>66</v>
      </c>
      <c r="AD2" s="1" t="s">
        <v>67</v>
      </c>
      <c r="AE2" s="1" t="s">
        <v>514</v>
      </c>
      <c r="AF2" s="1" t="s">
        <v>515</v>
      </c>
      <c r="AG2" s="1" t="s">
        <v>516</v>
      </c>
      <c r="AH2" s="1" t="s">
        <v>517</v>
      </c>
      <c r="AI2" s="1" t="s">
        <v>518</v>
      </c>
      <c r="AJ2" s="1" t="s">
        <v>519</v>
      </c>
      <c r="AK2" s="1" t="s">
        <v>520</v>
      </c>
      <c r="AL2" s="1" t="s">
        <v>521</v>
      </c>
      <c r="AM2" s="1" t="s">
        <v>522</v>
      </c>
      <c r="AN2" s="1" t="s">
        <v>523</v>
      </c>
      <c r="AO2" s="1" t="s">
        <v>524</v>
      </c>
      <c r="AP2" s="1" t="s">
        <v>525</v>
      </c>
      <c r="AQ2" s="1" t="s">
        <v>526</v>
      </c>
      <c r="AR2" s="1" t="s">
        <v>527</v>
      </c>
      <c r="AS2" s="1" t="s">
        <v>528</v>
      </c>
      <c r="AT2" s="1" t="s">
        <v>529</v>
      </c>
      <c r="AU2" s="1" t="s">
        <v>530</v>
      </c>
      <c r="AV2" s="1" t="s">
        <v>531</v>
      </c>
      <c r="AW2" s="1" t="s">
        <v>532</v>
      </c>
      <c r="AX2" s="1" t="s">
        <v>533</v>
      </c>
      <c r="AY2" s="1" t="s">
        <v>534</v>
      </c>
      <c r="AZ2" s="1" t="s">
        <v>535</v>
      </c>
      <c r="BA2" s="1" t="s">
        <v>536</v>
      </c>
      <c r="BB2" s="1" t="s">
        <v>537</v>
      </c>
      <c r="BC2" s="1" t="s">
        <v>538</v>
      </c>
      <c r="BD2" s="1" t="s">
        <v>539</v>
      </c>
      <c r="BE2" s="1" t="s">
        <v>540</v>
      </c>
      <c r="BF2" s="1" t="s">
        <v>541</v>
      </c>
      <c r="BG2" s="1" t="s">
        <v>542</v>
      </c>
      <c r="BH2" s="1" t="s">
        <v>543</v>
      </c>
      <c r="BI2" s="1" t="s">
        <v>544</v>
      </c>
      <c r="BJ2" s="1" t="s">
        <v>545</v>
      </c>
      <c r="BK2" s="1" t="s">
        <v>546</v>
      </c>
      <c r="BL2" s="1" t="s">
        <v>547</v>
      </c>
      <c r="BM2" s="1" t="s">
        <v>548</v>
      </c>
      <c r="BN2" s="1" t="s">
        <v>549</v>
      </c>
      <c r="BO2" s="1" t="s">
        <v>550</v>
      </c>
      <c r="BP2" s="1" t="s">
        <v>551</v>
      </c>
      <c r="BQ2" s="1" t="s">
        <v>552</v>
      </c>
      <c r="BR2" s="1" t="s">
        <v>553</v>
      </c>
      <c r="BS2" s="1" t="s">
        <v>554</v>
      </c>
      <c r="BT2" s="1" t="s">
        <v>555</v>
      </c>
      <c r="BU2" s="1" t="s">
        <v>556</v>
      </c>
      <c r="BV2" s="1" t="s">
        <v>557</v>
      </c>
      <c r="BW2" s="1" t="s">
        <v>558</v>
      </c>
      <c r="BX2" s="1" t="s">
        <v>32</v>
      </c>
      <c r="BY2" s="1" t="s">
        <v>559</v>
      </c>
      <c r="BZ2" s="1" t="s">
        <v>560</v>
      </c>
      <c r="CA2" s="1" t="s">
        <v>561</v>
      </c>
      <c r="CB2" s="1" t="s">
        <v>562</v>
      </c>
      <c r="CC2" s="1" t="s">
        <v>33</v>
      </c>
      <c r="CD2" s="1" t="s">
        <v>34</v>
      </c>
      <c r="CE2" s="1" t="s">
        <v>35</v>
      </c>
      <c r="CF2" s="1" t="s">
        <v>563</v>
      </c>
      <c r="CG2" s="1" t="s">
        <v>564</v>
      </c>
      <c r="CH2" s="1" t="s">
        <v>565</v>
      </c>
      <c r="CI2" s="1" t="s">
        <v>566</v>
      </c>
      <c r="CJ2" s="1" t="s">
        <v>1</v>
      </c>
      <c r="CK2" s="1" t="s">
        <v>2</v>
      </c>
      <c r="CL2" s="1" t="s">
        <v>19</v>
      </c>
      <c r="CM2" s="1" t="s">
        <v>567</v>
      </c>
      <c r="CN2" s="1" t="s">
        <v>568</v>
      </c>
      <c r="CO2" s="1" t="s">
        <v>569</v>
      </c>
      <c r="CP2" s="1" t="s">
        <v>570</v>
      </c>
      <c r="CQ2" s="1" t="s">
        <v>571</v>
      </c>
      <c r="CR2" s="1" t="s">
        <v>572</v>
      </c>
      <c r="CS2" s="1" t="s">
        <v>0</v>
      </c>
      <c r="CT2" s="1" t="s">
        <v>573</v>
      </c>
      <c r="CU2" s="1" t="s">
        <v>574</v>
      </c>
      <c r="CV2" s="1" t="s">
        <v>575</v>
      </c>
      <c r="CW2" s="1" t="s">
        <v>576</v>
      </c>
      <c r="CX2" s="1" t="s">
        <v>577</v>
      </c>
      <c r="CY2" s="1" t="s">
        <v>578</v>
      </c>
      <c r="CZ2" s="1" t="s">
        <v>6</v>
      </c>
      <c r="DA2" s="1" t="s">
        <v>22</v>
      </c>
      <c r="DB2" s="1" t="s">
        <v>579</v>
      </c>
      <c r="DC2" s="1" t="s">
        <v>580</v>
      </c>
      <c r="DD2" s="1" t="s">
        <v>581</v>
      </c>
      <c r="DE2" s="1" t="s">
        <v>582</v>
      </c>
      <c r="DF2" s="1" t="s">
        <v>583</v>
      </c>
      <c r="DG2" s="1" t="s">
        <v>584</v>
      </c>
      <c r="DH2" s="1" t="s">
        <v>585</v>
      </c>
      <c r="DI2" s="1" t="s">
        <v>586</v>
      </c>
      <c r="DJ2" s="1" t="s">
        <v>587</v>
      </c>
      <c r="DK2" s="1" t="s">
        <v>588</v>
      </c>
      <c r="DL2" s="1" t="s">
        <v>589</v>
      </c>
      <c r="DM2" s="1" t="s">
        <v>590</v>
      </c>
      <c r="DN2" s="1" t="s">
        <v>591</v>
      </c>
      <c r="DO2" s="1" t="s">
        <v>592</v>
      </c>
      <c r="DP2" s="1" t="s">
        <v>593</v>
      </c>
      <c r="DS2" t="s">
        <v>506</v>
      </c>
      <c r="DT2" t="s">
        <v>507</v>
      </c>
      <c r="DU2" t="s">
        <v>595</v>
      </c>
      <c r="DV2" t="s">
        <v>594</v>
      </c>
      <c r="DW2" t="s">
        <v>510</v>
      </c>
      <c r="DX2" t="s">
        <v>511</v>
      </c>
    </row>
    <row r="3" spans="1:132" x14ac:dyDescent="0.25">
      <c r="A3" s="1" t="s">
        <v>68</v>
      </c>
      <c r="B3" s="1">
        <v>27</v>
      </c>
      <c r="C3" s="1">
        <v>35</v>
      </c>
      <c r="D3" s="1">
        <v>66</v>
      </c>
      <c r="E3" s="1">
        <v>276</v>
      </c>
      <c r="F3" s="1">
        <v>5</v>
      </c>
      <c r="G3" s="1">
        <v>244</v>
      </c>
      <c r="H3" s="1">
        <v>8</v>
      </c>
      <c r="I3" s="1">
        <v>191</v>
      </c>
      <c r="J3" s="1">
        <v>11</v>
      </c>
      <c r="K3" s="1">
        <v>4728</v>
      </c>
      <c r="L3" s="1">
        <v>73</v>
      </c>
      <c r="M3" s="1">
        <v>15</v>
      </c>
      <c r="N3" s="1">
        <v>14</v>
      </c>
      <c r="O3" s="1">
        <v>52</v>
      </c>
      <c r="P3" s="1">
        <v>49</v>
      </c>
      <c r="Q3" s="1">
        <v>55</v>
      </c>
      <c r="R3" s="1">
        <v>16</v>
      </c>
      <c r="S3" s="1">
        <v>38</v>
      </c>
      <c r="T3" s="1">
        <v>12</v>
      </c>
      <c r="U3" s="1">
        <v>178</v>
      </c>
      <c r="V3" s="1">
        <v>44</v>
      </c>
      <c r="W3" s="1">
        <v>95</v>
      </c>
      <c r="X3" s="1">
        <v>1597</v>
      </c>
      <c r="Y3" s="1">
        <v>43</v>
      </c>
      <c r="Z3" s="1">
        <v>789</v>
      </c>
      <c r="AA3" s="1">
        <v>46</v>
      </c>
      <c r="AB3" s="1">
        <v>59</v>
      </c>
      <c r="AC3" s="1">
        <v>4</v>
      </c>
      <c r="AD3" s="1">
        <v>458</v>
      </c>
      <c r="AE3" s="1">
        <v>367</v>
      </c>
      <c r="AF3" s="1">
        <v>188</v>
      </c>
      <c r="AG3" s="1">
        <v>168</v>
      </c>
      <c r="AH3" s="1">
        <v>675</v>
      </c>
      <c r="AI3" s="1">
        <v>88</v>
      </c>
      <c r="AJ3" s="1">
        <v>409</v>
      </c>
      <c r="AK3" s="1">
        <v>116</v>
      </c>
      <c r="AL3" s="1">
        <v>258</v>
      </c>
      <c r="AM3" s="1">
        <v>406</v>
      </c>
      <c r="AN3" s="1">
        <v>692</v>
      </c>
      <c r="AO3" s="1">
        <v>75</v>
      </c>
      <c r="AP3" s="1">
        <v>328</v>
      </c>
      <c r="AQ3" s="1">
        <v>9</v>
      </c>
      <c r="AR3" s="1">
        <v>38</v>
      </c>
      <c r="AS3" s="1">
        <v>40</v>
      </c>
      <c r="AT3" s="1">
        <v>48</v>
      </c>
      <c r="AU3" s="1">
        <v>76</v>
      </c>
      <c r="AV3" s="1">
        <v>733</v>
      </c>
      <c r="AW3" s="1">
        <v>629</v>
      </c>
      <c r="AX3" s="1">
        <v>78</v>
      </c>
      <c r="AY3" s="1">
        <v>572</v>
      </c>
      <c r="AZ3" s="1">
        <v>31</v>
      </c>
      <c r="BA3" s="1">
        <v>17</v>
      </c>
      <c r="BB3" s="1">
        <v>185</v>
      </c>
      <c r="BC3" s="1">
        <v>112</v>
      </c>
      <c r="BD3" s="1">
        <v>133</v>
      </c>
      <c r="BE3" s="1">
        <v>104</v>
      </c>
      <c r="BF3" s="1">
        <v>89</v>
      </c>
      <c r="BG3" s="1">
        <v>207</v>
      </c>
      <c r="BH3" s="1">
        <v>33</v>
      </c>
      <c r="BI3" s="1">
        <v>75</v>
      </c>
      <c r="BJ3" s="1">
        <v>25</v>
      </c>
      <c r="BK3" s="1">
        <v>195</v>
      </c>
      <c r="BL3" s="1">
        <v>3</v>
      </c>
      <c r="BM3" s="1">
        <v>164</v>
      </c>
      <c r="BN3" s="1">
        <v>234</v>
      </c>
      <c r="BO3" s="1">
        <v>777</v>
      </c>
      <c r="BP3" s="1">
        <v>15</v>
      </c>
      <c r="BQ3" s="1">
        <v>28</v>
      </c>
      <c r="BR3" s="1">
        <v>324</v>
      </c>
      <c r="BS3" s="1">
        <v>70</v>
      </c>
      <c r="BT3" s="1">
        <v>13</v>
      </c>
      <c r="BU3" s="1">
        <v>49</v>
      </c>
      <c r="BV3" s="1">
        <v>57</v>
      </c>
      <c r="BW3" s="1">
        <v>1305</v>
      </c>
      <c r="BX3" s="1">
        <v>12354</v>
      </c>
      <c r="BY3" s="1">
        <v>147</v>
      </c>
      <c r="BZ3" s="1">
        <v>13</v>
      </c>
      <c r="CA3" s="1">
        <v>41</v>
      </c>
      <c r="CB3" s="1">
        <v>4</v>
      </c>
      <c r="CC3" s="1">
        <v>94</v>
      </c>
      <c r="CD3" s="1">
        <v>809</v>
      </c>
      <c r="CE3" s="1">
        <v>1261</v>
      </c>
      <c r="CF3" s="1">
        <v>39</v>
      </c>
      <c r="CG3" s="1">
        <v>12</v>
      </c>
      <c r="CH3" s="1">
        <v>55</v>
      </c>
      <c r="CI3" s="1">
        <v>92</v>
      </c>
      <c r="CJ3" s="1">
        <v>58</v>
      </c>
      <c r="CK3" s="1">
        <v>6</v>
      </c>
      <c r="CL3" s="1">
        <v>315</v>
      </c>
      <c r="CM3" s="1">
        <v>768</v>
      </c>
      <c r="CN3" s="1">
        <v>1022</v>
      </c>
      <c r="CO3" s="1">
        <v>62</v>
      </c>
      <c r="CP3" s="1">
        <v>967</v>
      </c>
      <c r="CQ3" s="1">
        <v>61</v>
      </c>
      <c r="CR3" s="1">
        <v>21</v>
      </c>
      <c r="CS3" s="1">
        <v>28</v>
      </c>
      <c r="CT3" s="1">
        <v>656</v>
      </c>
      <c r="CU3" s="1">
        <v>608</v>
      </c>
      <c r="CV3" s="1">
        <v>225</v>
      </c>
      <c r="CW3" s="1">
        <v>75</v>
      </c>
      <c r="CX3" s="1">
        <v>110</v>
      </c>
      <c r="CY3" s="1">
        <v>7</v>
      </c>
      <c r="CZ3" s="1">
        <v>87</v>
      </c>
      <c r="DA3" s="1">
        <v>3</v>
      </c>
      <c r="DB3" s="1">
        <v>716</v>
      </c>
      <c r="DC3" s="1">
        <v>112</v>
      </c>
      <c r="DD3" s="1">
        <v>204</v>
      </c>
      <c r="DE3" s="1">
        <v>395</v>
      </c>
      <c r="DF3" s="1">
        <v>1405</v>
      </c>
      <c r="DG3" s="1">
        <v>52</v>
      </c>
      <c r="DH3" s="1">
        <v>61</v>
      </c>
      <c r="DI3" s="1">
        <v>127</v>
      </c>
      <c r="DJ3" s="1">
        <v>153</v>
      </c>
      <c r="DK3" s="1">
        <v>355</v>
      </c>
      <c r="DL3" s="1">
        <v>1759</v>
      </c>
      <c r="DM3" s="1">
        <v>132</v>
      </c>
      <c r="DN3" s="1">
        <v>360</v>
      </c>
      <c r="DO3" s="1">
        <v>7</v>
      </c>
      <c r="DP3" s="1">
        <v>43</v>
      </c>
      <c r="DS3" s="3">
        <f t="shared" ref="DS3:DS66" si="0">SUM(K3,M3:N3)</f>
        <v>4757</v>
      </c>
      <c r="DT3" s="3">
        <f>SUM(BX3,CC3:CE3)</f>
        <v>14518</v>
      </c>
      <c r="DU3" s="3">
        <f t="shared" ref="DU3:DU66" si="1">SUM(E3:J3,L3,O3:P3,U3:BW3,BY3:CB3,CF3:CI3,CM3:CR3)</f>
        <v>17764</v>
      </c>
      <c r="DV3" s="3">
        <f>SUM(B3:D3,Q3:T3,CJ3:CL3,CS3,CZ3:DA3)</f>
        <v>746</v>
      </c>
      <c r="DW3" s="3">
        <f t="shared" ref="DW3:DW66" si="2">SUM(CT3:CY3,DB3:DP3)</f>
        <v>7562</v>
      </c>
      <c r="DX3" s="2">
        <f>100*SUM(DU3,DW3)/SUM(DU3:DW3)</f>
        <v>97.138692850567665</v>
      </c>
    </row>
    <row r="4" spans="1:132" x14ac:dyDescent="0.25">
      <c r="A4" s="1" t="s">
        <v>70</v>
      </c>
      <c r="B4" s="1">
        <v>26</v>
      </c>
      <c r="C4" s="1">
        <v>36</v>
      </c>
      <c r="D4" s="1">
        <v>65</v>
      </c>
      <c r="E4" s="1">
        <v>280</v>
      </c>
      <c r="F4" s="1">
        <v>5</v>
      </c>
      <c r="G4" s="1">
        <v>242</v>
      </c>
      <c r="H4" s="1">
        <v>8</v>
      </c>
      <c r="I4" s="1">
        <v>184</v>
      </c>
      <c r="J4" s="1">
        <v>11</v>
      </c>
      <c r="K4" s="1">
        <v>4728</v>
      </c>
      <c r="L4" s="1">
        <v>72</v>
      </c>
      <c r="M4" s="1">
        <v>15</v>
      </c>
      <c r="N4" s="1">
        <v>14</v>
      </c>
      <c r="O4" s="1">
        <v>52</v>
      </c>
      <c r="P4" s="1">
        <v>49</v>
      </c>
      <c r="Q4" s="1">
        <v>54</v>
      </c>
      <c r="R4" s="1">
        <v>16</v>
      </c>
      <c r="S4" s="1">
        <v>39</v>
      </c>
      <c r="T4" s="1">
        <v>11</v>
      </c>
      <c r="U4" s="1">
        <v>178</v>
      </c>
      <c r="V4" s="1">
        <v>44</v>
      </c>
      <c r="W4" s="1">
        <v>93</v>
      </c>
      <c r="X4" s="1">
        <v>1592</v>
      </c>
      <c r="Y4" s="1">
        <v>43</v>
      </c>
      <c r="Z4" s="1">
        <v>789</v>
      </c>
      <c r="AA4" s="1">
        <v>46</v>
      </c>
      <c r="AB4" s="1">
        <v>61</v>
      </c>
      <c r="AC4" s="1">
        <v>4</v>
      </c>
      <c r="AD4" s="1">
        <v>457</v>
      </c>
      <c r="AE4" s="1">
        <v>365</v>
      </c>
      <c r="AF4" s="1">
        <v>187</v>
      </c>
      <c r="AG4" s="1">
        <v>168</v>
      </c>
      <c r="AH4" s="1">
        <v>679</v>
      </c>
      <c r="AI4" s="1">
        <v>88</v>
      </c>
      <c r="AJ4" s="1">
        <v>406</v>
      </c>
      <c r="AK4" s="1">
        <v>119</v>
      </c>
      <c r="AL4" s="1">
        <v>259</v>
      </c>
      <c r="AM4" s="1">
        <v>399</v>
      </c>
      <c r="AN4" s="1">
        <v>694</v>
      </c>
      <c r="AO4" s="1">
        <v>75</v>
      </c>
      <c r="AP4" s="1">
        <v>327</v>
      </c>
      <c r="AQ4" s="1">
        <v>9</v>
      </c>
      <c r="AR4" s="1">
        <v>39</v>
      </c>
      <c r="AS4" s="1">
        <v>40</v>
      </c>
      <c r="AT4" s="1">
        <v>47</v>
      </c>
      <c r="AU4" s="1">
        <v>76</v>
      </c>
      <c r="AV4" s="1">
        <v>738</v>
      </c>
      <c r="AW4" s="1">
        <v>626</v>
      </c>
      <c r="AX4" s="1">
        <v>78</v>
      </c>
      <c r="AY4" s="1">
        <v>571</v>
      </c>
      <c r="AZ4" s="1">
        <v>31</v>
      </c>
      <c r="BA4" s="1">
        <v>17</v>
      </c>
      <c r="BB4" s="1">
        <v>185</v>
      </c>
      <c r="BC4" s="1">
        <v>112</v>
      </c>
      <c r="BD4" s="1">
        <v>136</v>
      </c>
      <c r="BE4" s="1">
        <v>105</v>
      </c>
      <c r="BF4" s="1">
        <v>84</v>
      </c>
      <c r="BG4" s="1">
        <v>209</v>
      </c>
      <c r="BH4" s="1">
        <v>33</v>
      </c>
      <c r="BI4" s="1">
        <v>73</v>
      </c>
      <c r="BJ4" s="1">
        <v>25</v>
      </c>
      <c r="BK4" s="1">
        <v>190</v>
      </c>
      <c r="BL4" s="1">
        <v>3</v>
      </c>
      <c r="BM4" s="1">
        <v>164</v>
      </c>
      <c r="BN4" s="1">
        <v>235</v>
      </c>
      <c r="BO4" s="1">
        <v>779</v>
      </c>
      <c r="BP4" s="1">
        <v>15</v>
      </c>
      <c r="BQ4" s="1">
        <v>28</v>
      </c>
      <c r="BR4" s="1">
        <v>320</v>
      </c>
      <c r="BS4" s="1">
        <v>76</v>
      </c>
      <c r="BT4" s="1">
        <v>13</v>
      </c>
      <c r="BU4" s="1">
        <v>50</v>
      </c>
      <c r="BV4" s="1">
        <v>56</v>
      </c>
      <c r="BW4" s="1">
        <v>1305</v>
      </c>
      <c r="BX4" s="1">
        <v>12401</v>
      </c>
      <c r="BY4" s="1">
        <v>145</v>
      </c>
      <c r="BZ4" s="1">
        <v>13</v>
      </c>
      <c r="CA4" s="1">
        <v>42</v>
      </c>
      <c r="CB4" s="1">
        <v>4</v>
      </c>
      <c r="CC4" s="1">
        <v>96</v>
      </c>
      <c r="CD4" s="1">
        <v>820</v>
      </c>
      <c r="CE4" s="1">
        <v>1268</v>
      </c>
      <c r="CF4" s="1">
        <v>39</v>
      </c>
      <c r="CG4" s="1">
        <v>12</v>
      </c>
      <c r="CH4" s="1">
        <v>55</v>
      </c>
      <c r="CI4" s="1">
        <v>92</v>
      </c>
      <c r="CJ4" s="1">
        <v>58</v>
      </c>
      <c r="CK4" s="1">
        <v>6</v>
      </c>
      <c r="CL4" s="1">
        <v>315</v>
      </c>
      <c r="CM4" s="1">
        <v>764</v>
      </c>
      <c r="CN4" s="1">
        <v>1022</v>
      </c>
      <c r="CO4" s="1">
        <v>62</v>
      </c>
      <c r="CP4" s="1">
        <v>982</v>
      </c>
      <c r="CQ4" s="1">
        <v>60</v>
      </c>
      <c r="CR4" s="1">
        <v>20</v>
      </c>
      <c r="CS4" s="1">
        <v>17</v>
      </c>
      <c r="CT4" s="1">
        <v>656</v>
      </c>
      <c r="CU4" s="1">
        <v>607</v>
      </c>
      <c r="CV4" s="1">
        <v>224</v>
      </c>
      <c r="CW4" s="1">
        <v>75</v>
      </c>
      <c r="CX4" s="1">
        <v>110</v>
      </c>
      <c r="CY4" s="1">
        <v>7</v>
      </c>
      <c r="CZ4" s="1">
        <v>87</v>
      </c>
      <c r="DA4" s="1">
        <v>3</v>
      </c>
      <c r="DB4" s="1">
        <v>715</v>
      </c>
      <c r="DC4" s="1">
        <v>112</v>
      </c>
      <c r="DD4" s="1">
        <v>204</v>
      </c>
      <c r="DE4" s="1">
        <v>396</v>
      </c>
      <c r="DF4" s="1">
        <v>1411</v>
      </c>
      <c r="DG4" s="1">
        <v>52</v>
      </c>
      <c r="DH4" s="1">
        <v>61</v>
      </c>
      <c r="DI4" s="1">
        <v>127</v>
      </c>
      <c r="DJ4" s="1">
        <v>152</v>
      </c>
      <c r="DK4" s="1">
        <v>353</v>
      </c>
      <c r="DL4" s="1">
        <v>1757</v>
      </c>
      <c r="DM4" s="1">
        <v>131</v>
      </c>
      <c r="DN4" s="1">
        <v>357</v>
      </c>
      <c r="DO4" s="1">
        <v>7</v>
      </c>
      <c r="DP4" s="1">
        <v>43</v>
      </c>
      <c r="DS4" s="3">
        <f t="shared" si="0"/>
        <v>4757</v>
      </c>
      <c r="DT4" s="3">
        <f t="shared" ref="DT4:DT67" si="3">SUM(BX4,CC4:CE4)</f>
        <v>14585</v>
      </c>
      <c r="DU4" s="3">
        <f t="shared" si="1"/>
        <v>17756</v>
      </c>
      <c r="DV4" s="3">
        <f t="shared" ref="DV4:DV67" si="4">SUM(B4:D4,Q4:T4,CJ4:CL4,CS4,CZ4:DA4)</f>
        <v>733</v>
      </c>
      <c r="DW4" s="3">
        <f t="shared" si="2"/>
        <v>7557</v>
      </c>
      <c r="DX4" s="2">
        <f>100*SUM(DU4,DW4)/SUM(DU4:DW4)</f>
        <v>97.185748291484302</v>
      </c>
    </row>
    <row r="5" spans="1:132" x14ac:dyDescent="0.25">
      <c r="A5" s="1" t="s">
        <v>71</v>
      </c>
      <c r="B5" s="1">
        <v>26</v>
      </c>
      <c r="C5" s="1">
        <v>36</v>
      </c>
      <c r="D5" s="1">
        <v>65</v>
      </c>
      <c r="E5" s="1">
        <v>280</v>
      </c>
      <c r="F5" s="1">
        <v>5</v>
      </c>
      <c r="G5" s="1">
        <v>242</v>
      </c>
      <c r="H5" s="1">
        <v>8</v>
      </c>
      <c r="I5" s="1">
        <v>180</v>
      </c>
      <c r="J5" s="1">
        <v>11</v>
      </c>
      <c r="K5" s="1">
        <v>4734</v>
      </c>
      <c r="L5" s="1">
        <v>72</v>
      </c>
      <c r="M5" s="1">
        <v>15</v>
      </c>
      <c r="N5" s="1">
        <v>14</v>
      </c>
      <c r="O5" s="1">
        <v>52</v>
      </c>
      <c r="P5" s="1">
        <v>47</v>
      </c>
      <c r="Q5" s="1">
        <v>54</v>
      </c>
      <c r="R5" s="1">
        <v>16</v>
      </c>
      <c r="S5" s="1">
        <v>39</v>
      </c>
      <c r="T5" s="1">
        <v>11</v>
      </c>
      <c r="U5" s="1">
        <v>181</v>
      </c>
      <c r="V5" s="1">
        <v>44</v>
      </c>
      <c r="W5" s="1">
        <v>94</v>
      </c>
      <c r="X5" s="1">
        <v>1591</v>
      </c>
      <c r="Y5" s="1">
        <v>43</v>
      </c>
      <c r="Z5" s="1">
        <v>797</v>
      </c>
      <c r="AA5" s="1">
        <v>46</v>
      </c>
      <c r="AB5" s="1">
        <v>61</v>
      </c>
      <c r="AC5" s="1">
        <v>4</v>
      </c>
      <c r="AD5" s="1">
        <v>460</v>
      </c>
      <c r="AE5" s="1">
        <v>369</v>
      </c>
      <c r="AF5" s="1">
        <v>188</v>
      </c>
      <c r="AG5" s="1">
        <v>169</v>
      </c>
      <c r="AH5" s="1">
        <v>673</v>
      </c>
      <c r="AI5" s="1">
        <v>88</v>
      </c>
      <c r="AJ5" s="1">
        <v>406</v>
      </c>
      <c r="AK5" s="1">
        <v>119</v>
      </c>
      <c r="AL5" s="1">
        <v>260</v>
      </c>
      <c r="AM5" s="1">
        <v>399</v>
      </c>
      <c r="AN5" s="1">
        <v>702</v>
      </c>
      <c r="AO5" s="1">
        <v>75</v>
      </c>
      <c r="AP5" s="1">
        <v>321</v>
      </c>
      <c r="AQ5" s="1">
        <v>11</v>
      </c>
      <c r="AR5" s="1">
        <v>39</v>
      </c>
      <c r="AS5" s="1">
        <v>40</v>
      </c>
      <c r="AT5" s="1">
        <v>47</v>
      </c>
      <c r="AU5" s="1">
        <v>75</v>
      </c>
      <c r="AV5" s="1">
        <v>741</v>
      </c>
      <c r="AW5" s="1">
        <v>626</v>
      </c>
      <c r="AX5" s="1">
        <v>78</v>
      </c>
      <c r="AY5" s="1">
        <v>572</v>
      </c>
      <c r="AZ5" s="1">
        <v>30</v>
      </c>
      <c r="BA5" s="1">
        <v>17</v>
      </c>
      <c r="BB5" s="1">
        <v>185</v>
      </c>
      <c r="BC5" s="1">
        <v>113</v>
      </c>
      <c r="BD5" s="1">
        <v>136</v>
      </c>
      <c r="BE5" s="1">
        <v>105</v>
      </c>
      <c r="BF5" s="1">
        <v>83</v>
      </c>
      <c r="BG5" s="1">
        <v>209</v>
      </c>
      <c r="BH5" s="1">
        <v>33</v>
      </c>
      <c r="BI5" s="1">
        <v>73</v>
      </c>
      <c r="BJ5" s="1">
        <v>25</v>
      </c>
      <c r="BK5" s="1">
        <v>190</v>
      </c>
      <c r="BL5" s="1">
        <v>3</v>
      </c>
      <c r="BM5" s="1">
        <v>164</v>
      </c>
      <c r="BN5" s="1">
        <v>235</v>
      </c>
      <c r="BO5" s="1">
        <v>781</v>
      </c>
      <c r="BP5" s="1">
        <v>15</v>
      </c>
      <c r="BQ5" s="1">
        <v>28</v>
      </c>
      <c r="BR5" s="1">
        <v>322</v>
      </c>
      <c r="BS5" s="1">
        <v>76</v>
      </c>
      <c r="BT5" s="1">
        <v>13</v>
      </c>
      <c r="BU5" s="1">
        <v>50</v>
      </c>
      <c r="BV5" s="1">
        <v>56</v>
      </c>
      <c r="BW5" s="1">
        <v>1303</v>
      </c>
      <c r="BX5" s="1">
        <v>12419</v>
      </c>
      <c r="BY5" s="1">
        <v>145</v>
      </c>
      <c r="BZ5" s="1">
        <v>13</v>
      </c>
      <c r="CA5" s="1">
        <v>40</v>
      </c>
      <c r="CB5" s="1">
        <v>4</v>
      </c>
      <c r="CC5" s="1">
        <v>96</v>
      </c>
      <c r="CD5" s="1">
        <v>823</v>
      </c>
      <c r="CE5" s="1">
        <v>1263</v>
      </c>
      <c r="CF5" s="1">
        <v>39</v>
      </c>
      <c r="CG5" s="1">
        <v>12</v>
      </c>
      <c r="CH5" s="1">
        <v>56</v>
      </c>
      <c r="CI5" s="1">
        <v>96</v>
      </c>
      <c r="CJ5" s="1">
        <v>58</v>
      </c>
      <c r="CK5" s="1">
        <v>6</v>
      </c>
      <c r="CL5" s="1">
        <v>319</v>
      </c>
      <c r="CM5" s="1">
        <v>766</v>
      </c>
      <c r="CN5" s="1">
        <v>1021</v>
      </c>
      <c r="CO5" s="1">
        <v>62</v>
      </c>
      <c r="CP5" s="1">
        <v>989</v>
      </c>
      <c r="CQ5" s="1">
        <v>60</v>
      </c>
      <c r="CR5" s="1">
        <v>20</v>
      </c>
      <c r="CS5" s="1">
        <v>17</v>
      </c>
      <c r="CT5" s="1">
        <v>650</v>
      </c>
      <c r="CU5" s="1">
        <v>595</v>
      </c>
      <c r="CV5" s="1">
        <v>229</v>
      </c>
      <c r="CW5" s="1">
        <v>75</v>
      </c>
      <c r="CX5" s="1">
        <v>110</v>
      </c>
      <c r="CY5" s="1">
        <v>7</v>
      </c>
      <c r="CZ5" s="1">
        <v>87</v>
      </c>
      <c r="DA5" s="1">
        <v>3</v>
      </c>
      <c r="DB5" s="1">
        <v>716</v>
      </c>
      <c r="DC5" s="1">
        <v>112</v>
      </c>
      <c r="DD5" s="1">
        <v>204</v>
      </c>
      <c r="DE5" s="1">
        <v>397</v>
      </c>
      <c r="DF5" s="1">
        <v>1411</v>
      </c>
      <c r="DG5" s="1">
        <v>52</v>
      </c>
      <c r="DH5" s="1">
        <v>62</v>
      </c>
      <c r="DI5" s="1">
        <v>127</v>
      </c>
      <c r="DJ5" s="1">
        <v>152</v>
      </c>
      <c r="DK5" s="1">
        <v>356</v>
      </c>
      <c r="DL5" s="1">
        <v>1760</v>
      </c>
      <c r="DM5" s="1">
        <v>129</v>
      </c>
      <c r="DN5" s="1">
        <v>360</v>
      </c>
      <c r="DO5" s="1">
        <v>7</v>
      </c>
      <c r="DP5" s="1">
        <v>43</v>
      </c>
      <c r="DS5" s="3">
        <f t="shared" si="0"/>
        <v>4763</v>
      </c>
      <c r="DT5" s="3">
        <f t="shared" si="3"/>
        <v>14601</v>
      </c>
      <c r="DU5" s="3">
        <f t="shared" si="1"/>
        <v>17784</v>
      </c>
      <c r="DV5" s="3">
        <f t="shared" si="4"/>
        <v>737</v>
      </c>
      <c r="DW5" s="3">
        <f t="shared" si="2"/>
        <v>7554</v>
      </c>
      <c r="DX5" s="2">
        <f>100*SUM(DU5,DW5)/SUM(DU5:DW5)</f>
        <v>97.173537871524445</v>
      </c>
      <c r="EA5" t="s">
        <v>598</v>
      </c>
    </row>
    <row r="6" spans="1:132" x14ac:dyDescent="0.25">
      <c r="A6" s="1" t="s">
        <v>72</v>
      </c>
      <c r="B6" s="1">
        <v>26</v>
      </c>
      <c r="C6" s="1">
        <v>36</v>
      </c>
      <c r="D6" s="1">
        <v>64</v>
      </c>
      <c r="E6" s="1">
        <v>279</v>
      </c>
      <c r="F6" s="1">
        <v>5</v>
      </c>
      <c r="G6" s="1">
        <v>242</v>
      </c>
      <c r="H6" s="1">
        <v>8</v>
      </c>
      <c r="I6" s="1">
        <v>181</v>
      </c>
      <c r="J6" s="1">
        <v>11</v>
      </c>
      <c r="K6" s="1">
        <v>4725</v>
      </c>
      <c r="L6" s="1">
        <v>72</v>
      </c>
      <c r="M6" s="1">
        <v>15</v>
      </c>
      <c r="N6" s="1">
        <v>14</v>
      </c>
      <c r="O6" s="1">
        <v>52</v>
      </c>
      <c r="P6" s="1">
        <v>47</v>
      </c>
      <c r="Q6" s="1">
        <v>54</v>
      </c>
      <c r="R6" s="1">
        <v>16</v>
      </c>
      <c r="S6" s="1">
        <v>39</v>
      </c>
      <c r="T6" s="1">
        <v>11</v>
      </c>
      <c r="U6" s="1">
        <v>180</v>
      </c>
      <c r="V6" s="1">
        <v>44</v>
      </c>
      <c r="W6" s="1">
        <v>93</v>
      </c>
      <c r="X6" s="1">
        <v>1590</v>
      </c>
      <c r="Y6" s="1">
        <v>43</v>
      </c>
      <c r="Z6" s="1">
        <v>800</v>
      </c>
      <c r="AA6" s="1">
        <v>46</v>
      </c>
      <c r="AB6" s="1">
        <v>60</v>
      </c>
      <c r="AC6" s="1">
        <v>4</v>
      </c>
      <c r="AD6" s="1">
        <v>466</v>
      </c>
      <c r="AE6" s="1">
        <v>368</v>
      </c>
      <c r="AF6" s="1">
        <v>188</v>
      </c>
      <c r="AG6" s="1">
        <v>170</v>
      </c>
      <c r="AH6" s="1">
        <v>675</v>
      </c>
      <c r="AI6" s="1">
        <v>88</v>
      </c>
      <c r="AJ6" s="1">
        <v>406</v>
      </c>
      <c r="AK6" s="1">
        <v>119</v>
      </c>
      <c r="AL6" s="1">
        <v>260</v>
      </c>
      <c r="AM6" s="1">
        <v>403</v>
      </c>
      <c r="AN6" s="1">
        <v>703</v>
      </c>
      <c r="AO6" s="1">
        <v>75</v>
      </c>
      <c r="AP6" s="1">
        <v>322</v>
      </c>
      <c r="AQ6" s="1">
        <v>11</v>
      </c>
      <c r="AR6" s="1">
        <v>39</v>
      </c>
      <c r="AS6" s="1">
        <v>40</v>
      </c>
      <c r="AT6" s="1">
        <v>47</v>
      </c>
      <c r="AU6" s="1">
        <v>76</v>
      </c>
      <c r="AV6" s="1">
        <v>744</v>
      </c>
      <c r="AW6" s="1">
        <v>627</v>
      </c>
      <c r="AX6" s="1">
        <v>79</v>
      </c>
      <c r="AY6" s="1">
        <v>572</v>
      </c>
      <c r="AZ6" s="1">
        <v>32</v>
      </c>
      <c r="BA6" s="1">
        <v>17</v>
      </c>
      <c r="BB6" s="1">
        <v>185</v>
      </c>
      <c r="BC6" s="1">
        <v>113</v>
      </c>
      <c r="BD6" s="1">
        <v>136</v>
      </c>
      <c r="BE6" s="1">
        <v>105</v>
      </c>
      <c r="BF6" s="1">
        <v>82</v>
      </c>
      <c r="BG6" s="1">
        <v>203</v>
      </c>
      <c r="BH6" s="1">
        <v>33</v>
      </c>
      <c r="BI6" s="1">
        <v>73</v>
      </c>
      <c r="BJ6" s="1">
        <v>26</v>
      </c>
      <c r="BK6" s="1">
        <v>189</v>
      </c>
      <c r="BL6" s="1">
        <v>3</v>
      </c>
      <c r="BM6" s="1">
        <v>164</v>
      </c>
      <c r="BN6" s="1">
        <v>237</v>
      </c>
      <c r="BO6" s="1">
        <v>785</v>
      </c>
      <c r="BP6" s="1">
        <v>15</v>
      </c>
      <c r="BQ6" s="1">
        <v>28</v>
      </c>
      <c r="BR6" s="1">
        <v>325</v>
      </c>
      <c r="BS6" s="1">
        <v>76</v>
      </c>
      <c r="BT6" s="1">
        <v>13</v>
      </c>
      <c r="BU6" s="1">
        <v>51</v>
      </c>
      <c r="BV6" s="1">
        <v>56</v>
      </c>
      <c r="BW6" s="1">
        <v>1301</v>
      </c>
      <c r="BX6" s="1">
        <v>12444</v>
      </c>
      <c r="BY6" s="1">
        <v>146</v>
      </c>
      <c r="BZ6" s="1">
        <v>12</v>
      </c>
      <c r="CA6" s="1">
        <v>40</v>
      </c>
      <c r="CB6" s="1">
        <v>4</v>
      </c>
      <c r="CC6" s="1">
        <v>95</v>
      </c>
      <c r="CD6" s="1">
        <v>825</v>
      </c>
      <c r="CE6" s="1">
        <v>1258</v>
      </c>
      <c r="CF6" s="1">
        <v>39</v>
      </c>
      <c r="CG6" s="1">
        <v>12</v>
      </c>
      <c r="CH6" s="1">
        <v>56</v>
      </c>
      <c r="CI6" s="1">
        <v>96</v>
      </c>
      <c r="CJ6" s="1">
        <v>58</v>
      </c>
      <c r="CK6" s="1">
        <v>6</v>
      </c>
      <c r="CL6" s="1">
        <v>318</v>
      </c>
      <c r="CM6" s="1">
        <v>766</v>
      </c>
      <c r="CN6" s="1">
        <v>1021</v>
      </c>
      <c r="CO6" s="1">
        <v>62</v>
      </c>
      <c r="CP6" s="1">
        <v>988</v>
      </c>
      <c r="CQ6" s="1">
        <v>60</v>
      </c>
      <c r="CR6" s="1">
        <v>20</v>
      </c>
      <c r="CS6" s="1">
        <v>17</v>
      </c>
      <c r="CT6" s="1">
        <v>651</v>
      </c>
      <c r="CU6" s="1">
        <v>598</v>
      </c>
      <c r="CV6" s="1">
        <v>228</v>
      </c>
      <c r="CW6" s="1">
        <v>75</v>
      </c>
      <c r="CX6" s="1">
        <v>116</v>
      </c>
      <c r="CY6" s="1">
        <v>7</v>
      </c>
      <c r="CZ6" s="1">
        <v>87</v>
      </c>
      <c r="DA6" s="1">
        <v>3</v>
      </c>
      <c r="DB6" s="1">
        <v>713</v>
      </c>
      <c r="DC6" s="1">
        <v>112</v>
      </c>
      <c r="DD6" s="1">
        <v>203</v>
      </c>
      <c r="DE6" s="1">
        <v>398</v>
      </c>
      <c r="DF6" s="1">
        <v>1410</v>
      </c>
      <c r="DG6" s="1">
        <v>51</v>
      </c>
      <c r="DH6" s="1">
        <v>62</v>
      </c>
      <c r="DI6" s="1">
        <v>127</v>
      </c>
      <c r="DJ6" s="1">
        <v>152</v>
      </c>
      <c r="DK6" s="1">
        <v>356</v>
      </c>
      <c r="DL6" s="1">
        <v>1763</v>
      </c>
      <c r="DM6" s="1">
        <v>125</v>
      </c>
      <c r="DN6" s="1">
        <v>360</v>
      </c>
      <c r="DO6" s="1">
        <v>7</v>
      </c>
      <c r="DP6" s="1">
        <v>42</v>
      </c>
      <c r="DS6" s="3">
        <f t="shared" si="0"/>
        <v>4754</v>
      </c>
      <c r="DT6" s="3">
        <f t="shared" si="3"/>
        <v>14622</v>
      </c>
      <c r="DU6" s="3">
        <f t="shared" si="1"/>
        <v>17805</v>
      </c>
      <c r="DV6" s="3">
        <f t="shared" si="4"/>
        <v>735</v>
      </c>
      <c r="DW6" s="3">
        <f t="shared" si="2"/>
        <v>7556</v>
      </c>
      <c r="DX6" s="2">
        <f t="shared" ref="DX6:DX69" si="5">100*SUM(DU6,DW6)/SUM(DU6:DW6)</f>
        <v>97.183476394849791</v>
      </c>
    </row>
    <row r="7" spans="1:132" x14ac:dyDescent="0.25">
      <c r="A7" s="1" t="s">
        <v>73</v>
      </c>
      <c r="B7" s="1">
        <v>26</v>
      </c>
      <c r="C7" s="1">
        <v>36</v>
      </c>
      <c r="D7" s="1">
        <v>64</v>
      </c>
      <c r="E7" s="1">
        <v>280</v>
      </c>
      <c r="F7" s="1">
        <v>5</v>
      </c>
      <c r="G7" s="1">
        <v>243</v>
      </c>
      <c r="H7" s="1">
        <v>8</v>
      </c>
      <c r="I7" s="1">
        <v>181</v>
      </c>
      <c r="J7" s="1">
        <v>11</v>
      </c>
      <c r="K7" s="1">
        <v>4735</v>
      </c>
      <c r="L7" s="1">
        <v>72</v>
      </c>
      <c r="M7" s="1">
        <v>15</v>
      </c>
      <c r="N7" s="1">
        <v>14</v>
      </c>
      <c r="O7" s="1">
        <v>52</v>
      </c>
      <c r="P7" s="1">
        <v>47</v>
      </c>
      <c r="Q7" s="1">
        <v>54</v>
      </c>
      <c r="R7" s="1">
        <v>16</v>
      </c>
      <c r="S7" s="1">
        <v>39</v>
      </c>
      <c r="T7" s="1">
        <v>11</v>
      </c>
      <c r="U7" s="1">
        <v>181</v>
      </c>
      <c r="V7" s="1">
        <v>44</v>
      </c>
      <c r="W7" s="1">
        <v>94</v>
      </c>
      <c r="X7" s="1">
        <v>1588</v>
      </c>
      <c r="Y7" s="1">
        <v>49</v>
      </c>
      <c r="Z7" s="1">
        <v>798</v>
      </c>
      <c r="AA7" s="1">
        <v>46</v>
      </c>
      <c r="AB7" s="1">
        <v>54</v>
      </c>
      <c r="AC7" s="1">
        <v>4</v>
      </c>
      <c r="AD7" s="1">
        <v>468</v>
      </c>
      <c r="AE7" s="1">
        <v>368</v>
      </c>
      <c r="AF7" s="1">
        <v>191</v>
      </c>
      <c r="AG7" s="1">
        <v>172</v>
      </c>
      <c r="AH7" s="1">
        <v>673</v>
      </c>
      <c r="AI7" s="1">
        <v>88</v>
      </c>
      <c r="AJ7" s="1">
        <v>411</v>
      </c>
      <c r="AK7" s="1">
        <v>119</v>
      </c>
      <c r="AL7" s="1">
        <v>261</v>
      </c>
      <c r="AM7" s="1">
        <v>405</v>
      </c>
      <c r="AN7" s="1">
        <v>703</v>
      </c>
      <c r="AO7" s="1">
        <v>75</v>
      </c>
      <c r="AP7" s="1">
        <v>325</v>
      </c>
      <c r="AQ7" s="1">
        <v>11</v>
      </c>
      <c r="AR7" s="1">
        <v>39</v>
      </c>
      <c r="AS7" s="1">
        <v>40</v>
      </c>
      <c r="AT7" s="1">
        <v>47</v>
      </c>
      <c r="AU7" s="1">
        <v>76</v>
      </c>
      <c r="AV7" s="1">
        <v>752</v>
      </c>
      <c r="AW7" s="1">
        <v>626</v>
      </c>
      <c r="AX7" s="1">
        <v>79</v>
      </c>
      <c r="AY7" s="1">
        <v>573</v>
      </c>
      <c r="AZ7" s="1">
        <v>32</v>
      </c>
      <c r="BA7" s="1">
        <v>17</v>
      </c>
      <c r="BB7" s="1">
        <v>185</v>
      </c>
      <c r="BC7" s="1">
        <v>116</v>
      </c>
      <c r="BD7" s="1">
        <v>136</v>
      </c>
      <c r="BE7" s="1">
        <v>107</v>
      </c>
      <c r="BF7" s="1">
        <v>82</v>
      </c>
      <c r="BG7" s="1">
        <v>198</v>
      </c>
      <c r="BH7" s="1">
        <v>33</v>
      </c>
      <c r="BI7" s="1">
        <v>73</v>
      </c>
      <c r="BJ7" s="1">
        <v>26</v>
      </c>
      <c r="BK7" s="1">
        <v>189</v>
      </c>
      <c r="BL7" s="1">
        <v>3</v>
      </c>
      <c r="BM7" s="1">
        <v>168</v>
      </c>
      <c r="BN7" s="1">
        <v>236</v>
      </c>
      <c r="BO7" s="1">
        <v>796</v>
      </c>
      <c r="BP7" s="1">
        <v>15</v>
      </c>
      <c r="BQ7" s="1">
        <v>29</v>
      </c>
      <c r="BR7" s="1">
        <v>325</v>
      </c>
      <c r="BS7" s="1">
        <v>76</v>
      </c>
      <c r="BT7" s="1">
        <v>13</v>
      </c>
      <c r="BU7" s="1">
        <v>50</v>
      </c>
      <c r="BV7" s="1">
        <v>56</v>
      </c>
      <c r="BW7" s="1">
        <v>1297</v>
      </c>
      <c r="BX7" s="1">
        <v>12463</v>
      </c>
      <c r="BY7" s="1">
        <v>147</v>
      </c>
      <c r="BZ7" s="1">
        <v>12</v>
      </c>
      <c r="CA7" s="1">
        <v>41</v>
      </c>
      <c r="CB7" s="1">
        <v>4</v>
      </c>
      <c r="CC7" s="1">
        <v>95</v>
      </c>
      <c r="CD7" s="1">
        <v>835</v>
      </c>
      <c r="CE7" s="1">
        <v>1258</v>
      </c>
      <c r="CF7" s="1">
        <v>39</v>
      </c>
      <c r="CG7" s="1">
        <v>12</v>
      </c>
      <c r="CH7" s="1">
        <v>56</v>
      </c>
      <c r="CI7" s="1">
        <v>95</v>
      </c>
      <c r="CJ7" s="1">
        <v>58</v>
      </c>
      <c r="CK7" s="1">
        <v>6</v>
      </c>
      <c r="CL7" s="1">
        <v>317</v>
      </c>
      <c r="CM7" s="1">
        <v>768</v>
      </c>
      <c r="CN7" s="1">
        <v>1019</v>
      </c>
      <c r="CO7" s="1">
        <v>62</v>
      </c>
      <c r="CP7" s="1">
        <v>991</v>
      </c>
      <c r="CQ7" s="1">
        <v>60</v>
      </c>
      <c r="CR7" s="1">
        <v>20</v>
      </c>
      <c r="CS7" s="1">
        <v>17</v>
      </c>
      <c r="CT7" s="1">
        <v>650</v>
      </c>
      <c r="CU7" s="1">
        <v>598</v>
      </c>
      <c r="CV7" s="1">
        <v>227</v>
      </c>
      <c r="CW7" s="1">
        <v>75</v>
      </c>
      <c r="CX7" s="1">
        <v>115</v>
      </c>
      <c r="CY7" s="1">
        <v>7</v>
      </c>
      <c r="CZ7" s="1">
        <v>86</v>
      </c>
      <c r="DA7" s="1">
        <v>3</v>
      </c>
      <c r="DB7" s="1">
        <v>714</v>
      </c>
      <c r="DC7" s="1">
        <v>112</v>
      </c>
      <c r="DD7" s="1">
        <v>201</v>
      </c>
      <c r="DE7" s="1">
        <v>398</v>
      </c>
      <c r="DF7" s="1">
        <v>1420</v>
      </c>
      <c r="DG7" s="1">
        <v>51</v>
      </c>
      <c r="DH7" s="1">
        <v>62</v>
      </c>
      <c r="DI7" s="1">
        <v>128</v>
      </c>
      <c r="DJ7" s="1">
        <v>152</v>
      </c>
      <c r="DK7" s="1">
        <v>359</v>
      </c>
      <c r="DL7" s="1">
        <v>1755</v>
      </c>
      <c r="DM7" s="1">
        <v>125</v>
      </c>
      <c r="DN7" s="1">
        <v>358</v>
      </c>
      <c r="DO7" s="1">
        <v>7</v>
      </c>
      <c r="DP7" s="1">
        <v>42</v>
      </c>
      <c r="DS7" s="3">
        <f t="shared" si="0"/>
        <v>4764</v>
      </c>
      <c r="DT7" s="3">
        <f t="shared" si="3"/>
        <v>14651</v>
      </c>
      <c r="DU7" s="3">
        <f t="shared" si="1"/>
        <v>17843</v>
      </c>
      <c r="DV7" s="3">
        <f t="shared" si="4"/>
        <v>733</v>
      </c>
      <c r="DW7" s="3">
        <f t="shared" si="2"/>
        <v>7556</v>
      </c>
      <c r="DX7" s="2">
        <f t="shared" si="5"/>
        <v>97.195009949487215</v>
      </c>
      <c r="EA7" t="s">
        <v>596</v>
      </c>
      <c r="EB7" t="s">
        <v>35</v>
      </c>
    </row>
    <row r="8" spans="1:132" x14ac:dyDescent="0.25">
      <c r="A8" s="1" t="s">
        <v>74</v>
      </c>
      <c r="B8" s="1">
        <v>26</v>
      </c>
      <c r="C8" s="1">
        <v>36</v>
      </c>
      <c r="D8" s="1">
        <v>64</v>
      </c>
      <c r="E8" s="1">
        <v>281</v>
      </c>
      <c r="F8" s="1">
        <v>5</v>
      </c>
      <c r="G8" s="1">
        <v>236</v>
      </c>
      <c r="H8" s="1">
        <v>8</v>
      </c>
      <c r="I8" s="1">
        <v>183</v>
      </c>
      <c r="J8" s="1">
        <v>11</v>
      </c>
      <c r="K8" s="1">
        <v>4749</v>
      </c>
      <c r="L8" s="1">
        <v>72</v>
      </c>
      <c r="M8" s="1">
        <v>15</v>
      </c>
      <c r="N8" s="1">
        <v>14</v>
      </c>
      <c r="O8" s="1">
        <v>51</v>
      </c>
      <c r="P8" s="1">
        <v>47</v>
      </c>
      <c r="Q8" s="1">
        <v>52</v>
      </c>
      <c r="R8" s="1">
        <v>16</v>
      </c>
      <c r="S8" s="1">
        <v>39</v>
      </c>
      <c r="T8" s="1">
        <v>11</v>
      </c>
      <c r="U8" s="1">
        <v>179</v>
      </c>
      <c r="V8" s="1">
        <v>44</v>
      </c>
      <c r="W8" s="1">
        <v>94</v>
      </c>
      <c r="X8" s="1">
        <v>1601</v>
      </c>
      <c r="Y8" s="1">
        <v>49</v>
      </c>
      <c r="Z8" s="1">
        <v>797</v>
      </c>
      <c r="AA8" s="1">
        <v>46</v>
      </c>
      <c r="AB8" s="1">
        <v>55</v>
      </c>
      <c r="AC8" s="1">
        <v>4</v>
      </c>
      <c r="AD8" s="1">
        <v>467</v>
      </c>
      <c r="AE8" s="1">
        <v>369</v>
      </c>
      <c r="AF8" s="1">
        <v>192</v>
      </c>
      <c r="AG8" s="1">
        <v>173</v>
      </c>
      <c r="AH8" s="1">
        <v>672</v>
      </c>
      <c r="AI8" s="1">
        <v>89</v>
      </c>
      <c r="AJ8" s="1">
        <v>409</v>
      </c>
      <c r="AK8" s="1">
        <v>120</v>
      </c>
      <c r="AL8" s="1">
        <v>261</v>
      </c>
      <c r="AM8" s="1">
        <v>404</v>
      </c>
      <c r="AN8" s="1">
        <v>707</v>
      </c>
      <c r="AO8" s="1">
        <v>74</v>
      </c>
      <c r="AP8" s="1">
        <v>326</v>
      </c>
      <c r="AQ8" s="1">
        <v>11</v>
      </c>
      <c r="AR8" s="1">
        <v>37</v>
      </c>
      <c r="AS8" s="1">
        <v>40</v>
      </c>
      <c r="AT8" s="1">
        <v>47</v>
      </c>
      <c r="AU8" s="1">
        <v>76</v>
      </c>
      <c r="AV8" s="1">
        <v>751</v>
      </c>
      <c r="AW8" s="1">
        <v>632</v>
      </c>
      <c r="AX8" s="1">
        <v>79</v>
      </c>
      <c r="AY8" s="1">
        <v>571</v>
      </c>
      <c r="AZ8" s="1">
        <v>32</v>
      </c>
      <c r="BA8" s="1">
        <v>17</v>
      </c>
      <c r="BB8" s="1">
        <v>188</v>
      </c>
      <c r="BC8" s="1">
        <v>116</v>
      </c>
      <c r="BD8" s="1">
        <v>136</v>
      </c>
      <c r="BE8" s="1">
        <v>107</v>
      </c>
      <c r="BF8" s="1">
        <v>80</v>
      </c>
      <c r="BG8" s="1">
        <v>198</v>
      </c>
      <c r="BH8" s="1">
        <v>33</v>
      </c>
      <c r="BI8" s="1">
        <v>73</v>
      </c>
      <c r="BJ8" s="1">
        <v>26</v>
      </c>
      <c r="BK8" s="1">
        <v>189</v>
      </c>
      <c r="BL8" s="1">
        <v>3</v>
      </c>
      <c r="BM8" s="1">
        <v>170</v>
      </c>
      <c r="BN8" s="1">
        <v>238</v>
      </c>
      <c r="BO8" s="1">
        <v>793</v>
      </c>
      <c r="BP8" s="1">
        <v>15</v>
      </c>
      <c r="BQ8" s="1">
        <v>29</v>
      </c>
      <c r="BR8" s="1">
        <v>325</v>
      </c>
      <c r="BS8" s="1">
        <v>73</v>
      </c>
      <c r="BT8" s="1">
        <v>13</v>
      </c>
      <c r="BU8" s="1">
        <v>50</v>
      </c>
      <c r="BV8" s="1">
        <v>56</v>
      </c>
      <c r="BW8" s="1">
        <v>1299</v>
      </c>
      <c r="BX8" s="1">
        <v>12504</v>
      </c>
      <c r="BY8" s="1">
        <v>146</v>
      </c>
      <c r="BZ8" s="1">
        <v>12</v>
      </c>
      <c r="CA8" s="1">
        <v>41</v>
      </c>
      <c r="CB8" s="1">
        <v>4</v>
      </c>
      <c r="CC8" s="1">
        <v>96</v>
      </c>
      <c r="CD8" s="1">
        <v>837</v>
      </c>
      <c r="CE8" s="1">
        <v>1260</v>
      </c>
      <c r="CF8" s="1">
        <v>39</v>
      </c>
      <c r="CG8" s="1">
        <v>12</v>
      </c>
      <c r="CH8" s="1">
        <v>56</v>
      </c>
      <c r="CI8" s="1">
        <v>95</v>
      </c>
      <c r="CJ8" s="1">
        <v>57</v>
      </c>
      <c r="CK8" s="1">
        <v>6</v>
      </c>
      <c r="CL8" s="1">
        <v>317</v>
      </c>
      <c r="CM8" s="1">
        <v>770</v>
      </c>
      <c r="CN8" s="1">
        <v>1015</v>
      </c>
      <c r="CO8" s="1">
        <v>63</v>
      </c>
      <c r="CP8" s="1">
        <v>999</v>
      </c>
      <c r="CQ8" s="1">
        <v>60</v>
      </c>
      <c r="CR8" s="1">
        <v>20</v>
      </c>
      <c r="CS8" s="1">
        <v>17</v>
      </c>
      <c r="CT8" s="1">
        <v>647</v>
      </c>
      <c r="CU8" s="1">
        <v>598</v>
      </c>
      <c r="CV8" s="1">
        <v>226</v>
      </c>
      <c r="CW8" s="1">
        <v>75</v>
      </c>
      <c r="CX8" s="1">
        <v>116</v>
      </c>
      <c r="CY8" s="1">
        <v>7</v>
      </c>
      <c r="CZ8" s="1">
        <v>86</v>
      </c>
      <c r="DA8" s="1">
        <v>3</v>
      </c>
      <c r="DB8" s="1">
        <v>713</v>
      </c>
      <c r="DC8" s="1">
        <v>112</v>
      </c>
      <c r="DD8" s="1">
        <v>202</v>
      </c>
      <c r="DE8" s="1">
        <v>399</v>
      </c>
      <c r="DF8" s="1">
        <v>1419</v>
      </c>
      <c r="DG8" s="1">
        <v>51</v>
      </c>
      <c r="DH8" s="1">
        <v>62</v>
      </c>
      <c r="DI8" s="1">
        <v>128</v>
      </c>
      <c r="DJ8" s="1">
        <v>149</v>
      </c>
      <c r="DK8" s="1">
        <v>360</v>
      </c>
      <c r="DL8" s="1">
        <v>1751</v>
      </c>
      <c r="DM8" s="1">
        <v>120</v>
      </c>
      <c r="DN8" s="1">
        <v>359</v>
      </c>
      <c r="DO8" s="1">
        <v>7</v>
      </c>
      <c r="DP8" s="1">
        <v>40</v>
      </c>
      <c r="DS8" s="3">
        <f t="shared" si="0"/>
        <v>4778</v>
      </c>
      <c r="DT8" s="3">
        <f t="shared" si="3"/>
        <v>14697</v>
      </c>
      <c r="DU8" s="3">
        <f t="shared" si="1"/>
        <v>17861</v>
      </c>
      <c r="DV8" s="3">
        <f t="shared" si="4"/>
        <v>730</v>
      </c>
      <c r="DW8" s="3">
        <f t="shared" si="2"/>
        <v>7541</v>
      </c>
      <c r="DX8" s="2">
        <f t="shared" si="5"/>
        <v>97.206490127047303</v>
      </c>
      <c r="EA8" t="s">
        <v>596</v>
      </c>
      <c r="EB8" t="s">
        <v>34</v>
      </c>
    </row>
    <row r="9" spans="1:132" x14ac:dyDescent="0.25">
      <c r="A9" s="1" t="s">
        <v>75</v>
      </c>
      <c r="B9" s="1">
        <v>26</v>
      </c>
      <c r="C9" s="1">
        <v>36</v>
      </c>
      <c r="D9" s="1">
        <v>63</v>
      </c>
      <c r="E9" s="1">
        <v>281</v>
      </c>
      <c r="F9" s="1">
        <v>5</v>
      </c>
      <c r="G9" s="1">
        <v>237</v>
      </c>
      <c r="H9" s="1">
        <v>8</v>
      </c>
      <c r="I9" s="1">
        <v>182</v>
      </c>
      <c r="J9" s="1">
        <v>11</v>
      </c>
      <c r="K9" s="1">
        <v>4763</v>
      </c>
      <c r="L9" s="1">
        <v>72</v>
      </c>
      <c r="M9" s="1">
        <v>15</v>
      </c>
      <c r="N9" s="1">
        <v>14</v>
      </c>
      <c r="O9" s="1">
        <v>51</v>
      </c>
      <c r="P9" s="1">
        <v>47</v>
      </c>
      <c r="Q9" s="1">
        <v>52</v>
      </c>
      <c r="R9" s="1">
        <v>18</v>
      </c>
      <c r="S9" s="1">
        <v>39</v>
      </c>
      <c r="T9" s="1">
        <v>11</v>
      </c>
      <c r="U9" s="1">
        <v>180</v>
      </c>
      <c r="V9" s="1">
        <v>44</v>
      </c>
      <c r="W9" s="1">
        <v>94</v>
      </c>
      <c r="X9" s="1">
        <v>1607</v>
      </c>
      <c r="Y9" s="1">
        <v>49</v>
      </c>
      <c r="Z9" s="1">
        <v>798</v>
      </c>
      <c r="AA9" s="1">
        <v>46</v>
      </c>
      <c r="AB9" s="1">
        <v>54</v>
      </c>
      <c r="AC9" s="1">
        <v>4</v>
      </c>
      <c r="AD9" s="1">
        <v>469</v>
      </c>
      <c r="AE9" s="1">
        <v>371</v>
      </c>
      <c r="AF9" s="1">
        <v>192</v>
      </c>
      <c r="AG9" s="1">
        <v>175</v>
      </c>
      <c r="AH9" s="1">
        <v>673</v>
      </c>
      <c r="AI9" s="1">
        <v>89</v>
      </c>
      <c r="AJ9" s="1">
        <v>407</v>
      </c>
      <c r="AK9" s="1">
        <v>120</v>
      </c>
      <c r="AL9" s="1">
        <v>262</v>
      </c>
      <c r="AM9" s="1">
        <v>405</v>
      </c>
      <c r="AN9" s="1">
        <v>705</v>
      </c>
      <c r="AO9" s="1">
        <v>75</v>
      </c>
      <c r="AP9" s="1">
        <v>326</v>
      </c>
      <c r="AQ9" s="1">
        <v>11</v>
      </c>
      <c r="AR9" s="1">
        <v>37</v>
      </c>
      <c r="AS9" s="1">
        <v>40</v>
      </c>
      <c r="AT9" s="1">
        <v>47</v>
      </c>
      <c r="AU9" s="1">
        <v>75</v>
      </c>
      <c r="AV9" s="1">
        <v>753</v>
      </c>
      <c r="AW9" s="1">
        <v>635</v>
      </c>
      <c r="AX9" s="1">
        <v>79</v>
      </c>
      <c r="AY9" s="1">
        <v>573</v>
      </c>
      <c r="AZ9" s="1">
        <v>32</v>
      </c>
      <c r="BA9" s="1">
        <v>17</v>
      </c>
      <c r="BB9" s="1">
        <v>187</v>
      </c>
      <c r="BC9" s="1">
        <v>116</v>
      </c>
      <c r="BD9" s="1">
        <v>136</v>
      </c>
      <c r="BE9" s="1">
        <v>107</v>
      </c>
      <c r="BF9" s="1">
        <v>82</v>
      </c>
      <c r="BG9" s="1">
        <v>197</v>
      </c>
      <c r="BH9" s="1">
        <v>33</v>
      </c>
      <c r="BI9" s="1">
        <v>73</v>
      </c>
      <c r="BJ9" s="1">
        <v>26</v>
      </c>
      <c r="BK9" s="1">
        <v>189</v>
      </c>
      <c r="BL9" s="1">
        <v>3</v>
      </c>
      <c r="BM9" s="1">
        <v>172</v>
      </c>
      <c r="BN9" s="1">
        <v>239</v>
      </c>
      <c r="BO9" s="1">
        <v>800</v>
      </c>
      <c r="BP9" s="1">
        <v>15</v>
      </c>
      <c r="BQ9" s="1">
        <v>29</v>
      </c>
      <c r="BR9" s="1">
        <v>330</v>
      </c>
      <c r="BS9" s="1">
        <v>73</v>
      </c>
      <c r="BT9" s="1">
        <v>13</v>
      </c>
      <c r="BU9" s="1">
        <v>50</v>
      </c>
      <c r="BV9" s="1">
        <v>56</v>
      </c>
      <c r="BW9" s="1">
        <v>1304</v>
      </c>
      <c r="BX9" s="1">
        <v>12526</v>
      </c>
      <c r="BY9" s="1">
        <v>148</v>
      </c>
      <c r="BZ9" s="1">
        <v>12</v>
      </c>
      <c r="CA9" s="1">
        <v>44</v>
      </c>
      <c r="CB9" s="1">
        <v>4</v>
      </c>
      <c r="CC9" s="1">
        <v>96</v>
      </c>
      <c r="CD9" s="1">
        <v>835</v>
      </c>
      <c r="CE9" s="1">
        <v>1265</v>
      </c>
      <c r="CF9" s="1">
        <v>39</v>
      </c>
      <c r="CG9" s="1">
        <v>15</v>
      </c>
      <c r="CH9" s="1">
        <v>56</v>
      </c>
      <c r="CI9" s="1">
        <v>97</v>
      </c>
      <c r="CJ9" s="1">
        <v>57</v>
      </c>
      <c r="CK9" s="1">
        <v>6</v>
      </c>
      <c r="CL9" s="1">
        <v>317</v>
      </c>
      <c r="CM9" s="1">
        <v>772</v>
      </c>
      <c r="CN9" s="1">
        <v>1016</v>
      </c>
      <c r="CO9" s="1">
        <v>63</v>
      </c>
      <c r="CP9" s="1">
        <v>988</v>
      </c>
      <c r="CQ9" s="1">
        <v>60</v>
      </c>
      <c r="CR9" s="1">
        <v>20</v>
      </c>
      <c r="CS9" s="1">
        <v>18</v>
      </c>
      <c r="CT9" s="1">
        <v>648</v>
      </c>
      <c r="CU9" s="1">
        <v>598</v>
      </c>
      <c r="CV9" s="1">
        <v>225</v>
      </c>
      <c r="CW9" s="1">
        <v>77</v>
      </c>
      <c r="CX9" s="1">
        <v>117</v>
      </c>
      <c r="CY9" s="1">
        <v>7</v>
      </c>
      <c r="CZ9" s="1">
        <v>86</v>
      </c>
      <c r="DA9" s="1">
        <v>3</v>
      </c>
      <c r="DB9" s="1">
        <v>712</v>
      </c>
      <c r="DC9" s="1">
        <v>112</v>
      </c>
      <c r="DD9" s="1">
        <v>202</v>
      </c>
      <c r="DE9" s="1">
        <v>405</v>
      </c>
      <c r="DF9" s="1">
        <v>1424</v>
      </c>
      <c r="DG9" s="1">
        <v>50</v>
      </c>
      <c r="DH9" s="1">
        <v>62</v>
      </c>
      <c r="DI9" s="1">
        <v>128</v>
      </c>
      <c r="DJ9" s="1">
        <v>148</v>
      </c>
      <c r="DK9" s="1">
        <v>362</v>
      </c>
      <c r="DL9" s="1">
        <v>1751</v>
      </c>
      <c r="DM9" s="1">
        <v>121</v>
      </c>
      <c r="DN9" s="1">
        <v>363</v>
      </c>
      <c r="DO9" s="1">
        <v>7</v>
      </c>
      <c r="DP9" s="1">
        <v>40</v>
      </c>
      <c r="DS9" s="3">
        <f t="shared" si="0"/>
        <v>4792</v>
      </c>
      <c r="DT9" s="3">
        <f t="shared" si="3"/>
        <v>14722</v>
      </c>
      <c r="DU9" s="3">
        <f t="shared" si="1"/>
        <v>17902</v>
      </c>
      <c r="DV9" s="3">
        <f t="shared" si="4"/>
        <v>732</v>
      </c>
      <c r="DW9" s="3">
        <f t="shared" si="2"/>
        <v>7559</v>
      </c>
      <c r="DX9" s="2">
        <f t="shared" si="5"/>
        <v>97.205360210743322</v>
      </c>
      <c r="EA9" t="s">
        <v>596</v>
      </c>
      <c r="EB9" t="s">
        <v>33</v>
      </c>
    </row>
    <row r="10" spans="1:132" x14ac:dyDescent="0.25">
      <c r="A10" s="1" t="s">
        <v>76</v>
      </c>
      <c r="B10" s="1">
        <v>26</v>
      </c>
      <c r="C10" s="1">
        <v>34</v>
      </c>
      <c r="D10" s="1">
        <v>63</v>
      </c>
      <c r="E10" s="1">
        <v>279</v>
      </c>
      <c r="F10" s="1">
        <v>5</v>
      </c>
      <c r="G10" s="1">
        <v>237</v>
      </c>
      <c r="H10" s="1">
        <v>8</v>
      </c>
      <c r="I10" s="1">
        <v>182</v>
      </c>
      <c r="J10" s="1">
        <v>11</v>
      </c>
      <c r="K10" s="1">
        <v>4768</v>
      </c>
      <c r="L10" s="1">
        <v>73</v>
      </c>
      <c r="M10" s="1">
        <v>15</v>
      </c>
      <c r="N10" s="1">
        <v>14</v>
      </c>
      <c r="O10" s="1">
        <v>51</v>
      </c>
      <c r="P10" s="1">
        <v>45</v>
      </c>
      <c r="Q10" s="1">
        <v>52</v>
      </c>
      <c r="R10" s="1">
        <v>18</v>
      </c>
      <c r="S10" s="1">
        <v>39</v>
      </c>
      <c r="T10" s="1">
        <v>11</v>
      </c>
      <c r="U10" s="1">
        <v>183</v>
      </c>
      <c r="V10" s="1">
        <v>43</v>
      </c>
      <c r="W10" s="1">
        <v>93</v>
      </c>
      <c r="X10" s="1">
        <v>1610</v>
      </c>
      <c r="Y10" s="1">
        <v>48</v>
      </c>
      <c r="Z10" s="1">
        <v>797</v>
      </c>
      <c r="AA10" s="1">
        <v>46</v>
      </c>
      <c r="AB10" s="1">
        <v>52</v>
      </c>
      <c r="AC10" s="1">
        <v>4</v>
      </c>
      <c r="AD10" s="1">
        <v>469</v>
      </c>
      <c r="AE10" s="1">
        <v>374</v>
      </c>
      <c r="AF10" s="1">
        <v>193</v>
      </c>
      <c r="AG10" s="1">
        <v>177</v>
      </c>
      <c r="AH10" s="1">
        <v>679</v>
      </c>
      <c r="AI10" s="1">
        <v>89</v>
      </c>
      <c r="AJ10" s="1">
        <v>412</v>
      </c>
      <c r="AK10" s="1">
        <v>121</v>
      </c>
      <c r="AL10" s="1">
        <v>262</v>
      </c>
      <c r="AM10" s="1">
        <v>399</v>
      </c>
      <c r="AN10" s="1">
        <v>703</v>
      </c>
      <c r="AO10" s="1">
        <v>75</v>
      </c>
      <c r="AP10" s="1">
        <v>326</v>
      </c>
      <c r="AQ10" s="1">
        <v>11</v>
      </c>
      <c r="AR10" s="1">
        <v>36</v>
      </c>
      <c r="AS10" s="1">
        <v>40</v>
      </c>
      <c r="AT10" s="1">
        <v>47</v>
      </c>
      <c r="AU10" s="1">
        <v>75</v>
      </c>
      <c r="AV10" s="1">
        <v>756</v>
      </c>
      <c r="AW10" s="1">
        <v>630</v>
      </c>
      <c r="AX10" s="1">
        <v>80</v>
      </c>
      <c r="AY10" s="1">
        <v>577</v>
      </c>
      <c r="AZ10" s="1">
        <v>32</v>
      </c>
      <c r="BA10" s="1">
        <v>17</v>
      </c>
      <c r="BB10" s="1">
        <v>190</v>
      </c>
      <c r="BC10" s="1">
        <v>113</v>
      </c>
      <c r="BD10" s="1">
        <v>136</v>
      </c>
      <c r="BE10" s="1">
        <v>107</v>
      </c>
      <c r="BF10" s="1">
        <v>82</v>
      </c>
      <c r="BG10" s="1">
        <v>197</v>
      </c>
      <c r="BH10" s="1">
        <v>33</v>
      </c>
      <c r="BI10" s="1">
        <v>72</v>
      </c>
      <c r="BJ10" s="1">
        <v>25</v>
      </c>
      <c r="BK10" s="1">
        <v>188</v>
      </c>
      <c r="BL10" s="1">
        <v>3</v>
      </c>
      <c r="BM10" s="1">
        <v>172</v>
      </c>
      <c r="BN10" s="1">
        <v>242</v>
      </c>
      <c r="BO10" s="1">
        <v>806</v>
      </c>
      <c r="BP10" s="1">
        <v>15</v>
      </c>
      <c r="BQ10" s="1">
        <v>29</v>
      </c>
      <c r="BR10" s="1">
        <v>331</v>
      </c>
      <c r="BS10" s="1">
        <v>73</v>
      </c>
      <c r="BT10" s="1">
        <v>14</v>
      </c>
      <c r="BU10" s="1">
        <v>50</v>
      </c>
      <c r="BV10" s="1">
        <v>56</v>
      </c>
      <c r="BW10" s="1">
        <v>1305</v>
      </c>
      <c r="BX10" s="1">
        <v>12508</v>
      </c>
      <c r="BY10" s="1">
        <v>148</v>
      </c>
      <c r="BZ10" s="1">
        <v>12</v>
      </c>
      <c r="CA10" s="1">
        <v>45</v>
      </c>
      <c r="CB10" s="1">
        <v>4</v>
      </c>
      <c r="CC10" s="1">
        <v>95</v>
      </c>
      <c r="CD10" s="1">
        <v>849</v>
      </c>
      <c r="CE10" s="1">
        <v>1277</v>
      </c>
      <c r="CF10" s="1">
        <v>39</v>
      </c>
      <c r="CG10" s="1">
        <v>15</v>
      </c>
      <c r="CH10" s="1">
        <v>56</v>
      </c>
      <c r="CI10" s="1">
        <v>97</v>
      </c>
      <c r="CJ10" s="1">
        <v>56</v>
      </c>
      <c r="CK10" s="1">
        <v>5</v>
      </c>
      <c r="CL10" s="1">
        <v>318</v>
      </c>
      <c r="CM10" s="1">
        <v>778</v>
      </c>
      <c r="CN10" s="1">
        <v>1023</v>
      </c>
      <c r="CO10" s="1">
        <v>63</v>
      </c>
      <c r="CP10" s="1">
        <v>977</v>
      </c>
      <c r="CQ10" s="1">
        <v>60</v>
      </c>
      <c r="CR10" s="1">
        <v>20</v>
      </c>
      <c r="CS10" s="1">
        <v>28</v>
      </c>
      <c r="CT10" s="1">
        <v>652</v>
      </c>
      <c r="CU10" s="1">
        <v>598</v>
      </c>
      <c r="CV10" s="1">
        <v>229</v>
      </c>
      <c r="CW10" s="1">
        <v>77</v>
      </c>
      <c r="CX10" s="1">
        <v>116</v>
      </c>
      <c r="CY10" s="1">
        <v>7</v>
      </c>
      <c r="CZ10" s="1">
        <v>85</v>
      </c>
      <c r="DA10" s="1">
        <v>3</v>
      </c>
      <c r="DB10" s="1">
        <v>710</v>
      </c>
      <c r="DC10" s="1">
        <v>111</v>
      </c>
      <c r="DD10" s="1">
        <v>200</v>
      </c>
      <c r="DE10" s="1">
        <v>401</v>
      </c>
      <c r="DF10" s="1">
        <v>1425</v>
      </c>
      <c r="DG10" s="1">
        <v>50</v>
      </c>
      <c r="DH10" s="1">
        <v>62</v>
      </c>
      <c r="DI10" s="1">
        <v>130</v>
      </c>
      <c r="DJ10" s="1">
        <v>148</v>
      </c>
      <c r="DK10" s="1">
        <v>362</v>
      </c>
      <c r="DL10" s="1">
        <v>1742</v>
      </c>
      <c r="DM10" s="1">
        <v>121</v>
      </c>
      <c r="DN10" s="1">
        <v>363</v>
      </c>
      <c r="DO10" s="1">
        <v>7</v>
      </c>
      <c r="DP10" s="1">
        <v>43</v>
      </c>
      <c r="DS10" s="3">
        <f t="shared" si="0"/>
        <v>4797</v>
      </c>
      <c r="DT10" s="3">
        <f t="shared" si="3"/>
        <v>14729</v>
      </c>
      <c r="DU10" s="3">
        <f t="shared" si="1"/>
        <v>17923</v>
      </c>
      <c r="DV10" s="3">
        <f t="shared" si="4"/>
        <v>738</v>
      </c>
      <c r="DW10" s="3">
        <f t="shared" si="2"/>
        <v>7554</v>
      </c>
      <c r="DX10" s="2">
        <f t="shared" si="5"/>
        <v>97.184817852374593</v>
      </c>
      <c r="EA10" t="s">
        <v>596</v>
      </c>
      <c r="EB10" t="s">
        <v>32</v>
      </c>
    </row>
    <row r="11" spans="1:132" x14ac:dyDescent="0.25">
      <c r="A11" s="1" t="s">
        <v>77</v>
      </c>
      <c r="B11" s="1">
        <v>26</v>
      </c>
      <c r="C11" s="1">
        <v>32</v>
      </c>
      <c r="D11" s="1">
        <v>63</v>
      </c>
      <c r="E11" s="1">
        <v>276</v>
      </c>
      <c r="F11" s="1">
        <v>5</v>
      </c>
      <c r="G11" s="1">
        <v>236</v>
      </c>
      <c r="H11" s="1">
        <v>8</v>
      </c>
      <c r="I11" s="1">
        <v>182</v>
      </c>
      <c r="J11" s="1">
        <v>11</v>
      </c>
      <c r="K11" s="1">
        <v>4739</v>
      </c>
      <c r="L11" s="1">
        <v>74</v>
      </c>
      <c r="M11" s="1">
        <v>15</v>
      </c>
      <c r="N11" s="1">
        <v>14</v>
      </c>
      <c r="O11" s="1">
        <v>51</v>
      </c>
      <c r="P11" s="1">
        <v>46</v>
      </c>
      <c r="Q11" s="1">
        <v>52</v>
      </c>
      <c r="R11" s="1">
        <v>18</v>
      </c>
      <c r="S11" s="1">
        <v>39</v>
      </c>
      <c r="T11" s="1">
        <v>12</v>
      </c>
      <c r="U11" s="1">
        <v>185</v>
      </c>
      <c r="V11" s="1">
        <v>43</v>
      </c>
      <c r="W11" s="1">
        <v>92</v>
      </c>
      <c r="X11" s="1">
        <v>1597</v>
      </c>
      <c r="Y11" s="1">
        <v>48</v>
      </c>
      <c r="Z11" s="1">
        <v>800</v>
      </c>
      <c r="AA11" s="1">
        <v>46</v>
      </c>
      <c r="AB11" s="1">
        <v>53</v>
      </c>
      <c r="AC11" s="1">
        <v>4</v>
      </c>
      <c r="AD11" s="1">
        <v>465</v>
      </c>
      <c r="AE11" s="1">
        <v>376</v>
      </c>
      <c r="AF11" s="1">
        <v>193</v>
      </c>
      <c r="AG11" s="1">
        <v>177</v>
      </c>
      <c r="AH11" s="1">
        <v>671</v>
      </c>
      <c r="AI11" s="1">
        <v>89</v>
      </c>
      <c r="AJ11" s="1">
        <v>401</v>
      </c>
      <c r="AK11" s="1">
        <v>122</v>
      </c>
      <c r="AL11" s="1">
        <v>262</v>
      </c>
      <c r="AM11" s="1">
        <v>393</v>
      </c>
      <c r="AN11" s="1">
        <v>703</v>
      </c>
      <c r="AO11" s="1">
        <v>73</v>
      </c>
      <c r="AP11" s="1">
        <v>330</v>
      </c>
      <c r="AQ11" s="1">
        <v>11</v>
      </c>
      <c r="AR11" s="1">
        <v>36</v>
      </c>
      <c r="AS11" s="1">
        <v>40</v>
      </c>
      <c r="AT11" s="1">
        <v>47</v>
      </c>
      <c r="AU11" s="1">
        <v>78</v>
      </c>
      <c r="AV11" s="1">
        <v>748</v>
      </c>
      <c r="AW11" s="1">
        <v>629</v>
      </c>
      <c r="AX11" s="1">
        <v>83</v>
      </c>
      <c r="AY11" s="1">
        <v>576</v>
      </c>
      <c r="AZ11" s="1">
        <v>32</v>
      </c>
      <c r="BA11" s="1">
        <v>17</v>
      </c>
      <c r="BB11" s="1">
        <v>190</v>
      </c>
      <c r="BC11" s="1">
        <v>113</v>
      </c>
      <c r="BD11" s="1">
        <v>137</v>
      </c>
      <c r="BE11" s="1">
        <v>107</v>
      </c>
      <c r="BF11" s="1">
        <v>81</v>
      </c>
      <c r="BG11" s="1">
        <v>198</v>
      </c>
      <c r="BH11" s="1">
        <v>33</v>
      </c>
      <c r="BI11" s="1">
        <v>73</v>
      </c>
      <c r="BJ11" s="1">
        <v>25</v>
      </c>
      <c r="BK11" s="1">
        <v>189</v>
      </c>
      <c r="BL11" s="1">
        <v>3</v>
      </c>
      <c r="BM11" s="1">
        <v>170</v>
      </c>
      <c r="BN11" s="1">
        <v>245</v>
      </c>
      <c r="BO11" s="1">
        <v>800</v>
      </c>
      <c r="BP11" s="1">
        <v>15</v>
      </c>
      <c r="BQ11" s="1">
        <v>29</v>
      </c>
      <c r="BR11" s="1">
        <v>335</v>
      </c>
      <c r="BS11" s="1">
        <v>75</v>
      </c>
      <c r="BT11" s="1">
        <v>14</v>
      </c>
      <c r="BU11" s="1">
        <v>50</v>
      </c>
      <c r="BV11" s="1">
        <v>56</v>
      </c>
      <c r="BW11" s="1">
        <v>1303</v>
      </c>
      <c r="BX11" s="1">
        <v>12444</v>
      </c>
      <c r="BY11" s="1">
        <v>149</v>
      </c>
      <c r="BZ11" s="1">
        <v>12</v>
      </c>
      <c r="CA11" s="1">
        <v>42</v>
      </c>
      <c r="CB11" s="1">
        <v>4</v>
      </c>
      <c r="CC11" s="1">
        <v>95</v>
      </c>
      <c r="CD11" s="1">
        <v>852</v>
      </c>
      <c r="CE11" s="1">
        <v>1274</v>
      </c>
      <c r="CF11" s="1">
        <v>37</v>
      </c>
      <c r="CG11" s="1">
        <v>15</v>
      </c>
      <c r="CH11" s="1">
        <v>56</v>
      </c>
      <c r="CI11" s="1">
        <v>96</v>
      </c>
      <c r="CJ11" s="1">
        <v>56</v>
      </c>
      <c r="CK11" s="1">
        <v>5</v>
      </c>
      <c r="CL11" s="1">
        <v>322</v>
      </c>
      <c r="CM11" s="1">
        <v>774</v>
      </c>
      <c r="CN11" s="1">
        <v>1027</v>
      </c>
      <c r="CO11" s="1">
        <v>63</v>
      </c>
      <c r="CP11" s="1">
        <v>972</v>
      </c>
      <c r="CQ11" s="1">
        <v>61</v>
      </c>
      <c r="CR11" s="1">
        <v>20</v>
      </c>
      <c r="CS11" s="1">
        <v>28</v>
      </c>
      <c r="CT11" s="1">
        <v>646</v>
      </c>
      <c r="CU11" s="1">
        <v>589</v>
      </c>
      <c r="CV11" s="1">
        <v>229</v>
      </c>
      <c r="CW11" s="1">
        <v>76</v>
      </c>
      <c r="CX11" s="1">
        <v>115</v>
      </c>
      <c r="CY11" s="1">
        <v>7</v>
      </c>
      <c r="CZ11" s="1">
        <v>84</v>
      </c>
      <c r="DA11" s="1">
        <v>3</v>
      </c>
      <c r="DB11" s="1">
        <v>710</v>
      </c>
      <c r="DC11" s="1">
        <v>112</v>
      </c>
      <c r="DD11" s="1">
        <v>200</v>
      </c>
      <c r="DE11" s="1">
        <v>396</v>
      </c>
      <c r="DF11" s="1">
        <v>1426</v>
      </c>
      <c r="DG11" s="1">
        <v>50</v>
      </c>
      <c r="DH11" s="1">
        <v>62</v>
      </c>
      <c r="DI11" s="1">
        <v>130</v>
      </c>
      <c r="DJ11" s="1">
        <v>148</v>
      </c>
      <c r="DK11" s="1">
        <v>363</v>
      </c>
      <c r="DL11" s="1">
        <v>1731</v>
      </c>
      <c r="DM11" s="1">
        <v>120</v>
      </c>
      <c r="DN11" s="1">
        <v>363</v>
      </c>
      <c r="DO11" s="1">
        <v>7</v>
      </c>
      <c r="DP11" s="1">
        <v>44</v>
      </c>
      <c r="DS11" s="3">
        <f t="shared" si="0"/>
        <v>4768</v>
      </c>
      <c r="DT11" s="3">
        <f t="shared" si="3"/>
        <v>14665</v>
      </c>
      <c r="DU11" s="3">
        <f t="shared" si="1"/>
        <v>17878</v>
      </c>
      <c r="DV11" s="3">
        <f t="shared" si="4"/>
        <v>740</v>
      </c>
      <c r="DW11" s="3">
        <f t="shared" si="2"/>
        <v>7524</v>
      </c>
      <c r="DX11" s="2">
        <f t="shared" si="5"/>
        <v>97.169306097467683</v>
      </c>
      <c r="EA11" t="s">
        <v>597</v>
      </c>
      <c r="EB11" t="s">
        <v>52</v>
      </c>
    </row>
    <row r="12" spans="1:132" x14ac:dyDescent="0.25">
      <c r="A12" s="1" t="s">
        <v>78</v>
      </c>
      <c r="B12" s="1">
        <v>26</v>
      </c>
      <c r="C12" s="1">
        <v>32</v>
      </c>
      <c r="D12" s="1">
        <v>64</v>
      </c>
      <c r="E12" s="1">
        <v>277</v>
      </c>
      <c r="F12" s="1">
        <v>5</v>
      </c>
      <c r="G12" s="1">
        <v>240</v>
      </c>
      <c r="H12" s="1">
        <v>8</v>
      </c>
      <c r="I12" s="1">
        <v>180</v>
      </c>
      <c r="J12" s="1">
        <v>11</v>
      </c>
      <c r="K12" s="1">
        <v>4743</v>
      </c>
      <c r="L12" s="1">
        <v>74</v>
      </c>
      <c r="M12" s="1">
        <v>15</v>
      </c>
      <c r="N12" s="1">
        <v>14</v>
      </c>
      <c r="O12" s="1">
        <v>51</v>
      </c>
      <c r="P12" s="1">
        <v>47</v>
      </c>
      <c r="Q12" s="1">
        <v>52</v>
      </c>
      <c r="R12" s="1">
        <v>18</v>
      </c>
      <c r="S12" s="1">
        <v>39</v>
      </c>
      <c r="T12" s="1">
        <v>12</v>
      </c>
      <c r="U12" s="1">
        <v>187</v>
      </c>
      <c r="V12" s="1">
        <v>43</v>
      </c>
      <c r="W12" s="1">
        <v>91</v>
      </c>
      <c r="X12" s="1">
        <v>1592</v>
      </c>
      <c r="Y12" s="1">
        <v>48</v>
      </c>
      <c r="Z12" s="1">
        <v>799</v>
      </c>
      <c r="AA12" s="1">
        <v>46</v>
      </c>
      <c r="AB12" s="1">
        <v>53</v>
      </c>
      <c r="AC12" s="1">
        <v>4</v>
      </c>
      <c r="AD12" s="1">
        <v>462</v>
      </c>
      <c r="AE12" s="1">
        <v>378</v>
      </c>
      <c r="AF12" s="1">
        <v>193</v>
      </c>
      <c r="AG12" s="1">
        <v>183</v>
      </c>
      <c r="AH12" s="1">
        <v>669</v>
      </c>
      <c r="AI12" s="1">
        <v>90</v>
      </c>
      <c r="AJ12" s="1">
        <v>402</v>
      </c>
      <c r="AK12" s="1">
        <v>122</v>
      </c>
      <c r="AL12" s="1">
        <v>262</v>
      </c>
      <c r="AM12" s="1">
        <v>390</v>
      </c>
      <c r="AN12" s="1">
        <v>704</v>
      </c>
      <c r="AO12" s="1">
        <v>73</v>
      </c>
      <c r="AP12" s="1">
        <v>332</v>
      </c>
      <c r="AQ12" s="1">
        <v>11</v>
      </c>
      <c r="AR12" s="1">
        <v>36</v>
      </c>
      <c r="AS12" s="1">
        <v>40</v>
      </c>
      <c r="AT12" s="1">
        <v>47</v>
      </c>
      <c r="AU12" s="1">
        <v>77</v>
      </c>
      <c r="AV12" s="1">
        <v>743</v>
      </c>
      <c r="AW12" s="1">
        <v>630</v>
      </c>
      <c r="AX12" s="1">
        <v>83</v>
      </c>
      <c r="AY12" s="1">
        <v>584</v>
      </c>
      <c r="AZ12" s="1">
        <v>32</v>
      </c>
      <c r="BA12" s="1">
        <v>17</v>
      </c>
      <c r="BB12" s="1">
        <v>193</v>
      </c>
      <c r="BC12" s="1">
        <v>114</v>
      </c>
      <c r="BD12" s="1">
        <v>139</v>
      </c>
      <c r="BE12" s="1">
        <v>107</v>
      </c>
      <c r="BF12" s="1">
        <v>81</v>
      </c>
      <c r="BG12" s="1">
        <v>197</v>
      </c>
      <c r="BH12" s="1">
        <v>33</v>
      </c>
      <c r="BI12" s="1">
        <v>73</v>
      </c>
      <c r="BJ12" s="1">
        <v>25</v>
      </c>
      <c r="BK12" s="1">
        <v>189</v>
      </c>
      <c r="BL12" s="1">
        <v>3</v>
      </c>
      <c r="BM12" s="1">
        <v>174</v>
      </c>
      <c r="BN12" s="1">
        <v>249</v>
      </c>
      <c r="BO12" s="1">
        <v>805</v>
      </c>
      <c r="BP12" s="1">
        <v>15</v>
      </c>
      <c r="BQ12" s="1">
        <v>29</v>
      </c>
      <c r="BR12" s="1">
        <v>331</v>
      </c>
      <c r="BS12" s="1">
        <v>74</v>
      </c>
      <c r="BT12" s="1">
        <v>14</v>
      </c>
      <c r="BU12" s="1">
        <v>50</v>
      </c>
      <c r="BV12" s="1">
        <v>56</v>
      </c>
      <c r="BW12" s="1">
        <v>1305</v>
      </c>
      <c r="BX12" s="1">
        <v>12417</v>
      </c>
      <c r="BY12" s="1">
        <v>153</v>
      </c>
      <c r="BZ12" s="1">
        <v>12</v>
      </c>
      <c r="CA12" s="1">
        <v>40</v>
      </c>
      <c r="CB12" s="1">
        <v>4</v>
      </c>
      <c r="CC12" s="1">
        <v>93</v>
      </c>
      <c r="CD12" s="1">
        <v>859</v>
      </c>
      <c r="CE12" s="1">
        <v>1284</v>
      </c>
      <c r="CF12" s="1">
        <v>37</v>
      </c>
      <c r="CG12" s="1">
        <v>15</v>
      </c>
      <c r="CH12" s="1">
        <v>58</v>
      </c>
      <c r="CI12" s="1">
        <v>100</v>
      </c>
      <c r="CJ12" s="1">
        <v>56</v>
      </c>
      <c r="CK12" s="1">
        <v>5</v>
      </c>
      <c r="CL12" s="1">
        <v>322</v>
      </c>
      <c r="CM12" s="1">
        <v>774</v>
      </c>
      <c r="CN12" s="1">
        <v>1021</v>
      </c>
      <c r="CO12" s="1">
        <v>61</v>
      </c>
      <c r="CP12" s="1">
        <v>975</v>
      </c>
      <c r="CQ12" s="1">
        <v>63</v>
      </c>
      <c r="CR12" s="1">
        <v>20</v>
      </c>
      <c r="CS12" s="1">
        <v>29</v>
      </c>
      <c r="CT12" s="1">
        <v>647</v>
      </c>
      <c r="CU12" s="1">
        <v>594</v>
      </c>
      <c r="CV12" s="1">
        <v>230</v>
      </c>
      <c r="CW12" s="1">
        <v>76</v>
      </c>
      <c r="CX12" s="1">
        <v>115</v>
      </c>
      <c r="CY12" s="1">
        <v>7</v>
      </c>
      <c r="CZ12" s="1">
        <v>85</v>
      </c>
      <c r="DA12" s="1">
        <v>3</v>
      </c>
      <c r="DB12" s="1">
        <v>712</v>
      </c>
      <c r="DC12" s="1">
        <v>112</v>
      </c>
      <c r="DD12" s="1">
        <v>201</v>
      </c>
      <c r="DE12" s="1">
        <v>395</v>
      </c>
      <c r="DF12" s="1">
        <v>1414</v>
      </c>
      <c r="DG12" s="1">
        <v>50</v>
      </c>
      <c r="DH12" s="1">
        <v>61</v>
      </c>
      <c r="DI12" s="1">
        <v>130</v>
      </c>
      <c r="DJ12" s="1">
        <v>149</v>
      </c>
      <c r="DK12" s="1">
        <v>363</v>
      </c>
      <c r="DL12" s="1">
        <v>1735</v>
      </c>
      <c r="DM12" s="1">
        <v>121</v>
      </c>
      <c r="DN12" s="1">
        <v>363</v>
      </c>
      <c r="DO12" s="1">
        <v>7</v>
      </c>
      <c r="DP12" s="1">
        <v>43</v>
      </c>
      <c r="DS12" s="3">
        <f t="shared" si="0"/>
        <v>4772</v>
      </c>
      <c r="DT12" s="3">
        <f t="shared" si="3"/>
        <v>14653</v>
      </c>
      <c r="DU12" s="3">
        <f t="shared" si="1"/>
        <v>17905</v>
      </c>
      <c r="DV12" s="3">
        <f t="shared" si="4"/>
        <v>743</v>
      </c>
      <c r="DW12" s="3">
        <f t="shared" si="2"/>
        <v>7525</v>
      </c>
      <c r="DX12" s="2">
        <f t="shared" si="5"/>
        <v>97.161196653039397</v>
      </c>
      <c r="EA12" t="s">
        <v>597</v>
      </c>
      <c r="EB12" t="s">
        <v>49</v>
      </c>
    </row>
    <row r="13" spans="1:132" x14ac:dyDescent="0.25">
      <c r="A13" s="1" t="s">
        <v>79</v>
      </c>
      <c r="B13" s="1">
        <v>26</v>
      </c>
      <c r="C13" s="1">
        <v>32</v>
      </c>
      <c r="D13" s="1">
        <v>64</v>
      </c>
      <c r="E13" s="1">
        <v>276</v>
      </c>
      <c r="F13" s="1">
        <v>4</v>
      </c>
      <c r="G13" s="1">
        <v>240</v>
      </c>
      <c r="H13" s="1">
        <v>8</v>
      </c>
      <c r="I13" s="1">
        <v>180</v>
      </c>
      <c r="J13" s="1">
        <v>11</v>
      </c>
      <c r="K13" s="1">
        <v>4752</v>
      </c>
      <c r="L13" s="1">
        <v>74</v>
      </c>
      <c r="M13" s="1">
        <v>15</v>
      </c>
      <c r="N13" s="1">
        <v>14</v>
      </c>
      <c r="O13" s="1">
        <v>51</v>
      </c>
      <c r="P13" s="1">
        <v>47</v>
      </c>
      <c r="Q13" s="1">
        <v>52</v>
      </c>
      <c r="R13" s="1">
        <v>18</v>
      </c>
      <c r="S13" s="1">
        <v>39</v>
      </c>
      <c r="T13" s="1">
        <v>12</v>
      </c>
      <c r="U13" s="1">
        <v>188</v>
      </c>
      <c r="V13" s="1">
        <v>42</v>
      </c>
      <c r="W13" s="1">
        <v>91</v>
      </c>
      <c r="X13" s="1">
        <v>1584</v>
      </c>
      <c r="Y13" s="1">
        <v>48</v>
      </c>
      <c r="Z13" s="1">
        <v>808</v>
      </c>
      <c r="AA13" s="1">
        <v>46</v>
      </c>
      <c r="AB13" s="1">
        <v>53</v>
      </c>
      <c r="AC13" s="1">
        <v>4</v>
      </c>
      <c r="AD13" s="1">
        <v>461</v>
      </c>
      <c r="AE13" s="1">
        <v>376</v>
      </c>
      <c r="AF13" s="1">
        <v>194</v>
      </c>
      <c r="AG13" s="1">
        <v>181</v>
      </c>
      <c r="AH13" s="1">
        <v>669</v>
      </c>
      <c r="AI13" s="1">
        <v>90</v>
      </c>
      <c r="AJ13" s="1">
        <v>402</v>
      </c>
      <c r="AK13" s="1">
        <v>123</v>
      </c>
      <c r="AL13" s="1">
        <v>262</v>
      </c>
      <c r="AM13" s="1">
        <v>390</v>
      </c>
      <c r="AN13" s="1">
        <v>699</v>
      </c>
      <c r="AO13" s="1">
        <v>73</v>
      </c>
      <c r="AP13" s="1">
        <v>331</v>
      </c>
      <c r="AQ13" s="1">
        <v>11</v>
      </c>
      <c r="AR13" s="1">
        <v>37</v>
      </c>
      <c r="AS13" s="1">
        <v>40</v>
      </c>
      <c r="AT13" s="1">
        <v>47</v>
      </c>
      <c r="AU13" s="1">
        <v>77</v>
      </c>
      <c r="AV13" s="1">
        <v>743</v>
      </c>
      <c r="AW13" s="1">
        <v>629</v>
      </c>
      <c r="AX13" s="1">
        <v>83</v>
      </c>
      <c r="AY13" s="1">
        <v>588</v>
      </c>
      <c r="AZ13" s="1">
        <v>32</v>
      </c>
      <c r="BA13" s="1">
        <v>17</v>
      </c>
      <c r="BB13" s="1">
        <v>193</v>
      </c>
      <c r="BC13" s="1">
        <v>114</v>
      </c>
      <c r="BD13" s="1">
        <v>138</v>
      </c>
      <c r="BE13" s="1">
        <v>107</v>
      </c>
      <c r="BF13" s="1">
        <v>80</v>
      </c>
      <c r="BG13" s="1">
        <v>196</v>
      </c>
      <c r="BH13" s="1">
        <v>33</v>
      </c>
      <c r="BI13" s="1">
        <v>73</v>
      </c>
      <c r="BJ13" s="1">
        <v>25</v>
      </c>
      <c r="BK13" s="1">
        <v>188</v>
      </c>
      <c r="BL13" s="1">
        <v>3</v>
      </c>
      <c r="BM13" s="1">
        <v>175</v>
      </c>
      <c r="BN13" s="1">
        <v>249</v>
      </c>
      <c r="BO13" s="1">
        <v>804</v>
      </c>
      <c r="BP13" s="1">
        <v>15</v>
      </c>
      <c r="BQ13" s="1">
        <v>29</v>
      </c>
      <c r="BR13" s="1">
        <v>333</v>
      </c>
      <c r="BS13" s="1">
        <v>72</v>
      </c>
      <c r="BT13" s="1">
        <v>14</v>
      </c>
      <c r="BU13" s="1">
        <v>50</v>
      </c>
      <c r="BV13" s="1">
        <v>55</v>
      </c>
      <c r="BW13" s="1">
        <v>1304</v>
      </c>
      <c r="BX13" s="1">
        <v>12432</v>
      </c>
      <c r="BY13" s="1">
        <v>149</v>
      </c>
      <c r="BZ13" s="1">
        <v>12</v>
      </c>
      <c r="CA13" s="1">
        <v>41</v>
      </c>
      <c r="CB13" s="1">
        <v>4</v>
      </c>
      <c r="CC13" s="1">
        <v>93</v>
      </c>
      <c r="CD13" s="1">
        <v>868</v>
      </c>
      <c r="CE13" s="1">
        <v>1277</v>
      </c>
      <c r="CF13" s="1">
        <v>37</v>
      </c>
      <c r="CG13" s="1">
        <v>15</v>
      </c>
      <c r="CH13" s="1">
        <v>58</v>
      </c>
      <c r="CI13" s="1">
        <v>100</v>
      </c>
      <c r="CJ13" s="1">
        <v>57</v>
      </c>
      <c r="CK13" s="1">
        <v>5</v>
      </c>
      <c r="CL13" s="1">
        <v>322</v>
      </c>
      <c r="CM13" s="1">
        <v>779</v>
      </c>
      <c r="CN13" s="1">
        <v>1020</v>
      </c>
      <c r="CO13" s="1">
        <v>61</v>
      </c>
      <c r="CP13" s="1">
        <v>976</v>
      </c>
      <c r="CQ13" s="1">
        <v>63</v>
      </c>
      <c r="CR13" s="1">
        <v>20</v>
      </c>
      <c r="CS13" s="1">
        <v>29</v>
      </c>
      <c r="CT13" s="1">
        <v>639</v>
      </c>
      <c r="CU13" s="1">
        <v>592</v>
      </c>
      <c r="CV13" s="1">
        <v>230</v>
      </c>
      <c r="CW13" s="1">
        <v>74</v>
      </c>
      <c r="CX13" s="1">
        <v>111</v>
      </c>
      <c r="CY13" s="1">
        <v>7</v>
      </c>
      <c r="CZ13" s="1">
        <v>84</v>
      </c>
      <c r="DA13" s="1">
        <v>7</v>
      </c>
      <c r="DB13" s="1">
        <v>714</v>
      </c>
      <c r="DC13" s="1">
        <v>112</v>
      </c>
      <c r="DD13" s="1">
        <v>201</v>
      </c>
      <c r="DE13" s="1">
        <v>394</v>
      </c>
      <c r="DF13" s="1">
        <v>1409</v>
      </c>
      <c r="DG13" s="1">
        <v>51</v>
      </c>
      <c r="DH13" s="1">
        <v>61</v>
      </c>
      <c r="DI13" s="1">
        <v>130</v>
      </c>
      <c r="DJ13" s="1">
        <v>148</v>
      </c>
      <c r="DK13" s="1">
        <v>364</v>
      </c>
      <c r="DL13" s="1">
        <v>1736</v>
      </c>
      <c r="DM13" s="1">
        <v>121</v>
      </c>
      <c r="DN13" s="1">
        <v>364</v>
      </c>
      <c r="DO13" s="1">
        <v>7</v>
      </c>
      <c r="DP13" s="1">
        <v>43</v>
      </c>
      <c r="DS13" s="3">
        <f t="shared" si="0"/>
        <v>4781</v>
      </c>
      <c r="DT13" s="3">
        <f t="shared" si="3"/>
        <v>14670</v>
      </c>
      <c r="DU13" s="3">
        <f t="shared" si="1"/>
        <v>17895</v>
      </c>
      <c r="DV13" s="3">
        <f t="shared" si="4"/>
        <v>747</v>
      </c>
      <c r="DW13" s="3">
        <f t="shared" si="2"/>
        <v>7508</v>
      </c>
      <c r="DX13" s="2">
        <f t="shared" si="5"/>
        <v>97.143403441682594</v>
      </c>
      <c r="EA13" t="s">
        <v>597</v>
      </c>
      <c r="EB13" t="s">
        <v>51</v>
      </c>
    </row>
    <row r="14" spans="1:132" x14ac:dyDescent="0.25">
      <c r="A14" s="1" t="s">
        <v>80</v>
      </c>
      <c r="B14" s="1">
        <v>26</v>
      </c>
      <c r="C14" s="1">
        <v>32</v>
      </c>
      <c r="D14" s="1">
        <v>62</v>
      </c>
      <c r="E14" s="1">
        <v>276</v>
      </c>
      <c r="F14" s="1">
        <v>4</v>
      </c>
      <c r="G14" s="1">
        <v>239</v>
      </c>
      <c r="H14" s="1">
        <v>8</v>
      </c>
      <c r="I14" s="1">
        <v>181</v>
      </c>
      <c r="J14" s="1">
        <v>11</v>
      </c>
      <c r="K14" s="1">
        <v>4756</v>
      </c>
      <c r="L14" s="1">
        <v>74</v>
      </c>
      <c r="M14" s="1">
        <v>15</v>
      </c>
      <c r="N14" s="1">
        <v>14</v>
      </c>
      <c r="O14" s="1">
        <v>50</v>
      </c>
      <c r="P14" s="1">
        <v>47</v>
      </c>
      <c r="Q14" s="1">
        <v>53</v>
      </c>
      <c r="R14" s="1">
        <v>18</v>
      </c>
      <c r="S14" s="1">
        <v>39</v>
      </c>
      <c r="T14" s="1">
        <v>12</v>
      </c>
      <c r="U14" s="1">
        <v>193</v>
      </c>
      <c r="V14" s="1">
        <v>42</v>
      </c>
      <c r="W14" s="1">
        <v>93</v>
      </c>
      <c r="X14" s="1">
        <v>1584</v>
      </c>
      <c r="Y14" s="1">
        <v>48</v>
      </c>
      <c r="Z14" s="1">
        <v>804</v>
      </c>
      <c r="AA14" s="1">
        <v>46</v>
      </c>
      <c r="AB14" s="1">
        <v>55</v>
      </c>
      <c r="AC14" s="1">
        <v>4</v>
      </c>
      <c r="AD14" s="1">
        <v>462</v>
      </c>
      <c r="AE14" s="1">
        <v>372</v>
      </c>
      <c r="AF14" s="1">
        <v>196</v>
      </c>
      <c r="AG14" s="1">
        <v>184</v>
      </c>
      <c r="AH14" s="1">
        <v>668</v>
      </c>
      <c r="AI14" s="1">
        <v>90</v>
      </c>
      <c r="AJ14" s="1">
        <v>402</v>
      </c>
      <c r="AK14" s="1">
        <v>122</v>
      </c>
      <c r="AL14" s="1">
        <v>258</v>
      </c>
      <c r="AM14" s="1">
        <v>391</v>
      </c>
      <c r="AN14" s="1">
        <v>698</v>
      </c>
      <c r="AO14" s="1">
        <v>72</v>
      </c>
      <c r="AP14" s="1">
        <v>331</v>
      </c>
      <c r="AQ14" s="1">
        <v>11</v>
      </c>
      <c r="AR14" s="1">
        <v>37</v>
      </c>
      <c r="AS14" s="1">
        <v>40</v>
      </c>
      <c r="AT14" s="1">
        <v>47</v>
      </c>
      <c r="AU14" s="1">
        <v>79</v>
      </c>
      <c r="AV14" s="1">
        <v>741</v>
      </c>
      <c r="AW14" s="1">
        <v>636</v>
      </c>
      <c r="AX14" s="1">
        <v>86</v>
      </c>
      <c r="AY14" s="1">
        <v>590</v>
      </c>
      <c r="AZ14" s="1">
        <v>32</v>
      </c>
      <c r="BA14" s="1">
        <v>17</v>
      </c>
      <c r="BB14" s="1">
        <v>193</v>
      </c>
      <c r="BC14" s="1">
        <v>114</v>
      </c>
      <c r="BD14" s="1">
        <v>138</v>
      </c>
      <c r="BE14" s="1">
        <v>107</v>
      </c>
      <c r="BF14" s="1">
        <v>83</v>
      </c>
      <c r="BG14" s="1">
        <v>195</v>
      </c>
      <c r="BH14" s="1">
        <v>33</v>
      </c>
      <c r="BI14" s="1">
        <v>73</v>
      </c>
      <c r="BJ14" s="1">
        <v>25</v>
      </c>
      <c r="BK14" s="1">
        <v>189</v>
      </c>
      <c r="BL14" s="1">
        <v>3</v>
      </c>
      <c r="BM14" s="1">
        <v>174</v>
      </c>
      <c r="BN14" s="1">
        <v>247</v>
      </c>
      <c r="BO14" s="1">
        <v>801</v>
      </c>
      <c r="BP14" s="1">
        <v>15</v>
      </c>
      <c r="BQ14" s="1">
        <v>29</v>
      </c>
      <c r="BR14" s="1">
        <v>339</v>
      </c>
      <c r="BS14" s="1">
        <v>72</v>
      </c>
      <c r="BT14" s="1">
        <v>14</v>
      </c>
      <c r="BU14" s="1">
        <v>49</v>
      </c>
      <c r="BV14" s="1">
        <v>54</v>
      </c>
      <c r="BW14" s="1">
        <v>1303</v>
      </c>
      <c r="BX14" s="1">
        <v>12474</v>
      </c>
      <c r="BY14" s="1">
        <v>149</v>
      </c>
      <c r="BZ14" s="1">
        <v>11</v>
      </c>
      <c r="CA14" s="1">
        <v>44</v>
      </c>
      <c r="CB14" s="1">
        <v>4</v>
      </c>
      <c r="CC14" s="1">
        <v>93</v>
      </c>
      <c r="CD14" s="1">
        <v>873</v>
      </c>
      <c r="CE14" s="1">
        <v>1278</v>
      </c>
      <c r="CF14" s="1">
        <v>36</v>
      </c>
      <c r="CG14" s="1">
        <v>15</v>
      </c>
      <c r="CH14" s="1">
        <v>57</v>
      </c>
      <c r="CI14" s="1">
        <v>98</v>
      </c>
      <c r="CJ14" s="1">
        <v>57</v>
      </c>
      <c r="CK14" s="1">
        <v>5</v>
      </c>
      <c r="CL14" s="1">
        <v>322</v>
      </c>
      <c r="CM14" s="1">
        <v>784</v>
      </c>
      <c r="CN14" s="1">
        <v>1019</v>
      </c>
      <c r="CO14" s="1">
        <v>61</v>
      </c>
      <c r="CP14" s="1">
        <v>968</v>
      </c>
      <c r="CQ14" s="1">
        <v>63</v>
      </c>
      <c r="CR14" s="1">
        <v>20</v>
      </c>
      <c r="CS14" s="1">
        <v>27</v>
      </c>
      <c r="CT14" s="1">
        <v>636</v>
      </c>
      <c r="CU14" s="1">
        <v>595</v>
      </c>
      <c r="CV14" s="1">
        <v>227</v>
      </c>
      <c r="CW14" s="1">
        <v>73</v>
      </c>
      <c r="CX14" s="1">
        <v>112</v>
      </c>
      <c r="CY14" s="1">
        <v>8</v>
      </c>
      <c r="CZ14" s="1">
        <v>84</v>
      </c>
      <c r="DA14" s="1">
        <v>7</v>
      </c>
      <c r="DB14" s="1">
        <v>716</v>
      </c>
      <c r="DC14" s="1">
        <v>112</v>
      </c>
      <c r="DD14" s="1">
        <v>202</v>
      </c>
      <c r="DE14" s="1">
        <v>394</v>
      </c>
      <c r="DF14" s="1">
        <v>1411</v>
      </c>
      <c r="DG14" s="1">
        <v>51</v>
      </c>
      <c r="DH14" s="1">
        <v>60</v>
      </c>
      <c r="DI14" s="1">
        <v>130</v>
      </c>
      <c r="DJ14" s="1">
        <v>149</v>
      </c>
      <c r="DK14" s="1">
        <v>356</v>
      </c>
      <c r="DL14" s="1">
        <v>1730</v>
      </c>
      <c r="DM14" s="1">
        <v>121</v>
      </c>
      <c r="DN14" s="1">
        <v>365</v>
      </c>
      <c r="DO14" s="1">
        <v>7</v>
      </c>
      <c r="DP14" s="1">
        <v>43</v>
      </c>
      <c r="DS14" s="3">
        <f t="shared" si="0"/>
        <v>4785</v>
      </c>
      <c r="DT14" s="3">
        <f t="shared" si="3"/>
        <v>14718</v>
      </c>
      <c r="DU14" s="3">
        <f t="shared" si="1"/>
        <v>17900</v>
      </c>
      <c r="DV14" s="3">
        <f t="shared" si="4"/>
        <v>744</v>
      </c>
      <c r="DW14" s="3">
        <f t="shared" si="2"/>
        <v>7498</v>
      </c>
      <c r="DX14" s="2">
        <f t="shared" si="5"/>
        <v>97.154005049345884</v>
      </c>
    </row>
    <row r="15" spans="1:132" x14ac:dyDescent="0.25">
      <c r="A15" s="1" t="s">
        <v>81</v>
      </c>
      <c r="B15" s="1">
        <v>27</v>
      </c>
      <c r="C15" s="1">
        <v>32</v>
      </c>
      <c r="D15" s="1">
        <v>62</v>
      </c>
      <c r="E15" s="1">
        <v>277</v>
      </c>
      <c r="F15" s="1">
        <v>4</v>
      </c>
      <c r="G15" s="1">
        <v>241</v>
      </c>
      <c r="H15" s="1">
        <v>8</v>
      </c>
      <c r="I15" s="1">
        <v>179</v>
      </c>
      <c r="J15" s="1">
        <v>11</v>
      </c>
      <c r="K15" s="1">
        <v>4764</v>
      </c>
      <c r="L15" s="1">
        <v>74</v>
      </c>
      <c r="M15" s="1">
        <v>15</v>
      </c>
      <c r="N15" s="1">
        <v>14</v>
      </c>
      <c r="O15" s="1">
        <v>50</v>
      </c>
      <c r="P15" s="1">
        <v>47</v>
      </c>
      <c r="Q15" s="1">
        <v>53</v>
      </c>
      <c r="R15" s="1">
        <v>18</v>
      </c>
      <c r="S15" s="1">
        <v>39</v>
      </c>
      <c r="T15" s="1">
        <v>12</v>
      </c>
      <c r="U15" s="1">
        <v>194</v>
      </c>
      <c r="V15" s="1">
        <v>42</v>
      </c>
      <c r="W15" s="1">
        <v>93</v>
      </c>
      <c r="X15" s="1">
        <v>1583</v>
      </c>
      <c r="Y15" s="1">
        <v>48</v>
      </c>
      <c r="Z15" s="1">
        <v>802</v>
      </c>
      <c r="AA15" s="1">
        <v>46</v>
      </c>
      <c r="AB15" s="1">
        <v>55</v>
      </c>
      <c r="AC15" s="1">
        <v>4</v>
      </c>
      <c r="AD15" s="1">
        <v>459</v>
      </c>
      <c r="AE15" s="1">
        <v>370</v>
      </c>
      <c r="AF15" s="1">
        <v>196</v>
      </c>
      <c r="AG15" s="1">
        <v>184</v>
      </c>
      <c r="AH15" s="1">
        <v>669</v>
      </c>
      <c r="AI15" s="1">
        <v>88</v>
      </c>
      <c r="AJ15" s="1">
        <v>408</v>
      </c>
      <c r="AK15" s="1">
        <v>119</v>
      </c>
      <c r="AL15" s="1">
        <v>256</v>
      </c>
      <c r="AM15" s="1">
        <v>396</v>
      </c>
      <c r="AN15" s="1">
        <v>698</v>
      </c>
      <c r="AO15" s="1">
        <v>72</v>
      </c>
      <c r="AP15" s="1">
        <v>335</v>
      </c>
      <c r="AQ15" s="1">
        <v>10</v>
      </c>
      <c r="AR15" s="1">
        <v>37</v>
      </c>
      <c r="AS15" s="1">
        <v>40</v>
      </c>
      <c r="AT15" s="1">
        <v>47</v>
      </c>
      <c r="AU15" s="1">
        <v>79</v>
      </c>
      <c r="AV15" s="1">
        <v>747</v>
      </c>
      <c r="AW15" s="1">
        <v>639</v>
      </c>
      <c r="AX15" s="1">
        <v>87</v>
      </c>
      <c r="AY15" s="1">
        <v>592</v>
      </c>
      <c r="AZ15" s="1">
        <v>32</v>
      </c>
      <c r="BA15" s="1">
        <v>17</v>
      </c>
      <c r="BB15" s="1">
        <v>194</v>
      </c>
      <c r="BC15" s="1">
        <v>115</v>
      </c>
      <c r="BD15" s="1">
        <v>137</v>
      </c>
      <c r="BE15" s="1">
        <v>107</v>
      </c>
      <c r="BF15" s="1">
        <v>83</v>
      </c>
      <c r="BG15" s="1">
        <v>196</v>
      </c>
      <c r="BH15" s="1">
        <v>33</v>
      </c>
      <c r="BI15" s="1">
        <v>73</v>
      </c>
      <c r="BJ15" s="1">
        <v>25</v>
      </c>
      <c r="BK15" s="1">
        <v>189</v>
      </c>
      <c r="BL15" s="1">
        <v>3</v>
      </c>
      <c r="BM15" s="1">
        <v>174</v>
      </c>
      <c r="BN15" s="1">
        <v>247</v>
      </c>
      <c r="BO15" s="1">
        <v>796</v>
      </c>
      <c r="BP15" s="1">
        <v>15</v>
      </c>
      <c r="BQ15" s="1">
        <v>29</v>
      </c>
      <c r="BR15" s="1">
        <v>339</v>
      </c>
      <c r="BS15" s="1">
        <v>71</v>
      </c>
      <c r="BT15" s="1">
        <v>14</v>
      </c>
      <c r="BU15" s="1">
        <v>51</v>
      </c>
      <c r="BV15" s="1">
        <v>54</v>
      </c>
      <c r="BW15" s="1">
        <v>1305</v>
      </c>
      <c r="BX15" s="1">
        <v>12465</v>
      </c>
      <c r="BY15" s="1">
        <v>151</v>
      </c>
      <c r="BZ15" s="1">
        <v>13</v>
      </c>
      <c r="CA15" s="1">
        <v>41</v>
      </c>
      <c r="CB15" s="1">
        <v>4</v>
      </c>
      <c r="CC15" s="1">
        <v>93</v>
      </c>
      <c r="CD15" s="1">
        <v>885</v>
      </c>
      <c r="CE15" s="1">
        <v>1283</v>
      </c>
      <c r="CF15" s="1">
        <v>36</v>
      </c>
      <c r="CG15" s="1">
        <v>15</v>
      </c>
      <c r="CH15" s="1">
        <v>57</v>
      </c>
      <c r="CI15" s="1">
        <v>97</v>
      </c>
      <c r="CJ15" s="1">
        <v>57</v>
      </c>
      <c r="CK15" s="1">
        <v>5</v>
      </c>
      <c r="CL15" s="1">
        <v>323</v>
      </c>
      <c r="CM15" s="1">
        <v>778</v>
      </c>
      <c r="CN15" s="1">
        <v>1020</v>
      </c>
      <c r="CO15" s="1">
        <v>61</v>
      </c>
      <c r="CP15" s="1">
        <v>975</v>
      </c>
      <c r="CQ15" s="1">
        <v>63</v>
      </c>
      <c r="CR15" s="1">
        <v>20</v>
      </c>
      <c r="CS15" s="1">
        <v>27</v>
      </c>
      <c r="CT15" s="1">
        <v>641</v>
      </c>
      <c r="CU15" s="1">
        <v>593</v>
      </c>
      <c r="CV15" s="1">
        <v>223</v>
      </c>
      <c r="CW15" s="1">
        <v>72</v>
      </c>
      <c r="CX15" s="1">
        <v>112</v>
      </c>
      <c r="CY15" s="1">
        <v>8</v>
      </c>
      <c r="CZ15" s="1">
        <v>84</v>
      </c>
      <c r="DA15" s="1">
        <v>7</v>
      </c>
      <c r="DB15" s="1">
        <v>716</v>
      </c>
      <c r="DC15" s="1">
        <v>114</v>
      </c>
      <c r="DD15" s="1">
        <v>202</v>
      </c>
      <c r="DE15" s="1">
        <v>393</v>
      </c>
      <c r="DF15" s="1">
        <v>1413</v>
      </c>
      <c r="DG15" s="1">
        <v>50</v>
      </c>
      <c r="DH15" s="1">
        <v>60</v>
      </c>
      <c r="DI15" s="1">
        <v>131</v>
      </c>
      <c r="DJ15" s="1">
        <v>149</v>
      </c>
      <c r="DK15" s="1">
        <v>356</v>
      </c>
      <c r="DL15" s="1">
        <v>1727</v>
      </c>
      <c r="DM15" s="1">
        <v>121</v>
      </c>
      <c r="DN15" s="1">
        <v>365</v>
      </c>
      <c r="DO15" s="1">
        <v>7</v>
      </c>
      <c r="DP15" s="1">
        <v>43</v>
      </c>
      <c r="DS15" s="3">
        <f t="shared" si="0"/>
        <v>4793</v>
      </c>
      <c r="DT15" s="3">
        <f t="shared" si="3"/>
        <v>14726</v>
      </c>
      <c r="DU15" s="3">
        <f t="shared" si="1"/>
        <v>17916</v>
      </c>
      <c r="DV15" s="3">
        <f t="shared" si="4"/>
        <v>746</v>
      </c>
      <c r="DW15" s="3">
        <f t="shared" si="2"/>
        <v>7496</v>
      </c>
      <c r="DX15" s="2">
        <f t="shared" si="5"/>
        <v>97.148100007645851</v>
      </c>
    </row>
    <row r="16" spans="1:132" x14ac:dyDescent="0.25">
      <c r="A16" s="1" t="s">
        <v>82</v>
      </c>
      <c r="B16" s="1">
        <v>27</v>
      </c>
      <c r="C16" s="1">
        <v>32</v>
      </c>
      <c r="D16" s="1">
        <v>62</v>
      </c>
      <c r="E16" s="1">
        <v>286</v>
      </c>
      <c r="F16" s="1">
        <v>4</v>
      </c>
      <c r="G16" s="1">
        <v>241</v>
      </c>
      <c r="H16" s="1">
        <v>8</v>
      </c>
      <c r="I16" s="1">
        <v>184</v>
      </c>
      <c r="J16" s="1">
        <v>11</v>
      </c>
      <c r="K16" s="1">
        <v>4754</v>
      </c>
      <c r="L16" s="1">
        <v>75</v>
      </c>
      <c r="M16" s="1">
        <v>15</v>
      </c>
      <c r="N16" s="1">
        <v>14</v>
      </c>
      <c r="O16" s="1">
        <v>53</v>
      </c>
      <c r="P16" s="1">
        <v>38</v>
      </c>
      <c r="Q16" s="1">
        <v>53</v>
      </c>
      <c r="R16" s="1">
        <v>18</v>
      </c>
      <c r="S16" s="1">
        <v>39</v>
      </c>
      <c r="T16" s="1">
        <v>13</v>
      </c>
      <c r="U16" s="1">
        <v>194</v>
      </c>
      <c r="V16" s="1">
        <v>42</v>
      </c>
      <c r="W16" s="1">
        <v>93</v>
      </c>
      <c r="X16" s="1">
        <v>1579</v>
      </c>
      <c r="Y16" s="1">
        <v>48</v>
      </c>
      <c r="Z16" s="1">
        <v>808</v>
      </c>
      <c r="AA16" s="1">
        <v>46</v>
      </c>
      <c r="AB16" s="1">
        <v>58</v>
      </c>
      <c r="AC16" s="1">
        <v>4</v>
      </c>
      <c r="AD16" s="1">
        <v>464</v>
      </c>
      <c r="AE16" s="1">
        <v>377</v>
      </c>
      <c r="AF16" s="1">
        <v>192</v>
      </c>
      <c r="AG16" s="1">
        <v>187</v>
      </c>
      <c r="AH16" s="1">
        <v>675</v>
      </c>
      <c r="AI16" s="1">
        <v>88</v>
      </c>
      <c r="AJ16" s="1">
        <v>410</v>
      </c>
      <c r="AK16" s="1">
        <v>123</v>
      </c>
      <c r="AL16" s="1">
        <v>264</v>
      </c>
      <c r="AM16" s="1">
        <v>391</v>
      </c>
      <c r="AN16" s="1">
        <v>704</v>
      </c>
      <c r="AO16" s="1">
        <v>72</v>
      </c>
      <c r="AP16" s="1">
        <v>332</v>
      </c>
      <c r="AQ16" s="1">
        <v>10</v>
      </c>
      <c r="AR16" s="1">
        <v>37</v>
      </c>
      <c r="AS16" s="1">
        <v>40</v>
      </c>
      <c r="AT16" s="1">
        <v>48</v>
      </c>
      <c r="AU16" s="1">
        <v>80</v>
      </c>
      <c r="AV16" s="1">
        <v>746</v>
      </c>
      <c r="AW16" s="1">
        <v>640</v>
      </c>
      <c r="AX16" s="1">
        <v>82</v>
      </c>
      <c r="AY16" s="1">
        <v>586</v>
      </c>
      <c r="AZ16" s="1">
        <v>32</v>
      </c>
      <c r="BA16" s="1">
        <v>17</v>
      </c>
      <c r="BB16" s="1">
        <v>195</v>
      </c>
      <c r="BC16" s="1">
        <v>115</v>
      </c>
      <c r="BD16" s="1">
        <v>134</v>
      </c>
      <c r="BE16" s="1">
        <v>107</v>
      </c>
      <c r="BF16" s="1">
        <v>82</v>
      </c>
      <c r="BG16" s="1">
        <v>196</v>
      </c>
      <c r="BH16" s="1">
        <v>33</v>
      </c>
      <c r="BI16" s="1">
        <v>73</v>
      </c>
      <c r="BJ16" s="1">
        <v>25</v>
      </c>
      <c r="BK16" s="1">
        <v>191</v>
      </c>
      <c r="BL16" s="1">
        <v>3</v>
      </c>
      <c r="BM16" s="1">
        <v>180</v>
      </c>
      <c r="BN16" s="1">
        <v>245</v>
      </c>
      <c r="BO16" s="1">
        <v>794</v>
      </c>
      <c r="BP16" s="1">
        <v>15</v>
      </c>
      <c r="BQ16" s="1">
        <v>29</v>
      </c>
      <c r="BR16" s="1">
        <v>339</v>
      </c>
      <c r="BS16" s="1">
        <v>71</v>
      </c>
      <c r="BT16" s="1">
        <v>14</v>
      </c>
      <c r="BU16" s="1">
        <v>51</v>
      </c>
      <c r="BV16" s="1">
        <v>54</v>
      </c>
      <c r="BW16" s="1">
        <v>1300</v>
      </c>
      <c r="BX16" s="1">
        <v>12478</v>
      </c>
      <c r="BY16" s="1">
        <v>150</v>
      </c>
      <c r="BZ16" s="1">
        <v>13</v>
      </c>
      <c r="CA16" s="1">
        <v>42</v>
      </c>
      <c r="CB16" s="1">
        <v>4</v>
      </c>
      <c r="CC16" s="1">
        <v>94</v>
      </c>
      <c r="CD16" s="1">
        <v>892</v>
      </c>
      <c r="CE16" s="1">
        <v>1287</v>
      </c>
      <c r="CF16" s="1">
        <v>34</v>
      </c>
      <c r="CG16" s="1">
        <v>15</v>
      </c>
      <c r="CH16" s="1">
        <v>59</v>
      </c>
      <c r="CI16" s="1">
        <v>97</v>
      </c>
      <c r="CJ16" s="1">
        <v>57</v>
      </c>
      <c r="CK16" s="1">
        <v>5</v>
      </c>
      <c r="CL16" s="1">
        <v>321</v>
      </c>
      <c r="CM16" s="1">
        <v>776</v>
      </c>
      <c r="CN16" s="1">
        <v>1024</v>
      </c>
      <c r="CO16" s="1">
        <v>61</v>
      </c>
      <c r="CP16" s="1">
        <v>975</v>
      </c>
      <c r="CQ16" s="1">
        <v>61</v>
      </c>
      <c r="CR16" s="1">
        <v>20</v>
      </c>
      <c r="CS16" s="1">
        <v>24</v>
      </c>
      <c r="CT16" s="1">
        <v>635</v>
      </c>
      <c r="CU16" s="1">
        <v>585</v>
      </c>
      <c r="CV16" s="1">
        <v>223</v>
      </c>
      <c r="CW16" s="1">
        <v>72</v>
      </c>
      <c r="CX16" s="1">
        <v>113</v>
      </c>
      <c r="CY16" s="1">
        <v>6</v>
      </c>
      <c r="CZ16" s="1">
        <v>83</v>
      </c>
      <c r="DA16" s="1">
        <v>7</v>
      </c>
      <c r="DB16" s="1">
        <v>716</v>
      </c>
      <c r="DC16" s="1">
        <v>114</v>
      </c>
      <c r="DD16" s="1">
        <v>199</v>
      </c>
      <c r="DE16" s="1">
        <v>391</v>
      </c>
      <c r="DF16" s="1">
        <v>1414</v>
      </c>
      <c r="DG16" s="1">
        <v>50</v>
      </c>
      <c r="DH16" s="1">
        <v>60</v>
      </c>
      <c r="DI16" s="1">
        <v>130</v>
      </c>
      <c r="DJ16" s="1">
        <v>156</v>
      </c>
      <c r="DK16" s="1">
        <v>357</v>
      </c>
      <c r="DL16" s="1">
        <v>1715</v>
      </c>
      <c r="DM16" s="1">
        <v>121</v>
      </c>
      <c r="DN16" s="1">
        <v>365</v>
      </c>
      <c r="DO16" s="1">
        <v>7</v>
      </c>
      <c r="DP16" s="1">
        <v>43</v>
      </c>
      <c r="DS16" s="3">
        <f t="shared" si="0"/>
        <v>4783</v>
      </c>
      <c r="DT16" s="3">
        <f t="shared" si="3"/>
        <v>14751</v>
      </c>
      <c r="DU16" s="3">
        <f t="shared" si="1"/>
        <v>17946</v>
      </c>
      <c r="DV16" s="3">
        <f t="shared" si="4"/>
        <v>741</v>
      </c>
      <c r="DW16" s="3">
        <f t="shared" si="2"/>
        <v>7472</v>
      </c>
      <c r="DX16" s="2">
        <f t="shared" si="5"/>
        <v>97.167322909897166</v>
      </c>
    </row>
    <row r="17" spans="1:132" x14ac:dyDescent="0.25">
      <c r="A17" s="1" t="s">
        <v>83</v>
      </c>
      <c r="B17" s="1">
        <v>27</v>
      </c>
      <c r="C17" s="1">
        <v>32</v>
      </c>
      <c r="D17" s="1">
        <v>62</v>
      </c>
      <c r="E17" s="1">
        <v>286</v>
      </c>
      <c r="F17" s="1">
        <v>4</v>
      </c>
      <c r="G17" s="1">
        <v>241</v>
      </c>
      <c r="H17" s="1">
        <v>4</v>
      </c>
      <c r="I17" s="1">
        <v>184</v>
      </c>
      <c r="J17" s="1">
        <v>11</v>
      </c>
      <c r="K17" s="1">
        <v>4760</v>
      </c>
      <c r="L17" s="1">
        <v>75</v>
      </c>
      <c r="M17" s="1">
        <v>15</v>
      </c>
      <c r="N17" s="1">
        <v>14</v>
      </c>
      <c r="O17" s="1">
        <v>53</v>
      </c>
      <c r="P17" s="1">
        <v>38</v>
      </c>
      <c r="Q17" s="1">
        <v>53</v>
      </c>
      <c r="R17" s="1">
        <v>18</v>
      </c>
      <c r="S17" s="1">
        <v>39</v>
      </c>
      <c r="T17" s="1">
        <v>13</v>
      </c>
      <c r="U17" s="1">
        <v>192</v>
      </c>
      <c r="V17" s="1">
        <v>41</v>
      </c>
      <c r="W17" s="1">
        <v>92</v>
      </c>
      <c r="X17" s="1">
        <v>1583</v>
      </c>
      <c r="Y17" s="1">
        <v>48</v>
      </c>
      <c r="Z17" s="1">
        <v>813</v>
      </c>
      <c r="AA17" s="1">
        <v>46</v>
      </c>
      <c r="AB17" s="1">
        <v>56</v>
      </c>
      <c r="AC17" s="1">
        <v>4</v>
      </c>
      <c r="AD17" s="1">
        <v>465</v>
      </c>
      <c r="AE17" s="1">
        <v>379</v>
      </c>
      <c r="AF17" s="1">
        <v>197</v>
      </c>
      <c r="AG17" s="1">
        <v>188</v>
      </c>
      <c r="AH17" s="1">
        <v>677</v>
      </c>
      <c r="AI17" s="1">
        <v>89</v>
      </c>
      <c r="AJ17" s="1">
        <v>410</v>
      </c>
      <c r="AK17" s="1">
        <v>120</v>
      </c>
      <c r="AL17" s="1">
        <v>264</v>
      </c>
      <c r="AM17" s="1">
        <v>392</v>
      </c>
      <c r="AN17" s="1">
        <v>704</v>
      </c>
      <c r="AO17" s="1">
        <v>72</v>
      </c>
      <c r="AP17" s="1">
        <v>331</v>
      </c>
      <c r="AQ17" s="1">
        <v>10</v>
      </c>
      <c r="AR17" s="1">
        <v>37</v>
      </c>
      <c r="AS17" s="1">
        <v>40</v>
      </c>
      <c r="AT17" s="1">
        <v>47</v>
      </c>
      <c r="AU17" s="1">
        <v>80</v>
      </c>
      <c r="AV17" s="1">
        <v>750</v>
      </c>
      <c r="AW17" s="1">
        <v>639</v>
      </c>
      <c r="AX17" s="1">
        <v>82</v>
      </c>
      <c r="AY17" s="1">
        <v>588</v>
      </c>
      <c r="AZ17" s="1">
        <v>32</v>
      </c>
      <c r="BA17" s="1">
        <v>17</v>
      </c>
      <c r="BB17" s="1">
        <v>194</v>
      </c>
      <c r="BC17" s="1">
        <v>116</v>
      </c>
      <c r="BD17" s="1">
        <v>134</v>
      </c>
      <c r="BE17" s="1">
        <v>106</v>
      </c>
      <c r="BF17" s="1">
        <v>81</v>
      </c>
      <c r="BG17" s="1">
        <v>191</v>
      </c>
      <c r="BH17" s="1">
        <v>34</v>
      </c>
      <c r="BI17" s="1">
        <v>77</v>
      </c>
      <c r="BJ17" s="1">
        <v>25</v>
      </c>
      <c r="BK17" s="1">
        <v>192</v>
      </c>
      <c r="BL17" s="1">
        <v>3</v>
      </c>
      <c r="BM17" s="1">
        <v>179</v>
      </c>
      <c r="BN17" s="1">
        <v>246</v>
      </c>
      <c r="BO17" s="1">
        <v>796</v>
      </c>
      <c r="BP17" s="1">
        <v>15</v>
      </c>
      <c r="BQ17" s="1">
        <v>29</v>
      </c>
      <c r="BR17" s="1">
        <v>345</v>
      </c>
      <c r="BS17" s="1">
        <v>71</v>
      </c>
      <c r="BT17" s="1">
        <v>14</v>
      </c>
      <c r="BU17" s="1">
        <v>51</v>
      </c>
      <c r="BV17" s="1">
        <v>54</v>
      </c>
      <c r="BW17" s="1">
        <v>1300</v>
      </c>
      <c r="BX17" s="1">
        <v>12490</v>
      </c>
      <c r="BY17" s="1">
        <v>150</v>
      </c>
      <c r="BZ17" s="1">
        <v>13</v>
      </c>
      <c r="CA17" s="1">
        <v>40</v>
      </c>
      <c r="CB17" s="1">
        <v>3</v>
      </c>
      <c r="CC17" s="1">
        <v>95</v>
      </c>
      <c r="CD17" s="1">
        <v>909</v>
      </c>
      <c r="CE17" s="1">
        <v>1306</v>
      </c>
      <c r="CF17" s="1">
        <v>34</v>
      </c>
      <c r="CG17" s="1">
        <v>14</v>
      </c>
      <c r="CH17" s="1">
        <v>59</v>
      </c>
      <c r="CI17" s="1">
        <v>97</v>
      </c>
      <c r="CJ17" s="1">
        <v>57</v>
      </c>
      <c r="CK17" s="1">
        <v>5</v>
      </c>
      <c r="CL17" s="1">
        <v>321</v>
      </c>
      <c r="CM17" s="1">
        <v>776</v>
      </c>
      <c r="CN17" s="1">
        <v>1026</v>
      </c>
      <c r="CO17" s="1">
        <v>61</v>
      </c>
      <c r="CP17" s="1">
        <v>980</v>
      </c>
      <c r="CQ17" s="1">
        <v>62</v>
      </c>
      <c r="CR17" s="1">
        <v>20</v>
      </c>
      <c r="CS17" s="1">
        <v>24</v>
      </c>
      <c r="CT17" s="1">
        <v>635</v>
      </c>
      <c r="CU17" s="1">
        <v>590</v>
      </c>
      <c r="CV17" s="1">
        <v>223</v>
      </c>
      <c r="CW17" s="1">
        <v>72</v>
      </c>
      <c r="CX17" s="1">
        <v>113</v>
      </c>
      <c r="CY17" s="1">
        <v>6</v>
      </c>
      <c r="CZ17" s="1">
        <v>83</v>
      </c>
      <c r="DA17" s="1">
        <v>7</v>
      </c>
      <c r="DB17" s="1">
        <v>715</v>
      </c>
      <c r="DC17" s="1">
        <v>114</v>
      </c>
      <c r="DD17" s="1">
        <v>198</v>
      </c>
      <c r="DE17" s="1">
        <v>392</v>
      </c>
      <c r="DF17" s="1">
        <v>1414</v>
      </c>
      <c r="DG17" s="1">
        <v>50</v>
      </c>
      <c r="DH17" s="1">
        <v>60</v>
      </c>
      <c r="DI17" s="1">
        <v>131</v>
      </c>
      <c r="DJ17" s="1">
        <v>155</v>
      </c>
      <c r="DK17" s="1">
        <v>357</v>
      </c>
      <c r="DL17" s="1">
        <v>1711</v>
      </c>
      <c r="DM17" s="1">
        <v>121</v>
      </c>
      <c r="DN17" s="1">
        <v>367</v>
      </c>
      <c r="DO17" s="1">
        <v>7</v>
      </c>
      <c r="DP17" s="1">
        <v>43</v>
      </c>
      <c r="DS17" s="3">
        <f t="shared" si="0"/>
        <v>4789</v>
      </c>
      <c r="DT17" s="3">
        <f t="shared" si="3"/>
        <v>14800</v>
      </c>
      <c r="DU17" s="3">
        <f t="shared" si="1"/>
        <v>17969</v>
      </c>
      <c r="DV17" s="3">
        <f t="shared" si="4"/>
        <v>741</v>
      </c>
      <c r="DW17" s="3">
        <f t="shared" si="2"/>
        <v>7474</v>
      </c>
      <c r="DX17" s="2">
        <f t="shared" si="5"/>
        <v>97.170027497708517</v>
      </c>
    </row>
    <row r="18" spans="1:132" x14ac:dyDescent="0.25">
      <c r="A18" s="1" t="s">
        <v>84</v>
      </c>
      <c r="B18" s="1">
        <v>27</v>
      </c>
      <c r="C18" s="1">
        <v>32</v>
      </c>
      <c r="D18" s="1">
        <v>62</v>
      </c>
      <c r="E18" s="1">
        <v>285</v>
      </c>
      <c r="F18" s="1">
        <v>4</v>
      </c>
      <c r="G18" s="1">
        <v>243</v>
      </c>
      <c r="H18" s="1">
        <v>4</v>
      </c>
      <c r="I18" s="1">
        <v>182</v>
      </c>
      <c r="J18" s="1">
        <v>11</v>
      </c>
      <c r="K18" s="1">
        <v>4780</v>
      </c>
      <c r="L18" s="1">
        <v>75</v>
      </c>
      <c r="M18" s="1">
        <v>15</v>
      </c>
      <c r="N18" s="1">
        <v>13</v>
      </c>
      <c r="O18" s="1">
        <v>53</v>
      </c>
      <c r="P18" s="1">
        <v>38</v>
      </c>
      <c r="Q18" s="1">
        <v>53</v>
      </c>
      <c r="R18" s="1">
        <v>18</v>
      </c>
      <c r="S18" s="1">
        <v>39</v>
      </c>
      <c r="T18" s="1">
        <v>13</v>
      </c>
      <c r="U18" s="1">
        <v>190</v>
      </c>
      <c r="V18" s="1">
        <v>41</v>
      </c>
      <c r="W18" s="1">
        <v>91</v>
      </c>
      <c r="X18" s="1">
        <v>1590</v>
      </c>
      <c r="Y18" s="1">
        <v>48</v>
      </c>
      <c r="Z18" s="1">
        <v>820</v>
      </c>
      <c r="AA18" s="1">
        <v>46</v>
      </c>
      <c r="AB18" s="1">
        <v>57</v>
      </c>
      <c r="AC18" s="1">
        <v>4</v>
      </c>
      <c r="AD18" s="1">
        <v>465</v>
      </c>
      <c r="AE18" s="1">
        <v>379</v>
      </c>
      <c r="AF18" s="1">
        <v>196</v>
      </c>
      <c r="AG18" s="1">
        <v>189</v>
      </c>
      <c r="AH18" s="1">
        <v>680</v>
      </c>
      <c r="AI18" s="1">
        <v>92</v>
      </c>
      <c r="AJ18" s="1">
        <v>412</v>
      </c>
      <c r="AK18" s="1">
        <v>121</v>
      </c>
      <c r="AL18" s="1">
        <v>267</v>
      </c>
      <c r="AM18" s="1">
        <v>388</v>
      </c>
      <c r="AN18" s="1">
        <v>707</v>
      </c>
      <c r="AO18" s="1">
        <v>72</v>
      </c>
      <c r="AP18" s="1">
        <v>327</v>
      </c>
      <c r="AQ18" s="1">
        <v>9</v>
      </c>
      <c r="AR18" s="1">
        <v>36</v>
      </c>
      <c r="AS18" s="1">
        <v>40</v>
      </c>
      <c r="AT18" s="1">
        <v>47</v>
      </c>
      <c r="AU18" s="1">
        <v>82</v>
      </c>
      <c r="AV18" s="1">
        <v>748</v>
      </c>
      <c r="AW18" s="1">
        <v>641</v>
      </c>
      <c r="AX18" s="1">
        <v>77</v>
      </c>
      <c r="AY18" s="1">
        <v>589</v>
      </c>
      <c r="AZ18" s="1">
        <v>31</v>
      </c>
      <c r="BA18" s="1">
        <v>17</v>
      </c>
      <c r="BB18" s="1">
        <v>194</v>
      </c>
      <c r="BC18" s="1">
        <v>116</v>
      </c>
      <c r="BD18" s="1">
        <v>134</v>
      </c>
      <c r="BE18" s="1">
        <v>106</v>
      </c>
      <c r="BF18" s="1">
        <v>81</v>
      </c>
      <c r="BG18" s="1">
        <v>193</v>
      </c>
      <c r="BH18" s="1">
        <v>34</v>
      </c>
      <c r="BI18" s="1">
        <v>77</v>
      </c>
      <c r="BJ18" s="1">
        <v>25</v>
      </c>
      <c r="BK18" s="1">
        <v>193</v>
      </c>
      <c r="BL18" s="1">
        <v>3</v>
      </c>
      <c r="BM18" s="1">
        <v>178</v>
      </c>
      <c r="BN18" s="1">
        <v>246</v>
      </c>
      <c r="BO18" s="1">
        <v>796</v>
      </c>
      <c r="BP18" s="1">
        <v>15</v>
      </c>
      <c r="BQ18" s="1">
        <v>29</v>
      </c>
      <c r="BR18" s="1">
        <v>339</v>
      </c>
      <c r="BS18" s="1">
        <v>71</v>
      </c>
      <c r="BT18" s="1">
        <v>14</v>
      </c>
      <c r="BU18" s="1">
        <v>51</v>
      </c>
      <c r="BV18" s="1">
        <v>54</v>
      </c>
      <c r="BW18" s="1">
        <v>1300</v>
      </c>
      <c r="BX18" s="1">
        <v>12500</v>
      </c>
      <c r="BY18" s="1">
        <v>155</v>
      </c>
      <c r="BZ18" s="1">
        <v>13</v>
      </c>
      <c r="CA18" s="1">
        <v>39</v>
      </c>
      <c r="CB18" s="1">
        <v>3</v>
      </c>
      <c r="CC18" s="1">
        <v>95</v>
      </c>
      <c r="CD18" s="1">
        <v>904</v>
      </c>
      <c r="CE18" s="1">
        <v>1322</v>
      </c>
      <c r="CF18" s="1">
        <v>34</v>
      </c>
      <c r="CG18" s="1">
        <v>14</v>
      </c>
      <c r="CH18" s="1">
        <v>58</v>
      </c>
      <c r="CI18" s="1">
        <v>104</v>
      </c>
      <c r="CJ18" s="1">
        <v>57</v>
      </c>
      <c r="CK18" s="1">
        <v>5</v>
      </c>
      <c r="CL18" s="1">
        <v>321</v>
      </c>
      <c r="CM18" s="1">
        <v>774</v>
      </c>
      <c r="CN18" s="1">
        <v>1024</v>
      </c>
      <c r="CO18" s="1">
        <v>61</v>
      </c>
      <c r="CP18" s="1">
        <v>982</v>
      </c>
      <c r="CQ18" s="1">
        <v>62</v>
      </c>
      <c r="CR18" s="1">
        <v>20</v>
      </c>
      <c r="CS18" s="1">
        <v>24</v>
      </c>
      <c r="CT18" s="1">
        <v>640</v>
      </c>
      <c r="CU18" s="1">
        <v>589</v>
      </c>
      <c r="CV18" s="1">
        <v>223</v>
      </c>
      <c r="CW18" s="1">
        <v>72</v>
      </c>
      <c r="CX18" s="1">
        <v>113</v>
      </c>
      <c r="CY18" s="1">
        <v>6</v>
      </c>
      <c r="CZ18" s="1">
        <v>83</v>
      </c>
      <c r="DA18" s="1">
        <v>7</v>
      </c>
      <c r="DB18" s="1">
        <v>719</v>
      </c>
      <c r="DC18" s="1">
        <v>114</v>
      </c>
      <c r="DD18" s="1">
        <v>198</v>
      </c>
      <c r="DE18" s="1">
        <v>392</v>
      </c>
      <c r="DF18" s="1">
        <v>1413</v>
      </c>
      <c r="DG18" s="1">
        <v>50</v>
      </c>
      <c r="DH18" s="1">
        <v>61</v>
      </c>
      <c r="DI18" s="1">
        <v>131</v>
      </c>
      <c r="DJ18" s="1">
        <v>154</v>
      </c>
      <c r="DK18" s="1">
        <v>356</v>
      </c>
      <c r="DL18" s="1">
        <v>1705</v>
      </c>
      <c r="DM18" s="1">
        <v>121</v>
      </c>
      <c r="DN18" s="1">
        <v>368</v>
      </c>
      <c r="DO18" s="1">
        <v>7</v>
      </c>
      <c r="DP18" s="1">
        <v>43</v>
      </c>
      <c r="DS18" s="3">
        <f t="shared" si="0"/>
        <v>4808</v>
      </c>
      <c r="DT18" s="3">
        <f t="shared" si="3"/>
        <v>14821</v>
      </c>
      <c r="DU18" s="3">
        <f t="shared" si="1"/>
        <v>17986</v>
      </c>
      <c r="DV18" s="3">
        <f t="shared" si="4"/>
        <v>741</v>
      </c>
      <c r="DW18" s="3">
        <f t="shared" si="2"/>
        <v>7475</v>
      </c>
      <c r="DX18" s="2">
        <f t="shared" si="5"/>
        <v>97.171971605220975</v>
      </c>
    </row>
    <row r="19" spans="1:132" x14ac:dyDescent="0.25">
      <c r="A19" s="1" t="s">
        <v>85</v>
      </c>
      <c r="B19" s="1">
        <v>27</v>
      </c>
      <c r="C19" s="1">
        <v>32</v>
      </c>
      <c r="D19" s="1">
        <v>62</v>
      </c>
      <c r="E19" s="1">
        <v>288</v>
      </c>
      <c r="F19" s="1">
        <v>4</v>
      </c>
      <c r="G19" s="1">
        <v>249</v>
      </c>
      <c r="H19" s="1">
        <v>4</v>
      </c>
      <c r="I19" s="1">
        <v>182</v>
      </c>
      <c r="J19" s="1">
        <v>11</v>
      </c>
      <c r="K19" s="1">
        <v>4797</v>
      </c>
      <c r="L19" s="1">
        <v>75</v>
      </c>
      <c r="M19" s="1">
        <v>15</v>
      </c>
      <c r="N19" s="1">
        <v>13</v>
      </c>
      <c r="O19" s="1">
        <v>54</v>
      </c>
      <c r="P19" s="1">
        <v>38</v>
      </c>
      <c r="Q19" s="1">
        <v>53</v>
      </c>
      <c r="R19" s="1">
        <v>18</v>
      </c>
      <c r="S19" s="1">
        <v>38</v>
      </c>
      <c r="T19" s="1">
        <v>13</v>
      </c>
      <c r="U19" s="1">
        <v>191</v>
      </c>
      <c r="V19" s="1">
        <v>41</v>
      </c>
      <c r="W19" s="1">
        <v>94</v>
      </c>
      <c r="X19" s="1">
        <v>1595</v>
      </c>
      <c r="Y19" s="1">
        <v>48</v>
      </c>
      <c r="Z19" s="1">
        <v>824</v>
      </c>
      <c r="AA19" s="1">
        <v>46</v>
      </c>
      <c r="AB19" s="1">
        <v>56</v>
      </c>
      <c r="AC19" s="1">
        <v>4</v>
      </c>
      <c r="AD19" s="1">
        <v>474</v>
      </c>
      <c r="AE19" s="1">
        <v>376</v>
      </c>
      <c r="AF19" s="1">
        <v>199</v>
      </c>
      <c r="AG19" s="1">
        <v>188</v>
      </c>
      <c r="AH19" s="1">
        <v>681</v>
      </c>
      <c r="AI19" s="1">
        <v>92</v>
      </c>
      <c r="AJ19" s="1">
        <v>411</v>
      </c>
      <c r="AK19" s="1">
        <v>121</v>
      </c>
      <c r="AL19" s="1">
        <v>269</v>
      </c>
      <c r="AM19" s="1">
        <v>388</v>
      </c>
      <c r="AN19" s="1">
        <v>704</v>
      </c>
      <c r="AO19" s="1">
        <v>72</v>
      </c>
      <c r="AP19" s="1">
        <v>327</v>
      </c>
      <c r="AQ19" s="1">
        <v>9</v>
      </c>
      <c r="AR19" s="1">
        <v>36</v>
      </c>
      <c r="AS19" s="1">
        <v>40</v>
      </c>
      <c r="AT19" s="1">
        <v>47</v>
      </c>
      <c r="AU19" s="1">
        <v>82</v>
      </c>
      <c r="AV19" s="1">
        <v>746</v>
      </c>
      <c r="AW19" s="1">
        <v>640</v>
      </c>
      <c r="AX19" s="1">
        <v>77</v>
      </c>
      <c r="AY19" s="1">
        <v>595</v>
      </c>
      <c r="AZ19" s="1">
        <v>31</v>
      </c>
      <c r="BA19" s="1">
        <v>17</v>
      </c>
      <c r="BB19" s="1">
        <v>195</v>
      </c>
      <c r="BC19" s="1">
        <v>116</v>
      </c>
      <c r="BD19" s="1">
        <v>134</v>
      </c>
      <c r="BE19" s="1">
        <v>106</v>
      </c>
      <c r="BF19" s="1">
        <v>79</v>
      </c>
      <c r="BG19" s="1">
        <v>200</v>
      </c>
      <c r="BH19" s="1">
        <v>34</v>
      </c>
      <c r="BI19" s="1">
        <v>77</v>
      </c>
      <c r="BJ19" s="1">
        <v>25</v>
      </c>
      <c r="BK19" s="1">
        <v>194</v>
      </c>
      <c r="BL19" s="1">
        <v>3</v>
      </c>
      <c r="BM19" s="1">
        <v>177</v>
      </c>
      <c r="BN19" s="1">
        <v>247</v>
      </c>
      <c r="BO19" s="1">
        <v>794</v>
      </c>
      <c r="BP19" s="1">
        <v>15</v>
      </c>
      <c r="BQ19" s="1">
        <v>29</v>
      </c>
      <c r="BR19" s="1">
        <v>339</v>
      </c>
      <c r="BS19" s="1">
        <v>72</v>
      </c>
      <c r="BT19" s="1">
        <v>14</v>
      </c>
      <c r="BU19" s="1">
        <v>50</v>
      </c>
      <c r="BV19" s="1">
        <v>54</v>
      </c>
      <c r="BW19" s="1">
        <v>1300</v>
      </c>
      <c r="BX19" s="1">
        <v>12532</v>
      </c>
      <c r="BY19" s="1">
        <v>160</v>
      </c>
      <c r="BZ19" s="1">
        <v>13</v>
      </c>
      <c r="CA19" s="1">
        <v>46</v>
      </c>
      <c r="CB19" s="1">
        <v>3</v>
      </c>
      <c r="CC19" s="1">
        <v>95</v>
      </c>
      <c r="CD19" s="1">
        <v>908</v>
      </c>
      <c r="CE19" s="1">
        <v>1327</v>
      </c>
      <c r="CF19" s="1">
        <v>34</v>
      </c>
      <c r="CG19" s="1">
        <v>14</v>
      </c>
      <c r="CH19" s="1">
        <v>58</v>
      </c>
      <c r="CI19" s="1">
        <v>107</v>
      </c>
      <c r="CJ19" s="1">
        <v>57</v>
      </c>
      <c r="CK19" s="1">
        <v>5</v>
      </c>
      <c r="CL19" s="1">
        <v>322</v>
      </c>
      <c r="CM19" s="1">
        <v>774</v>
      </c>
      <c r="CN19" s="1">
        <v>1027</v>
      </c>
      <c r="CO19" s="1">
        <v>61</v>
      </c>
      <c r="CP19" s="1">
        <v>987</v>
      </c>
      <c r="CQ19" s="1">
        <v>62</v>
      </c>
      <c r="CR19" s="1">
        <v>20</v>
      </c>
      <c r="CS19" s="1">
        <v>26</v>
      </c>
      <c r="CT19" s="1">
        <v>639</v>
      </c>
      <c r="CU19" s="1">
        <v>584</v>
      </c>
      <c r="CV19" s="1">
        <v>224</v>
      </c>
      <c r="CW19" s="1">
        <v>72</v>
      </c>
      <c r="CX19" s="1">
        <v>113</v>
      </c>
      <c r="CY19" s="1">
        <v>6</v>
      </c>
      <c r="CZ19" s="1">
        <v>83</v>
      </c>
      <c r="DA19" s="1">
        <v>8</v>
      </c>
      <c r="DB19" s="1">
        <v>717</v>
      </c>
      <c r="DC19" s="1">
        <v>114</v>
      </c>
      <c r="DD19" s="1">
        <v>196</v>
      </c>
      <c r="DE19" s="1">
        <v>395</v>
      </c>
      <c r="DF19" s="1">
        <v>1407</v>
      </c>
      <c r="DG19" s="1">
        <v>50</v>
      </c>
      <c r="DH19" s="1">
        <v>61</v>
      </c>
      <c r="DI19" s="1">
        <v>131</v>
      </c>
      <c r="DJ19" s="1">
        <v>154</v>
      </c>
      <c r="DK19" s="1">
        <v>356</v>
      </c>
      <c r="DL19" s="1">
        <v>1718</v>
      </c>
      <c r="DM19" s="1">
        <v>121</v>
      </c>
      <c r="DN19" s="1">
        <v>368</v>
      </c>
      <c r="DO19" s="1">
        <v>7</v>
      </c>
      <c r="DP19" s="1">
        <v>43</v>
      </c>
      <c r="DS19" s="3">
        <f t="shared" si="0"/>
        <v>4825</v>
      </c>
      <c r="DT19" s="3">
        <f t="shared" si="3"/>
        <v>14862</v>
      </c>
      <c r="DU19" s="3">
        <f t="shared" si="1"/>
        <v>18046</v>
      </c>
      <c r="DV19" s="3">
        <f t="shared" si="4"/>
        <v>744</v>
      </c>
      <c r="DW19" s="3">
        <f t="shared" si="2"/>
        <v>7476</v>
      </c>
      <c r="DX19" s="2">
        <f t="shared" si="5"/>
        <v>97.167440797989798</v>
      </c>
    </row>
    <row r="20" spans="1:132" x14ac:dyDescent="0.25">
      <c r="A20" s="1" t="s">
        <v>86</v>
      </c>
      <c r="B20" s="1">
        <v>27</v>
      </c>
      <c r="C20" s="1">
        <v>32</v>
      </c>
      <c r="D20" s="1">
        <v>62</v>
      </c>
      <c r="E20" s="1">
        <v>288</v>
      </c>
      <c r="F20" s="1">
        <v>4</v>
      </c>
      <c r="G20" s="1">
        <v>248</v>
      </c>
      <c r="H20" s="1">
        <v>4</v>
      </c>
      <c r="I20" s="1">
        <v>179</v>
      </c>
      <c r="J20" s="1">
        <v>11</v>
      </c>
      <c r="K20" s="1">
        <v>4808</v>
      </c>
      <c r="L20" s="1">
        <v>75</v>
      </c>
      <c r="M20" s="1">
        <v>15</v>
      </c>
      <c r="N20" s="1">
        <v>13</v>
      </c>
      <c r="O20" s="1">
        <v>54</v>
      </c>
      <c r="P20" s="1">
        <v>38</v>
      </c>
      <c r="Q20" s="1">
        <v>54</v>
      </c>
      <c r="R20" s="1">
        <v>18</v>
      </c>
      <c r="S20" s="1">
        <v>38</v>
      </c>
      <c r="T20" s="1">
        <v>13</v>
      </c>
      <c r="U20" s="1">
        <v>191</v>
      </c>
      <c r="V20" s="1">
        <v>41</v>
      </c>
      <c r="W20" s="1">
        <v>92</v>
      </c>
      <c r="X20" s="1">
        <v>1604</v>
      </c>
      <c r="Y20" s="1">
        <v>48</v>
      </c>
      <c r="Z20" s="1">
        <v>824</v>
      </c>
      <c r="AA20" s="1">
        <v>46</v>
      </c>
      <c r="AB20" s="1">
        <v>56</v>
      </c>
      <c r="AC20" s="1">
        <v>4</v>
      </c>
      <c r="AD20" s="1">
        <v>472</v>
      </c>
      <c r="AE20" s="1">
        <v>374</v>
      </c>
      <c r="AF20" s="1">
        <v>197</v>
      </c>
      <c r="AG20" s="1">
        <v>189</v>
      </c>
      <c r="AH20" s="1">
        <v>683</v>
      </c>
      <c r="AI20" s="1">
        <v>92</v>
      </c>
      <c r="AJ20" s="1">
        <v>409</v>
      </c>
      <c r="AK20" s="1">
        <v>121</v>
      </c>
      <c r="AL20" s="1">
        <v>270</v>
      </c>
      <c r="AM20" s="1">
        <v>389</v>
      </c>
      <c r="AN20" s="1">
        <v>708</v>
      </c>
      <c r="AO20" s="1">
        <v>71</v>
      </c>
      <c r="AP20" s="1">
        <v>324</v>
      </c>
      <c r="AQ20" s="1">
        <v>9</v>
      </c>
      <c r="AR20" s="1">
        <v>36</v>
      </c>
      <c r="AS20" s="1">
        <v>39</v>
      </c>
      <c r="AT20" s="1">
        <v>47</v>
      </c>
      <c r="AU20" s="1">
        <v>83</v>
      </c>
      <c r="AV20" s="1">
        <v>747</v>
      </c>
      <c r="AW20" s="1">
        <v>640</v>
      </c>
      <c r="AX20" s="1">
        <v>77</v>
      </c>
      <c r="AY20" s="1">
        <v>597</v>
      </c>
      <c r="AZ20" s="1">
        <v>31</v>
      </c>
      <c r="BA20" s="1">
        <v>17</v>
      </c>
      <c r="BB20" s="1">
        <v>195</v>
      </c>
      <c r="BC20" s="1">
        <v>116</v>
      </c>
      <c r="BD20" s="1">
        <v>134</v>
      </c>
      <c r="BE20" s="1">
        <v>105</v>
      </c>
      <c r="BF20" s="1">
        <v>79</v>
      </c>
      <c r="BG20" s="1">
        <v>200</v>
      </c>
      <c r="BH20" s="1">
        <v>34</v>
      </c>
      <c r="BI20" s="1">
        <v>78</v>
      </c>
      <c r="BJ20" s="1">
        <v>25</v>
      </c>
      <c r="BK20" s="1">
        <v>194</v>
      </c>
      <c r="BL20" s="1">
        <v>3</v>
      </c>
      <c r="BM20" s="1">
        <v>177</v>
      </c>
      <c r="BN20" s="1">
        <v>250</v>
      </c>
      <c r="BO20" s="1">
        <v>797</v>
      </c>
      <c r="BP20" s="1">
        <v>15</v>
      </c>
      <c r="BQ20" s="1">
        <v>29</v>
      </c>
      <c r="BR20" s="1">
        <v>338</v>
      </c>
      <c r="BS20" s="1">
        <v>73</v>
      </c>
      <c r="BT20" s="1">
        <v>14</v>
      </c>
      <c r="BU20" s="1">
        <v>50</v>
      </c>
      <c r="BV20" s="1">
        <v>54</v>
      </c>
      <c r="BW20" s="1">
        <v>1303</v>
      </c>
      <c r="BX20" s="1">
        <v>12579</v>
      </c>
      <c r="BY20" s="1">
        <v>163</v>
      </c>
      <c r="BZ20" s="1">
        <v>11</v>
      </c>
      <c r="CA20" s="1">
        <v>46</v>
      </c>
      <c r="CB20" s="1">
        <v>3</v>
      </c>
      <c r="CC20" s="1">
        <v>98</v>
      </c>
      <c r="CD20" s="1">
        <v>900</v>
      </c>
      <c r="CE20" s="1">
        <v>1328</v>
      </c>
      <c r="CF20" s="1">
        <v>34</v>
      </c>
      <c r="CG20" s="1">
        <v>14</v>
      </c>
      <c r="CH20" s="1">
        <v>58</v>
      </c>
      <c r="CI20" s="1">
        <v>107</v>
      </c>
      <c r="CJ20" s="1">
        <v>57</v>
      </c>
      <c r="CK20" s="1">
        <v>5</v>
      </c>
      <c r="CL20" s="1">
        <v>321</v>
      </c>
      <c r="CM20" s="1">
        <v>775</v>
      </c>
      <c r="CN20" s="1">
        <v>1025</v>
      </c>
      <c r="CO20" s="1">
        <v>61</v>
      </c>
      <c r="CP20" s="1">
        <v>986</v>
      </c>
      <c r="CQ20" s="1">
        <v>62</v>
      </c>
      <c r="CR20" s="1">
        <v>20</v>
      </c>
      <c r="CS20" s="1">
        <v>27</v>
      </c>
      <c r="CT20" s="1">
        <v>643</v>
      </c>
      <c r="CU20" s="1">
        <v>588</v>
      </c>
      <c r="CV20" s="1">
        <v>223</v>
      </c>
      <c r="CW20" s="1">
        <v>72</v>
      </c>
      <c r="CX20" s="1">
        <v>113</v>
      </c>
      <c r="CY20" s="1">
        <v>6</v>
      </c>
      <c r="CZ20" s="1">
        <v>83</v>
      </c>
      <c r="DA20" s="1">
        <v>8</v>
      </c>
      <c r="DB20" s="1">
        <v>724</v>
      </c>
      <c r="DC20" s="1">
        <v>115</v>
      </c>
      <c r="DD20" s="1">
        <v>198</v>
      </c>
      <c r="DE20" s="1">
        <v>392</v>
      </c>
      <c r="DF20" s="1">
        <v>1409</v>
      </c>
      <c r="DG20" s="1">
        <v>50</v>
      </c>
      <c r="DH20" s="1">
        <v>61</v>
      </c>
      <c r="DI20" s="1">
        <v>132</v>
      </c>
      <c r="DJ20" s="1">
        <v>154</v>
      </c>
      <c r="DK20" s="1">
        <v>355</v>
      </c>
      <c r="DL20" s="1">
        <v>1717</v>
      </c>
      <c r="DM20" s="1">
        <v>121</v>
      </c>
      <c r="DN20" s="1">
        <v>368</v>
      </c>
      <c r="DO20" s="1">
        <v>7</v>
      </c>
      <c r="DP20" s="1">
        <v>43</v>
      </c>
      <c r="DS20" s="3">
        <f t="shared" si="0"/>
        <v>4836</v>
      </c>
      <c r="DT20" s="3">
        <f t="shared" si="3"/>
        <v>14905</v>
      </c>
      <c r="DU20" s="3">
        <f t="shared" si="1"/>
        <v>18057</v>
      </c>
      <c r="DV20" s="3">
        <f t="shared" si="4"/>
        <v>745</v>
      </c>
      <c r="DW20" s="3">
        <f t="shared" si="2"/>
        <v>7491</v>
      </c>
      <c r="DX20" s="2">
        <f t="shared" si="5"/>
        <v>97.166546229034338</v>
      </c>
      <c r="EA20" t="s">
        <v>599</v>
      </c>
      <c r="EB20" t="s">
        <v>602</v>
      </c>
    </row>
    <row r="21" spans="1:132" x14ac:dyDescent="0.25">
      <c r="A21" s="1" t="s">
        <v>87</v>
      </c>
      <c r="B21" s="1">
        <v>27</v>
      </c>
      <c r="C21" s="1">
        <v>32</v>
      </c>
      <c r="D21" s="1">
        <v>57</v>
      </c>
      <c r="E21" s="1">
        <v>288</v>
      </c>
      <c r="F21" s="1">
        <v>4</v>
      </c>
      <c r="G21" s="1">
        <v>252</v>
      </c>
      <c r="H21" s="1">
        <v>4</v>
      </c>
      <c r="I21" s="1">
        <v>176</v>
      </c>
      <c r="J21" s="1">
        <v>11</v>
      </c>
      <c r="K21" s="1">
        <v>4826</v>
      </c>
      <c r="L21" s="1">
        <v>75</v>
      </c>
      <c r="M21" s="1">
        <v>15</v>
      </c>
      <c r="N21" s="1">
        <v>13</v>
      </c>
      <c r="O21" s="1">
        <v>54</v>
      </c>
      <c r="P21" s="1">
        <v>38</v>
      </c>
      <c r="Q21" s="1">
        <v>54</v>
      </c>
      <c r="R21" s="1">
        <v>18</v>
      </c>
      <c r="S21" s="1">
        <v>38</v>
      </c>
      <c r="T21" s="1">
        <v>13</v>
      </c>
      <c r="U21" s="1">
        <v>191</v>
      </c>
      <c r="V21" s="1">
        <v>41</v>
      </c>
      <c r="W21" s="1">
        <v>92</v>
      </c>
      <c r="X21" s="1">
        <v>1594</v>
      </c>
      <c r="Y21" s="1">
        <v>48</v>
      </c>
      <c r="Z21" s="1">
        <v>823</v>
      </c>
      <c r="AA21" s="1">
        <v>46</v>
      </c>
      <c r="AB21" s="1">
        <v>55</v>
      </c>
      <c r="AC21" s="1">
        <v>4</v>
      </c>
      <c r="AD21" s="1">
        <v>474</v>
      </c>
      <c r="AE21" s="1">
        <v>374</v>
      </c>
      <c r="AF21" s="1">
        <v>198</v>
      </c>
      <c r="AG21" s="1">
        <v>194</v>
      </c>
      <c r="AH21" s="1">
        <v>687</v>
      </c>
      <c r="AI21" s="1">
        <v>94</v>
      </c>
      <c r="AJ21" s="1">
        <v>413</v>
      </c>
      <c r="AK21" s="1">
        <v>128</v>
      </c>
      <c r="AL21" s="1">
        <v>270</v>
      </c>
      <c r="AM21" s="1">
        <v>381</v>
      </c>
      <c r="AN21" s="1">
        <v>704</v>
      </c>
      <c r="AO21" s="1">
        <v>68</v>
      </c>
      <c r="AP21" s="1">
        <v>325</v>
      </c>
      <c r="AQ21" s="1">
        <v>9</v>
      </c>
      <c r="AR21" s="1">
        <v>36</v>
      </c>
      <c r="AS21" s="1">
        <v>39</v>
      </c>
      <c r="AT21" s="1">
        <v>47</v>
      </c>
      <c r="AU21" s="1">
        <v>81</v>
      </c>
      <c r="AV21" s="1">
        <v>747</v>
      </c>
      <c r="AW21" s="1">
        <v>638</v>
      </c>
      <c r="AX21" s="1">
        <v>77</v>
      </c>
      <c r="AY21" s="1">
        <v>615</v>
      </c>
      <c r="AZ21" s="1">
        <v>31</v>
      </c>
      <c r="BA21" s="1">
        <v>17</v>
      </c>
      <c r="BB21" s="1">
        <v>197</v>
      </c>
      <c r="BC21" s="1">
        <v>116</v>
      </c>
      <c r="BD21" s="1">
        <v>134</v>
      </c>
      <c r="BE21" s="1">
        <v>105</v>
      </c>
      <c r="BF21" s="1">
        <v>79</v>
      </c>
      <c r="BG21" s="1">
        <v>200</v>
      </c>
      <c r="BH21" s="1">
        <v>35</v>
      </c>
      <c r="BI21" s="1">
        <v>78</v>
      </c>
      <c r="BJ21" s="1">
        <v>25</v>
      </c>
      <c r="BK21" s="1">
        <v>194</v>
      </c>
      <c r="BL21" s="1">
        <v>3</v>
      </c>
      <c r="BM21" s="1">
        <v>177</v>
      </c>
      <c r="BN21" s="1">
        <v>252</v>
      </c>
      <c r="BO21" s="1">
        <v>792</v>
      </c>
      <c r="BP21" s="1">
        <v>15</v>
      </c>
      <c r="BQ21" s="1">
        <v>29</v>
      </c>
      <c r="BR21" s="1">
        <v>339</v>
      </c>
      <c r="BS21" s="1">
        <v>73</v>
      </c>
      <c r="BT21" s="1">
        <v>14</v>
      </c>
      <c r="BU21" s="1">
        <v>50</v>
      </c>
      <c r="BV21" s="1">
        <v>54</v>
      </c>
      <c r="BW21" s="1">
        <v>1304</v>
      </c>
      <c r="BX21" s="1">
        <v>12613</v>
      </c>
      <c r="BY21" s="1">
        <v>162</v>
      </c>
      <c r="BZ21" s="1">
        <v>11</v>
      </c>
      <c r="CA21" s="1">
        <v>49</v>
      </c>
      <c r="CB21" s="1">
        <v>3</v>
      </c>
      <c r="CC21" s="1">
        <v>98</v>
      </c>
      <c r="CD21" s="1">
        <v>903</v>
      </c>
      <c r="CE21" s="1">
        <v>1334</v>
      </c>
      <c r="CF21" s="1">
        <v>36</v>
      </c>
      <c r="CG21" s="1">
        <v>13</v>
      </c>
      <c r="CH21" s="1">
        <v>59</v>
      </c>
      <c r="CI21" s="1">
        <v>108</v>
      </c>
      <c r="CJ21" s="1">
        <v>57</v>
      </c>
      <c r="CK21" s="1">
        <v>4</v>
      </c>
      <c r="CL21" s="1">
        <v>322</v>
      </c>
      <c r="CM21" s="1">
        <v>772</v>
      </c>
      <c r="CN21" s="1">
        <v>1032</v>
      </c>
      <c r="CO21" s="1">
        <v>61</v>
      </c>
      <c r="CP21" s="1">
        <v>982</v>
      </c>
      <c r="CQ21" s="1">
        <v>62</v>
      </c>
      <c r="CR21" s="1">
        <v>20</v>
      </c>
      <c r="CS21" s="1">
        <v>27</v>
      </c>
      <c r="CT21" s="1">
        <v>643</v>
      </c>
      <c r="CU21" s="1">
        <v>595</v>
      </c>
      <c r="CV21" s="1">
        <v>225</v>
      </c>
      <c r="CW21" s="1">
        <v>72</v>
      </c>
      <c r="CX21" s="1">
        <v>113</v>
      </c>
      <c r="CY21" s="1">
        <v>6</v>
      </c>
      <c r="CZ21" s="1">
        <v>83</v>
      </c>
      <c r="DA21" s="1">
        <v>8</v>
      </c>
      <c r="DB21" s="1">
        <v>727</v>
      </c>
      <c r="DC21" s="1">
        <v>117</v>
      </c>
      <c r="DD21" s="1">
        <v>200</v>
      </c>
      <c r="DE21" s="1">
        <v>392</v>
      </c>
      <c r="DF21" s="1">
        <v>1418</v>
      </c>
      <c r="DG21" s="1">
        <v>49</v>
      </c>
      <c r="DH21" s="1">
        <v>60</v>
      </c>
      <c r="DI21" s="1">
        <v>132</v>
      </c>
      <c r="DJ21" s="1">
        <v>155</v>
      </c>
      <c r="DK21" s="1">
        <v>355</v>
      </c>
      <c r="DL21" s="1">
        <v>1712</v>
      </c>
      <c r="DM21" s="1">
        <v>121</v>
      </c>
      <c r="DN21" s="1">
        <v>369</v>
      </c>
      <c r="DO21" s="1">
        <v>7</v>
      </c>
      <c r="DP21" s="1">
        <v>43</v>
      </c>
      <c r="DS21" s="3">
        <f t="shared" si="0"/>
        <v>4854</v>
      </c>
      <c r="DT21" s="3">
        <f t="shared" si="3"/>
        <v>14948</v>
      </c>
      <c r="DU21" s="3">
        <f t="shared" si="1"/>
        <v>18078</v>
      </c>
      <c r="DV21" s="3">
        <f t="shared" si="4"/>
        <v>740</v>
      </c>
      <c r="DW21" s="3">
        <f t="shared" si="2"/>
        <v>7511</v>
      </c>
      <c r="DX21" s="2">
        <f t="shared" si="5"/>
        <v>97.189410915720302</v>
      </c>
      <c r="EA21" t="s">
        <v>601</v>
      </c>
      <c r="EB21" t="s">
        <v>605</v>
      </c>
    </row>
    <row r="22" spans="1:132" x14ac:dyDescent="0.25">
      <c r="A22" s="1" t="s">
        <v>88</v>
      </c>
      <c r="B22" s="1">
        <v>27</v>
      </c>
      <c r="C22" s="1">
        <v>32</v>
      </c>
      <c r="D22" s="1">
        <v>58</v>
      </c>
      <c r="E22" s="1">
        <v>291</v>
      </c>
      <c r="F22" s="1">
        <v>4</v>
      </c>
      <c r="G22" s="1">
        <v>253</v>
      </c>
      <c r="H22" s="1">
        <v>7</v>
      </c>
      <c r="I22" s="1">
        <v>177</v>
      </c>
      <c r="J22" s="1">
        <v>11</v>
      </c>
      <c r="K22" s="1">
        <v>4812</v>
      </c>
      <c r="L22" s="1">
        <v>75</v>
      </c>
      <c r="M22" s="1">
        <v>15</v>
      </c>
      <c r="N22" s="1">
        <v>13</v>
      </c>
      <c r="O22" s="1">
        <v>51</v>
      </c>
      <c r="P22" s="1">
        <v>38</v>
      </c>
      <c r="Q22" s="1">
        <v>54</v>
      </c>
      <c r="R22" s="1">
        <v>18</v>
      </c>
      <c r="S22" s="1">
        <v>40</v>
      </c>
      <c r="T22" s="1">
        <v>13</v>
      </c>
      <c r="U22" s="1">
        <v>191</v>
      </c>
      <c r="V22" s="1">
        <v>41</v>
      </c>
      <c r="W22" s="1">
        <v>92</v>
      </c>
      <c r="X22" s="1">
        <v>1598</v>
      </c>
      <c r="Y22" s="1">
        <v>47</v>
      </c>
      <c r="Z22" s="1">
        <v>825</v>
      </c>
      <c r="AA22" s="1">
        <v>46</v>
      </c>
      <c r="AB22" s="1">
        <v>55</v>
      </c>
      <c r="AC22" s="1">
        <v>4</v>
      </c>
      <c r="AD22" s="1">
        <v>474</v>
      </c>
      <c r="AE22" s="1">
        <v>373</v>
      </c>
      <c r="AF22" s="1">
        <v>198</v>
      </c>
      <c r="AG22" s="1">
        <v>197</v>
      </c>
      <c r="AH22" s="1">
        <v>693</v>
      </c>
      <c r="AI22" s="1">
        <v>94</v>
      </c>
      <c r="AJ22" s="1">
        <v>417</v>
      </c>
      <c r="AK22" s="1">
        <v>129</v>
      </c>
      <c r="AL22" s="1">
        <v>272</v>
      </c>
      <c r="AM22" s="1">
        <v>382</v>
      </c>
      <c r="AN22" s="1">
        <v>705</v>
      </c>
      <c r="AO22" s="1">
        <v>68</v>
      </c>
      <c r="AP22" s="1">
        <v>320</v>
      </c>
      <c r="AQ22" s="1">
        <v>9</v>
      </c>
      <c r="AR22" s="1">
        <v>36</v>
      </c>
      <c r="AS22" s="1">
        <v>39</v>
      </c>
      <c r="AT22" s="1">
        <v>47</v>
      </c>
      <c r="AU22" s="1">
        <v>81</v>
      </c>
      <c r="AV22" s="1">
        <v>747</v>
      </c>
      <c r="AW22" s="1">
        <v>641</v>
      </c>
      <c r="AX22" s="1">
        <v>77</v>
      </c>
      <c r="AY22" s="1">
        <v>624</v>
      </c>
      <c r="AZ22" s="1">
        <v>31</v>
      </c>
      <c r="BA22" s="1">
        <v>17</v>
      </c>
      <c r="BB22" s="1">
        <v>197</v>
      </c>
      <c r="BC22" s="1">
        <v>116</v>
      </c>
      <c r="BD22" s="1">
        <v>136</v>
      </c>
      <c r="BE22" s="1">
        <v>105</v>
      </c>
      <c r="BF22" s="1">
        <v>79</v>
      </c>
      <c r="BG22" s="1">
        <v>200</v>
      </c>
      <c r="BH22" s="1">
        <v>35</v>
      </c>
      <c r="BI22" s="1">
        <v>77</v>
      </c>
      <c r="BJ22" s="1">
        <v>25</v>
      </c>
      <c r="BK22" s="1">
        <v>194</v>
      </c>
      <c r="BL22" s="1">
        <v>3</v>
      </c>
      <c r="BM22" s="1">
        <v>181</v>
      </c>
      <c r="BN22" s="1">
        <v>256</v>
      </c>
      <c r="BO22" s="1">
        <v>798</v>
      </c>
      <c r="BP22" s="1">
        <v>15</v>
      </c>
      <c r="BQ22" s="1">
        <v>29</v>
      </c>
      <c r="BR22" s="1">
        <v>338</v>
      </c>
      <c r="BS22" s="1">
        <v>73</v>
      </c>
      <c r="BT22" s="1">
        <v>14</v>
      </c>
      <c r="BU22" s="1">
        <v>50</v>
      </c>
      <c r="BV22" s="1">
        <v>54</v>
      </c>
      <c r="BW22" s="1">
        <v>1299</v>
      </c>
      <c r="BX22" s="1">
        <v>12623</v>
      </c>
      <c r="BY22" s="1">
        <v>166</v>
      </c>
      <c r="BZ22" s="1">
        <v>10</v>
      </c>
      <c r="CA22" s="1">
        <v>55</v>
      </c>
      <c r="CB22" s="1">
        <v>3</v>
      </c>
      <c r="CC22" s="1">
        <v>97</v>
      </c>
      <c r="CD22" s="1">
        <v>908</v>
      </c>
      <c r="CE22" s="1">
        <v>1342</v>
      </c>
      <c r="CF22" s="1">
        <v>36</v>
      </c>
      <c r="CG22" s="1">
        <v>13</v>
      </c>
      <c r="CH22" s="1">
        <v>56</v>
      </c>
      <c r="CI22" s="1">
        <v>110</v>
      </c>
      <c r="CJ22" s="1">
        <v>56</v>
      </c>
      <c r="CK22" s="1">
        <v>4</v>
      </c>
      <c r="CL22" s="1">
        <v>321</v>
      </c>
      <c r="CM22" s="1">
        <v>773</v>
      </c>
      <c r="CN22" s="1">
        <v>1045</v>
      </c>
      <c r="CO22" s="1">
        <v>63</v>
      </c>
      <c r="CP22" s="1">
        <v>980</v>
      </c>
      <c r="CQ22" s="1">
        <v>62</v>
      </c>
      <c r="CR22" s="1">
        <v>20</v>
      </c>
      <c r="CS22" s="1">
        <v>27</v>
      </c>
      <c r="CT22" s="1">
        <v>644</v>
      </c>
      <c r="CU22" s="1">
        <v>595</v>
      </c>
      <c r="CV22" s="1">
        <v>226</v>
      </c>
      <c r="CW22" s="1">
        <v>72</v>
      </c>
      <c r="CX22" s="1">
        <v>112</v>
      </c>
      <c r="CY22" s="1">
        <v>5</v>
      </c>
      <c r="CZ22" s="1">
        <v>83</v>
      </c>
      <c r="DA22" s="1">
        <v>8</v>
      </c>
      <c r="DB22" s="1">
        <v>727</v>
      </c>
      <c r="DC22" s="1">
        <v>115</v>
      </c>
      <c r="DD22" s="1">
        <v>201</v>
      </c>
      <c r="DE22" s="1">
        <v>393</v>
      </c>
      <c r="DF22" s="1">
        <v>1420</v>
      </c>
      <c r="DG22" s="1">
        <v>49</v>
      </c>
      <c r="DH22" s="1">
        <v>59</v>
      </c>
      <c r="DI22" s="1">
        <v>132</v>
      </c>
      <c r="DJ22" s="1">
        <v>153</v>
      </c>
      <c r="DK22" s="1">
        <v>361</v>
      </c>
      <c r="DL22" s="1">
        <v>1709</v>
      </c>
      <c r="DM22" s="1">
        <v>124</v>
      </c>
      <c r="DN22" s="1">
        <v>368</v>
      </c>
      <c r="DO22" s="1">
        <v>7</v>
      </c>
      <c r="DP22" s="1">
        <v>43</v>
      </c>
      <c r="DS22" s="3">
        <f t="shared" si="0"/>
        <v>4840</v>
      </c>
      <c r="DT22" s="3">
        <f t="shared" si="3"/>
        <v>14970</v>
      </c>
      <c r="DU22" s="3">
        <f t="shared" si="1"/>
        <v>18143</v>
      </c>
      <c r="DV22" s="3">
        <f t="shared" si="4"/>
        <v>741</v>
      </c>
      <c r="DW22" s="3">
        <f t="shared" si="2"/>
        <v>7515</v>
      </c>
      <c r="DX22" s="2">
        <f t="shared" si="5"/>
        <v>97.193075495283907</v>
      </c>
      <c r="EA22" t="s">
        <v>600</v>
      </c>
      <c r="EB22" t="s">
        <v>604</v>
      </c>
    </row>
    <row r="23" spans="1:132" x14ac:dyDescent="0.25">
      <c r="A23" s="1" t="s">
        <v>89</v>
      </c>
      <c r="B23" s="1">
        <v>27</v>
      </c>
      <c r="C23" s="1">
        <v>32</v>
      </c>
      <c r="D23" s="1">
        <v>57</v>
      </c>
      <c r="E23" s="1">
        <v>292</v>
      </c>
      <c r="F23" s="1">
        <v>4</v>
      </c>
      <c r="G23" s="1">
        <v>254</v>
      </c>
      <c r="H23" s="1">
        <v>7</v>
      </c>
      <c r="I23" s="1">
        <v>178</v>
      </c>
      <c r="J23" s="1">
        <v>11</v>
      </c>
      <c r="K23" s="1">
        <v>4789</v>
      </c>
      <c r="L23" s="1">
        <v>75</v>
      </c>
      <c r="M23" s="1">
        <v>15</v>
      </c>
      <c r="N23" s="1">
        <v>13</v>
      </c>
      <c r="O23" s="1">
        <v>51</v>
      </c>
      <c r="P23" s="1">
        <v>40</v>
      </c>
      <c r="Q23" s="1">
        <v>54</v>
      </c>
      <c r="R23" s="1">
        <v>18</v>
      </c>
      <c r="S23" s="1">
        <v>39</v>
      </c>
      <c r="T23" s="1">
        <v>13</v>
      </c>
      <c r="U23" s="1">
        <v>188</v>
      </c>
      <c r="V23" s="1">
        <v>41</v>
      </c>
      <c r="W23" s="1">
        <v>96</v>
      </c>
      <c r="X23" s="1">
        <v>1587</v>
      </c>
      <c r="Y23" s="1">
        <v>47</v>
      </c>
      <c r="Z23" s="1">
        <v>817</v>
      </c>
      <c r="AA23" s="1">
        <v>46</v>
      </c>
      <c r="AB23" s="1">
        <v>56</v>
      </c>
      <c r="AC23" s="1">
        <v>4</v>
      </c>
      <c r="AD23" s="1">
        <v>472</v>
      </c>
      <c r="AE23" s="1">
        <v>375</v>
      </c>
      <c r="AF23" s="1">
        <v>199</v>
      </c>
      <c r="AG23" s="1">
        <v>195</v>
      </c>
      <c r="AH23" s="1">
        <v>698</v>
      </c>
      <c r="AI23" s="1">
        <v>89</v>
      </c>
      <c r="AJ23" s="1">
        <v>406</v>
      </c>
      <c r="AK23" s="1">
        <v>126</v>
      </c>
      <c r="AL23" s="1">
        <v>276</v>
      </c>
      <c r="AM23" s="1">
        <v>377</v>
      </c>
      <c r="AN23" s="1">
        <v>714</v>
      </c>
      <c r="AO23" s="1">
        <v>69</v>
      </c>
      <c r="AP23" s="1">
        <v>327</v>
      </c>
      <c r="AQ23" s="1">
        <v>9</v>
      </c>
      <c r="AR23" s="1">
        <v>38</v>
      </c>
      <c r="AS23" s="1">
        <v>39</v>
      </c>
      <c r="AT23" s="1">
        <v>47</v>
      </c>
      <c r="AU23" s="1">
        <v>81</v>
      </c>
      <c r="AV23" s="1">
        <v>749</v>
      </c>
      <c r="AW23" s="1">
        <v>636</v>
      </c>
      <c r="AX23" s="1">
        <v>77</v>
      </c>
      <c r="AY23" s="1">
        <v>630</v>
      </c>
      <c r="AZ23" s="1">
        <v>31</v>
      </c>
      <c r="BA23" s="1">
        <v>17</v>
      </c>
      <c r="BB23" s="1">
        <v>197</v>
      </c>
      <c r="BC23" s="1">
        <v>117</v>
      </c>
      <c r="BD23" s="1">
        <v>136</v>
      </c>
      <c r="BE23" s="1">
        <v>105</v>
      </c>
      <c r="BF23" s="1">
        <v>81</v>
      </c>
      <c r="BG23" s="1">
        <v>200</v>
      </c>
      <c r="BH23" s="1">
        <v>34</v>
      </c>
      <c r="BI23" s="1">
        <v>78</v>
      </c>
      <c r="BJ23" s="1">
        <v>25</v>
      </c>
      <c r="BK23" s="1">
        <v>195</v>
      </c>
      <c r="BL23" s="1">
        <v>3</v>
      </c>
      <c r="BM23" s="1">
        <v>183</v>
      </c>
      <c r="BN23" s="1">
        <v>252</v>
      </c>
      <c r="BO23" s="1">
        <v>790</v>
      </c>
      <c r="BP23" s="1">
        <v>15</v>
      </c>
      <c r="BQ23" s="1">
        <v>29</v>
      </c>
      <c r="BR23" s="1">
        <v>338</v>
      </c>
      <c r="BS23" s="1">
        <v>75</v>
      </c>
      <c r="BT23" s="1">
        <v>14</v>
      </c>
      <c r="BU23" s="1">
        <v>50</v>
      </c>
      <c r="BV23" s="1">
        <v>55</v>
      </c>
      <c r="BW23" s="1">
        <v>1299</v>
      </c>
      <c r="BX23" s="1">
        <v>12648</v>
      </c>
      <c r="BY23" s="1">
        <v>165</v>
      </c>
      <c r="BZ23" s="1">
        <v>10</v>
      </c>
      <c r="CA23" s="1">
        <v>50</v>
      </c>
      <c r="CB23" s="1">
        <v>3</v>
      </c>
      <c r="CC23" s="1">
        <v>97</v>
      </c>
      <c r="CD23" s="1">
        <v>908</v>
      </c>
      <c r="CE23" s="1">
        <v>1339</v>
      </c>
      <c r="CF23" s="1">
        <v>36</v>
      </c>
      <c r="CG23" s="1">
        <v>13</v>
      </c>
      <c r="CH23" s="1">
        <v>57</v>
      </c>
      <c r="CI23" s="1">
        <v>110</v>
      </c>
      <c r="CJ23" s="1">
        <v>60</v>
      </c>
      <c r="CK23" s="1">
        <v>4</v>
      </c>
      <c r="CL23" s="1">
        <v>322</v>
      </c>
      <c r="CM23" s="1">
        <v>765</v>
      </c>
      <c r="CN23" s="1">
        <v>1037</v>
      </c>
      <c r="CO23" s="1">
        <v>56</v>
      </c>
      <c r="CP23" s="1">
        <v>969</v>
      </c>
      <c r="CQ23" s="1">
        <v>62</v>
      </c>
      <c r="CR23" s="1">
        <v>20</v>
      </c>
      <c r="CS23" s="1">
        <v>27</v>
      </c>
      <c r="CT23" s="1">
        <v>655</v>
      </c>
      <c r="CU23" s="1">
        <v>588</v>
      </c>
      <c r="CV23" s="1">
        <v>226</v>
      </c>
      <c r="CW23" s="1">
        <v>72</v>
      </c>
      <c r="CX23" s="1">
        <v>112</v>
      </c>
      <c r="CY23" s="1">
        <v>5</v>
      </c>
      <c r="CZ23" s="1">
        <v>83</v>
      </c>
      <c r="DA23" s="1">
        <v>8</v>
      </c>
      <c r="DB23" s="1">
        <v>732</v>
      </c>
      <c r="DC23" s="1">
        <v>115</v>
      </c>
      <c r="DD23" s="1">
        <v>200</v>
      </c>
      <c r="DE23" s="1">
        <v>389</v>
      </c>
      <c r="DF23" s="1">
        <v>1416</v>
      </c>
      <c r="DG23" s="1">
        <v>47</v>
      </c>
      <c r="DH23" s="1">
        <v>58</v>
      </c>
      <c r="DI23" s="1">
        <v>132</v>
      </c>
      <c r="DJ23" s="1">
        <v>152</v>
      </c>
      <c r="DK23" s="1">
        <v>361</v>
      </c>
      <c r="DL23" s="1">
        <v>1707</v>
      </c>
      <c r="DM23" s="1">
        <v>123</v>
      </c>
      <c r="DN23" s="1">
        <v>371</v>
      </c>
      <c r="DO23" s="1">
        <v>7</v>
      </c>
      <c r="DP23" s="1">
        <v>43</v>
      </c>
      <c r="DS23" s="3">
        <f t="shared" si="0"/>
        <v>4817</v>
      </c>
      <c r="DT23" s="3">
        <f t="shared" si="3"/>
        <v>14992</v>
      </c>
      <c r="DU23" s="3">
        <f t="shared" si="1"/>
        <v>18095</v>
      </c>
      <c r="DV23" s="3">
        <f t="shared" si="4"/>
        <v>744</v>
      </c>
      <c r="DW23" s="3">
        <f t="shared" si="2"/>
        <v>7511</v>
      </c>
      <c r="DX23" s="2">
        <f t="shared" si="5"/>
        <v>97.17647058823529</v>
      </c>
      <c r="EA23" t="s">
        <v>603</v>
      </c>
      <c r="EB23" t="s">
        <v>606</v>
      </c>
    </row>
    <row r="24" spans="1:132" x14ac:dyDescent="0.25">
      <c r="A24" s="1" t="s">
        <v>90</v>
      </c>
      <c r="B24" s="1">
        <v>27</v>
      </c>
      <c r="C24" s="1">
        <v>33</v>
      </c>
      <c r="D24" s="1">
        <v>57</v>
      </c>
      <c r="E24" s="1">
        <v>294</v>
      </c>
      <c r="F24" s="1">
        <v>4</v>
      </c>
      <c r="G24" s="1">
        <v>254</v>
      </c>
      <c r="H24" s="1">
        <v>7</v>
      </c>
      <c r="I24" s="1">
        <v>179</v>
      </c>
      <c r="J24" s="1">
        <v>11</v>
      </c>
      <c r="K24" s="1">
        <v>4784</v>
      </c>
      <c r="L24" s="1">
        <v>76</v>
      </c>
      <c r="M24" s="1">
        <v>19</v>
      </c>
      <c r="N24" s="1">
        <v>13</v>
      </c>
      <c r="O24" s="1">
        <v>50</v>
      </c>
      <c r="P24" s="1">
        <v>40</v>
      </c>
      <c r="Q24" s="1">
        <v>55</v>
      </c>
      <c r="R24" s="1">
        <v>18</v>
      </c>
      <c r="S24" s="1">
        <v>40</v>
      </c>
      <c r="T24" s="1">
        <v>13</v>
      </c>
      <c r="U24" s="1">
        <v>189</v>
      </c>
      <c r="V24" s="1">
        <v>41</v>
      </c>
      <c r="W24" s="1">
        <v>96</v>
      </c>
      <c r="X24" s="1">
        <v>1578</v>
      </c>
      <c r="Y24" s="1">
        <v>47</v>
      </c>
      <c r="Z24" s="1">
        <v>815</v>
      </c>
      <c r="AA24" s="1">
        <v>45</v>
      </c>
      <c r="AB24" s="1">
        <v>53</v>
      </c>
      <c r="AC24" s="1">
        <v>4</v>
      </c>
      <c r="AD24" s="1">
        <v>474</v>
      </c>
      <c r="AE24" s="1">
        <v>379</v>
      </c>
      <c r="AF24" s="1">
        <v>198</v>
      </c>
      <c r="AG24" s="1">
        <v>196</v>
      </c>
      <c r="AH24" s="1">
        <v>705</v>
      </c>
      <c r="AI24" s="1">
        <v>90</v>
      </c>
      <c r="AJ24" s="1">
        <v>408</v>
      </c>
      <c r="AK24" s="1">
        <v>125</v>
      </c>
      <c r="AL24" s="1">
        <v>277</v>
      </c>
      <c r="AM24" s="1">
        <v>378</v>
      </c>
      <c r="AN24" s="1">
        <v>712</v>
      </c>
      <c r="AO24" s="1">
        <v>69</v>
      </c>
      <c r="AP24" s="1">
        <v>330</v>
      </c>
      <c r="AQ24" s="1">
        <v>9</v>
      </c>
      <c r="AR24" s="1">
        <v>38</v>
      </c>
      <c r="AS24" s="1">
        <v>39</v>
      </c>
      <c r="AT24" s="1">
        <v>46</v>
      </c>
      <c r="AU24" s="1">
        <v>81</v>
      </c>
      <c r="AV24" s="1">
        <v>743</v>
      </c>
      <c r="AW24" s="1">
        <v>634</v>
      </c>
      <c r="AX24" s="1">
        <v>77</v>
      </c>
      <c r="AY24" s="1">
        <v>629</v>
      </c>
      <c r="AZ24" s="1">
        <v>31</v>
      </c>
      <c r="BA24" s="1">
        <v>16</v>
      </c>
      <c r="BB24" s="1">
        <v>195</v>
      </c>
      <c r="BC24" s="1">
        <v>116</v>
      </c>
      <c r="BD24" s="1">
        <v>140</v>
      </c>
      <c r="BE24" s="1">
        <v>105</v>
      </c>
      <c r="BF24" s="1">
        <v>81</v>
      </c>
      <c r="BG24" s="1">
        <v>200</v>
      </c>
      <c r="BH24" s="1">
        <v>34</v>
      </c>
      <c r="BI24" s="1">
        <v>78</v>
      </c>
      <c r="BJ24" s="1">
        <v>26</v>
      </c>
      <c r="BK24" s="1">
        <v>198</v>
      </c>
      <c r="BL24" s="1">
        <v>3</v>
      </c>
      <c r="BM24" s="1">
        <v>182</v>
      </c>
      <c r="BN24" s="1">
        <v>256</v>
      </c>
      <c r="BO24" s="1">
        <v>792</v>
      </c>
      <c r="BP24" s="1">
        <v>15</v>
      </c>
      <c r="BQ24" s="1">
        <v>29</v>
      </c>
      <c r="BR24" s="1">
        <v>336</v>
      </c>
      <c r="BS24" s="1">
        <v>79</v>
      </c>
      <c r="BT24" s="1">
        <v>14</v>
      </c>
      <c r="BU24" s="1">
        <v>50</v>
      </c>
      <c r="BV24" s="1">
        <v>56</v>
      </c>
      <c r="BW24" s="1">
        <v>1296</v>
      </c>
      <c r="BX24" s="1">
        <v>12653</v>
      </c>
      <c r="BY24" s="1">
        <v>161</v>
      </c>
      <c r="BZ24" s="1">
        <v>10</v>
      </c>
      <c r="CA24" s="1">
        <v>52</v>
      </c>
      <c r="CB24" s="1">
        <v>3</v>
      </c>
      <c r="CC24" s="1">
        <v>96</v>
      </c>
      <c r="CD24" s="1">
        <v>916</v>
      </c>
      <c r="CE24" s="1">
        <v>1339</v>
      </c>
      <c r="CF24" s="1">
        <v>36</v>
      </c>
      <c r="CG24" s="1">
        <v>13</v>
      </c>
      <c r="CH24" s="1">
        <v>57</v>
      </c>
      <c r="CI24" s="1">
        <v>114</v>
      </c>
      <c r="CJ24" s="1">
        <v>60</v>
      </c>
      <c r="CK24" s="1">
        <v>4</v>
      </c>
      <c r="CL24" s="1">
        <v>321</v>
      </c>
      <c r="CM24" s="1">
        <v>753</v>
      </c>
      <c r="CN24" s="1">
        <v>1029</v>
      </c>
      <c r="CO24" s="1">
        <v>59</v>
      </c>
      <c r="CP24" s="1">
        <v>975</v>
      </c>
      <c r="CQ24" s="1">
        <v>60</v>
      </c>
      <c r="CR24" s="1">
        <v>20</v>
      </c>
      <c r="CS24" s="1">
        <v>27</v>
      </c>
      <c r="CT24" s="1">
        <v>653</v>
      </c>
      <c r="CU24" s="1">
        <v>583</v>
      </c>
      <c r="CV24" s="1">
        <v>226</v>
      </c>
      <c r="CW24" s="1">
        <v>72</v>
      </c>
      <c r="CX24" s="1">
        <v>112</v>
      </c>
      <c r="CY24" s="1">
        <v>5</v>
      </c>
      <c r="CZ24" s="1">
        <v>83</v>
      </c>
      <c r="DA24" s="1">
        <v>8</v>
      </c>
      <c r="DB24" s="1">
        <v>730</v>
      </c>
      <c r="DC24" s="1">
        <v>115</v>
      </c>
      <c r="DD24" s="1">
        <v>200</v>
      </c>
      <c r="DE24" s="1">
        <v>388</v>
      </c>
      <c r="DF24" s="1">
        <v>1412</v>
      </c>
      <c r="DG24" s="1">
        <v>47</v>
      </c>
      <c r="DH24" s="1">
        <v>58</v>
      </c>
      <c r="DI24" s="1">
        <v>132</v>
      </c>
      <c r="DJ24" s="1">
        <v>151</v>
      </c>
      <c r="DK24" s="1">
        <v>363</v>
      </c>
      <c r="DL24" s="1">
        <v>1710</v>
      </c>
      <c r="DM24" s="1">
        <v>122</v>
      </c>
      <c r="DN24" s="1">
        <v>369</v>
      </c>
      <c r="DO24" s="1">
        <v>7</v>
      </c>
      <c r="DP24" s="1">
        <v>44</v>
      </c>
      <c r="DS24" s="3">
        <f t="shared" si="0"/>
        <v>4816</v>
      </c>
      <c r="DT24" s="3">
        <f t="shared" si="3"/>
        <v>15004</v>
      </c>
      <c r="DU24" s="3">
        <f t="shared" si="1"/>
        <v>18090</v>
      </c>
      <c r="DV24" s="3">
        <f t="shared" si="4"/>
        <v>746</v>
      </c>
      <c r="DW24" s="3">
        <f t="shared" si="2"/>
        <v>7499</v>
      </c>
      <c r="DX24" s="2">
        <f t="shared" si="5"/>
        <v>97.16726789443706</v>
      </c>
    </row>
    <row r="25" spans="1:132" x14ac:dyDescent="0.25">
      <c r="A25" s="1" t="s">
        <v>91</v>
      </c>
      <c r="B25" s="1">
        <v>27</v>
      </c>
      <c r="C25" s="1">
        <v>33</v>
      </c>
      <c r="D25" s="1">
        <v>57</v>
      </c>
      <c r="E25" s="1">
        <v>294</v>
      </c>
      <c r="F25" s="1">
        <v>4</v>
      </c>
      <c r="G25" s="1">
        <v>258</v>
      </c>
      <c r="H25" s="1">
        <v>7</v>
      </c>
      <c r="I25" s="1">
        <v>180</v>
      </c>
      <c r="J25" s="1">
        <v>11</v>
      </c>
      <c r="K25" s="1">
        <v>4796</v>
      </c>
      <c r="L25" s="1">
        <v>76</v>
      </c>
      <c r="M25" s="1">
        <v>19</v>
      </c>
      <c r="N25" s="1">
        <v>11</v>
      </c>
      <c r="O25" s="1">
        <v>50</v>
      </c>
      <c r="P25" s="1">
        <v>40</v>
      </c>
      <c r="Q25" s="1">
        <v>55</v>
      </c>
      <c r="R25" s="1">
        <v>18</v>
      </c>
      <c r="S25" s="1">
        <v>41</v>
      </c>
      <c r="T25" s="1">
        <v>13</v>
      </c>
      <c r="U25" s="1">
        <v>185</v>
      </c>
      <c r="V25" s="1">
        <v>41</v>
      </c>
      <c r="W25" s="1">
        <v>96</v>
      </c>
      <c r="X25" s="1">
        <v>1576</v>
      </c>
      <c r="Y25" s="1">
        <v>47</v>
      </c>
      <c r="Z25" s="1">
        <v>812</v>
      </c>
      <c r="AA25" s="1">
        <v>46</v>
      </c>
      <c r="AB25" s="1">
        <v>49</v>
      </c>
      <c r="AC25" s="1">
        <v>4</v>
      </c>
      <c r="AD25" s="1">
        <v>477</v>
      </c>
      <c r="AE25" s="1">
        <v>379</v>
      </c>
      <c r="AF25" s="1">
        <v>202</v>
      </c>
      <c r="AG25" s="1">
        <v>194</v>
      </c>
      <c r="AH25" s="1">
        <v>706</v>
      </c>
      <c r="AI25" s="1">
        <v>90</v>
      </c>
      <c r="AJ25" s="1">
        <v>406</v>
      </c>
      <c r="AK25" s="1">
        <v>125</v>
      </c>
      <c r="AL25" s="1">
        <v>277</v>
      </c>
      <c r="AM25" s="1">
        <v>379</v>
      </c>
      <c r="AN25" s="1">
        <v>709</v>
      </c>
      <c r="AO25" s="1">
        <v>69</v>
      </c>
      <c r="AP25" s="1">
        <v>330</v>
      </c>
      <c r="AQ25" s="1">
        <v>9</v>
      </c>
      <c r="AR25" s="1">
        <v>38</v>
      </c>
      <c r="AS25" s="1">
        <v>38</v>
      </c>
      <c r="AT25" s="1">
        <v>46</v>
      </c>
      <c r="AU25" s="1">
        <v>80</v>
      </c>
      <c r="AV25" s="1">
        <v>738</v>
      </c>
      <c r="AW25" s="1">
        <v>634</v>
      </c>
      <c r="AX25" s="1">
        <v>72</v>
      </c>
      <c r="AY25" s="1">
        <v>630</v>
      </c>
      <c r="AZ25" s="1">
        <v>32</v>
      </c>
      <c r="BA25" s="1">
        <v>16</v>
      </c>
      <c r="BB25" s="1">
        <v>199</v>
      </c>
      <c r="BC25" s="1">
        <v>113</v>
      </c>
      <c r="BD25" s="1">
        <v>142</v>
      </c>
      <c r="BE25" s="1">
        <v>105</v>
      </c>
      <c r="BF25" s="1">
        <v>81</v>
      </c>
      <c r="BG25" s="1">
        <v>201</v>
      </c>
      <c r="BH25" s="1">
        <v>34</v>
      </c>
      <c r="BI25" s="1">
        <v>77</v>
      </c>
      <c r="BJ25" s="1">
        <v>26</v>
      </c>
      <c r="BK25" s="1">
        <v>202</v>
      </c>
      <c r="BL25" s="1">
        <v>3</v>
      </c>
      <c r="BM25" s="1">
        <v>183</v>
      </c>
      <c r="BN25" s="1">
        <v>256</v>
      </c>
      <c r="BO25" s="1">
        <v>789</v>
      </c>
      <c r="BP25" s="1">
        <v>15</v>
      </c>
      <c r="BQ25" s="1">
        <v>29</v>
      </c>
      <c r="BR25" s="1">
        <v>334</v>
      </c>
      <c r="BS25" s="1">
        <v>79</v>
      </c>
      <c r="BT25" s="1">
        <v>14</v>
      </c>
      <c r="BU25" s="1">
        <v>50</v>
      </c>
      <c r="BV25" s="1">
        <v>56</v>
      </c>
      <c r="BW25" s="1">
        <v>1292</v>
      </c>
      <c r="BX25" s="1">
        <v>12661</v>
      </c>
      <c r="BY25" s="1">
        <v>163</v>
      </c>
      <c r="BZ25" s="1">
        <v>10</v>
      </c>
      <c r="CA25" s="1">
        <v>50</v>
      </c>
      <c r="CB25" s="1">
        <v>3</v>
      </c>
      <c r="CC25" s="1">
        <v>94</v>
      </c>
      <c r="CD25" s="1">
        <v>935</v>
      </c>
      <c r="CE25" s="1">
        <v>1341</v>
      </c>
      <c r="CF25" s="1">
        <v>36</v>
      </c>
      <c r="CG25" s="1">
        <v>13</v>
      </c>
      <c r="CH25" s="1">
        <v>57</v>
      </c>
      <c r="CI25" s="1">
        <v>114</v>
      </c>
      <c r="CJ25" s="1">
        <v>60</v>
      </c>
      <c r="CK25" s="1">
        <v>4</v>
      </c>
      <c r="CL25" s="1">
        <v>318</v>
      </c>
      <c r="CM25" s="1">
        <v>752</v>
      </c>
      <c r="CN25" s="1">
        <v>1026</v>
      </c>
      <c r="CO25" s="1">
        <v>58</v>
      </c>
      <c r="CP25" s="1">
        <v>975</v>
      </c>
      <c r="CQ25" s="1">
        <v>60</v>
      </c>
      <c r="CR25" s="1">
        <v>20</v>
      </c>
      <c r="CS25" s="1">
        <v>27</v>
      </c>
      <c r="CT25" s="1">
        <v>647</v>
      </c>
      <c r="CU25" s="1">
        <v>585</v>
      </c>
      <c r="CV25" s="1">
        <v>226</v>
      </c>
      <c r="CW25" s="1">
        <v>72</v>
      </c>
      <c r="CX25" s="1">
        <v>112</v>
      </c>
      <c r="CY25" s="1">
        <v>5</v>
      </c>
      <c r="CZ25" s="1">
        <v>83</v>
      </c>
      <c r="DA25" s="1">
        <v>8</v>
      </c>
      <c r="DB25" s="1">
        <v>731</v>
      </c>
      <c r="DC25" s="1">
        <v>116</v>
      </c>
      <c r="DD25" s="1">
        <v>203</v>
      </c>
      <c r="DE25" s="1">
        <v>390</v>
      </c>
      <c r="DF25" s="1">
        <v>1412</v>
      </c>
      <c r="DG25" s="1">
        <v>47</v>
      </c>
      <c r="DH25" s="1">
        <v>59</v>
      </c>
      <c r="DI25" s="1">
        <v>133</v>
      </c>
      <c r="DJ25" s="1">
        <v>153</v>
      </c>
      <c r="DK25" s="1">
        <v>361</v>
      </c>
      <c r="DL25" s="1">
        <v>1710</v>
      </c>
      <c r="DM25" s="1">
        <v>126</v>
      </c>
      <c r="DN25" s="1">
        <v>367</v>
      </c>
      <c r="DO25" s="1">
        <v>7</v>
      </c>
      <c r="DP25" s="1">
        <v>44</v>
      </c>
      <c r="DS25" s="3">
        <f t="shared" si="0"/>
        <v>4826</v>
      </c>
      <c r="DT25" s="3">
        <f t="shared" si="3"/>
        <v>15031</v>
      </c>
      <c r="DU25" s="3">
        <f t="shared" si="1"/>
        <v>18069</v>
      </c>
      <c r="DV25" s="3">
        <f t="shared" si="4"/>
        <v>744</v>
      </c>
      <c r="DW25" s="3">
        <f t="shared" si="2"/>
        <v>7506</v>
      </c>
      <c r="DX25" s="2">
        <f t="shared" si="5"/>
        <v>97.173144876325082</v>
      </c>
    </row>
    <row r="26" spans="1:132" x14ac:dyDescent="0.25">
      <c r="A26" s="1" t="s">
        <v>92</v>
      </c>
      <c r="B26" s="1">
        <v>27</v>
      </c>
      <c r="C26" s="1">
        <v>33</v>
      </c>
      <c r="D26" s="1">
        <v>57</v>
      </c>
      <c r="E26" s="1">
        <v>294</v>
      </c>
      <c r="F26" s="1">
        <v>4</v>
      </c>
      <c r="G26" s="1">
        <v>258</v>
      </c>
      <c r="H26" s="1">
        <v>7</v>
      </c>
      <c r="I26" s="1">
        <v>181</v>
      </c>
      <c r="J26" s="1">
        <v>11</v>
      </c>
      <c r="K26" s="1">
        <v>4792</v>
      </c>
      <c r="L26" s="1">
        <v>76</v>
      </c>
      <c r="M26" s="1">
        <v>19</v>
      </c>
      <c r="N26" s="1">
        <v>11</v>
      </c>
      <c r="O26" s="1">
        <v>50</v>
      </c>
      <c r="P26" s="1">
        <v>40</v>
      </c>
      <c r="Q26" s="1">
        <v>55</v>
      </c>
      <c r="R26" s="1">
        <v>18</v>
      </c>
      <c r="S26" s="1">
        <v>42</v>
      </c>
      <c r="T26" s="1">
        <v>13</v>
      </c>
      <c r="U26" s="1">
        <v>185</v>
      </c>
      <c r="V26" s="1">
        <v>41</v>
      </c>
      <c r="W26" s="1">
        <v>96</v>
      </c>
      <c r="X26" s="1">
        <v>1574</v>
      </c>
      <c r="Y26" s="1">
        <v>47</v>
      </c>
      <c r="Z26" s="1">
        <v>817</v>
      </c>
      <c r="AA26" s="1">
        <v>46</v>
      </c>
      <c r="AB26" s="1">
        <v>49</v>
      </c>
      <c r="AC26" s="1">
        <v>4</v>
      </c>
      <c r="AD26" s="1">
        <v>475</v>
      </c>
      <c r="AE26" s="1">
        <v>379</v>
      </c>
      <c r="AF26" s="1">
        <v>202</v>
      </c>
      <c r="AG26" s="1">
        <v>192</v>
      </c>
      <c r="AH26" s="1">
        <v>701</v>
      </c>
      <c r="AI26" s="1">
        <v>90</v>
      </c>
      <c r="AJ26" s="1">
        <v>407</v>
      </c>
      <c r="AK26" s="1">
        <v>128</v>
      </c>
      <c r="AL26" s="1">
        <v>277</v>
      </c>
      <c r="AM26" s="1">
        <v>380</v>
      </c>
      <c r="AN26" s="1">
        <v>706</v>
      </c>
      <c r="AO26" s="1">
        <v>69</v>
      </c>
      <c r="AP26" s="1">
        <v>336</v>
      </c>
      <c r="AQ26" s="1">
        <v>9</v>
      </c>
      <c r="AR26" s="1">
        <v>39</v>
      </c>
      <c r="AS26" s="1">
        <v>38</v>
      </c>
      <c r="AT26" s="1">
        <v>46</v>
      </c>
      <c r="AU26" s="1">
        <v>80</v>
      </c>
      <c r="AV26" s="1">
        <v>739</v>
      </c>
      <c r="AW26" s="1">
        <v>637</v>
      </c>
      <c r="AX26" s="1">
        <v>72</v>
      </c>
      <c r="AY26" s="1">
        <v>628</v>
      </c>
      <c r="AZ26" s="1">
        <v>32</v>
      </c>
      <c r="BA26" s="1">
        <v>16</v>
      </c>
      <c r="BB26" s="1">
        <v>199</v>
      </c>
      <c r="BC26" s="1">
        <v>113</v>
      </c>
      <c r="BD26" s="1">
        <v>141</v>
      </c>
      <c r="BE26" s="1">
        <v>105</v>
      </c>
      <c r="BF26" s="1">
        <v>81</v>
      </c>
      <c r="BG26" s="1">
        <v>201</v>
      </c>
      <c r="BH26" s="1">
        <v>35</v>
      </c>
      <c r="BI26" s="1">
        <v>77</v>
      </c>
      <c r="BJ26" s="1">
        <v>26</v>
      </c>
      <c r="BK26" s="1">
        <v>197</v>
      </c>
      <c r="BL26" s="1">
        <v>3</v>
      </c>
      <c r="BM26" s="1">
        <v>184</v>
      </c>
      <c r="BN26" s="1">
        <v>256</v>
      </c>
      <c r="BO26" s="1">
        <v>793</v>
      </c>
      <c r="BP26" s="1">
        <v>15</v>
      </c>
      <c r="BQ26" s="1">
        <v>29</v>
      </c>
      <c r="BR26" s="1">
        <v>338</v>
      </c>
      <c r="BS26" s="1">
        <v>79</v>
      </c>
      <c r="BT26" s="1">
        <v>14</v>
      </c>
      <c r="BU26" s="1">
        <v>50</v>
      </c>
      <c r="BV26" s="1">
        <v>56</v>
      </c>
      <c r="BW26" s="1">
        <v>1300</v>
      </c>
      <c r="BX26" s="1">
        <v>12686</v>
      </c>
      <c r="BY26" s="1">
        <v>158</v>
      </c>
      <c r="BZ26" s="1">
        <v>10</v>
      </c>
      <c r="CA26" s="1">
        <v>48</v>
      </c>
      <c r="CB26" s="1">
        <v>3</v>
      </c>
      <c r="CC26" s="1">
        <v>93</v>
      </c>
      <c r="CD26" s="1">
        <v>937</v>
      </c>
      <c r="CE26" s="1">
        <v>1341</v>
      </c>
      <c r="CF26" s="1">
        <v>36</v>
      </c>
      <c r="CG26" s="1">
        <v>13</v>
      </c>
      <c r="CH26" s="1">
        <v>56</v>
      </c>
      <c r="CI26" s="1">
        <v>114</v>
      </c>
      <c r="CJ26" s="1">
        <v>60</v>
      </c>
      <c r="CK26" s="1">
        <v>4</v>
      </c>
      <c r="CL26" s="1">
        <v>318</v>
      </c>
      <c r="CM26" s="1">
        <v>752</v>
      </c>
      <c r="CN26" s="1">
        <v>1025</v>
      </c>
      <c r="CO26" s="1">
        <v>58</v>
      </c>
      <c r="CP26" s="1">
        <v>980</v>
      </c>
      <c r="CQ26" s="1">
        <v>60</v>
      </c>
      <c r="CR26" s="1">
        <v>20</v>
      </c>
      <c r="CS26" s="1">
        <v>28</v>
      </c>
      <c r="CT26" s="1">
        <v>641</v>
      </c>
      <c r="CU26" s="1">
        <v>585</v>
      </c>
      <c r="CV26" s="1">
        <v>225</v>
      </c>
      <c r="CW26" s="1">
        <v>71</v>
      </c>
      <c r="CX26" s="1">
        <v>112</v>
      </c>
      <c r="CY26" s="1">
        <v>5</v>
      </c>
      <c r="CZ26" s="1">
        <v>84</v>
      </c>
      <c r="DA26" s="1">
        <v>8</v>
      </c>
      <c r="DB26" s="1">
        <v>732</v>
      </c>
      <c r="DC26" s="1">
        <v>116</v>
      </c>
      <c r="DD26" s="1">
        <v>203</v>
      </c>
      <c r="DE26" s="1">
        <v>389</v>
      </c>
      <c r="DF26" s="1">
        <v>1409</v>
      </c>
      <c r="DG26" s="1">
        <v>48</v>
      </c>
      <c r="DH26" s="1">
        <v>59</v>
      </c>
      <c r="DI26" s="1">
        <v>135</v>
      </c>
      <c r="DJ26" s="1">
        <v>153</v>
      </c>
      <c r="DK26" s="1">
        <v>355</v>
      </c>
      <c r="DL26" s="1">
        <v>1708</v>
      </c>
      <c r="DM26" s="1">
        <v>129</v>
      </c>
      <c r="DN26" s="1">
        <v>369</v>
      </c>
      <c r="DO26" s="1">
        <v>7</v>
      </c>
      <c r="DP26" s="1">
        <v>44</v>
      </c>
      <c r="DS26" s="3">
        <f t="shared" si="0"/>
        <v>4822</v>
      </c>
      <c r="DT26" s="3">
        <f t="shared" si="3"/>
        <v>15057</v>
      </c>
      <c r="DU26" s="3">
        <f t="shared" si="1"/>
        <v>18083</v>
      </c>
      <c r="DV26" s="3">
        <f t="shared" si="4"/>
        <v>747</v>
      </c>
      <c r="DW26" s="3">
        <f t="shared" si="2"/>
        <v>7495</v>
      </c>
      <c r="DX26" s="2">
        <f t="shared" si="5"/>
        <v>97.162393162393158</v>
      </c>
    </row>
    <row r="27" spans="1:132" x14ac:dyDescent="0.25">
      <c r="A27" s="1" t="s">
        <v>93</v>
      </c>
      <c r="B27" s="1">
        <v>27</v>
      </c>
      <c r="C27" s="1">
        <v>32</v>
      </c>
      <c r="D27" s="1">
        <v>57</v>
      </c>
      <c r="E27" s="1">
        <v>295</v>
      </c>
      <c r="F27" s="1">
        <v>4</v>
      </c>
      <c r="G27" s="1">
        <v>255</v>
      </c>
      <c r="H27" s="1">
        <v>7</v>
      </c>
      <c r="I27" s="1">
        <v>181</v>
      </c>
      <c r="J27" s="1">
        <v>10</v>
      </c>
      <c r="K27" s="1">
        <v>4802</v>
      </c>
      <c r="L27" s="1">
        <v>75</v>
      </c>
      <c r="M27" s="1">
        <v>19</v>
      </c>
      <c r="N27" s="1">
        <v>11</v>
      </c>
      <c r="O27" s="1">
        <v>50</v>
      </c>
      <c r="P27" s="1">
        <v>40</v>
      </c>
      <c r="Q27" s="1">
        <v>55</v>
      </c>
      <c r="R27" s="1">
        <v>18</v>
      </c>
      <c r="S27" s="1">
        <v>42</v>
      </c>
      <c r="T27" s="1">
        <v>13</v>
      </c>
      <c r="U27" s="1">
        <v>185</v>
      </c>
      <c r="V27" s="1">
        <v>41</v>
      </c>
      <c r="W27" s="1">
        <v>95</v>
      </c>
      <c r="X27" s="1">
        <v>1591</v>
      </c>
      <c r="Y27" s="1">
        <v>46</v>
      </c>
      <c r="Z27" s="1">
        <v>813</v>
      </c>
      <c r="AA27" s="1">
        <v>46</v>
      </c>
      <c r="AB27" s="1">
        <v>49</v>
      </c>
      <c r="AC27" s="1">
        <v>4</v>
      </c>
      <c r="AD27" s="1">
        <v>473</v>
      </c>
      <c r="AE27" s="1">
        <v>379</v>
      </c>
      <c r="AF27" s="1">
        <v>202</v>
      </c>
      <c r="AG27" s="1">
        <v>190</v>
      </c>
      <c r="AH27" s="1">
        <v>704</v>
      </c>
      <c r="AI27" s="1">
        <v>90</v>
      </c>
      <c r="AJ27" s="1">
        <v>405</v>
      </c>
      <c r="AK27" s="1">
        <v>121</v>
      </c>
      <c r="AL27" s="1">
        <v>276</v>
      </c>
      <c r="AM27" s="1">
        <v>381</v>
      </c>
      <c r="AN27" s="1">
        <v>711</v>
      </c>
      <c r="AO27" s="1">
        <v>69</v>
      </c>
      <c r="AP27" s="1">
        <v>335</v>
      </c>
      <c r="AQ27" s="1">
        <v>9</v>
      </c>
      <c r="AR27" s="1">
        <v>39</v>
      </c>
      <c r="AS27" s="1">
        <v>38</v>
      </c>
      <c r="AT27" s="1">
        <v>46</v>
      </c>
      <c r="AU27" s="1">
        <v>80</v>
      </c>
      <c r="AV27" s="1">
        <v>733</v>
      </c>
      <c r="AW27" s="1">
        <v>638</v>
      </c>
      <c r="AX27" s="1">
        <v>72</v>
      </c>
      <c r="AY27" s="1">
        <v>635</v>
      </c>
      <c r="AZ27" s="1">
        <v>32</v>
      </c>
      <c r="BA27" s="1">
        <v>16</v>
      </c>
      <c r="BB27" s="1">
        <v>198</v>
      </c>
      <c r="BC27" s="1">
        <v>112</v>
      </c>
      <c r="BD27" s="1">
        <v>140</v>
      </c>
      <c r="BE27" s="1">
        <v>106</v>
      </c>
      <c r="BF27" s="1">
        <v>82</v>
      </c>
      <c r="BG27" s="1">
        <v>202</v>
      </c>
      <c r="BH27" s="1">
        <v>35</v>
      </c>
      <c r="BI27" s="1">
        <v>77</v>
      </c>
      <c r="BJ27" s="1">
        <v>26</v>
      </c>
      <c r="BK27" s="1">
        <v>198</v>
      </c>
      <c r="BL27" s="1">
        <v>3</v>
      </c>
      <c r="BM27" s="1">
        <v>183</v>
      </c>
      <c r="BN27" s="1">
        <v>261</v>
      </c>
      <c r="BO27" s="1">
        <v>791</v>
      </c>
      <c r="BP27" s="1">
        <v>15</v>
      </c>
      <c r="BQ27" s="1">
        <v>29</v>
      </c>
      <c r="BR27" s="1">
        <v>340</v>
      </c>
      <c r="BS27" s="1">
        <v>78</v>
      </c>
      <c r="BT27" s="1">
        <v>14</v>
      </c>
      <c r="BU27" s="1">
        <v>52</v>
      </c>
      <c r="BV27" s="1">
        <v>56</v>
      </c>
      <c r="BW27" s="1">
        <v>1300</v>
      </c>
      <c r="BX27" s="1">
        <v>12704</v>
      </c>
      <c r="BY27" s="1">
        <v>159</v>
      </c>
      <c r="BZ27" s="1">
        <v>10</v>
      </c>
      <c r="CA27" s="1">
        <v>42</v>
      </c>
      <c r="CB27" s="1">
        <v>3</v>
      </c>
      <c r="CC27" s="1">
        <v>93</v>
      </c>
      <c r="CD27" s="1">
        <v>941</v>
      </c>
      <c r="CE27" s="1">
        <v>1336</v>
      </c>
      <c r="CF27" s="1">
        <v>36</v>
      </c>
      <c r="CG27" s="1">
        <v>13</v>
      </c>
      <c r="CH27" s="1">
        <v>56</v>
      </c>
      <c r="CI27" s="1">
        <v>111</v>
      </c>
      <c r="CJ27" s="1">
        <v>59</v>
      </c>
      <c r="CK27" s="1">
        <v>4</v>
      </c>
      <c r="CL27" s="1">
        <v>315</v>
      </c>
      <c r="CM27" s="1">
        <v>756</v>
      </c>
      <c r="CN27" s="1">
        <v>1022</v>
      </c>
      <c r="CO27" s="1">
        <v>57</v>
      </c>
      <c r="CP27" s="1">
        <v>980</v>
      </c>
      <c r="CQ27" s="1">
        <v>61</v>
      </c>
      <c r="CR27" s="1">
        <v>20</v>
      </c>
      <c r="CS27" s="1">
        <v>28</v>
      </c>
      <c r="CT27" s="1">
        <v>643</v>
      </c>
      <c r="CU27" s="1">
        <v>585</v>
      </c>
      <c r="CV27" s="1">
        <v>228</v>
      </c>
      <c r="CW27" s="1">
        <v>72</v>
      </c>
      <c r="CX27" s="1">
        <v>112</v>
      </c>
      <c r="CY27" s="1">
        <v>5</v>
      </c>
      <c r="CZ27" s="1">
        <v>84</v>
      </c>
      <c r="DA27" s="1">
        <v>8</v>
      </c>
      <c r="DB27" s="1">
        <v>733</v>
      </c>
      <c r="DC27" s="1">
        <v>113</v>
      </c>
      <c r="DD27" s="1">
        <v>204</v>
      </c>
      <c r="DE27" s="1">
        <v>389</v>
      </c>
      <c r="DF27" s="1">
        <v>1415</v>
      </c>
      <c r="DG27" s="1">
        <v>47</v>
      </c>
      <c r="DH27" s="1">
        <v>59</v>
      </c>
      <c r="DI27" s="1">
        <v>132</v>
      </c>
      <c r="DJ27" s="1">
        <v>153</v>
      </c>
      <c r="DK27" s="1">
        <v>354</v>
      </c>
      <c r="DL27" s="1">
        <v>1710</v>
      </c>
      <c r="DM27" s="1">
        <v>129</v>
      </c>
      <c r="DN27" s="1">
        <v>373</v>
      </c>
      <c r="DO27" s="1">
        <v>7</v>
      </c>
      <c r="DP27" s="1">
        <v>44</v>
      </c>
      <c r="DS27" s="3">
        <f t="shared" si="0"/>
        <v>4832</v>
      </c>
      <c r="DT27" s="3">
        <f t="shared" si="3"/>
        <v>15074</v>
      </c>
      <c r="DU27" s="3">
        <f t="shared" si="1"/>
        <v>18085</v>
      </c>
      <c r="DV27" s="3">
        <f t="shared" si="4"/>
        <v>742</v>
      </c>
      <c r="DW27" s="3">
        <f t="shared" si="2"/>
        <v>7507</v>
      </c>
      <c r="DX27" s="2">
        <f t="shared" si="5"/>
        <v>97.182349813928766</v>
      </c>
    </row>
    <row r="28" spans="1:132" x14ac:dyDescent="0.25">
      <c r="A28" s="1" t="s">
        <v>94</v>
      </c>
      <c r="B28" s="1">
        <v>27</v>
      </c>
      <c r="C28" s="1">
        <v>32</v>
      </c>
      <c r="D28" s="1">
        <v>57</v>
      </c>
      <c r="E28" s="1">
        <v>297</v>
      </c>
      <c r="F28" s="1">
        <v>4</v>
      </c>
      <c r="G28" s="1">
        <v>252</v>
      </c>
      <c r="H28" s="1">
        <v>7</v>
      </c>
      <c r="I28" s="1">
        <v>182</v>
      </c>
      <c r="J28" s="1">
        <v>10</v>
      </c>
      <c r="K28" s="1">
        <v>4813</v>
      </c>
      <c r="L28" s="1">
        <v>75</v>
      </c>
      <c r="M28" s="1">
        <v>20</v>
      </c>
      <c r="N28" s="1">
        <v>11</v>
      </c>
      <c r="O28" s="1">
        <v>50</v>
      </c>
      <c r="P28" s="1">
        <v>42</v>
      </c>
      <c r="Q28" s="1">
        <v>55</v>
      </c>
      <c r="R28" s="1">
        <v>19</v>
      </c>
      <c r="S28" s="1">
        <v>42</v>
      </c>
      <c r="T28" s="1">
        <v>10</v>
      </c>
      <c r="U28" s="1">
        <v>184</v>
      </c>
      <c r="V28" s="1">
        <v>41</v>
      </c>
      <c r="W28" s="1">
        <v>93</v>
      </c>
      <c r="X28" s="1">
        <v>1602</v>
      </c>
      <c r="Y28" s="1">
        <v>46</v>
      </c>
      <c r="Z28" s="1">
        <v>813</v>
      </c>
      <c r="AA28" s="1">
        <v>45</v>
      </c>
      <c r="AB28" s="1">
        <v>49</v>
      </c>
      <c r="AC28" s="1">
        <v>4</v>
      </c>
      <c r="AD28" s="1">
        <v>476</v>
      </c>
      <c r="AE28" s="1">
        <v>380</v>
      </c>
      <c r="AF28" s="1">
        <v>201</v>
      </c>
      <c r="AG28" s="1">
        <v>192</v>
      </c>
      <c r="AH28" s="1">
        <v>708</v>
      </c>
      <c r="AI28" s="1">
        <v>88</v>
      </c>
      <c r="AJ28" s="1">
        <v>401</v>
      </c>
      <c r="AK28" s="1">
        <v>122</v>
      </c>
      <c r="AL28" s="1">
        <v>274</v>
      </c>
      <c r="AM28" s="1">
        <v>384</v>
      </c>
      <c r="AN28" s="1">
        <v>720</v>
      </c>
      <c r="AO28" s="1">
        <v>68</v>
      </c>
      <c r="AP28" s="1">
        <v>336</v>
      </c>
      <c r="AQ28" s="1">
        <v>9</v>
      </c>
      <c r="AR28" s="1">
        <v>45</v>
      </c>
      <c r="AS28" s="1">
        <v>38</v>
      </c>
      <c r="AT28" s="1">
        <v>44</v>
      </c>
      <c r="AU28" s="1">
        <v>81</v>
      </c>
      <c r="AV28" s="1">
        <v>726</v>
      </c>
      <c r="AW28" s="1">
        <v>637</v>
      </c>
      <c r="AX28" s="1">
        <v>72</v>
      </c>
      <c r="AY28" s="1">
        <v>637</v>
      </c>
      <c r="AZ28" s="1">
        <v>32</v>
      </c>
      <c r="BA28" s="1">
        <v>16</v>
      </c>
      <c r="BB28" s="1">
        <v>198</v>
      </c>
      <c r="BC28" s="1">
        <v>111</v>
      </c>
      <c r="BD28" s="1">
        <v>140</v>
      </c>
      <c r="BE28" s="1">
        <v>106</v>
      </c>
      <c r="BF28" s="1">
        <v>76</v>
      </c>
      <c r="BG28" s="1">
        <v>199</v>
      </c>
      <c r="BH28" s="1">
        <v>36</v>
      </c>
      <c r="BI28" s="1">
        <v>76</v>
      </c>
      <c r="BJ28" s="1">
        <v>26</v>
      </c>
      <c r="BK28" s="1">
        <v>194</v>
      </c>
      <c r="BL28" s="1">
        <v>3</v>
      </c>
      <c r="BM28" s="1">
        <v>183</v>
      </c>
      <c r="BN28" s="1">
        <v>260</v>
      </c>
      <c r="BO28" s="1">
        <v>793</v>
      </c>
      <c r="BP28" s="1">
        <v>15</v>
      </c>
      <c r="BQ28" s="1">
        <v>29</v>
      </c>
      <c r="BR28" s="1">
        <v>341</v>
      </c>
      <c r="BS28" s="1">
        <v>78</v>
      </c>
      <c r="BT28" s="1">
        <v>14</v>
      </c>
      <c r="BU28" s="1">
        <v>52</v>
      </c>
      <c r="BV28" s="1">
        <v>56</v>
      </c>
      <c r="BW28" s="1">
        <v>1296</v>
      </c>
      <c r="BX28" s="1">
        <v>12731</v>
      </c>
      <c r="BY28" s="1">
        <v>160</v>
      </c>
      <c r="BZ28" s="1">
        <v>10</v>
      </c>
      <c r="CA28" s="1">
        <v>44</v>
      </c>
      <c r="CB28" s="1">
        <v>3</v>
      </c>
      <c r="CC28" s="1">
        <v>92</v>
      </c>
      <c r="CD28" s="1">
        <v>943</v>
      </c>
      <c r="CE28" s="1">
        <v>1341</v>
      </c>
      <c r="CF28" s="1">
        <v>34</v>
      </c>
      <c r="CG28" s="1">
        <v>13</v>
      </c>
      <c r="CH28" s="1">
        <v>55</v>
      </c>
      <c r="CI28" s="1">
        <v>116</v>
      </c>
      <c r="CJ28" s="1">
        <v>61</v>
      </c>
      <c r="CK28" s="1">
        <v>4</v>
      </c>
      <c r="CL28" s="1">
        <v>313</v>
      </c>
      <c r="CM28" s="1">
        <v>763</v>
      </c>
      <c r="CN28" s="1">
        <v>1016</v>
      </c>
      <c r="CO28" s="1">
        <v>58</v>
      </c>
      <c r="CP28" s="1">
        <v>980</v>
      </c>
      <c r="CQ28" s="1">
        <v>60</v>
      </c>
      <c r="CR28" s="1">
        <v>20</v>
      </c>
      <c r="CS28" s="1">
        <v>27</v>
      </c>
      <c r="CT28" s="1">
        <v>644</v>
      </c>
      <c r="CU28" s="1">
        <v>586</v>
      </c>
      <c r="CV28" s="1">
        <v>230</v>
      </c>
      <c r="CW28" s="1">
        <v>74</v>
      </c>
      <c r="CX28" s="1">
        <v>112</v>
      </c>
      <c r="CY28" s="1">
        <v>5</v>
      </c>
      <c r="CZ28" s="1">
        <v>84</v>
      </c>
      <c r="DA28" s="1">
        <v>8</v>
      </c>
      <c r="DB28" s="1">
        <v>725</v>
      </c>
      <c r="DC28" s="1">
        <v>116</v>
      </c>
      <c r="DD28" s="1">
        <v>205</v>
      </c>
      <c r="DE28" s="1">
        <v>392</v>
      </c>
      <c r="DF28" s="1">
        <v>1417</v>
      </c>
      <c r="DG28" s="1">
        <v>48</v>
      </c>
      <c r="DH28" s="1">
        <v>59</v>
      </c>
      <c r="DI28" s="1">
        <v>130</v>
      </c>
      <c r="DJ28" s="1">
        <v>153</v>
      </c>
      <c r="DK28" s="1">
        <v>368</v>
      </c>
      <c r="DL28" s="1">
        <v>1688</v>
      </c>
      <c r="DM28" s="1">
        <v>132</v>
      </c>
      <c r="DN28" s="1">
        <v>370</v>
      </c>
      <c r="DO28" s="1">
        <v>7</v>
      </c>
      <c r="DP28" s="1">
        <v>44</v>
      </c>
      <c r="DS28" s="3">
        <f t="shared" si="0"/>
        <v>4844</v>
      </c>
      <c r="DT28" s="3">
        <f t="shared" si="3"/>
        <v>15107</v>
      </c>
      <c r="DU28" s="3">
        <f t="shared" si="1"/>
        <v>18097</v>
      </c>
      <c r="DV28" s="3">
        <f t="shared" si="4"/>
        <v>739</v>
      </c>
      <c r="DW28" s="3">
        <f t="shared" si="2"/>
        <v>7505</v>
      </c>
      <c r="DX28" s="2">
        <f t="shared" si="5"/>
        <v>97.194487680801785</v>
      </c>
    </row>
    <row r="29" spans="1:132" x14ac:dyDescent="0.25">
      <c r="A29" s="1" t="s">
        <v>95</v>
      </c>
      <c r="B29" s="1">
        <v>27</v>
      </c>
      <c r="C29" s="1">
        <v>32</v>
      </c>
      <c r="D29" s="1">
        <v>57</v>
      </c>
      <c r="E29" s="1">
        <v>298</v>
      </c>
      <c r="F29" s="1">
        <v>4</v>
      </c>
      <c r="G29" s="1">
        <v>252</v>
      </c>
      <c r="H29" s="1">
        <v>7</v>
      </c>
      <c r="I29" s="1">
        <v>183</v>
      </c>
      <c r="J29" s="1">
        <v>10</v>
      </c>
      <c r="K29" s="1">
        <v>4807</v>
      </c>
      <c r="L29" s="1">
        <v>75</v>
      </c>
      <c r="M29" s="1">
        <v>20</v>
      </c>
      <c r="N29" s="1">
        <v>11</v>
      </c>
      <c r="O29" s="1">
        <v>50</v>
      </c>
      <c r="P29" s="1">
        <v>43</v>
      </c>
      <c r="Q29" s="1">
        <v>55</v>
      </c>
      <c r="R29" s="1">
        <v>19</v>
      </c>
      <c r="S29" s="1">
        <v>42</v>
      </c>
      <c r="T29" s="1">
        <v>10</v>
      </c>
      <c r="U29" s="1">
        <v>185</v>
      </c>
      <c r="V29" s="1">
        <v>40</v>
      </c>
      <c r="W29" s="1">
        <v>93</v>
      </c>
      <c r="X29" s="1">
        <v>1604</v>
      </c>
      <c r="Y29" s="1">
        <v>45</v>
      </c>
      <c r="Z29" s="1">
        <v>817</v>
      </c>
      <c r="AA29" s="1">
        <v>45</v>
      </c>
      <c r="AB29" s="1">
        <v>49</v>
      </c>
      <c r="AC29" s="1">
        <v>4</v>
      </c>
      <c r="AD29" s="1">
        <v>482</v>
      </c>
      <c r="AE29" s="1">
        <v>381</v>
      </c>
      <c r="AF29" s="1">
        <v>203</v>
      </c>
      <c r="AG29" s="1">
        <v>191</v>
      </c>
      <c r="AH29" s="1">
        <v>708</v>
      </c>
      <c r="AI29" s="1">
        <v>88</v>
      </c>
      <c r="AJ29" s="1">
        <v>401</v>
      </c>
      <c r="AK29" s="1">
        <v>121</v>
      </c>
      <c r="AL29" s="1">
        <v>273</v>
      </c>
      <c r="AM29" s="1">
        <v>383</v>
      </c>
      <c r="AN29" s="1">
        <v>720</v>
      </c>
      <c r="AO29" s="1">
        <v>67</v>
      </c>
      <c r="AP29" s="1">
        <v>338</v>
      </c>
      <c r="AQ29" s="1">
        <v>9</v>
      </c>
      <c r="AR29" s="1">
        <v>43</v>
      </c>
      <c r="AS29" s="1">
        <v>39</v>
      </c>
      <c r="AT29" s="1">
        <v>44</v>
      </c>
      <c r="AU29" s="1">
        <v>81</v>
      </c>
      <c r="AV29" s="1">
        <v>728</v>
      </c>
      <c r="AW29" s="1">
        <v>635</v>
      </c>
      <c r="AX29" s="1">
        <v>72</v>
      </c>
      <c r="AY29" s="1">
        <v>640</v>
      </c>
      <c r="AZ29" s="1">
        <v>32</v>
      </c>
      <c r="BA29" s="1">
        <v>16</v>
      </c>
      <c r="BB29" s="1">
        <v>195</v>
      </c>
      <c r="BC29" s="1">
        <v>111</v>
      </c>
      <c r="BD29" s="1">
        <v>139</v>
      </c>
      <c r="BE29" s="1">
        <v>111</v>
      </c>
      <c r="BF29" s="1">
        <v>74</v>
      </c>
      <c r="BG29" s="1">
        <v>199</v>
      </c>
      <c r="BH29" s="1">
        <v>37</v>
      </c>
      <c r="BI29" s="1">
        <v>76</v>
      </c>
      <c r="BJ29" s="1">
        <v>26</v>
      </c>
      <c r="BK29" s="1">
        <v>192</v>
      </c>
      <c r="BL29" s="1">
        <v>3</v>
      </c>
      <c r="BM29" s="1">
        <v>183</v>
      </c>
      <c r="BN29" s="1">
        <v>259</v>
      </c>
      <c r="BO29" s="1">
        <v>790</v>
      </c>
      <c r="BP29" s="1">
        <v>15</v>
      </c>
      <c r="BQ29" s="1">
        <v>30</v>
      </c>
      <c r="BR29" s="1">
        <v>343</v>
      </c>
      <c r="BS29" s="1">
        <v>80</v>
      </c>
      <c r="BT29" s="1">
        <v>14</v>
      </c>
      <c r="BU29" s="1">
        <v>52</v>
      </c>
      <c r="BV29" s="1">
        <v>56</v>
      </c>
      <c r="BW29" s="1">
        <v>1300</v>
      </c>
      <c r="BX29" s="1">
        <v>12777</v>
      </c>
      <c r="BY29" s="1">
        <v>163</v>
      </c>
      <c r="BZ29" s="1">
        <v>10</v>
      </c>
      <c r="CA29" s="1">
        <v>40</v>
      </c>
      <c r="CB29" s="1">
        <v>3</v>
      </c>
      <c r="CC29" s="1">
        <v>92</v>
      </c>
      <c r="CD29" s="1">
        <v>940</v>
      </c>
      <c r="CE29" s="1">
        <v>1355</v>
      </c>
      <c r="CF29" s="1">
        <v>34</v>
      </c>
      <c r="CG29" s="1">
        <v>14</v>
      </c>
      <c r="CH29" s="1">
        <v>54</v>
      </c>
      <c r="CI29" s="1">
        <v>115</v>
      </c>
      <c r="CJ29" s="1">
        <v>62</v>
      </c>
      <c r="CK29" s="1">
        <v>4</v>
      </c>
      <c r="CL29" s="1">
        <v>313</v>
      </c>
      <c r="CM29" s="1">
        <v>760</v>
      </c>
      <c r="CN29" s="1">
        <v>1012</v>
      </c>
      <c r="CO29" s="1">
        <v>54</v>
      </c>
      <c r="CP29" s="1">
        <v>984</v>
      </c>
      <c r="CQ29" s="1">
        <v>60</v>
      </c>
      <c r="CR29" s="1">
        <v>20</v>
      </c>
      <c r="CS29" s="1">
        <v>28</v>
      </c>
      <c r="CT29" s="1">
        <v>648</v>
      </c>
      <c r="CU29" s="1">
        <v>586</v>
      </c>
      <c r="CV29" s="1">
        <v>232</v>
      </c>
      <c r="CW29" s="1">
        <v>74</v>
      </c>
      <c r="CX29" s="1">
        <v>109</v>
      </c>
      <c r="CY29" s="1">
        <v>5</v>
      </c>
      <c r="CZ29" s="1">
        <v>83</v>
      </c>
      <c r="DA29" s="1">
        <v>8</v>
      </c>
      <c r="DB29" s="1">
        <v>725</v>
      </c>
      <c r="DC29" s="1">
        <v>117</v>
      </c>
      <c r="DD29" s="1">
        <v>209</v>
      </c>
      <c r="DE29" s="1">
        <v>394</v>
      </c>
      <c r="DF29" s="1">
        <v>1414</v>
      </c>
      <c r="DG29" s="1">
        <v>47</v>
      </c>
      <c r="DH29" s="1">
        <v>59</v>
      </c>
      <c r="DI29" s="1">
        <v>128</v>
      </c>
      <c r="DJ29" s="1">
        <v>148</v>
      </c>
      <c r="DK29" s="1">
        <v>368</v>
      </c>
      <c r="DL29" s="1">
        <v>1693</v>
      </c>
      <c r="DM29" s="1">
        <v>135</v>
      </c>
      <c r="DN29" s="1">
        <v>371</v>
      </c>
      <c r="DO29" s="1">
        <v>7</v>
      </c>
      <c r="DP29" s="1">
        <v>43</v>
      </c>
      <c r="DS29" s="3">
        <f t="shared" si="0"/>
        <v>4838</v>
      </c>
      <c r="DT29" s="3">
        <f t="shared" si="3"/>
        <v>15164</v>
      </c>
      <c r="DU29" s="3">
        <f t="shared" si="1"/>
        <v>18107</v>
      </c>
      <c r="DV29" s="3">
        <f t="shared" si="4"/>
        <v>740</v>
      </c>
      <c r="DW29" s="3">
        <f t="shared" si="2"/>
        <v>7512</v>
      </c>
      <c r="DX29" s="2">
        <f t="shared" si="5"/>
        <v>97.192609734815434</v>
      </c>
    </row>
    <row r="30" spans="1:132" x14ac:dyDescent="0.25">
      <c r="A30" s="1" t="s">
        <v>96</v>
      </c>
      <c r="B30" s="1">
        <v>27</v>
      </c>
      <c r="C30" s="1">
        <v>28</v>
      </c>
      <c r="D30" s="1">
        <v>58</v>
      </c>
      <c r="E30" s="1">
        <v>298</v>
      </c>
      <c r="F30" s="1">
        <v>4</v>
      </c>
      <c r="G30" s="1">
        <v>256</v>
      </c>
      <c r="H30" s="1">
        <v>7</v>
      </c>
      <c r="I30" s="1">
        <v>183</v>
      </c>
      <c r="J30" s="1">
        <v>10</v>
      </c>
      <c r="K30" s="1">
        <v>4811</v>
      </c>
      <c r="L30" s="1">
        <v>75</v>
      </c>
      <c r="M30" s="1">
        <v>20</v>
      </c>
      <c r="N30" s="1">
        <v>11</v>
      </c>
      <c r="O30" s="1">
        <v>51</v>
      </c>
      <c r="P30" s="1">
        <v>43</v>
      </c>
      <c r="Q30" s="1">
        <v>54</v>
      </c>
      <c r="R30" s="1">
        <v>19</v>
      </c>
      <c r="S30" s="1">
        <v>42</v>
      </c>
      <c r="T30" s="1">
        <v>10</v>
      </c>
      <c r="U30" s="1">
        <v>188</v>
      </c>
      <c r="V30" s="1">
        <v>40</v>
      </c>
      <c r="W30" s="1">
        <v>92</v>
      </c>
      <c r="X30" s="1">
        <v>1603</v>
      </c>
      <c r="Y30" s="1">
        <v>45</v>
      </c>
      <c r="Z30" s="1">
        <v>816</v>
      </c>
      <c r="AA30" s="1">
        <v>45</v>
      </c>
      <c r="AB30" s="1">
        <v>49</v>
      </c>
      <c r="AC30" s="1">
        <v>4</v>
      </c>
      <c r="AD30" s="1">
        <v>488</v>
      </c>
      <c r="AE30" s="1">
        <v>376</v>
      </c>
      <c r="AF30" s="1">
        <v>203</v>
      </c>
      <c r="AG30" s="1">
        <v>190</v>
      </c>
      <c r="AH30" s="1">
        <v>710</v>
      </c>
      <c r="AI30" s="1">
        <v>88</v>
      </c>
      <c r="AJ30" s="1">
        <v>401</v>
      </c>
      <c r="AK30" s="1">
        <v>120</v>
      </c>
      <c r="AL30" s="1">
        <v>273</v>
      </c>
      <c r="AM30" s="1">
        <v>382</v>
      </c>
      <c r="AN30" s="1">
        <v>721</v>
      </c>
      <c r="AO30" s="1">
        <v>67</v>
      </c>
      <c r="AP30" s="1">
        <v>338</v>
      </c>
      <c r="AQ30" s="1">
        <v>9</v>
      </c>
      <c r="AR30" s="1">
        <v>42</v>
      </c>
      <c r="AS30" s="1">
        <v>39</v>
      </c>
      <c r="AT30" s="1">
        <v>44</v>
      </c>
      <c r="AU30" s="1">
        <v>81</v>
      </c>
      <c r="AV30" s="1">
        <v>736</v>
      </c>
      <c r="AW30" s="1">
        <v>632</v>
      </c>
      <c r="AX30" s="1">
        <v>72</v>
      </c>
      <c r="AY30" s="1">
        <v>640</v>
      </c>
      <c r="AZ30" s="1">
        <v>32</v>
      </c>
      <c r="BA30" s="1">
        <v>16</v>
      </c>
      <c r="BB30" s="1">
        <v>194</v>
      </c>
      <c r="BC30" s="1">
        <v>111</v>
      </c>
      <c r="BD30" s="1">
        <v>139</v>
      </c>
      <c r="BE30" s="1">
        <v>111</v>
      </c>
      <c r="BF30" s="1">
        <v>72</v>
      </c>
      <c r="BG30" s="1">
        <v>199</v>
      </c>
      <c r="BH30" s="1">
        <v>37</v>
      </c>
      <c r="BI30" s="1">
        <v>78</v>
      </c>
      <c r="BJ30" s="1">
        <v>26</v>
      </c>
      <c r="BK30" s="1">
        <v>191</v>
      </c>
      <c r="BL30" s="1">
        <v>3</v>
      </c>
      <c r="BM30" s="1">
        <v>183</v>
      </c>
      <c r="BN30" s="1">
        <v>253</v>
      </c>
      <c r="BO30" s="1">
        <v>791</v>
      </c>
      <c r="BP30" s="1">
        <v>15</v>
      </c>
      <c r="BQ30" s="1">
        <v>30</v>
      </c>
      <c r="BR30" s="1">
        <v>347</v>
      </c>
      <c r="BS30" s="1">
        <v>79</v>
      </c>
      <c r="BT30" s="1">
        <v>14</v>
      </c>
      <c r="BU30" s="1">
        <v>52</v>
      </c>
      <c r="BV30" s="1">
        <v>56</v>
      </c>
      <c r="BW30" s="1">
        <v>1301</v>
      </c>
      <c r="BX30" s="1">
        <v>12779</v>
      </c>
      <c r="BY30" s="1">
        <v>167</v>
      </c>
      <c r="BZ30" s="1">
        <v>10</v>
      </c>
      <c r="CA30" s="1">
        <v>37</v>
      </c>
      <c r="CB30" s="1">
        <v>3</v>
      </c>
      <c r="CC30" s="1">
        <v>92</v>
      </c>
      <c r="CD30" s="1">
        <v>942</v>
      </c>
      <c r="CE30" s="1">
        <v>1372</v>
      </c>
      <c r="CF30" s="1">
        <v>30</v>
      </c>
      <c r="CG30" s="1">
        <v>12</v>
      </c>
      <c r="CH30" s="1">
        <v>55</v>
      </c>
      <c r="CI30" s="1">
        <v>119</v>
      </c>
      <c r="CJ30" s="1">
        <v>61</v>
      </c>
      <c r="CK30" s="1">
        <v>4</v>
      </c>
      <c r="CL30" s="1">
        <v>312</v>
      </c>
      <c r="CM30" s="1">
        <v>760</v>
      </c>
      <c r="CN30" s="1">
        <v>1015</v>
      </c>
      <c r="CO30" s="1">
        <v>54</v>
      </c>
      <c r="CP30" s="1">
        <v>985</v>
      </c>
      <c r="CQ30" s="1">
        <v>60</v>
      </c>
      <c r="CR30" s="1">
        <v>20</v>
      </c>
      <c r="CS30" s="1">
        <v>28</v>
      </c>
      <c r="CT30" s="1">
        <v>645</v>
      </c>
      <c r="CU30" s="1">
        <v>589</v>
      </c>
      <c r="CV30" s="1">
        <v>240</v>
      </c>
      <c r="CW30" s="1">
        <v>74</v>
      </c>
      <c r="CX30" s="1">
        <v>109</v>
      </c>
      <c r="CY30" s="1">
        <v>5</v>
      </c>
      <c r="CZ30" s="1">
        <v>83</v>
      </c>
      <c r="DA30" s="1">
        <v>8</v>
      </c>
      <c r="DB30" s="1">
        <v>724</v>
      </c>
      <c r="DC30" s="1">
        <v>117</v>
      </c>
      <c r="DD30" s="1">
        <v>209</v>
      </c>
      <c r="DE30" s="1">
        <v>396</v>
      </c>
      <c r="DF30" s="1">
        <v>1413</v>
      </c>
      <c r="DG30" s="1">
        <v>47</v>
      </c>
      <c r="DH30" s="1">
        <v>59</v>
      </c>
      <c r="DI30" s="1">
        <v>126</v>
      </c>
      <c r="DJ30" s="1">
        <v>148</v>
      </c>
      <c r="DK30" s="1">
        <v>368</v>
      </c>
      <c r="DL30" s="1">
        <v>1691</v>
      </c>
      <c r="DM30" s="1">
        <v>136</v>
      </c>
      <c r="DN30" s="1">
        <v>372</v>
      </c>
      <c r="DO30" s="1">
        <v>7</v>
      </c>
      <c r="DP30" s="1">
        <v>43</v>
      </c>
      <c r="DS30" s="3">
        <f t="shared" si="0"/>
        <v>4842</v>
      </c>
      <c r="DT30" s="3">
        <f t="shared" si="3"/>
        <v>15185</v>
      </c>
      <c r="DU30" s="3">
        <f t="shared" si="1"/>
        <v>18118</v>
      </c>
      <c r="DV30" s="3">
        <f t="shared" si="4"/>
        <v>734</v>
      </c>
      <c r="DW30" s="3">
        <f t="shared" si="2"/>
        <v>7518</v>
      </c>
      <c r="DX30" s="2">
        <f t="shared" si="5"/>
        <v>97.216533940083423</v>
      </c>
    </row>
    <row r="31" spans="1:132" x14ac:dyDescent="0.25">
      <c r="A31" s="1" t="s">
        <v>97</v>
      </c>
      <c r="B31" s="1">
        <v>27</v>
      </c>
      <c r="C31" s="1">
        <v>28</v>
      </c>
      <c r="D31" s="1">
        <v>58</v>
      </c>
      <c r="E31" s="1">
        <v>298</v>
      </c>
      <c r="F31" s="1">
        <v>4</v>
      </c>
      <c r="G31" s="1">
        <v>257</v>
      </c>
      <c r="H31" s="1">
        <v>7</v>
      </c>
      <c r="I31" s="1">
        <v>183</v>
      </c>
      <c r="J31" s="1">
        <v>10</v>
      </c>
      <c r="K31" s="1">
        <v>4815</v>
      </c>
      <c r="L31" s="1">
        <v>75</v>
      </c>
      <c r="M31" s="1">
        <v>20</v>
      </c>
      <c r="N31" s="1">
        <v>11</v>
      </c>
      <c r="O31" s="1">
        <v>51</v>
      </c>
      <c r="P31" s="1">
        <v>44</v>
      </c>
      <c r="Q31" s="1">
        <v>54</v>
      </c>
      <c r="R31" s="1">
        <v>19</v>
      </c>
      <c r="S31" s="1">
        <v>41</v>
      </c>
      <c r="T31" s="1">
        <v>13</v>
      </c>
      <c r="U31" s="1">
        <v>183</v>
      </c>
      <c r="V31" s="1">
        <v>40</v>
      </c>
      <c r="W31" s="1">
        <v>92</v>
      </c>
      <c r="X31" s="1">
        <v>1609</v>
      </c>
      <c r="Y31" s="1">
        <v>45</v>
      </c>
      <c r="Z31" s="1">
        <v>817</v>
      </c>
      <c r="AA31" s="1">
        <v>45</v>
      </c>
      <c r="AB31" s="1">
        <v>50</v>
      </c>
      <c r="AC31" s="1">
        <v>4</v>
      </c>
      <c r="AD31" s="1">
        <v>490</v>
      </c>
      <c r="AE31" s="1">
        <v>376</v>
      </c>
      <c r="AF31" s="1">
        <v>203</v>
      </c>
      <c r="AG31" s="1">
        <v>190</v>
      </c>
      <c r="AH31" s="1">
        <v>714</v>
      </c>
      <c r="AI31" s="1">
        <v>88</v>
      </c>
      <c r="AJ31" s="1">
        <v>404</v>
      </c>
      <c r="AK31" s="1">
        <v>120</v>
      </c>
      <c r="AL31" s="1">
        <v>272</v>
      </c>
      <c r="AM31" s="1">
        <v>381</v>
      </c>
      <c r="AN31" s="1">
        <v>719</v>
      </c>
      <c r="AO31" s="1">
        <v>67</v>
      </c>
      <c r="AP31" s="1">
        <v>338</v>
      </c>
      <c r="AQ31" s="1">
        <v>9</v>
      </c>
      <c r="AR31" s="1">
        <v>42</v>
      </c>
      <c r="AS31" s="1">
        <v>37</v>
      </c>
      <c r="AT31" s="1">
        <v>44</v>
      </c>
      <c r="AU31" s="1">
        <v>80</v>
      </c>
      <c r="AV31" s="1">
        <v>740</v>
      </c>
      <c r="AW31" s="1">
        <v>633</v>
      </c>
      <c r="AX31" s="1">
        <v>72</v>
      </c>
      <c r="AY31" s="1">
        <v>643</v>
      </c>
      <c r="AZ31" s="1">
        <v>32</v>
      </c>
      <c r="BA31" s="1">
        <v>18</v>
      </c>
      <c r="BB31" s="1">
        <v>192</v>
      </c>
      <c r="BC31" s="1">
        <v>111</v>
      </c>
      <c r="BD31" s="1">
        <v>139</v>
      </c>
      <c r="BE31" s="1">
        <v>111</v>
      </c>
      <c r="BF31" s="1">
        <v>72</v>
      </c>
      <c r="BG31" s="1">
        <v>201</v>
      </c>
      <c r="BH31" s="1">
        <v>35</v>
      </c>
      <c r="BI31" s="1">
        <v>78</v>
      </c>
      <c r="BJ31" s="1">
        <v>26</v>
      </c>
      <c r="BK31" s="1">
        <v>192</v>
      </c>
      <c r="BL31" s="1">
        <v>3</v>
      </c>
      <c r="BM31" s="1">
        <v>183</v>
      </c>
      <c r="BN31" s="1">
        <v>254</v>
      </c>
      <c r="BO31" s="1">
        <v>794</v>
      </c>
      <c r="BP31" s="1">
        <v>15</v>
      </c>
      <c r="BQ31" s="1">
        <v>30</v>
      </c>
      <c r="BR31" s="1">
        <v>353</v>
      </c>
      <c r="BS31" s="1">
        <v>79</v>
      </c>
      <c r="BT31" s="1">
        <v>14</v>
      </c>
      <c r="BU31" s="1">
        <v>52</v>
      </c>
      <c r="BV31" s="1">
        <v>56</v>
      </c>
      <c r="BW31" s="1">
        <v>1300</v>
      </c>
      <c r="BX31" s="1">
        <v>12826</v>
      </c>
      <c r="BY31" s="1">
        <v>167</v>
      </c>
      <c r="BZ31" s="1">
        <v>10</v>
      </c>
      <c r="CA31" s="1">
        <v>40</v>
      </c>
      <c r="CB31" s="1">
        <v>3</v>
      </c>
      <c r="CC31" s="1">
        <v>91</v>
      </c>
      <c r="CD31" s="1">
        <v>947</v>
      </c>
      <c r="CE31" s="1">
        <v>1380</v>
      </c>
      <c r="CF31" s="1">
        <v>30</v>
      </c>
      <c r="CG31" s="1">
        <v>12</v>
      </c>
      <c r="CH31" s="1">
        <v>55</v>
      </c>
      <c r="CI31" s="1">
        <v>120</v>
      </c>
      <c r="CJ31" s="1">
        <v>61</v>
      </c>
      <c r="CK31" s="1">
        <v>4</v>
      </c>
      <c r="CL31" s="1">
        <v>312</v>
      </c>
      <c r="CM31" s="1">
        <v>765</v>
      </c>
      <c r="CN31" s="1">
        <v>1016</v>
      </c>
      <c r="CO31" s="1">
        <v>55</v>
      </c>
      <c r="CP31" s="1">
        <v>986</v>
      </c>
      <c r="CQ31" s="1">
        <v>60</v>
      </c>
      <c r="CR31" s="1">
        <v>20</v>
      </c>
      <c r="CS31" s="1">
        <v>28</v>
      </c>
      <c r="CT31" s="1">
        <v>645</v>
      </c>
      <c r="CU31" s="1">
        <v>589</v>
      </c>
      <c r="CV31" s="1">
        <v>239</v>
      </c>
      <c r="CW31" s="1">
        <v>74</v>
      </c>
      <c r="CX31" s="1">
        <v>109</v>
      </c>
      <c r="CY31" s="1">
        <v>5</v>
      </c>
      <c r="CZ31" s="1">
        <v>83</v>
      </c>
      <c r="DA31" s="1">
        <v>8</v>
      </c>
      <c r="DB31" s="1">
        <v>724</v>
      </c>
      <c r="DC31" s="1">
        <v>121</v>
      </c>
      <c r="DD31" s="1">
        <v>209</v>
      </c>
      <c r="DE31" s="1">
        <v>400</v>
      </c>
      <c r="DF31" s="1">
        <v>1408</v>
      </c>
      <c r="DG31" s="1">
        <v>47</v>
      </c>
      <c r="DH31" s="1">
        <v>58</v>
      </c>
      <c r="DI31" s="1">
        <v>126</v>
      </c>
      <c r="DJ31" s="1">
        <v>147</v>
      </c>
      <c r="DK31" s="1">
        <v>368</v>
      </c>
      <c r="DL31" s="1">
        <v>1693</v>
      </c>
      <c r="DM31" s="1">
        <v>136</v>
      </c>
      <c r="DN31" s="1">
        <v>371</v>
      </c>
      <c r="DO31" s="1">
        <v>7</v>
      </c>
      <c r="DP31" s="1">
        <v>43</v>
      </c>
      <c r="DS31" s="3">
        <f t="shared" si="0"/>
        <v>4846</v>
      </c>
      <c r="DT31" s="3">
        <f t="shared" si="3"/>
        <v>15244</v>
      </c>
      <c r="DU31" s="3">
        <f t="shared" si="1"/>
        <v>18155</v>
      </c>
      <c r="DV31" s="3">
        <f t="shared" si="4"/>
        <v>736</v>
      </c>
      <c r="DW31" s="3">
        <f t="shared" si="2"/>
        <v>7519</v>
      </c>
      <c r="DX31" s="2">
        <f t="shared" si="5"/>
        <v>97.213176826959483</v>
      </c>
    </row>
    <row r="32" spans="1:132" x14ac:dyDescent="0.25">
      <c r="A32" s="1" t="s">
        <v>98</v>
      </c>
      <c r="B32" s="1">
        <v>27</v>
      </c>
      <c r="C32" s="1">
        <v>28</v>
      </c>
      <c r="D32" s="1">
        <v>58</v>
      </c>
      <c r="E32" s="1">
        <v>300</v>
      </c>
      <c r="F32" s="1">
        <v>4</v>
      </c>
      <c r="G32" s="1">
        <v>255</v>
      </c>
      <c r="H32" s="1">
        <v>7</v>
      </c>
      <c r="I32" s="1">
        <v>185</v>
      </c>
      <c r="J32" s="1">
        <v>10</v>
      </c>
      <c r="K32" s="1">
        <v>4822</v>
      </c>
      <c r="L32" s="1">
        <v>75</v>
      </c>
      <c r="M32" s="1">
        <v>20</v>
      </c>
      <c r="N32" s="1">
        <v>11</v>
      </c>
      <c r="O32" s="1">
        <v>51</v>
      </c>
      <c r="P32" s="1">
        <v>44</v>
      </c>
      <c r="Q32" s="1">
        <v>54</v>
      </c>
      <c r="R32" s="1">
        <v>19</v>
      </c>
      <c r="S32" s="1">
        <v>41</v>
      </c>
      <c r="T32" s="1">
        <v>13</v>
      </c>
      <c r="U32" s="1">
        <v>182</v>
      </c>
      <c r="V32" s="1">
        <v>40</v>
      </c>
      <c r="W32" s="1">
        <v>92</v>
      </c>
      <c r="X32" s="1">
        <v>1614</v>
      </c>
      <c r="Y32" s="1">
        <v>45</v>
      </c>
      <c r="Z32" s="1">
        <v>823</v>
      </c>
      <c r="AA32" s="1">
        <v>45</v>
      </c>
      <c r="AB32" s="1">
        <v>50</v>
      </c>
      <c r="AC32" s="1">
        <v>4</v>
      </c>
      <c r="AD32" s="1">
        <v>492</v>
      </c>
      <c r="AE32" s="1">
        <v>377</v>
      </c>
      <c r="AF32" s="1">
        <v>201</v>
      </c>
      <c r="AG32" s="1">
        <v>190</v>
      </c>
      <c r="AH32" s="1">
        <v>721</v>
      </c>
      <c r="AI32" s="1">
        <v>88</v>
      </c>
      <c r="AJ32" s="1">
        <v>403</v>
      </c>
      <c r="AK32" s="1">
        <v>121</v>
      </c>
      <c r="AL32" s="1">
        <v>260</v>
      </c>
      <c r="AM32" s="1">
        <v>380</v>
      </c>
      <c r="AN32" s="1">
        <v>717</v>
      </c>
      <c r="AO32" s="1">
        <v>67</v>
      </c>
      <c r="AP32" s="1">
        <v>340</v>
      </c>
      <c r="AQ32" s="1">
        <v>9</v>
      </c>
      <c r="AR32" s="1">
        <v>42</v>
      </c>
      <c r="AS32" s="1">
        <v>39</v>
      </c>
      <c r="AT32" s="1">
        <v>44</v>
      </c>
      <c r="AU32" s="1">
        <v>81</v>
      </c>
      <c r="AV32" s="1">
        <v>739</v>
      </c>
      <c r="AW32" s="1">
        <v>637</v>
      </c>
      <c r="AX32" s="1">
        <v>75</v>
      </c>
      <c r="AY32" s="1">
        <v>641</v>
      </c>
      <c r="AZ32" s="1">
        <v>32</v>
      </c>
      <c r="BA32" s="1">
        <v>18</v>
      </c>
      <c r="BB32" s="1">
        <v>193</v>
      </c>
      <c r="BC32" s="1">
        <v>111</v>
      </c>
      <c r="BD32" s="1">
        <v>139</v>
      </c>
      <c r="BE32" s="1">
        <v>112</v>
      </c>
      <c r="BF32" s="1">
        <v>71</v>
      </c>
      <c r="BG32" s="1">
        <v>199</v>
      </c>
      <c r="BH32" s="1">
        <v>35</v>
      </c>
      <c r="BI32" s="1">
        <v>78</v>
      </c>
      <c r="BJ32" s="1">
        <v>26</v>
      </c>
      <c r="BK32" s="1">
        <v>192</v>
      </c>
      <c r="BL32" s="1">
        <v>3</v>
      </c>
      <c r="BM32" s="1">
        <v>184</v>
      </c>
      <c r="BN32" s="1">
        <v>258</v>
      </c>
      <c r="BO32" s="1">
        <v>793</v>
      </c>
      <c r="BP32" s="1">
        <v>15</v>
      </c>
      <c r="BQ32" s="1">
        <v>31</v>
      </c>
      <c r="BR32" s="1">
        <v>357</v>
      </c>
      <c r="BS32" s="1">
        <v>79</v>
      </c>
      <c r="BT32" s="1">
        <v>14</v>
      </c>
      <c r="BU32" s="1">
        <v>52</v>
      </c>
      <c r="BV32" s="1">
        <v>56</v>
      </c>
      <c r="BW32" s="1">
        <v>1306</v>
      </c>
      <c r="BX32" s="1">
        <v>12864</v>
      </c>
      <c r="BY32" s="1">
        <v>172</v>
      </c>
      <c r="BZ32" s="1">
        <v>11</v>
      </c>
      <c r="CA32" s="1">
        <v>44</v>
      </c>
      <c r="CB32" s="1">
        <v>3</v>
      </c>
      <c r="CC32" s="1">
        <v>91</v>
      </c>
      <c r="CD32" s="1">
        <v>946</v>
      </c>
      <c r="CE32" s="1">
        <v>1379</v>
      </c>
      <c r="CF32" s="1">
        <v>27</v>
      </c>
      <c r="CG32" s="1">
        <v>12</v>
      </c>
      <c r="CH32" s="1">
        <v>55</v>
      </c>
      <c r="CI32" s="1">
        <v>120</v>
      </c>
      <c r="CJ32" s="1">
        <v>61</v>
      </c>
      <c r="CK32" s="1">
        <v>4</v>
      </c>
      <c r="CL32" s="1">
        <v>313</v>
      </c>
      <c r="CM32" s="1">
        <v>760</v>
      </c>
      <c r="CN32" s="1">
        <v>1013</v>
      </c>
      <c r="CO32" s="1">
        <v>55</v>
      </c>
      <c r="CP32" s="1">
        <v>981</v>
      </c>
      <c r="CQ32" s="1">
        <v>60</v>
      </c>
      <c r="CR32" s="1">
        <v>20</v>
      </c>
      <c r="CS32" s="1">
        <v>28</v>
      </c>
      <c r="CT32" s="1">
        <v>645</v>
      </c>
      <c r="CU32" s="1">
        <v>591</v>
      </c>
      <c r="CV32" s="1">
        <v>239</v>
      </c>
      <c r="CW32" s="1">
        <v>74</v>
      </c>
      <c r="CX32" s="1">
        <v>111</v>
      </c>
      <c r="CY32" s="1">
        <v>5</v>
      </c>
      <c r="CZ32" s="1">
        <v>83</v>
      </c>
      <c r="DA32" s="1">
        <v>8</v>
      </c>
      <c r="DB32" s="1">
        <v>727</v>
      </c>
      <c r="DC32" s="1">
        <v>121</v>
      </c>
      <c r="DD32" s="1">
        <v>208</v>
      </c>
      <c r="DE32" s="1">
        <v>400</v>
      </c>
      <c r="DF32" s="1">
        <v>1407</v>
      </c>
      <c r="DG32" s="1">
        <v>47</v>
      </c>
      <c r="DH32" s="1">
        <v>59</v>
      </c>
      <c r="DI32" s="1">
        <v>126</v>
      </c>
      <c r="DJ32" s="1">
        <v>146</v>
      </c>
      <c r="DK32" s="1">
        <v>368</v>
      </c>
      <c r="DL32" s="1">
        <v>1700</v>
      </c>
      <c r="DM32" s="1">
        <v>136</v>
      </c>
      <c r="DN32" s="1">
        <v>369</v>
      </c>
      <c r="DO32" s="1">
        <v>7</v>
      </c>
      <c r="DP32" s="1">
        <v>43</v>
      </c>
      <c r="DS32" s="3">
        <f t="shared" si="0"/>
        <v>4853</v>
      </c>
      <c r="DT32" s="3">
        <f t="shared" si="3"/>
        <v>15280</v>
      </c>
      <c r="DU32" s="3">
        <f t="shared" si="1"/>
        <v>18177</v>
      </c>
      <c r="DV32" s="3">
        <f t="shared" si="4"/>
        <v>737</v>
      </c>
      <c r="DW32" s="3">
        <f t="shared" si="2"/>
        <v>7529</v>
      </c>
      <c r="DX32" s="2">
        <f t="shared" si="5"/>
        <v>97.212872972053091</v>
      </c>
    </row>
    <row r="33" spans="1:128" x14ac:dyDescent="0.25">
      <c r="A33" s="1" t="s">
        <v>99</v>
      </c>
      <c r="B33" s="1">
        <v>27</v>
      </c>
      <c r="C33" s="1">
        <v>28</v>
      </c>
      <c r="D33" s="1">
        <v>58</v>
      </c>
      <c r="E33" s="1">
        <v>300</v>
      </c>
      <c r="F33" s="1">
        <v>4</v>
      </c>
      <c r="G33" s="1">
        <v>255</v>
      </c>
      <c r="H33" s="1">
        <v>7</v>
      </c>
      <c r="I33" s="1">
        <v>185</v>
      </c>
      <c r="J33" s="1">
        <v>10</v>
      </c>
      <c r="K33" s="1">
        <v>4826</v>
      </c>
      <c r="L33" s="1">
        <v>78</v>
      </c>
      <c r="M33" s="1">
        <v>20</v>
      </c>
      <c r="N33" s="1">
        <v>11</v>
      </c>
      <c r="O33" s="1">
        <v>52</v>
      </c>
      <c r="P33" s="1">
        <v>44</v>
      </c>
      <c r="Q33" s="1">
        <v>54</v>
      </c>
      <c r="R33" s="1">
        <v>19</v>
      </c>
      <c r="S33" s="1">
        <v>42</v>
      </c>
      <c r="T33" s="1">
        <v>13</v>
      </c>
      <c r="U33" s="1">
        <v>183</v>
      </c>
      <c r="V33" s="1">
        <v>40</v>
      </c>
      <c r="W33" s="1">
        <v>93</v>
      </c>
      <c r="X33" s="1">
        <v>1620</v>
      </c>
      <c r="Y33" s="1">
        <v>45</v>
      </c>
      <c r="Z33" s="1">
        <v>820</v>
      </c>
      <c r="AA33" s="1">
        <v>45</v>
      </c>
      <c r="AB33" s="1">
        <v>50</v>
      </c>
      <c r="AC33" s="1">
        <v>4</v>
      </c>
      <c r="AD33" s="1">
        <v>490</v>
      </c>
      <c r="AE33" s="1">
        <v>380</v>
      </c>
      <c r="AF33" s="1">
        <v>203</v>
      </c>
      <c r="AG33" s="1">
        <v>194</v>
      </c>
      <c r="AH33" s="1">
        <v>722</v>
      </c>
      <c r="AI33" s="1">
        <v>90</v>
      </c>
      <c r="AJ33" s="1">
        <v>404</v>
      </c>
      <c r="AK33" s="1">
        <v>121</v>
      </c>
      <c r="AL33" s="1">
        <v>266</v>
      </c>
      <c r="AM33" s="1">
        <v>380</v>
      </c>
      <c r="AN33" s="1">
        <v>721</v>
      </c>
      <c r="AO33" s="1">
        <v>66</v>
      </c>
      <c r="AP33" s="1">
        <v>338</v>
      </c>
      <c r="AQ33" s="1">
        <v>9</v>
      </c>
      <c r="AR33" s="1">
        <v>42</v>
      </c>
      <c r="AS33" s="1">
        <v>39</v>
      </c>
      <c r="AT33" s="1">
        <v>44</v>
      </c>
      <c r="AU33" s="1">
        <v>82</v>
      </c>
      <c r="AV33" s="1">
        <v>743</v>
      </c>
      <c r="AW33" s="1">
        <v>635</v>
      </c>
      <c r="AX33" s="1">
        <v>75</v>
      </c>
      <c r="AY33" s="1">
        <v>642</v>
      </c>
      <c r="AZ33" s="1">
        <v>35</v>
      </c>
      <c r="BA33" s="1">
        <v>18</v>
      </c>
      <c r="BB33" s="1">
        <v>194</v>
      </c>
      <c r="BC33" s="1">
        <v>114</v>
      </c>
      <c r="BD33" s="1">
        <v>139</v>
      </c>
      <c r="BE33" s="1">
        <v>111</v>
      </c>
      <c r="BF33" s="1">
        <v>72</v>
      </c>
      <c r="BG33" s="1">
        <v>199</v>
      </c>
      <c r="BH33" s="1">
        <v>35</v>
      </c>
      <c r="BI33" s="1">
        <v>78</v>
      </c>
      <c r="BJ33" s="1">
        <v>26</v>
      </c>
      <c r="BK33" s="1">
        <v>191</v>
      </c>
      <c r="BL33" s="1">
        <v>3</v>
      </c>
      <c r="BM33" s="1">
        <v>184</v>
      </c>
      <c r="BN33" s="1">
        <v>258</v>
      </c>
      <c r="BO33" s="1">
        <v>787</v>
      </c>
      <c r="BP33" s="1">
        <v>15</v>
      </c>
      <c r="BQ33" s="1">
        <v>31</v>
      </c>
      <c r="BR33" s="1">
        <v>358</v>
      </c>
      <c r="BS33" s="1">
        <v>82</v>
      </c>
      <c r="BT33" s="1">
        <v>14</v>
      </c>
      <c r="BU33" s="1">
        <v>50</v>
      </c>
      <c r="BV33" s="1">
        <v>56</v>
      </c>
      <c r="BW33" s="1">
        <v>1306</v>
      </c>
      <c r="BX33" s="1">
        <v>12933</v>
      </c>
      <c r="BY33" s="1">
        <v>173</v>
      </c>
      <c r="BZ33" s="1">
        <v>11</v>
      </c>
      <c r="CA33" s="1">
        <v>43</v>
      </c>
      <c r="CB33" s="1">
        <v>3</v>
      </c>
      <c r="CC33" s="1">
        <v>91</v>
      </c>
      <c r="CD33" s="1">
        <v>948</v>
      </c>
      <c r="CE33" s="1">
        <v>1379</v>
      </c>
      <c r="CF33" s="1">
        <v>27</v>
      </c>
      <c r="CG33" s="1">
        <v>12</v>
      </c>
      <c r="CH33" s="1">
        <v>54</v>
      </c>
      <c r="CI33" s="1">
        <v>120</v>
      </c>
      <c r="CJ33" s="1">
        <v>61</v>
      </c>
      <c r="CK33" s="1">
        <v>5</v>
      </c>
      <c r="CL33" s="1">
        <v>313</v>
      </c>
      <c r="CM33" s="1">
        <v>755</v>
      </c>
      <c r="CN33" s="1">
        <v>1017</v>
      </c>
      <c r="CO33" s="1">
        <v>57</v>
      </c>
      <c r="CP33" s="1">
        <v>986</v>
      </c>
      <c r="CQ33" s="1">
        <v>60</v>
      </c>
      <c r="CR33" s="1">
        <v>20</v>
      </c>
      <c r="CS33" s="1">
        <v>27</v>
      </c>
      <c r="CT33" s="1">
        <v>643</v>
      </c>
      <c r="CU33" s="1">
        <v>591</v>
      </c>
      <c r="CV33" s="1">
        <v>239</v>
      </c>
      <c r="CW33" s="1">
        <v>74</v>
      </c>
      <c r="CX33" s="1">
        <v>111</v>
      </c>
      <c r="CY33" s="1">
        <v>5</v>
      </c>
      <c r="CZ33" s="1">
        <v>84</v>
      </c>
      <c r="DA33" s="1">
        <v>8</v>
      </c>
      <c r="DB33" s="1">
        <v>724</v>
      </c>
      <c r="DC33" s="1">
        <v>120</v>
      </c>
      <c r="DD33" s="1">
        <v>208</v>
      </c>
      <c r="DE33" s="1">
        <v>404</v>
      </c>
      <c r="DF33" s="1">
        <v>1411</v>
      </c>
      <c r="DG33" s="1">
        <v>46</v>
      </c>
      <c r="DH33" s="1">
        <v>59</v>
      </c>
      <c r="DI33" s="1">
        <v>127</v>
      </c>
      <c r="DJ33" s="1">
        <v>146</v>
      </c>
      <c r="DK33" s="1">
        <v>369</v>
      </c>
      <c r="DL33" s="1">
        <v>1708</v>
      </c>
      <c r="DM33" s="1">
        <v>131</v>
      </c>
      <c r="DN33" s="1">
        <v>369</v>
      </c>
      <c r="DO33" s="1">
        <v>7</v>
      </c>
      <c r="DP33" s="1">
        <v>45</v>
      </c>
      <c r="DS33" s="3">
        <f t="shared" si="0"/>
        <v>4857</v>
      </c>
      <c r="DT33" s="3">
        <f t="shared" si="3"/>
        <v>15351</v>
      </c>
      <c r="DU33" s="3">
        <f t="shared" si="1"/>
        <v>18215</v>
      </c>
      <c r="DV33" s="3">
        <f t="shared" si="4"/>
        <v>739</v>
      </c>
      <c r="DW33" s="3">
        <f t="shared" si="2"/>
        <v>7537</v>
      </c>
      <c r="DX33" s="2">
        <f t="shared" si="5"/>
        <v>97.210373334339963</v>
      </c>
    </row>
    <row r="34" spans="1:128" x14ac:dyDescent="0.25">
      <c r="A34" s="1" t="s">
        <v>100</v>
      </c>
      <c r="B34" s="1">
        <v>27</v>
      </c>
      <c r="C34" s="1">
        <v>26</v>
      </c>
      <c r="D34" s="1">
        <v>57</v>
      </c>
      <c r="E34" s="1">
        <v>300</v>
      </c>
      <c r="F34" s="1">
        <v>4</v>
      </c>
      <c r="G34" s="1">
        <v>251</v>
      </c>
      <c r="H34" s="1">
        <v>7</v>
      </c>
      <c r="I34" s="1">
        <v>185</v>
      </c>
      <c r="J34" s="1">
        <v>10</v>
      </c>
      <c r="K34" s="1">
        <v>4818</v>
      </c>
      <c r="L34" s="1">
        <v>75</v>
      </c>
      <c r="M34" s="1">
        <v>20</v>
      </c>
      <c r="N34" s="1">
        <v>11</v>
      </c>
      <c r="O34" s="1">
        <v>52</v>
      </c>
      <c r="P34" s="1">
        <v>41</v>
      </c>
      <c r="Q34" s="1">
        <v>54</v>
      </c>
      <c r="R34" s="1">
        <v>19</v>
      </c>
      <c r="S34" s="1">
        <v>42</v>
      </c>
      <c r="T34" s="1">
        <v>13</v>
      </c>
      <c r="U34" s="1">
        <v>185</v>
      </c>
      <c r="V34" s="1">
        <v>39</v>
      </c>
      <c r="W34" s="1">
        <v>93</v>
      </c>
      <c r="X34" s="1">
        <v>1635</v>
      </c>
      <c r="Y34" s="1">
        <v>45</v>
      </c>
      <c r="Z34" s="1">
        <v>827</v>
      </c>
      <c r="AA34" s="1">
        <v>45</v>
      </c>
      <c r="AB34" s="1">
        <v>50</v>
      </c>
      <c r="AC34" s="1">
        <v>4</v>
      </c>
      <c r="AD34" s="1">
        <v>489</v>
      </c>
      <c r="AE34" s="1">
        <v>376</v>
      </c>
      <c r="AF34" s="1">
        <v>204</v>
      </c>
      <c r="AG34" s="1">
        <v>204</v>
      </c>
      <c r="AH34" s="1">
        <v>730</v>
      </c>
      <c r="AI34" s="1">
        <v>90</v>
      </c>
      <c r="AJ34" s="1">
        <v>399</v>
      </c>
      <c r="AK34" s="1">
        <v>120</v>
      </c>
      <c r="AL34" s="1">
        <v>269</v>
      </c>
      <c r="AM34" s="1">
        <v>378</v>
      </c>
      <c r="AN34" s="1">
        <v>720</v>
      </c>
      <c r="AO34" s="1">
        <v>66</v>
      </c>
      <c r="AP34" s="1">
        <v>337</v>
      </c>
      <c r="AQ34" s="1">
        <v>9</v>
      </c>
      <c r="AR34" s="1">
        <v>42</v>
      </c>
      <c r="AS34" s="1">
        <v>39</v>
      </c>
      <c r="AT34" s="1">
        <v>44</v>
      </c>
      <c r="AU34" s="1">
        <v>82</v>
      </c>
      <c r="AV34" s="1">
        <v>746</v>
      </c>
      <c r="AW34" s="1">
        <v>638</v>
      </c>
      <c r="AX34" s="1">
        <v>75</v>
      </c>
      <c r="AY34" s="1">
        <v>639</v>
      </c>
      <c r="AZ34" s="1">
        <v>36</v>
      </c>
      <c r="BA34" s="1">
        <v>20</v>
      </c>
      <c r="BB34" s="1">
        <v>193</v>
      </c>
      <c r="BC34" s="1">
        <v>114</v>
      </c>
      <c r="BD34" s="1">
        <v>140</v>
      </c>
      <c r="BE34" s="1">
        <v>111</v>
      </c>
      <c r="BF34" s="1">
        <v>72</v>
      </c>
      <c r="BG34" s="1">
        <v>194</v>
      </c>
      <c r="BH34" s="1">
        <v>36</v>
      </c>
      <c r="BI34" s="1">
        <v>78</v>
      </c>
      <c r="BJ34" s="1">
        <v>26</v>
      </c>
      <c r="BK34" s="1">
        <v>195</v>
      </c>
      <c r="BL34" s="1">
        <v>3</v>
      </c>
      <c r="BM34" s="1">
        <v>183</v>
      </c>
      <c r="BN34" s="1">
        <v>256</v>
      </c>
      <c r="BO34" s="1">
        <v>810</v>
      </c>
      <c r="BP34" s="1">
        <v>15</v>
      </c>
      <c r="BQ34" s="1">
        <v>31</v>
      </c>
      <c r="BR34" s="1">
        <v>357</v>
      </c>
      <c r="BS34" s="1">
        <v>82</v>
      </c>
      <c r="BT34" s="1">
        <v>14</v>
      </c>
      <c r="BU34" s="1">
        <v>50</v>
      </c>
      <c r="BV34" s="1">
        <v>57</v>
      </c>
      <c r="BW34" s="1">
        <v>1307</v>
      </c>
      <c r="BX34" s="1">
        <v>12981</v>
      </c>
      <c r="BY34" s="1">
        <v>175</v>
      </c>
      <c r="BZ34" s="1">
        <v>11</v>
      </c>
      <c r="CA34" s="1">
        <v>40</v>
      </c>
      <c r="CB34" s="1">
        <v>3</v>
      </c>
      <c r="CC34" s="1">
        <v>92</v>
      </c>
      <c r="CD34" s="1">
        <v>946</v>
      </c>
      <c r="CE34" s="1">
        <v>1380</v>
      </c>
      <c r="CF34" s="1">
        <v>27</v>
      </c>
      <c r="CG34" s="1">
        <v>12</v>
      </c>
      <c r="CH34" s="1">
        <v>54</v>
      </c>
      <c r="CI34" s="1">
        <v>119</v>
      </c>
      <c r="CJ34" s="1">
        <v>60</v>
      </c>
      <c r="CK34" s="1">
        <v>5</v>
      </c>
      <c r="CL34" s="1">
        <v>311</v>
      </c>
      <c r="CM34" s="1">
        <v>754</v>
      </c>
      <c r="CN34" s="1">
        <v>1018</v>
      </c>
      <c r="CO34" s="1">
        <v>57</v>
      </c>
      <c r="CP34" s="1">
        <v>985</v>
      </c>
      <c r="CQ34" s="1">
        <v>61</v>
      </c>
      <c r="CR34" s="1">
        <v>20</v>
      </c>
      <c r="CS34" s="1">
        <v>27</v>
      </c>
      <c r="CT34" s="1">
        <v>643</v>
      </c>
      <c r="CU34" s="1">
        <v>593</v>
      </c>
      <c r="CV34" s="1">
        <v>239</v>
      </c>
      <c r="CW34" s="1">
        <v>74</v>
      </c>
      <c r="CX34" s="1">
        <v>110</v>
      </c>
      <c r="CY34" s="1">
        <v>5</v>
      </c>
      <c r="CZ34" s="1">
        <v>84</v>
      </c>
      <c r="DA34" s="1">
        <v>8</v>
      </c>
      <c r="DB34" s="1">
        <v>723</v>
      </c>
      <c r="DC34" s="1">
        <v>118</v>
      </c>
      <c r="DD34" s="1">
        <v>205</v>
      </c>
      <c r="DE34" s="1">
        <v>403</v>
      </c>
      <c r="DF34" s="1">
        <v>1422</v>
      </c>
      <c r="DG34" s="1">
        <v>46</v>
      </c>
      <c r="DH34" s="1">
        <v>59</v>
      </c>
      <c r="DI34" s="1">
        <v>127</v>
      </c>
      <c r="DJ34" s="1">
        <v>146</v>
      </c>
      <c r="DK34" s="1">
        <v>365</v>
      </c>
      <c r="DL34" s="1">
        <v>1706</v>
      </c>
      <c r="DM34" s="1">
        <v>133</v>
      </c>
      <c r="DN34" s="1">
        <v>369</v>
      </c>
      <c r="DO34" s="1">
        <v>7</v>
      </c>
      <c r="DP34" s="1">
        <v>45</v>
      </c>
      <c r="DS34" s="3">
        <f t="shared" si="0"/>
        <v>4849</v>
      </c>
      <c r="DT34" s="3">
        <f t="shared" si="3"/>
        <v>15399</v>
      </c>
      <c r="DU34" s="3">
        <f t="shared" si="1"/>
        <v>18260</v>
      </c>
      <c r="DV34" s="3">
        <f t="shared" si="4"/>
        <v>733</v>
      </c>
      <c r="DW34" s="3">
        <f t="shared" si="2"/>
        <v>7538</v>
      </c>
      <c r="DX34" s="2">
        <f t="shared" si="5"/>
        <v>97.237194225622858</v>
      </c>
    </row>
    <row r="35" spans="1:128" x14ac:dyDescent="0.25">
      <c r="A35" s="1" t="s">
        <v>101</v>
      </c>
      <c r="B35" s="1">
        <v>30</v>
      </c>
      <c r="C35" s="1">
        <v>26</v>
      </c>
      <c r="D35" s="1">
        <v>56</v>
      </c>
      <c r="E35" s="1">
        <v>297</v>
      </c>
      <c r="F35" s="1">
        <v>4</v>
      </c>
      <c r="G35" s="1">
        <v>250</v>
      </c>
      <c r="H35" s="1">
        <v>7</v>
      </c>
      <c r="I35" s="1">
        <v>185</v>
      </c>
      <c r="J35" s="1">
        <v>10</v>
      </c>
      <c r="K35" s="1">
        <v>4806</v>
      </c>
      <c r="L35" s="1">
        <v>73</v>
      </c>
      <c r="M35" s="1">
        <v>20</v>
      </c>
      <c r="N35" s="1">
        <v>11</v>
      </c>
      <c r="O35" s="1">
        <v>50</v>
      </c>
      <c r="P35" s="1">
        <v>47</v>
      </c>
      <c r="Q35" s="1">
        <v>54</v>
      </c>
      <c r="R35" s="1">
        <v>20</v>
      </c>
      <c r="S35" s="1">
        <v>42</v>
      </c>
      <c r="T35" s="1">
        <v>13</v>
      </c>
      <c r="U35" s="1">
        <v>196</v>
      </c>
      <c r="V35" s="1">
        <v>41</v>
      </c>
      <c r="W35" s="1">
        <v>92</v>
      </c>
      <c r="X35" s="1">
        <v>1630</v>
      </c>
      <c r="Y35" s="1">
        <v>45</v>
      </c>
      <c r="Z35" s="1">
        <v>829</v>
      </c>
      <c r="AA35" s="1">
        <v>45</v>
      </c>
      <c r="AB35" s="1">
        <v>50</v>
      </c>
      <c r="AC35" s="1">
        <v>4</v>
      </c>
      <c r="AD35" s="1">
        <v>481</v>
      </c>
      <c r="AE35" s="1">
        <v>373</v>
      </c>
      <c r="AF35" s="1">
        <v>201</v>
      </c>
      <c r="AG35" s="1">
        <v>203</v>
      </c>
      <c r="AH35" s="1">
        <v>735</v>
      </c>
      <c r="AI35" s="1">
        <v>90</v>
      </c>
      <c r="AJ35" s="1">
        <v>395</v>
      </c>
      <c r="AK35" s="1">
        <v>116</v>
      </c>
      <c r="AL35" s="1">
        <v>270</v>
      </c>
      <c r="AM35" s="1">
        <v>377</v>
      </c>
      <c r="AN35" s="1">
        <v>717</v>
      </c>
      <c r="AO35" s="1">
        <v>67</v>
      </c>
      <c r="AP35" s="1">
        <v>335</v>
      </c>
      <c r="AQ35" s="1">
        <v>7</v>
      </c>
      <c r="AR35" s="1">
        <v>42</v>
      </c>
      <c r="AS35" s="1">
        <v>39</v>
      </c>
      <c r="AT35" s="1">
        <v>45</v>
      </c>
      <c r="AU35" s="1">
        <v>82</v>
      </c>
      <c r="AV35" s="1">
        <v>742</v>
      </c>
      <c r="AW35" s="1">
        <v>629</v>
      </c>
      <c r="AX35" s="1">
        <v>76</v>
      </c>
      <c r="AY35" s="1">
        <v>642</v>
      </c>
      <c r="AZ35" s="1">
        <v>36</v>
      </c>
      <c r="BA35" s="1">
        <v>21</v>
      </c>
      <c r="BB35" s="1">
        <v>194</v>
      </c>
      <c r="BC35" s="1">
        <v>114</v>
      </c>
      <c r="BD35" s="1">
        <v>142</v>
      </c>
      <c r="BE35" s="1">
        <v>110</v>
      </c>
      <c r="BF35" s="1">
        <v>72</v>
      </c>
      <c r="BG35" s="1">
        <v>193</v>
      </c>
      <c r="BH35" s="1">
        <v>40</v>
      </c>
      <c r="BI35" s="1">
        <v>78</v>
      </c>
      <c r="BJ35" s="1">
        <v>26</v>
      </c>
      <c r="BK35" s="1">
        <v>196</v>
      </c>
      <c r="BL35" s="1">
        <v>3</v>
      </c>
      <c r="BM35" s="1">
        <v>180</v>
      </c>
      <c r="BN35" s="1">
        <v>250</v>
      </c>
      <c r="BO35" s="1">
        <v>813</v>
      </c>
      <c r="BP35" s="1">
        <v>15</v>
      </c>
      <c r="BQ35" s="1">
        <v>32</v>
      </c>
      <c r="BR35" s="1">
        <v>354</v>
      </c>
      <c r="BS35" s="1">
        <v>82</v>
      </c>
      <c r="BT35" s="1">
        <v>14</v>
      </c>
      <c r="BU35" s="1">
        <v>47</v>
      </c>
      <c r="BV35" s="1">
        <v>57</v>
      </c>
      <c r="BW35" s="1">
        <v>1303</v>
      </c>
      <c r="BX35" s="1">
        <v>12957</v>
      </c>
      <c r="BY35" s="1">
        <v>177</v>
      </c>
      <c r="BZ35" s="1">
        <v>11</v>
      </c>
      <c r="CA35" s="1">
        <v>37</v>
      </c>
      <c r="CB35" s="1">
        <v>3</v>
      </c>
      <c r="CC35" s="1">
        <v>90</v>
      </c>
      <c r="CD35" s="1">
        <v>964</v>
      </c>
      <c r="CE35" s="1">
        <v>1380</v>
      </c>
      <c r="CF35" s="1">
        <v>27</v>
      </c>
      <c r="CG35" s="1">
        <v>12</v>
      </c>
      <c r="CH35" s="1">
        <v>55</v>
      </c>
      <c r="CI35" s="1">
        <v>117</v>
      </c>
      <c r="CJ35" s="1">
        <v>59</v>
      </c>
      <c r="CK35" s="1">
        <v>5</v>
      </c>
      <c r="CL35" s="1">
        <v>316</v>
      </c>
      <c r="CM35" s="1">
        <v>756</v>
      </c>
      <c r="CN35" s="1">
        <v>1014</v>
      </c>
      <c r="CO35" s="1">
        <v>60</v>
      </c>
      <c r="CP35" s="1">
        <v>978</v>
      </c>
      <c r="CQ35" s="1">
        <v>61</v>
      </c>
      <c r="CR35" s="1">
        <v>20</v>
      </c>
      <c r="CS35" s="1">
        <v>28</v>
      </c>
      <c r="CT35" s="1">
        <v>648</v>
      </c>
      <c r="CU35" s="1">
        <v>594</v>
      </c>
      <c r="CV35" s="1">
        <v>238</v>
      </c>
      <c r="CW35" s="1">
        <v>74</v>
      </c>
      <c r="CX35" s="1">
        <v>115</v>
      </c>
      <c r="CY35" s="1">
        <v>5</v>
      </c>
      <c r="CZ35" s="1">
        <v>84</v>
      </c>
      <c r="DA35" s="1">
        <v>8</v>
      </c>
      <c r="DB35" s="1">
        <v>724</v>
      </c>
      <c r="DC35" s="1">
        <v>122</v>
      </c>
      <c r="DD35" s="1">
        <v>205</v>
      </c>
      <c r="DE35" s="1">
        <v>409</v>
      </c>
      <c r="DF35" s="1">
        <v>1407</v>
      </c>
      <c r="DG35" s="1">
        <v>47</v>
      </c>
      <c r="DH35" s="1">
        <v>58</v>
      </c>
      <c r="DI35" s="1">
        <v>127</v>
      </c>
      <c r="DJ35" s="1">
        <v>151</v>
      </c>
      <c r="DK35" s="1">
        <v>368</v>
      </c>
      <c r="DL35" s="1">
        <v>1685</v>
      </c>
      <c r="DM35" s="1">
        <v>133</v>
      </c>
      <c r="DN35" s="1">
        <v>366</v>
      </c>
      <c r="DO35" s="1">
        <v>7</v>
      </c>
      <c r="DP35" s="1">
        <v>45</v>
      </c>
      <c r="DS35" s="3">
        <f t="shared" si="0"/>
        <v>4837</v>
      </c>
      <c r="DT35" s="3">
        <f t="shared" si="3"/>
        <v>15391</v>
      </c>
      <c r="DU35" s="3">
        <f t="shared" si="1"/>
        <v>18219</v>
      </c>
      <c r="DV35" s="3">
        <f t="shared" si="4"/>
        <v>741</v>
      </c>
      <c r="DW35" s="3">
        <f t="shared" si="2"/>
        <v>7528</v>
      </c>
      <c r="DX35" s="2">
        <f t="shared" si="5"/>
        <v>97.202506795530056</v>
      </c>
    </row>
    <row r="36" spans="1:128" x14ac:dyDescent="0.25">
      <c r="A36" s="1" t="s">
        <v>102</v>
      </c>
      <c r="B36" s="1">
        <v>30</v>
      </c>
      <c r="C36" s="1">
        <v>26</v>
      </c>
      <c r="D36" s="1">
        <v>56</v>
      </c>
      <c r="E36" s="1">
        <v>296</v>
      </c>
      <c r="F36" s="1">
        <v>4</v>
      </c>
      <c r="G36" s="1">
        <v>249</v>
      </c>
      <c r="H36" s="1">
        <v>7</v>
      </c>
      <c r="I36" s="1">
        <v>186</v>
      </c>
      <c r="J36" s="1">
        <v>10</v>
      </c>
      <c r="K36" s="1">
        <v>4809</v>
      </c>
      <c r="L36" s="1">
        <v>73</v>
      </c>
      <c r="M36" s="1">
        <v>20</v>
      </c>
      <c r="N36" s="1">
        <v>11</v>
      </c>
      <c r="O36" s="1">
        <v>51</v>
      </c>
      <c r="P36" s="1">
        <v>47</v>
      </c>
      <c r="Q36" s="1">
        <v>55</v>
      </c>
      <c r="R36" s="1">
        <v>19</v>
      </c>
      <c r="S36" s="1">
        <v>41</v>
      </c>
      <c r="T36" s="1">
        <v>14</v>
      </c>
      <c r="U36" s="1">
        <v>195</v>
      </c>
      <c r="V36" s="1">
        <v>41</v>
      </c>
      <c r="W36" s="1">
        <v>92</v>
      </c>
      <c r="X36" s="1">
        <v>1641</v>
      </c>
      <c r="Y36" s="1">
        <v>46</v>
      </c>
      <c r="Z36" s="1">
        <v>829</v>
      </c>
      <c r="AA36" s="1">
        <v>45</v>
      </c>
      <c r="AB36" s="1">
        <v>50</v>
      </c>
      <c r="AC36" s="1">
        <v>4</v>
      </c>
      <c r="AD36" s="1">
        <v>483</v>
      </c>
      <c r="AE36" s="1">
        <v>370</v>
      </c>
      <c r="AF36" s="1">
        <v>201</v>
      </c>
      <c r="AG36" s="1">
        <v>199</v>
      </c>
      <c r="AH36" s="1">
        <v>736</v>
      </c>
      <c r="AI36" s="1">
        <v>88</v>
      </c>
      <c r="AJ36" s="1">
        <v>393</v>
      </c>
      <c r="AK36" s="1">
        <v>116</v>
      </c>
      <c r="AL36" s="1">
        <v>260</v>
      </c>
      <c r="AM36" s="1">
        <v>375</v>
      </c>
      <c r="AN36" s="1">
        <v>728</v>
      </c>
      <c r="AO36" s="1">
        <v>67</v>
      </c>
      <c r="AP36" s="1">
        <v>338</v>
      </c>
      <c r="AQ36" s="1">
        <v>7</v>
      </c>
      <c r="AR36" s="1">
        <v>42</v>
      </c>
      <c r="AS36" s="1">
        <v>39</v>
      </c>
      <c r="AT36" s="1">
        <v>45</v>
      </c>
      <c r="AU36" s="1">
        <v>82</v>
      </c>
      <c r="AV36" s="1">
        <v>750</v>
      </c>
      <c r="AW36" s="1">
        <v>638</v>
      </c>
      <c r="AX36" s="1">
        <v>76</v>
      </c>
      <c r="AY36" s="1">
        <v>637</v>
      </c>
      <c r="AZ36" s="1">
        <v>35</v>
      </c>
      <c r="BA36" s="1">
        <v>23</v>
      </c>
      <c r="BB36" s="1">
        <v>193</v>
      </c>
      <c r="BC36" s="1">
        <v>114</v>
      </c>
      <c r="BD36" s="1">
        <v>143</v>
      </c>
      <c r="BE36" s="1">
        <v>109</v>
      </c>
      <c r="BF36" s="1">
        <v>70</v>
      </c>
      <c r="BG36" s="1">
        <v>193</v>
      </c>
      <c r="BH36" s="1">
        <v>40</v>
      </c>
      <c r="BI36" s="1">
        <v>78</v>
      </c>
      <c r="BJ36" s="1">
        <v>26</v>
      </c>
      <c r="BK36" s="1">
        <v>195</v>
      </c>
      <c r="BL36" s="1">
        <v>3</v>
      </c>
      <c r="BM36" s="1">
        <v>180</v>
      </c>
      <c r="BN36" s="1">
        <v>256</v>
      </c>
      <c r="BO36" s="1">
        <v>811</v>
      </c>
      <c r="BP36" s="1">
        <v>15</v>
      </c>
      <c r="BQ36" s="1">
        <v>35</v>
      </c>
      <c r="BR36" s="1">
        <v>353</v>
      </c>
      <c r="BS36" s="1">
        <v>83</v>
      </c>
      <c r="BT36" s="1">
        <v>14</v>
      </c>
      <c r="BU36" s="1">
        <v>47</v>
      </c>
      <c r="BV36" s="1">
        <v>59</v>
      </c>
      <c r="BW36" s="1">
        <v>1292</v>
      </c>
      <c r="BX36" s="1">
        <v>12978</v>
      </c>
      <c r="BY36" s="1">
        <v>181</v>
      </c>
      <c r="BZ36" s="1">
        <v>11</v>
      </c>
      <c r="CA36" s="1">
        <v>37</v>
      </c>
      <c r="CB36" s="1">
        <v>3</v>
      </c>
      <c r="CC36" s="1">
        <v>89</v>
      </c>
      <c r="CD36" s="1">
        <v>977</v>
      </c>
      <c r="CE36" s="1">
        <v>1378</v>
      </c>
      <c r="CF36" s="1">
        <v>27</v>
      </c>
      <c r="CG36" s="1">
        <v>12</v>
      </c>
      <c r="CH36" s="1">
        <v>57</v>
      </c>
      <c r="CI36" s="1">
        <v>118</v>
      </c>
      <c r="CJ36" s="1">
        <v>58</v>
      </c>
      <c r="CK36" s="1">
        <v>5</v>
      </c>
      <c r="CL36" s="1">
        <v>317</v>
      </c>
      <c r="CM36" s="1">
        <v>758</v>
      </c>
      <c r="CN36" s="1">
        <v>1020</v>
      </c>
      <c r="CO36" s="1">
        <v>60</v>
      </c>
      <c r="CP36" s="1">
        <v>974</v>
      </c>
      <c r="CQ36" s="1">
        <v>61</v>
      </c>
      <c r="CR36" s="1">
        <v>18</v>
      </c>
      <c r="CS36" s="1">
        <v>28</v>
      </c>
      <c r="CT36" s="1">
        <v>649</v>
      </c>
      <c r="CU36" s="1">
        <v>597</v>
      </c>
      <c r="CV36" s="1">
        <v>235</v>
      </c>
      <c r="CW36" s="1">
        <v>70</v>
      </c>
      <c r="CX36" s="1">
        <v>115</v>
      </c>
      <c r="CY36" s="1">
        <v>5</v>
      </c>
      <c r="CZ36" s="1">
        <v>85</v>
      </c>
      <c r="DA36" s="1">
        <v>8</v>
      </c>
      <c r="DB36" s="1">
        <v>715</v>
      </c>
      <c r="DC36" s="1">
        <v>122</v>
      </c>
      <c r="DD36" s="1">
        <v>203</v>
      </c>
      <c r="DE36" s="1">
        <v>408</v>
      </c>
      <c r="DF36" s="1">
        <v>1404</v>
      </c>
      <c r="DG36" s="1">
        <v>47</v>
      </c>
      <c r="DH36" s="1">
        <v>59</v>
      </c>
      <c r="DI36" s="1">
        <v>126</v>
      </c>
      <c r="DJ36" s="1">
        <v>157</v>
      </c>
      <c r="DK36" s="1">
        <v>368</v>
      </c>
      <c r="DL36" s="1">
        <v>1687</v>
      </c>
      <c r="DM36" s="1">
        <v>133</v>
      </c>
      <c r="DN36" s="1">
        <v>363</v>
      </c>
      <c r="DO36" s="1">
        <v>7</v>
      </c>
      <c r="DP36" s="1">
        <v>46</v>
      </c>
      <c r="DS36" s="3">
        <f t="shared" si="0"/>
        <v>4840</v>
      </c>
      <c r="DT36" s="3">
        <f t="shared" si="3"/>
        <v>15422</v>
      </c>
      <c r="DU36" s="3">
        <f t="shared" si="1"/>
        <v>18240</v>
      </c>
      <c r="DV36" s="3">
        <f t="shared" si="4"/>
        <v>742</v>
      </c>
      <c r="DW36" s="3">
        <f t="shared" si="2"/>
        <v>7516</v>
      </c>
      <c r="DX36" s="2">
        <f t="shared" si="5"/>
        <v>97.199788663295337</v>
      </c>
    </row>
    <row r="37" spans="1:128" x14ac:dyDescent="0.25">
      <c r="A37" s="1" t="s">
        <v>103</v>
      </c>
      <c r="B37" s="1">
        <v>30</v>
      </c>
      <c r="C37" s="1">
        <v>26</v>
      </c>
      <c r="D37" s="1">
        <v>56</v>
      </c>
      <c r="E37" s="1">
        <v>299</v>
      </c>
      <c r="F37" s="1">
        <v>4</v>
      </c>
      <c r="G37" s="1">
        <v>256</v>
      </c>
      <c r="H37" s="1">
        <v>7</v>
      </c>
      <c r="I37" s="1">
        <v>188</v>
      </c>
      <c r="J37" s="1">
        <v>9</v>
      </c>
      <c r="K37" s="1">
        <v>4802</v>
      </c>
      <c r="L37" s="1">
        <v>73</v>
      </c>
      <c r="M37" s="1">
        <v>21</v>
      </c>
      <c r="N37" s="1">
        <v>11</v>
      </c>
      <c r="O37" s="1">
        <v>51</v>
      </c>
      <c r="P37" s="1">
        <v>47</v>
      </c>
      <c r="Q37" s="1">
        <v>55</v>
      </c>
      <c r="R37" s="1">
        <v>19</v>
      </c>
      <c r="S37" s="1">
        <v>41</v>
      </c>
      <c r="T37" s="1">
        <v>14</v>
      </c>
      <c r="U37" s="1">
        <v>195</v>
      </c>
      <c r="V37" s="1">
        <v>41</v>
      </c>
      <c r="W37" s="1">
        <v>92</v>
      </c>
      <c r="X37" s="1">
        <v>1636</v>
      </c>
      <c r="Y37" s="1">
        <v>46</v>
      </c>
      <c r="Z37" s="1">
        <v>831</v>
      </c>
      <c r="AA37" s="1">
        <v>45</v>
      </c>
      <c r="AB37" s="1">
        <v>50</v>
      </c>
      <c r="AC37" s="1">
        <v>4</v>
      </c>
      <c r="AD37" s="1">
        <v>483</v>
      </c>
      <c r="AE37" s="1">
        <v>369</v>
      </c>
      <c r="AF37" s="1">
        <v>201</v>
      </c>
      <c r="AG37" s="1">
        <v>199</v>
      </c>
      <c r="AH37" s="1">
        <v>747</v>
      </c>
      <c r="AI37" s="1">
        <v>88</v>
      </c>
      <c r="AJ37" s="1">
        <v>392</v>
      </c>
      <c r="AK37" s="1">
        <v>116</v>
      </c>
      <c r="AL37" s="1">
        <v>262</v>
      </c>
      <c r="AM37" s="1">
        <v>374</v>
      </c>
      <c r="AN37" s="1">
        <v>730</v>
      </c>
      <c r="AO37" s="1">
        <v>67</v>
      </c>
      <c r="AP37" s="1">
        <v>342</v>
      </c>
      <c r="AQ37" s="1">
        <v>7</v>
      </c>
      <c r="AR37" s="1">
        <v>42</v>
      </c>
      <c r="AS37" s="1">
        <v>39</v>
      </c>
      <c r="AT37" s="1">
        <v>46</v>
      </c>
      <c r="AU37" s="1">
        <v>82</v>
      </c>
      <c r="AV37" s="1">
        <v>759</v>
      </c>
      <c r="AW37" s="1">
        <v>636</v>
      </c>
      <c r="AX37" s="1">
        <v>76</v>
      </c>
      <c r="AY37" s="1">
        <v>638</v>
      </c>
      <c r="AZ37" s="1">
        <v>35</v>
      </c>
      <c r="BA37" s="1">
        <v>23</v>
      </c>
      <c r="BB37" s="1">
        <v>196</v>
      </c>
      <c r="BC37" s="1">
        <v>116</v>
      </c>
      <c r="BD37" s="1">
        <v>143</v>
      </c>
      <c r="BE37" s="1">
        <v>111</v>
      </c>
      <c r="BF37" s="1">
        <v>70</v>
      </c>
      <c r="BG37" s="1">
        <v>194</v>
      </c>
      <c r="BH37" s="1">
        <v>40</v>
      </c>
      <c r="BI37" s="1">
        <v>78</v>
      </c>
      <c r="BJ37" s="1">
        <v>26</v>
      </c>
      <c r="BK37" s="1">
        <v>194</v>
      </c>
      <c r="BL37" s="1">
        <v>3</v>
      </c>
      <c r="BM37" s="1">
        <v>180</v>
      </c>
      <c r="BN37" s="1">
        <v>258</v>
      </c>
      <c r="BO37" s="1">
        <v>812</v>
      </c>
      <c r="BP37" s="1">
        <v>17</v>
      </c>
      <c r="BQ37" s="1">
        <v>35</v>
      </c>
      <c r="BR37" s="1">
        <v>363</v>
      </c>
      <c r="BS37" s="1">
        <v>78</v>
      </c>
      <c r="BT37" s="1">
        <v>13</v>
      </c>
      <c r="BU37" s="1">
        <v>47</v>
      </c>
      <c r="BV37" s="1">
        <v>59</v>
      </c>
      <c r="BW37" s="1">
        <v>1291</v>
      </c>
      <c r="BX37" s="1">
        <v>12976</v>
      </c>
      <c r="BY37" s="1">
        <v>183</v>
      </c>
      <c r="BZ37" s="1">
        <v>11</v>
      </c>
      <c r="CA37" s="1">
        <v>38</v>
      </c>
      <c r="CB37" s="1">
        <v>3</v>
      </c>
      <c r="CC37" s="1">
        <v>89</v>
      </c>
      <c r="CD37" s="1">
        <v>994</v>
      </c>
      <c r="CE37" s="1">
        <v>1368</v>
      </c>
      <c r="CF37" s="1">
        <v>27</v>
      </c>
      <c r="CG37" s="1">
        <v>12</v>
      </c>
      <c r="CH37" s="1">
        <v>57</v>
      </c>
      <c r="CI37" s="1">
        <v>117</v>
      </c>
      <c r="CJ37" s="1">
        <v>58</v>
      </c>
      <c r="CK37" s="1">
        <v>5</v>
      </c>
      <c r="CL37" s="1">
        <v>318</v>
      </c>
      <c r="CM37" s="1">
        <v>757</v>
      </c>
      <c r="CN37" s="1">
        <v>1021</v>
      </c>
      <c r="CO37" s="1">
        <v>60</v>
      </c>
      <c r="CP37" s="1">
        <v>981</v>
      </c>
      <c r="CQ37" s="1">
        <v>61</v>
      </c>
      <c r="CR37" s="1">
        <v>17</v>
      </c>
      <c r="CS37" s="1">
        <v>27</v>
      </c>
      <c r="CT37" s="1">
        <v>643</v>
      </c>
      <c r="CU37" s="1">
        <v>596</v>
      </c>
      <c r="CV37" s="1">
        <v>231</v>
      </c>
      <c r="CW37" s="1">
        <v>70</v>
      </c>
      <c r="CX37" s="1">
        <v>115</v>
      </c>
      <c r="CY37" s="1">
        <v>5</v>
      </c>
      <c r="CZ37" s="1">
        <v>85</v>
      </c>
      <c r="DA37" s="1">
        <v>8</v>
      </c>
      <c r="DB37" s="1">
        <v>714</v>
      </c>
      <c r="DC37" s="1">
        <v>122</v>
      </c>
      <c r="DD37" s="1">
        <v>203</v>
      </c>
      <c r="DE37" s="1">
        <v>407</v>
      </c>
      <c r="DF37" s="1">
        <v>1398</v>
      </c>
      <c r="DG37" s="1">
        <v>48</v>
      </c>
      <c r="DH37" s="1">
        <v>59</v>
      </c>
      <c r="DI37" s="1">
        <v>128</v>
      </c>
      <c r="DJ37" s="1">
        <v>162</v>
      </c>
      <c r="DK37" s="1">
        <v>365</v>
      </c>
      <c r="DL37" s="1">
        <v>1687</v>
      </c>
      <c r="DM37" s="1">
        <v>135</v>
      </c>
      <c r="DN37" s="1">
        <v>367</v>
      </c>
      <c r="DO37" s="1">
        <v>7</v>
      </c>
      <c r="DP37" s="1">
        <v>46</v>
      </c>
      <c r="DS37" s="3">
        <f t="shared" si="0"/>
        <v>4834</v>
      </c>
      <c r="DT37" s="3">
        <f t="shared" si="3"/>
        <v>15427</v>
      </c>
      <c r="DU37" s="3">
        <f t="shared" si="1"/>
        <v>18296</v>
      </c>
      <c r="DV37" s="3">
        <f t="shared" si="4"/>
        <v>742</v>
      </c>
      <c r="DW37" s="3">
        <f t="shared" si="2"/>
        <v>7508</v>
      </c>
      <c r="DX37" s="2">
        <f t="shared" si="5"/>
        <v>97.204851955096814</v>
      </c>
    </row>
    <row r="38" spans="1:128" x14ac:dyDescent="0.25">
      <c r="A38" s="1" t="s">
        <v>104</v>
      </c>
      <c r="B38" s="1">
        <v>30</v>
      </c>
      <c r="C38" s="1">
        <v>25</v>
      </c>
      <c r="D38" s="1">
        <v>56</v>
      </c>
      <c r="E38" s="1">
        <v>299</v>
      </c>
      <c r="F38" s="1">
        <v>4</v>
      </c>
      <c r="G38" s="1">
        <v>256</v>
      </c>
      <c r="H38" s="1">
        <v>7</v>
      </c>
      <c r="I38" s="1">
        <v>186</v>
      </c>
      <c r="J38" s="1">
        <v>9</v>
      </c>
      <c r="K38" s="1">
        <v>4812</v>
      </c>
      <c r="L38" s="1">
        <v>73</v>
      </c>
      <c r="M38" s="1">
        <v>21</v>
      </c>
      <c r="N38" s="1">
        <v>11</v>
      </c>
      <c r="O38" s="1">
        <v>51</v>
      </c>
      <c r="P38" s="1">
        <v>47</v>
      </c>
      <c r="Q38" s="1">
        <v>54</v>
      </c>
      <c r="R38" s="1">
        <v>19</v>
      </c>
      <c r="S38" s="1">
        <v>41</v>
      </c>
      <c r="T38" s="1">
        <v>14</v>
      </c>
      <c r="U38" s="1">
        <v>195</v>
      </c>
      <c r="V38" s="1">
        <v>41</v>
      </c>
      <c r="W38" s="1">
        <v>91</v>
      </c>
      <c r="X38" s="1">
        <v>1634</v>
      </c>
      <c r="Y38" s="1">
        <v>46</v>
      </c>
      <c r="Z38" s="1">
        <v>833</v>
      </c>
      <c r="AA38" s="1">
        <v>45</v>
      </c>
      <c r="AB38" s="1">
        <v>51</v>
      </c>
      <c r="AC38" s="1">
        <v>4</v>
      </c>
      <c r="AD38" s="1">
        <v>482</v>
      </c>
      <c r="AE38" s="1">
        <v>373</v>
      </c>
      <c r="AF38" s="1">
        <v>204</v>
      </c>
      <c r="AG38" s="1">
        <v>202</v>
      </c>
      <c r="AH38" s="1">
        <v>751</v>
      </c>
      <c r="AI38" s="1">
        <v>88</v>
      </c>
      <c r="AJ38" s="1">
        <v>391</v>
      </c>
      <c r="AK38" s="1">
        <v>115</v>
      </c>
      <c r="AL38" s="1">
        <v>262</v>
      </c>
      <c r="AM38" s="1">
        <v>375</v>
      </c>
      <c r="AN38" s="1">
        <v>726</v>
      </c>
      <c r="AO38" s="1">
        <v>67</v>
      </c>
      <c r="AP38" s="1">
        <v>341</v>
      </c>
      <c r="AQ38" s="1">
        <v>7</v>
      </c>
      <c r="AR38" s="1">
        <v>42</v>
      </c>
      <c r="AS38" s="1">
        <v>39</v>
      </c>
      <c r="AT38" s="1">
        <v>45</v>
      </c>
      <c r="AU38" s="1">
        <v>82</v>
      </c>
      <c r="AV38" s="1">
        <v>762</v>
      </c>
      <c r="AW38" s="1">
        <v>635</v>
      </c>
      <c r="AX38" s="1">
        <v>76</v>
      </c>
      <c r="AY38" s="1">
        <v>647</v>
      </c>
      <c r="AZ38" s="1">
        <v>36</v>
      </c>
      <c r="BA38" s="1">
        <v>23</v>
      </c>
      <c r="BB38" s="1">
        <v>196</v>
      </c>
      <c r="BC38" s="1">
        <v>115</v>
      </c>
      <c r="BD38" s="1">
        <v>147</v>
      </c>
      <c r="BE38" s="1">
        <v>117</v>
      </c>
      <c r="BF38" s="1">
        <v>71</v>
      </c>
      <c r="BG38" s="1">
        <v>194</v>
      </c>
      <c r="BH38" s="1">
        <v>39</v>
      </c>
      <c r="BI38" s="1">
        <v>78</v>
      </c>
      <c r="BJ38" s="1">
        <v>26</v>
      </c>
      <c r="BK38" s="1">
        <v>193</v>
      </c>
      <c r="BL38" s="1">
        <v>3</v>
      </c>
      <c r="BM38" s="1">
        <v>179</v>
      </c>
      <c r="BN38" s="1">
        <v>260</v>
      </c>
      <c r="BO38" s="1">
        <v>813</v>
      </c>
      <c r="BP38" s="1">
        <v>17</v>
      </c>
      <c r="BQ38" s="1">
        <v>35</v>
      </c>
      <c r="BR38" s="1">
        <v>361</v>
      </c>
      <c r="BS38" s="1">
        <v>80</v>
      </c>
      <c r="BT38" s="1">
        <v>13</v>
      </c>
      <c r="BU38" s="1">
        <v>47</v>
      </c>
      <c r="BV38" s="1">
        <v>56</v>
      </c>
      <c r="BW38" s="1">
        <v>1295</v>
      </c>
      <c r="BX38" s="1">
        <v>12962</v>
      </c>
      <c r="BY38" s="1">
        <v>184</v>
      </c>
      <c r="BZ38" s="1">
        <v>11</v>
      </c>
      <c r="CA38" s="1">
        <v>38</v>
      </c>
      <c r="CB38" s="1">
        <v>3</v>
      </c>
      <c r="CC38" s="1">
        <v>89</v>
      </c>
      <c r="CD38" s="1">
        <v>1002</v>
      </c>
      <c r="CE38" s="1">
        <v>1381</v>
      </c>
      <c r="CF38" s="1">
        <v>26</v>
      </c>
      <c r="CG38" s="1">
        <v>12</v>
      </c>
      <c r="CH38" s="1">
        <v>57</v>
      </c>
      <c r="CI38" s="1">
        <v>118</v>
      </c>
      <c r="CJ38" s="1">
        <v>58</v>
      </c>
      <c r="CK38" s="1">
        <v>5</v>
      </c>
      <c r="CL38" s="1">
        <v>319</v>
      </c>
      <c r="CM38" s="1">
        <v>754</v>
      </c>
      <c r="CN38" s="1">
        <v>1021</v>
      </c>
      <c r="CO38" s="1">
        <v>57</v>
      </c>
      <c r="CP38" s="1">
        <v>974</v>
      </c>
      <c r="CQ38" s="1">
        <v>61</v>
      </c>
      <c r="CR38" s="1">
        <v>17</v>
      </c>
      <c r="CS38" s="1">
        <v>27</v>
      </c>
      <c r="CT38" s="1">
        <v>645</v>
      </c>
      <c r="CU38" s="1">
        <v>596</v>
      </c>
      <c r="CV38" s="1">
        <v>230</v>
      </c>
      <c r="CW38" s="1">
        <v>69</v>
      </c>
      <c r="CX38" s="1">
        <v>115</v>
      </c>
      <c r="CY38" s="1">
        <v>5</v>
      </c>
      <c r="CZ38" s="1">
        <v>81</v>
      </c>
      <c r="DA38" s="1">
        <v>8</v>
      </c>
      <c r="DB38" s="1">
        <v>714</v>
      </c>
      <c r="DC38" s="1">
        <v>122</v>
      </c>
      <c r="DD38" s="1">
        <v>205</v>
      </c>
      <c r="DE38" s="1">
        <v>406</v>
      </c>
      <c r="DF38" s="1">
        <v>1397</v>
      </c>
      <c r="DG38" s="1">
        <v>48</v>
      </c>
      <c r="DH38" s="1">
        <v>61</v>
      </c>
      <c r="DI38" s="1">
        <v>128</v>
      </c>
      <c r="DJ38" s="1">
        <v>166</v>
      </c>
      <c r="DK38" s="1">
        <v>368</v>
      </c>
      <c r="DL38" s="1">
        <v>1681</v>
      </c>
      <c r="DM38" s="1">
        <v>133</v>
      </c>
      <c r="DN38" s="1">
        <v>367</v>
      </c>
      <c r="DO38" s="1">
        <v>7</v>
      </c>
      <c r="DP38" s="1">
        <v>46</v>
      </c>
      <c r="DS38" s="3">
        <f t="shared" si="0"/>
        <v>4844</v>
      </c>
      <c r="DT38" s="3">
        <f t="shared" si="3"/>
        <v>15434</v>
      </c>
      <c r="DU38" s="3">
        <f t="shared" si="1"/>
        <v>18311</v>
      </c>
      <c r="DV38" s="3">
        <f t="shared" si="4"/>
        <v>737</v>
      </c>
      <c r="DW38" s="3">
        <f t="shared" si="2"/>
        <v>7509</v>
      </c>
      <c r="DX38" s="2">
        <f t="shared" si="5"/>
        <v>97.224837142749564</v>
      </c>
    </row>
    <row r="39" spans="1:128" x14ac:dyDescent="0.25">
      <c r="A39" s="1" t="s">
        <v>105</v>
      </c>
      <c r="B39" s="1">
        <v>30</v>
      </c>
      <c r="C39" s="1">
        <v>25</v>
      </c>
      <c r="D39" s="1">
        <v>56</v>
      </c>
      <c r="E39" s="1">
        <v>299</v>
      </c>
      <c r="F39" s="1">
        <v>4</v>
      </c>
      <c r="G39" s="1">
        <v>256</v>
      </c>
      <c r="H39" s="1">
        <v>7</v>
      </c>
      <c r="I39" s="1">
        <v>187</v>
      </c>
      <c r="J39" s="1">
        <v>9</v>
      </c>
      <c r="K39" s="1">
        <v>4817</v>
      </c>
      <c r="L39" s="1">
        <v>75</v>
      </c>
      <c r="M39" s="1">
        <v>20</v>
      </c>
      <c r="N39" s="1">
        <v>11</v>
      </c>
      <c r="O39" s="1">
        <v>51</v>
      </c>
      <c r="P39" s="1">
        <v>47</v>
      </c>
      <c r="Q39" s="1">
        <v>54</v>
      </c>
      <c r="R39" s="1">
        <v>19</v>
      </c>
      <c r="S39" s="1">
        <v>41</v>
      </c>
      <c r="T39" s="1">
        <v>14</v>
      </c>
      <c r="U39" s="1">
        <v>194</v>
      </c>
      <c r="V39" s="1">
        <v>41</v>
      </c>
      <c r="W39" s="1">
        <v>91</v>
      </c>
      <c r="X39" s="1">
        <v>1633</v>
      </c>
      <c r="Y39" s="1">
        <v>46</v>
      </c>
      <c r="Z39" s="1">
        <v>832</v>
      </c>
      <c r="AA39" s="1">
        <v>45</v>
      </c>
      <c r="AB39" s="1">
        <v>52</v>
      </c>
      <c r="AC39" s="1">
        <v>4</v>
      </c>
      <c r="AD39" s="1">
        <v>483</v>
      </c>
      <c r="AE39" s="1">
        <v>374</v>
      </c>
      <c r="AF39" s="1">
        <v>201</v>
      </c>
      <c r="AG39" s="1">
        <v>202</v>
      </c>
      <c r="AH39" s="1">
        <v>755</v>
      </c>
      <c r="AI39" s="1">
        <v>88</v>
      </c>
      <c r="AJ39" s="1">
        <v>388</v>
      </c>
      <c r="AK39" s="1">
        <v>115</v>
      </c>
      <c r="AL39" s="1">
        <v>270</v>
      </c>
      <c r="AM39" s="1">
        <v>375</v>
      </c>
      <c r="AN39" s="1">
        <v>728</v>
      </c>
      <c r="AO39" s="1">
        <v>68</v>
      </c>
      <c r="AP39" s="1">
        <v>339</v>
      </c>
      <c r="AQ39" s="1">
        <v>7</v>
      </c>
      <c r="AR39" s="1">
        <v>44</v>
      </c>
      <c r="AS39" s="1">
        <v>36</v>
      </c>
      <c r="AT39" s="1">
        <v>46</v>
      </c>
      <c r="AU39" s="1">
        <v>85</v>
      </c>
      <c r="AV39" s="1">
        <v>760</v>
      </c>
      <c r="AW39" s="1">
        <v>635</v>
      </c>
      <c r="AX39" s="1">
        <v>76</v>
      </c>
      <c r="AY39" s="1">
        <v>647</v>
      </c>
      <c r="AZ39" s="1">
        <v>38</v>
      </c>
      <c r="BA39" s="1">
        <v>23</v>
      </c>
      <c r="BB39" s="1">
        <v>195</v>
      </c>
      <c r="BC39" s="1">
        <v>115</v>
      </c>
      <c r="BD39" s="1">
        <v>147</v>
      </c>
      <c r="BE39" s="1">
        <v>117</v>
      </c>
      <c r="BF39" s="1">
        <v>71</v>
      </c>
      <c r="BG39" s="1">
        <v>194</v>
      </c>
      <c r="BH39" s="1">
        <v>39</v>
      </c>
      <c r="BI39" s="1">
        <v>76</v>
      </c>
      <c r="BJ39" s="1">
        <v>26</v>
      </c>
      <c r="BK39" s="1">
        <v>193</v>
      </c>
      <c r="BL39" s="1">
        <v>3</v>
      </c>
      <c r="BM39" s="1">
        <v>179</v>
      </c>
      <c r="BN39" s="1">
        <v>259</v>
      </c>
      <c r="BO39" s="1">
        <v>813</v>
      </c>
      <c r="BP39" s="1">
        <v>17</v>
      </c>
      <c r="BQ39" s="1">
        <v>35</v>
      </c>
      <c r="BR39" s="1">
        <v>364</v>
      </c>
      <c r="BS39" s="1">
        <v>81</v>
      </c>
      <c r="BT39" s="1">
        <v>13</v>
      </c>
      <c r="BU39" s="1">
        <v>47</v>
      </c>
      <c r="BV39" s="1">
        <v>56</v>
      </c>
      <c r="BW39" s="1">
        <v>1299</v>
      </c>
      <c r="BX39" s="1">
        <v>12942</v>
      </c>
      <c r="BY39" s="1">
        <v>182</v>
      </c>
      <c r="BZ39" s="1">
        <v>11</v>
      </c>
      <c r="CA39" s="1">
        <v>33</v>
      </c>
      <c r="CB39" s="1">
        <v>3</v>
      </c>
      <c r="CC39" s="1">
        <v>94</v>
      </c>
      <c r="CD39" s="1">
        <v>1027</v>
      </c>
      <c r="CE39" s="1">
        <v>1385</v>
      </c>
      <c r="CF39" s="1">
        <v>26</v>
      </c>
      <c r="CG39" s="1">
        <v>12</v>
      </c>
      <c r="CH39" s="1">
        <v>57</v>
      </c>
      <c r="CI39" s="1">
        <v>125</v>
      </c>
      <c r="CJ39" s="1">
        <v>58</v>
      </c>
      <c r="CK39" s="1">
        <v>5</v>
      </c>
      <c r="CL39" s="1">
        <v>322</v>
      </c>
      <c r="CM39" s="1">
        <v>754</v>
      </c>
      <c r="CN39" s="1">
        <v>1021</v>
      </c>
      <c r="CO39" s="1">
        <v>57</v>
      </c>
      <c r="CP39" s="1">
        <v>977</v>
      </c>
      <c r="CQ39" s="1">
        <v>60</v>
      </c>
      <c r="CR39" s="1">
        <v>17</v>
      </c>
      <c r="CS39" s="1">
        <v>27</v>
      </c>
      <c r="CT39" s="1">
        <v>643</v>
      </c>
      <c r="CU39" s="1">
        <v>596</v>
      </c>
      <c r="CV39" s="1">
        <v>231</v>
      </c>
      <c r="CW39" s="1">
        <v>69</v>
      </c>
      <c r="CX39" s="1">
        <v>113</v>
      </c>
      <c r="CY39" s="1">
        <v>5</v>
      </c>
      <c r="CZ39" s="1">
        <v>82</v>
      </c>
      <c r="DA39" s="1">
        <v>8</v>
      </c>
      <c r="DB39" s="1">
        <v>710</v>
      </c>
      <c r="DC39" s="1">
        <v>123</v>
      </c>
      <c r="DD39" s="1">
        <v>206</v>
      </c>
      <c r="DE39" s="1">
        <v>406</v>
      </c>
      <c r="DF39" s="1">
        <v>1401</v>
      </c>
      <c r="DG39" s="1">
        <v>49</v>
      </c>
      <c r="DH39" s="1">
        <v>62</v>
      </c>
      <c r="DI39" s="1">
        <v>127</v>
      </c>
      <c r="DJ39" s="1">
        <v>166</v>
      </c>
      <c r="DK39" s="1">
        <v>368</v>
      </c>
      <c r="DL39" s="1">
        <v>1682</v>
      </c>
      <c r="DM39" s="1">
        <v>133</v>
      </c>
      <c r="DN39" s="1">
        <v>367</v>
      </c>
      <c r="DO39" s="1">
        <v>7</v>
      </c>
      <c r="DP39" s="1">
        <v>49</v>
      </c>
      <c r="DS39" s="3">
        <f t="shared" si="0"/>
        <v>4848</v>
      </c>
      <c r="DT39" s="3">
        <f t="shared" si="3"/>
        <v>15448</v>
      </c>
      <c r="DU39" s="3">
        <f t="shared" si="1"/>
        <v>18330</v>
      </c>
      <c r="DV39" s="3">
        <f t="shared" si="4"/>
        <v>741</v>
      </c>
      <c r="DW39" s="3">
        <f t="shared" si="2"/>
        <v>7513</v>
      </c>
      <c r="DX39" s="2">
        <f t="shared" si="5"/>
        <v>97.212609088173338</v>
      </c>
    </row>
    <row r="40" spans="1:128" x14ac:dyDescent="0.25">
      <c r="A40" s="1" t="s">
        <v>106</v>
      </c>
      <c r="B40" s="1">
        <v>33</v>
      </c>
      <c r="C40" s="1">
        <v>25</v>
      </c>
      <c r="D40" s="1">
        <v>56</v>
      </c>
      <c r="E40" s="1">
        <v>302</v>
      </c>
      <c r="F40" s="1">
        <v>4</v>
      </c>
      <c r="G40" s="1">
        <v>257</v>
      </c>
      <c r="H40" s="1">
        <v>7</v>
      </c>
      <c r="I40" s="1">
        <v>187</v>
      </c>
      <c r="J40" s="1">
        <v>9</v>
      </c>
      <c r="K40" s="1">
        <v>4825</v>
      </c>
      <c r="L40" s="1">
        <v>75</v>
      </c>
      <c r="M40" s="1">
        <v>20</v>
      </c>
      <c r="N40" s="1">
        <v>11</v>
      </c>
      <c r="O40" s="1">
        <v>51</v>
      </c>
      <c r="P40" s="1">
        <v>47</v>
      </c>
      <c r="Q40" s="1">
        <v>54</v>
      </c>
      <c r="R40" s="1">
        <v>19</v>
      </c>
      <c r="S40" s="1">
        <v>41</v>
      </c>
      <c r="T40" s="1">
        <v>14</v>
      </c>
      <c r="U40" s="1">
        <v>193</v>
      </c>
      <c r="V40" s="1">
        <v>41</v>
      </c>
      <c r="W40" s="1">
        <v>91</v>
      </c>
      <c r="X40" s="1">
        <v>1632</v>
      </c>
      <c r="Y40" s="1">
        <v>46</v>
      </c>
      <c r="Z40" s="1">
        <v>834</v>
      </c>
      <c r="AA40" s="1">
        <v>44</v>
      </c>
      <c r="AB40" s="1">
        <v>53</v>
      </c>
      <c r="AC40" s="1">
        <v>4</v>
      </c>
      <c r="AD40" s="1">
        <v>483</v>
      </c>
      <c r="AE40" s="1">
        <v>368</v>
      </c>
      <c r="AF40" s="1">
        <v>201</v>
      </c>
      <c r="AG40" s="1">
        <v>198</v>
      </c>
      <c r="AH40" s="1">
        <v>755</v>
      </c>
      <c r="AI40" s="1">
        <v>88</v>
      </c>
      <c r="AJ40" s="1">
        <v>385</v>
      </c>
      <c r="AK40" s="1">
        <v>122</v>
      </c>
      <c r="AL40" s="1">
        <v>272</v>
      </c>
      <c r="AM40" s="1">
        <v>381</v>
      </c>
      <c r="AN40" s="1">
        <v>725</v>
      </c>
      <c r="AO40" s="1">
        <v>68</v>
      </c>
      <c r="AP40" s="1">
        <v>337</v>
      </c>
      <c r="AQ40" s="1">
        <v>7</v>
      </c>
      <c r="AR40" s="1">
        <v>47</v>
      </c>
      <c r="AS40" s="1">
        <v>36</v>
      </c>
      <c r="AT40" s="1">
        <v>47</v>
      </c>
      <c r="AU40" s="1">
        <v>82</v>
      </c>
      <c r="AV40" s="1">
        <v>756</v>
      </c>
      <c r="AW40" s="1">
        <v>626</v>
      </c>
      <c r="AX40" s="1">
        <v>81</v>
      </c>
      <c r="AY40" s="1">
        <v>647</v>
      </c>
      <c r="AZ40" s="1">
        <v>38</v>
      </c>
      <c r="BA40" s="1">
        <v>23</v>
      </c>
      <c r="BB40" s="1">
        <v>204</v>
      </c>
      <c r="BC40" s="1">
        <v>115</v>
      </c>
      <c r="BD40" s="1">
        <v>152</v>
      </c>
      <c r="BE40" s="1">
        <v>116</v>
      </c>
      <c r="BF40" s="1">
        <v>71</v>
      </c>
      <c r="BG40" s="1">
        <v>194</v>
      </c>
      <c r="BH40" s="1">
        <v>37</v>
      </c>
      <c r="BI40" s="1">
        <v>76</v>
      </c>
      <c r="BJ40" s="1">
        <v>26</v>
      </c>
      <c r="BK40" s="1">
        <v>191</v>
      </c>
      <c r="BL40" s="1">
        <v>3</v>
      </c>
      <c r="BM40" s="1">
        <v>175</v>
      </c>
      <c r="BN40" s="1">
        <v>259</v>
      </c>
      <c r="BO40" s="1">
        <v>807</v>
      </c>
      <c r="BP40" s="1">
        <v>17</v>
      </c>
      <c r="BQ40" s="1">
        <v>36</v>
      </c>
      <c r="BR40" s="1">
        <v>357</v>
      </c>
      <c r="BS40" s="1">
        <v>86</v>
      </c>
      <c r="BT40" s="1">
        <v>13</v>
      </c>
      <c r="BU40" s="1">
        <v>53</v>
      </c>
      <c r="BV40" s="1">
        <v>56</v>
      </c>
      <c r="BW40" s="1">
        <v>1306</v>
      </c>
      <c r="BX40" s="1">
        <v>12962</v>
      </c>
      <c r="BY40" s="1">
        <v>188</v>
      </c>
      <c r="BZ40" s="1">
        <v>11</v>
      </c>
      <c r="CA40" s="1">
        <v>35</v>
      </c>
      <c r="CB40" s="1">
        <v>3</v>
      </c>
      <c r="CC40" s="1">
        <v>93</v>
      </c>
      <c r="CD40" s="1">
        <v>1042</v>
      </c>
      <c r="CE40" s="1">
        <v>1395</v>
      </c>
      <c r="CF40" s="1">
        <v>26</v>
      </c>
      <c r="CG40" s="1">
        <v>12</v>
      </c>
      <c r="CH40" s="1">
        <v>57</v>
      </c>
      <c r="CI40" s="1">
        <v>116</v>
      </c>
      <c r="CJ40" s="1">
        <v>57</v>
      </c>
      <c r="CK40" s="1">
        <v>5</v>
      </c>
      <c r="CL40" s="1">
        <v>320</v>
      </c>
      <c r="CM40" s="1">
        <v>754</v>
      </c>
      <c r="CN40" s="1">
        <v>1019</v>
      </c>
      <c r="CO40" s="1">
        <v>55</v>
      </c>
      <c r="CP40" s="1">
        <v>981</v>
      </c>
      <c r="CQ40" s="1">
        <v>60</v>
      </c>
      <c r="CR40" s="1">
        <v>17</v>
      </c>
      <c r="CS40" s="1">
        <v>27</v>
      </c>
      <c r="CT40" s="1">
        <v>641</v>
      </c>
      <c r="CU40" s="1">
        <v>596</v>
      </c>
      <c r="CV40" s="1">
        <v>230</v>
      </c>
      <c r="CW40" s="1">
        <v>68</v>
      </c>
      <c r="CX40" s="1">
        <v>115</v>
      </c>
      <c r="CY40" s="1">
        <v>5</v>
      </c>
      <c r="CZ40" s="1">
        <v>82</v>
      </c>
      <c r="DA40" s="1">
        <v>8</v>
      </c>
      <c r="DB40" s="1">
        <v>708</v>
      </c>
      <c r="DC40" s="1">
        <v>121</v>
      </c>
      <c r="DD40" s="1">
        <v>205</v>
      </c>
      <c r="DE40" s="1">
        <v>407</v>
      </c>
      <c r="DF40" s="1">
        <v>1397</v>
      </c>
      <c r="DG40" s="1">
        <v>49</v>
      </c>
      <c r="DH40" s="1">
        <v>66</v>
      </c>
      <c r="DI40" s="1">
        <v>125</v>
      </c>
      <c r="DJ40" s="1">
        <v>166</v>
      </c>
      <c r="DK40" s="1">
        <v>372</v>
      </c>
      <c r="DL40" s="1">
        <v>1675</v>
      </c>
      <c r="DM40" s="1">
        <v>136</v>
      </c>
      <c r="DN40" s="1">
        <v>366</v>
      </c>
      <c r="DO40" s="1">
        <v>7</v>
      </c>
      <c r="DP40" s="1">
        <v>46</v>
      </c>
      <c r="DS40" s="3">
        <f t="shared" si="0"/>
        <v>4856</v>
      </c>
      <c r="DT40" s="3">
        <f t="shared" si="3"/>
        <v>15492</v>
      </c>
      <c r="DU40" s="3">
        <f t="shared" si="1"/>
        <v>18334</v>
      </c>
      <c r="DV40" s="3">
        <f t="shared" si="4"/>
        <v>741</v>
      </c>
      <c r="DW40" s="3">
        <f t="shared" si="2"/>
        <v>7501</v>
      </c>
      <c r="DX40" s="2">
        <f t="shared" si="5"/>
        <v>97.211770018061415</v>
      </c>
    </row>
    <row r="41" spans="1:128" x14ac:dyDescent="0.25">
      <c r="A41" s="1" t="s">
        <v>107</v>
      </c>
      <c r="B41" s="1">
        <v>33</v>
      </c>
      <c r="C41" s="1">
        <v>25</v>
      </c>
      <c r="D41" s="1">
        <v>58</v>
      </c>
      <c r="E41" s="1">
        <v>304</v>
      </c>
      <c r="F41" s="1">
        <v>4</v>
      </c>
      <c r="G41" s="1">
        <v>257</v>
      </c>
      <c r="H41" s="1">
        <v>6</v>
      </c>
      <c r="I41" s="1">
        <v>185</v>
      </c>
      <c r="J41" s="1">
        <v>9</v>
      </c>
      <c r="K41" s="1">
        <v>4848</v>
      </c>
      <c r="L41" s="1">
        <v>76</v>
      </c>
      <c r="M41" s="1">
        <v>20</v>
      </c>
      <c r="N41" s="1">
        <v>11</v>
      </c>
      <c r="O41" s="1">
        <v>51</v>
      </c>
      <c r="P41" s="1">
        <v>47</v>
      </c>
      <c r="Q41" s="1">
        <v>54</v>
      </c>
      <c r="R41" s="1">
        <v>18</v>
      </c>
      <c r="S41" s="1">
        <v>41</v>
      </c>
      <c r="T41" s="1">
        <v>14</v>
      </c>
      <c r="U41" s="1">
        <v>197</v>
      </c>
      <c r="V41" s="1">
        <v>41</v>
      </c>
      <c r="W41" s="1">
        <v>91</v>
      </c>
      <c r="X41" s="1">
        <v>1631</v>
      </c>
      <c r="Y41" s="1">
        <v>46</v>
      </c>
      <c r="Z41" s="1">
        <v>836</v>
      </c>
      <c r="AA41" s="1">
        <v>44</v>
      </c>
      <c r="AB41" s="1">
        <v>55</v>
      </c>
      <c r="AC41" s="1">
        <v>4</v>
      </c>
      <c r="AD41" s="1">
        <v>482</v>
      </c>
      <c r="AE41" s="1">
        <v>368</v>
      </c>
      <c r="AF41" s="1">
        <v>201</v>
      </c>
      <c r="AG41" s="1">
        <v>197</v>
      </c>
      <c r="AH41" s="1">
        <v>760</v>
      </c>
      <c r="AI41" s="1">
        <v>88</v>
      </c>
      <c r="AJ41" s="1">
        <v>385</v>
      </c>
      <c r="AK41" s="1">
        <v>122</v>
      </c>
      <c r="AL41" s="1">
        <v>274</v>
      </c>
      <c r="AM41" s="1">
        <v>384</v>
      </c>
      <c r="AN41" s="1">
        <v>730</v>
      </c>
      <c r="AO41" s="1">
        <v>68</v>
      </c>
      <c r="AP41" s="1">
        <v>343</v>
      </c>
      <c r="AQ41" s="1">
        <v>7</v>
      </c>
      <c r="AR41" s="1">
        <v>48</v>
      </c>
      <c r="AS41" s="1">
        <v>36</v>
      </c>
      <c r="AT41" s="1">
        <v>47</v>
      </c>
      <c r="AU41" s="1">
        <v>82</v>
      </c>
      <c r="AV41" s="1">
        <v>759</v>
      </c>
      <c r="AW41" s="1">
        <v>624</v>
      </c>
      <c r="AX41" s="1">
        <v>81</v>
      </c>
      <c r="AY41" s="1">
        <v>652</v>
      </c>
      <c r="AZ41" s="1">
        <v>38</v>
      </c>
      <c r="BA41" s="1">
        <v>23</v>
      </c>
      <c r="BB41" s="1">
        <v>208</v>
      </c>
      <c r="BC41" s="1">
        <v>114</v>
      </c>
      <c r="BD41" s="1">
        <v>148</v>
      </c>
      <c r="BE41" s="1">
        <v>115</v>
      </c>
      <c r="BF41" s="1">
        <v>71</v>
      </c>
      <c r="BG41" s="1">
        <v>194</v>
      </c>
      <c r="BH41" s="1">
        <v>37</v>
      </c>
      <c r="BI41" s="1">
        <v>76</v>
      </c>
      <c r="BJ41" s="1">
        <v>26</v>
      </c>
      <c r="BK41" s="1">
        <v>193</v>
      </c>
      <c r="BL41" s="1">
        <v>3</v>
      </c>
      <c r="BM41" s="1">
        <v>175</v>
      </c>
      <c r="BN41" s="1">
        <v>261</v>
      </c>
      <c r="BO41" s="1">
        <v>815</v>
      </c>
      <c r="BP41" s="1">
        <v>17</v>
      </c>
      <c r="BQ41" s="1">
        <v>36</v>
      </c>
      <c r="BR41" s="1">
        <v>361</v>
      </c>
      <c r="BS41" s="1">
        <v>92</v>
      </c>
      <c r="BT41" s="1">
        <v>13</v>
      </c>
      <c r="BU41" s="1">
        <v>54</v>
      </c>
      <c r="BV41" s="1">
        <v>56</v>
      </c>
      <c r="BW41" s="1">
        <v>1304</v>
      </c>
      <c r="BX41" s="1">
        <v>12926</v>
      </c>
      <c r="BY41" s="1">
        <v>184</v>
      </c>
      <c r="BZ41" s="1">
        <v>11</v>
      </c>
      <c r="CA41" s="1">
        <v>33</v>
      </c>
      <c r="CB41" s="1">
        <v>3</v>
      </c>
      <c r="CC41" s="1">
        <v>96</v>
      </c>
      <c r="CD41" s="1">
        <v>1055</v>
      </c>
      <c r="CE41" s="1">
        <v>1401</v>
      </c>
      <c r="CF41" s="1">
        <v>26</v>
      </c>
      <c r="CG41" s="1">
        <v>12</v>
      </c>
      <c r="CH41" s="1">
        <v>58</v>
      </c>
      <c r="CI41" s="1">
        <v>118</v>
      </c>
      <c r="CJ41" s="1">
        <v>57</v>
      </c>
      <c r="CK41" s="1">
        <v>5</v>
      </c>
      <c r="CL41" s="1">
        <v>321</v>
      </c>
      <c r="CM41" s="1">
        <v>754</v>
      </c>
      <c r="CN41" s="1">
        <v>1018</v>
      </c>
      <c r="CO41" s="1">
        <v>55</v>
      </c>
      <c r="CP41" s="1">
        <v>984</v>
      </c>
      <c r="CQ41" s="1">
        <v>60</v>
      </c>
      <c r="CR41" s="1">
        <v>17</v>
      </c>
      <c r="CS41" s="1">
        <v>27</v>
      </c>
      <c r="CT41" s="1">
        <v>641</v>
      </c>
      <c r="CU41" s="1">
        <v>584</v>
      </c>
      <c r="CV41" s="1">
        <v>230</v>
      </c>
      <c r="CW41" s="1">
        <v>68</v>
      </c>
      <c r="CX41" s="1">
        <v>115</v>
      </c>
      <c r="CY41" s="1">
        <v>5</v>
      </c>
      <c r="CZ41" s="1">
        <v>82</v>
      </c>
      <c r="DA41" s="1">
        <v>8</v>
      </c>
      <c r="DB41" s="1">
        <v>711</v>
      </c>
      <c r="DC41" s="1">
        <v>121</v>
      </c>
      <c r="DD41" s="1">
        <v>209</v>
      </c>
      <c r="DE41" s="1">
        <v>406</v>
      </c>
      <c r="DF41" s="1">
        <v>1397</v>
      </c>
      <c r="DG41" s="1">
        <v>49</v>
      </c>
      <c r="DH41" s="1">
        <v>66</v>
      </c>
      <c r="DI41" s="1">
        <v>125</v>
      </c>
      <c r="DJ41" s="1">
        <v>167</v>
      </c>
      <c r="DK41" s="1">
        <v>371</v>
      </c>
      <c r="DL41" s="1">
        <v>1675</v>
      </c>
      <c r="DM41" s="1">
        <v>138</v>
      </c>
      <c r="DN41" s="1">
        <v>364</v>
      </c>
      <c r="DO41" s="1">
        <v>7</v>
      </c>
      <c r="DP41" s="1">
        <v>47</v>
      </c>
      <c r="DS41" s="3">
        <f t="shared" si="0"/>
        <v>4879</v>
      </c>
      <c r="DT41" s="3">
        <f t="shared" si="3"/>
        <v>15478</v>
      </c>
      <c r="DU41" s="3">
        <f t="shared" si="1"/>
        <v>18385</v>
      </c>
      <c r="DV41" s="3">
        <f t="shared" si="4"/>
        <v>743</v>
      </c>
      <c r="DW41" s="3">
        <f t="shared" si="2"/>
        <v>7496</v>
      </c>
      <c r="DX41" s="2">
        <f t="shared" si="5"/>
        <v>97.209284855769226</v>
      </c>
    </row>
    <row r="42" spans="1:128" x14ac:dyDescent="0.25">
      <c r="A42" s="1" t="s">
        <v>108</v>
      </c>
      <c r="B42" s="1">
        <v>33</v>
      </c>
      <c r="C42" s="1">
        <v>25</v>
      </c>
      <c r="D42" s="1">
        <v>58</v>
      </c>
      <c r="E42" s="1">
        <v>301</v>
      </c>
      <c r="F42" s="1">
        <v>4</v>
      </c>
      <c r="G42" s="1">
        <v>257</v>
      </c>
      <c r="H42" s="1">
        <v>6</v>
      </c>
      <c r="I42" s="1">
        <v>185</v>
      </c>
      <c r="J42" s="1">
        <v>9</v>
      </c>
      <c r="K42" s="1">
        <v>4853</v>
      </c>
      <c r="L42" s="1">
        <v>75</v>
      </c>
      <c r="M42" s="1">
        <v>23</v>
      </c>
      <c r="N42" s="1">
        <v>11</v>
      </c>
      <c r="O42" s="1">
        <v>51</v>
      </c>
      <c r="P42" s="1">
        <v>47</v>
      </c>
      <c r="Q42" s="1">
        <v>54</v>
      </c>
      <c r="R42" s="1">
        <v>18</v>
      </c>
      <c r="S42" s="1">
        <v>40</v>
      </c>
      <c r="T42" s="1">
        <v>14</v>
      </c>
      <c r="U42" s="1">
        <v>200</v>
      </c>
      <c r="V42" s="1">
        <v>41</v>
      </c>
      <c r="W42" s="1">
        <v>92</v>
      </c>
      <c r="X42" s="1">
        <v>1630</v>
      </c>
      <c r="Y42" s="1">
        <v>48</v>
      </c>
      <c r="Z42" s="1">
        <v>838</v>
      </c>
      <c r="AA42" s="1">
        <v>45</v>
      </c>
      <c r="AB42" s="1">
        <v>53</v>
      </c>
      <c r="AC42" s="1">
        <v>4</v>
      </c>
      <c r="AD42" s="1">
        <v>487</v>
      </c>
      <c r="AE42" s="1">
        <v>369</v>
      </c>
      <c r="AF42" s="1">
        <v>200</v>
      </c>
      <c r="AG42" s="1">
        <v>197</v>
      </c>
      <c r="AH42" s="1">
        <v>760</v>
      </c>
      <c r="AI42" s="1">
        <v>88</v>
      </c>
      <c r="AJ42" s="1">
        <v>386</v>
      </c>
      <c r="AK42" s="1">
        <v>121</v>
      </c>
      <c r="AL42" s="1">
        <v>273</v>
      </c>
      <c r="AM42" s="1">
        <v>383</v>
      </c>
      <c r="AN42" s="1">
        <v>730</v>
      </c>
      <c r="AO42" s="1">
        <v>68</v>
      </c>
      <c r="AP42" s="1">
        <v>333</v>
      </c>
      <c r="AQ42" s="1">
        <v>7</v>
      </c>
      <c r="AR42" s="1">
        <v>48</v>
      </c>
      <c r="AS42" s="1">
        <v>36</v>
      </c>
      <c r="AT42" s="1">
        <v>47</v>
      </c>
      <c r="AU42" s="1">
        <v>79</v>
      </c>
      <c r="AV42" s="1">
        <v>760</v>
      </c>
      <c r="AW42" s="1">
        <v>629</v>
      </c>
      <c r="AX42" s="1">
        <v>81</v>
      </c>
      <c r="AY42" s="1">
        <v>649</v>
      </c>
      <c r="AZ42" s="1">
        <v>38</v>
      </c>
      <c r="BA42" s="1">
        <v>23</v>
      </c>
      <c r="BB42" s="1">
        <v>206</v>
      </c>
      <c r="BC42" s="1">
        <v>115</v>
      </c>
      <c r="BD42" s="1">
        <v>149</v>
      </c>
      <c r="BE42" s="1">
        <v>115</v>
      </c>
      <c r="BF42" s="1">
        <v>70</v>
      </c>
      <c r="BG42" s="1">
        <v>196</v>
      </c>
      <c r="BH42" s="1">
        <v>37</v>
      </c>
      <c r="BI42" s="1">
        <v>76</v>
      </c>
      <c r="BJ42" s="1">
        <v>27</v>
      </c>
      <c r="BK42" s="1">
        <v>192</v>
      </c>
      <c r="BL42" s="1">
        <v>3</v>
      </c>
      <c r="BM42" s="1">
        <v>176</v>
      </c>
      <c r="BN42" s="1">
        <v>261</v>
      </c>
      <c r="BO42" s="1">
        <v>814</v>
      </c>
      <c r="BP42" s="1">
        <v>17</v>
      </c>
      <c r="BQ42" s="1">
        <v>40</v>
      </c>
      <c r="BR42" s="1">
        <v>367</v>
      </c>
      <c r="BS42" s="1">
        <v>92</v>
      </c>
      <c r="BT42" s="1">
        <v>13</v>
      </c>
      <c r="BU42" s="1">
        <v>54</v>
      </c>
      <c r="BV42" s="1">
        <v>56</v>
      </c>
      <c r="BW42" s="1">
        <v>1307</v>
      </c>
      <c r="BX42" s="1">
        <v>12937</v>
      </c>
      <c r="BY42" s="1">
        <v>184</v>
      </c>
      <c r="BZ42" s="1">
        <v>11</v>
      </c>
      <c r="CA42" s="1">
        <v>32</v>
      </c>
      <c r="CB42" s="1">
        <v>3</v>
      </c>
      <c r="CC42" s="1">
        <v>95</v>
      </c>
      <c r="CD42" s="1">
        <v>1070</v>
      </c>
      <c r="CE42" s="1">
        <v>1402</v>
      </c>
      <c r="CF42" s="1">
        <v>26</v>
      </c>
      <c r="CG42" s="1">
        <v>12</v>
      </c>
      <c r="CH42" s="1">
        <v>58</v>
      </c>
      <c r="CI42" s="1">
        <v>119</v>
      </c>
      <c r="CJ42" s="1">
        <v>56</v>
      </c>
      <c r="CK42" s="1">
        <v>5</v>
      </c>
      <c r="CL42" s="1">
        <v>323</v>
      </c>
      <c r="CM42" s="1">
        <v>753</v>
      </c>
      <c r="CN42" s="1">
        <v>1010</v>
      </c>
      <c r="CO42" s="1">
        <v>55</v>
      </c>
      <c r="CP42" s="1">
        <v>978</v>
      </c>
      <c r="CQ42" s="1">
        <v>60</v>
      </c>
      <c r="CR42" s="1">
        <v>17</v>
      </c>
      <c r="CS42" s="1">
        <v>26</v>
      </c>
      <c r="CT42" s="1">
        <v>639</v>
      </c>
      <c r="CU42" s="1">
        <v>584</v>
      </c>
      <c r="CV42" s="1">
        <v>231</v>
      </c>
      <c r="CW42" s="1">
        <v>68</v>
      </c>
      <c r="CX42" s="1">
        <v>114</v>
      </c>
      <c r="CY42" s="1">
        <v>5</v>
      </c>
      <c r="CZ42" s="1">
        <v>86</v>
      </c>
      <c r="DA42" s="1">
        <v>8</v>
      </c>
      <c r="DB42" s="1">
        <v>709</v>
      </c>
      <c r="DC42" s="1">
        <v>121</v>
      </c>
      <c r="DD42" s="1">
        <v>209</v>
      </c>
      <c r="DE42" s="1">
        <v>409</v>
      </c>
      <c r="DF42" s="1">
        <v>1399</v>
      </c>
      <c r="DG42" s="1">
        <v>49</v>
      </c>
      <c r="DH42" s="1">
        <v>66</v>
      </c>
      <c r="DI42" s="1">
        <v>124</v>
      </c>
      <c r="DJ42" s="1">
        <v>167</v>
      </c>
      <c r="DK42" s="1">
        <v>371</v>
      </c>
      <c r="DL42" s="1">
        <v>1672</v>
      </c>
      <c r="DM42" s="1">
        <v>140</v>
      </c>
      <c r="DN42" s="1">
        <v>363</v>
      </c>
      <c r="DO42" s="1">
        <v>7</v>
      </c>
      <c r="DP42" s="1">
        <v>45</v>
      </c>
      <c r="DS42" s="3">
        <f t="shared" si="0"/>
        <v>4887</v>
      </c>
      <c r="DT42" s="3">
        <f t="shared" si="3"/>
        <v>15504</v>
      </c>
      <c r="DU42" s="3">
        <f t="shared" si="1"/>
        <v>18379</v>
      </c>
      <c r="DV42" s="3">
        <f t="shared" si="4"/>
        <v>746</v>
      </c>
      <c r="DW42" s="3">
        <f t="shared" si="2"/>
        <v>7492</v>
      </c>
      <c r="DX42" s="2">
        <f t="shared" si="5"/>
        <v>97.197279933876843</v>
      </c>
    </row>
    <row r="43" spans="1:128" x14ac:dyDescent="0.25">
      <c r="A43" s="1" t="s">
        <v>109</v>
      </c>
      <c r="B43" s="1">
        <v>33</v>
      </c>
      <c r="C43" s="1">
        <v>25</v>
      </c>
      <c r="D43" s="1">
        <v>57</v>
      </c>
      <c r="E43" s="1">
        <v>302</v>
      </c>
      <c r="F43" s="1">
        <v>4</v>
      </c>
      <c r="G43" s="1">
        <v>259</v>
      </c>
      <c r="H43" s="1">
        <v>6</v>
      </c>
      <c r="I43" s="1">
        <v>185</v>
      </c>
      <c r="J43" s="1">
        <v>9</v>
      </c>
      <c r="K43" s="1">
        <v>4857</v>
      </c>
      <c r="L43" s="1">
        <v>75</v>
      </c>
      <c r="M43" s="1">
        <v>23</v>
      </c>
      <c r="N43" s="1">
        <v>11</v>
      </c>
      <c r="O43" s="1">
        <v>52</v>
      </c>
      <c r="P43" s="1">
        <v>47</v>
      </c>
      <c r="Q43" s="1">
        <v>53</v>
      </c>
      <c r="R43" s="1">
        <v>18</v>
      </c>
      <c r="S43" s="1">
        <v>40</v>
      </c>
      <c r="T43" s="1">
        <v>14</v>
      </c>
      <c r="U43" s="1">
        <v>198</v>
      </c>
      <c r="V43" s="1">
        <v>41</v>
      </c>
      <c r="W43" s="1">
        <v>91</v>
      </c>
      <c r="X43" s="1">
        <v>1635</v>
      </c>
      <c r="Y43" s="1">
        <v>47</v>
      </c>
      <c r="Z43" s="1">
        <v>837</v>
      </c>
      <c r="AA43" s="1">
        <v>45</v>
      </c>
      <c r="AB43" s="1">
        <v>53</v>
      </c>
      <c r="AC43" s="1">
        <v>4</v>
      </c>
      <c r="AD43" s="1">
        <v>487</v>
      </c>
      <c r="AE43" s="1">
        <v>370</v>
      </c>
      <c r="AF43" s="1">
        <v>200</v>
      </c>
      <c r="AG43" s="1">
        <v>198</v>
      </c>
      <c r="AH43" s="1">
        <v>761</v>
      </c>
      <c r="AI43" s="1">
        <v>88</v>
      </c>
      <c r="AJ43" s="1">
        <v>385</v>
      </c>
      <c r="AK43" s="1">
        <v>122</v>
      </c>
      <c r="AL43" s="1">
        <v>273</v>
      </c>
      <c r="AM43" s="1">
        <v>390</v>
      </c>
      <c r="AN43" s="1">
        <v>735</v>
      </c>
      <c r="AO43" s="1">
        <v>68</v>
      </c>
      <c r="AP43" s="1">
        <v>335</v>
      </c>
      <c r="AQ43" s="1">
        <v>7</v>
      </c>
      <c r="AR43" s="1">
        <v>49</v>
      </c>
      <c r="AS43" s="1">
        <v>36</v>
      </c>
      <c r="AT43" s="1">
        <v>47</v>
      </c>
      <c r="AU43" s="1">
        <v>79</v>
      </c>
      <c r="AV43" s="1">
        <v>760</v>
      </c>
      <c r="AW43" s="1">
        <v>636</v>
      </c>
      <c r="AX43" s="1">
        <v>81</v>
      </c>
      <c r="AY43" s="1">
        <v>656</v>
      </c>
      <c r="AZ43" s="1">
        <v>39</v>
      </c>
      <c r="BA43" s="1">
        <v>23</v>
      </c>
      <c r="BB43" s="1">
        <v>206</v>
      </c>
      <c r="BC43" s="1">
        <v>115</v>
      </c>
      <c r="BD43" s="1">
        <v>150</v>
      </c>
      <c r="BE43" s="1">
        <v>114</v>
      </c>
      <c r="BF43" s="1">
        <v>70</v>
      </c>
      <c r="BG43" s="1">
        <v>198</v>
      </c>
      <c r="BH43" s="1">
        <v>37</v>
      </c>
      <c r="BI43" s="1">
        <v>76</v>
      </c>
      <c r="BJ43" s="1">
        <v>27</v>
      </c>
      <c r="BK43" s="1">
        <v>192</v>
      </c>
      <c r="BL43" s="1">
        <v>3</v>
      </c>
      <c r="BM43" s="1">
        <v>177</v>
      </c>
      <c r="BN43" s="1">
        <v>261</v>
      </c>
      <c r="BO43" s="1">
        <v>823</v>
      </c>
      <c r="BP43" s="1">
        <v>17</v>
      </c>
      <c r="BQ43" s="1">
        <v>40</v>
      </c>
      <c r="BR43" s="1">
        <v>368</v>
      </c>
      <c r="BS43" s="1">
        <v>92</v>
      </c>
      <c r="BT43" s="1">
        <v>13</v>
      </c>
      <c r="BU43" s="1">
        <v>54</v>
      </c>
      <c r="BV43" s="1">
        <v>56</v>
      </c>
      <c r="BW43" s="1">
        <v>1313</v>
      </c>
      <c r="BX43" s="1">
        <v>12932</v>
      </c>
      <c r="BY43" s="1">
        <v>192</v>
      </c>
      <c r="BZ43" s="1">
        <v>11</v>
      </c>
      <c r="CA43" s="1">
        <v>33</v>
      </c>
      <c r="CB43" s="1">
        <v>3</v>
      </c>
      <c r="CC43" s="1">
        <v>94</v>
      </c>
      <c r="CD43" s="1">
        <v>1082</v>
      </c>
      <c r="CE43" s="1">
        <v>1417</v>
      </c>
      <c r="CF43" s="1">
        <v>27</v>
      </c>
      <c r="CG43" s="1">
        <v>12</v>
      </c>
      <c r="CH43" s="1">
        <v>56</v>
      </c>
      <c r="CI43" s="1">
        <v>120</v>
      </c>
      <c r="CJ43" s="1">
        <v>57</v>
      </c>
      <c r="CK43" s="1">
        <v>5</v>
      </c>
      <c r="CL43" s="1">
        <v>323</v>
      </c>
      <c r="CM43" s="1">
        <v>758</v>
      </c>
      <c r="CN43" s="1">
        <v>1021</v>
      </c>
      <c r="CO43" s="1">
        <v>55</v>
      </c>
      <c r="CP43" s="1">
        <v>974</v>
      </c>
      <c r="CQ43" s="1">
        <v>60</v>
      </c>
      <c r="CR43" s="1">
        <v>17</v>
      </c>
      <c r="CS43" s="1">
        <v>26</v>
      </c>
      <c r="CT43" s="1">
        <v>641</v>
      </c>
      <c r="CU43" s="1">
        <v>583</v>
      </c>
      <c r="CV43" s="1">
        <v>235</v>
      </c>
      <c r="CW43" s="1">
        <v>68</v>
      </c>
      <c r="CX43" s="1">
        <v>116</v>
      </c>
      <c r="CY43" s="1">
        <v>5</v>
      </c>
      <c r="CZ43" s="1">
        <v>86</v>
      </c>
      <c r="DA43" s="1">
        <v>8</v>
      </c>
      <c r="DB43" s="1">
        <v>709</v>
      </c>
      <c r="DC43" s="1">
        <v>121</v>
      </c>
      <c r="DD43" s="1">
        <v>210</v>
      </c>
      <c r="DE43" s="1">
        <v>405</v>
      </c>
      <c r="DF43" s="1">
        <v>1396</v>
      </c>
      <c r="DG43" s="1">
        <v>49</v>
      </c>
      <c r="DH43" s="1">
        <v>66</v>
      </c>
      <c r="DI43" s="1">
        <v>124</v>
      </c>
      <c r="DJ43" s="1">
        <v>167</v>
      </c>
      <c r="DK43" s="1">
        <v>373</v>
      </c>
      <c r="DL43" s="1">
        <v>1670</v>
      </c>
      <c r="DM43" s="1">
        <v>139</v>
      </c>
      <c r="DN43" s="1">
        <v>368</v>
      </c>
      <c r="DO43" s="1">
        <v>7</v>
      </c>
      <c r="DP43" s="1">
        <v>45</v>
      </c>
      <c r="DS43" s="3">
        <f t="shared" si="0"/>
        <v>4891</v>
      </c>
      <c r="DT43" s="3">
        <f t="shared" si="3"/>
        <v>15525</v>
      </c>
      <c r="DU43" s="3">
        <f t="shared" si="1"/>
        <v>18456</v>
      </c>
      <c r="DV43" s="3">
        <f t="shared" si="4"/>
        <v>745</v>
      </c>
      <c r="DW43" s="3">
        <f t="shared" si="2"/>
        <v>7497</v>
      </c>
      <c r="DX43" s="2">
        <f t="shared" si="5"/>
        <v>97.209528803655701</v>
      </c>
    </row>
    <row r="44" spans="1:128" x14ac:dyDescent="0.25">
      <c r="A44" s="1" t="s">
        <v>110</v>
      </c>
      <c r="B44" s="1">
        <v>33</v>
      </c>
      <c r="C44" s="1">
        <v>25</v>
      </c>
      <c r="D44" s="1">
        <v>58</v>
      </c>
      <c r="E44" s="1">
        <v>303</v>
      </c>
      <c r="F44" s="1">
        <v>4</v>
      </c>
      <c r="G44" s="1">
        <v>261</v>
      </c>
      <c r="H44" s="1">
        <v>6</v>
      </c>
      <c r="I44" s="1">
        <v>191</v>
      </c>
      <c r="J44" s="1">
        <v>9</v>
      </c>
      <c r="K44" s="1">
        <v>4850</v>
      </c>
      <c r="L44" s="1">
        <v>75</v>
      </c>
      <c r="M44" s="1">
        <v>23</v>
      </c>
      <c r="N44" s="1">
        <v>11</v>
      </c>
      <c r="O44" s="1">
        <v>52</v>
      </c>
      <c r="P44" s="1">
        <v>51</v>
      </c>
      <c r="Q44" s="1">
        <v>53</v>
      </c>
      <c r="R44" s="1">
        <v>18</v>
      </c>
      <c r="S44" s="1">
        <v>40</v>
      </c>
      <c r="T44" s="1">
        <v>14</v>
      </c>
      <c r="U44" s="1">
        <v>198</v>
      </c>
      <c r="V44" s="1">
        <v>41</v>
      </c>
      <c r="W44" s="1">
        <v>95</v>
      </c>
      <c r="X44" s="1">
        <v>1634</v>
      </c>
      <c r="Y44" s="1">
        <v>46</v>
      </c>
      <c r="Z44" s="1">
        <v>842</v>
      </c>
      <c r="AA44" s="1">
        <v>45</v>
      </c>
      <c r="AB44" s="1">
        <v>46</v>
      </c>
      <c r="AC44" s="1">
        <v>4</v>
      </c>
      <c r="AD44" s="1">
        <v>490</v>
      </c>
      <c r="AE44" s="1">
        <v>374</v>
      </c>
      <c r="AF44" s="1">
        <v>201</v>
      </c>
      <c r="AG44" s="1">
        <v>198</v>
      </c>
      <c r="AH44" s="1">
        <v>760</v>
      </c>
      <c r="AI44" s="1">
        <v>88</v>
      </c>
      <c r="AJ44" s="1">
        <v>385</v>
      </c>
      <c r="AK44" s="1">
        <v>115</v>
      </c>
      <c r="AL44" s="1">
        <v>273</v>
      </c>
      <c r="AM44" s="1">
        <v>391</v>
      </c>
      <c r="AN44" s="1">
        <v>731</v>
      </c>
      <c r="AO44" s="1">
        <v>68</v>
      </c>
      <c r="AP44" s="1">
        <v>337</v>
      </c>
      <c r="AQ44" s="1">
        <v>7</v>
      </c>
      <c r="AR44" s="1">
        <v>51</v>
      </c>
      <c r="AS44" s="1">
        <v>36</v>
      </c>
      <c r="AT44" s="1">
        <v>47</v>
      </c>
      <c r="AU44" s="1">
        <v>81</v>
      </c>
      <c r="AV44" s="1">
        <v>764</v>
      </c>
      <c r="AW44" s="1">
        <v>637</v>
      </c>
      <c r="AX44" s="1">
        <v>82</v>
      </c>
      <c r="AY44" s="1">
        <v>654</v>
      </c>
      <c r="AZ44" s="1">
        <v>38</v>
      </c>
      <c r="BA44" s="1">
        <v>23</v>
      </c>
      <c r="BB44" s="1">
        <v>207</v>
      </c>
      <c r="BC44" s="1">
        <v>116</v>
      </c>
      <c r="BD44" s="1">
        <v>149</v>
      </c>
      <c r="BE44" s="1">
        <v>113</v>
      </c>
      <c r="BF44" s="1">
        <v>69</v>
      </c>
      <c r="BG44" s="1">
        <v>198</v>
      </c>
      <c r="BH44" s="1">
        <v>36</v>
      </c>
      <c r="BI44" s="1">
        <v>76</v>
      </c>
      <c r="BJ44" s="1">
        <v>27</v>
      </c>
      <c r="BK44" s="1">
        <v>195</v>
      </c>
      <c r="BL44" s="1">
        <v>3</v>
      </c>
      <c r="BM44" s="1">
        <v>177</v>
      </c>
      <c r="BN44" s="1">
        <v>263</v>
      </c>
      <c r="BO44" s="1">
        <v>824</v>
      </c>
      <c r="BP44" s="1">
        <v>17</v>
      </c>
      <c r="BQ44" s="1">
        <v>40</v>
      </c>
      <c r="BR44" s="1">
        <v>366</v>
      </c>
      <c r="BS44" s="1">
        <v>94</v>
      </c>
      <c r="BT44" s="1">
        <v>13</v>
      </c>
      <c r="BU44" s="1">
        <v>54</v>
      </c>
      <c r="BV44" s="1">
        <v>56</v>
      </c>
      <c r="BW44" s="1">
        <v>1315</v>
      </c>
      <c r="BX44" s="1">
        <v>12975</v>
      </c>
      <c r="BY44" s="1">
        <v>189</v>
      </c>
      <c r="BZ44" s="1">
        <v>11</v>
      </c>
      <c r="CA44" s="1">
        <v>32</v>
      </c>
      <c r="CB44" s="1">
        <v>3</v>
      </c>
      <c r="CC44" s="1">
        <v>93</v>
      </c>
      <c r="CD44" s="1">
        <v>1089</v>
      </c>
      <c r="CE44" s="1">
        <v>1421</v>
      </c>
      <c r="CF44" s="1">
        <v>27</v>
      </c>
      <c r="CG44" s="1">
        <v>12</v>
      </c>
      <c r="CH44" s="1">
        <v>56</v>
      </c>
      <c r="CI44" s="1">
        <v>121</v>
      </c>
      <c r="CJ44" s="1">
        <v>57</v>
      </c>
      <c r="CK44" s="1">
        <v>5</v>
      </c>
      <c r="CL44" s="1">
        <v>323</v>
      </c>
      <c r="CM44" s="1">
        <v>761</v>
      </c>
      <c r="CN44" s="1">
        <v>1019</v>
      </c>
      <c r="CO44" s="1">
        <v>55</v>
      </c>
      <c r="CP44" s="1">
        <v>980</v>
      </c>
      <c r="CQ44" s="1">
        <v>60</v>
      </c>
      <c r="CR44" s="1">
        <v>17</v>
      </c>
      <c r="CS44" s="1">
        <v>26</v>
      </c>
      <c r="CT44" s="1">
        <v>642</v>
      </c>
      <c r="CU44" s="1">
        <v>585</v>
      </c>
      <c r="CV44" s="1">
        <v>235</v>
      </c>
      <c r="CW44" s="1">
        <v>68</v>
      </c>
      <c r="CX44" s="1">
        <v>116</v>
      </c>
      <c r="CY44" s="1">
        <v>5</v>
      </c>
      <c r="CZ44" s="1">
        <v>86</v>
      </c>
      <c r="DA44" s="1">
        <v>8</v>
      </c>
      <c r="DB44" s="1">
        <v>709</v>
      </c>
      <c r="DC44" s="1">
        <v>121</v>
      </c>
      <c r="DD44" s="1">
        <v>208</v>
      </c>
      <c r="DE44" s="1">
        <v>406</v>
      </c>
      <c r="DF44" s="1">
        <v>1394</v>
      </c>
      <c r="DG44" s="1">
        <v>46</v>
      </c>
      <c r="DH44" s="1">
        <v>65</v>
      </c>
      <c r="DI44" s="1">
        <v>126</v>
      </c>
      <c r="DJ44" s="1">
        <v>167</v>
      </c>
      <c r="DK44" s="1">
        <v>373</v>
      </c>
      <c r="DL44" s="1">
        <v>1668</v>
      </c>
      <c r="DM44" s="1">
        <v>137</v>
      </c>
      <c r="DN44" s="1">
        <v>366</v>
      </c>
      <c r="DO44" s="1">
        <v>7</v>
      </c>
      <c r="DP44" s="1">
        <v>45</v>
      </c>
      <c r="DS44" s="3">
        <f t="shared" si="0"/>
        <v>4884</v>
      </c>
      <c r="DT44" s="3">
        <f t="shared" si="3"/>
        <v>15578</v>
      </c>
      <c r="DU44" s="3">
        <f t="shared" si="1"/>
        <v>18485</v>
      </c>
      <c r="DV44" s="3">
        <f t="shared" si="4"/>
        <v>746</v>
      </c>
      <c r="DW44" s="3">
        <f t="shared" si="2"/>
        <v>7489</v>
      </c>
      <c r="DX44" s="2">
        <f t="shared" si="5"/>
        <v>97.208083832335333</v>
      </c>
    </row>
    <row r="45" spans="1:128" x14ac:dyDescent="0.25">
      <c r="A45" s="1" t="s">
        <v>111</v>
      </c>
      <c r="B45" s="1">
        <v>34</v>
      </c>
      <c r="C45" s="1">
        <v>25</v>
      </c>
      <c r="D45" s="1">
        <v>59</v>
      </c>
      <c r="E45" s="1">
        <v>304</v>
      </c>
      <c r="F45" s="1">
        <v>4</v>
      </c>
      <c r="G45" s="1">
        <v>263</v>
      </c>
      <c r="H45" s="1">
        <v>6</v>
      </c>
      <c r="I45" s="1">
        <v>190</v>
      </c>
      <c r="J45" s="1">
        <v>9</v>
      </c>
      <c r="K45" s="1">
        <v>4890</v>
      </c>
      <c r="L45" s="1">
        <v>75</v>
      </c>
      <c r="M45" s="1">
        <v>23</v>
      </c>
      <c r="N45" s="1">
        <v>11</v>
      </c>
      <c r="O45" s="1">
        <v>51</v>
      </c>
      <c r="P45" s="1">
        <v>50</v>
      </c>
      <c r="Q45" s="1">
        <v>53</v>
      </c>
      <c r="R45" s="1">
        <v>18</v>
      </c>
      <c r="S45" s="1">
        <v>41</v>
      </c>
      <c r="T45" s="1">
        <v>14</v>
      </c>
      <c r="U45" s="1">
        <v>201</v>
      </c>
      <c r="V45" s="1">
        <v>41</v>
      </c>
      <c r="W45" s="1">
        <v>97</v>
      </c>
      <c r="X45" s="1">
        <v>1642</v>
      </c>
      <c r="Y45" s="1">
        <v>46</v>
      </c>
      <c r="Z45" s="1">
        <v>841</v>
      </c>
      <c r="AA45" s="1">
        <v>45</v>
      </c>
      <c r="AB45" s="1">
        <v>44</v>
      </c>
      <c r="AC45" s="1">
        <v>4</v>
      </c>
      <c r="AD45" s="1">
        <v>493</v>
      </c>
      <c r="AE45" s="1">
        <v>376</v>
      </c>
      <c r="AF45" s="1">
        <v>203</v>
      </c>
      <c r="AG45" s="1">
        <v>199</v>
      </c>
      <c r="AH45" s="1">
        <v>765</v>
      </c>
      <c r="AI45" s="1">
        <v>88</v>
      </c>
      <c r="AJ45" s="1">
        <v>388</v>
      </c>
      <c r="AK45" s="1">
        <v>115</v>
      </c>
      <c r="AL45" s="1">
        <v>274</v>
      </c>
      <c r="AM45" s="1">
        <v>392</v>
      </c>
      <c r="AN45" s="1">
        <v>733</v>
      </c>
      <c r="AO45" s="1">
        <v>69</v>
      </c>
      <c r="AP45" s="1">
        <v>337</v>
      </c>
      <c r="AQ45" s="1">
        <v>7</v>
      </c>
      <c r="AR45" s="1">
        <v>51</v>
      </c>
      <c r="AS45" s="1">
        <v>36</v>
      </c>
      <c r="AT45" s="1">
        <v>46</v>
      </c>
      <c r="AU45" s="1">
        <v>81</v>
      </c>
      <c r="AV45" s="1">
        <v>759</v>
      </c>
      <c r="AW45" s="1">
        <v>639</v>
      </c>
      <c r="AX45" s="1">
        <v>82</v>
      </c>
      <c r="AY45" s="1">
        <v>656</v>
      </c>
      <c r="AZ45" s="1">
        <v>38</v>
      </c>
      <c r="BA45" s="1">
        <v>23</v>
      </c>
      <c r="BB45" s="1">
        <v>208</v>
      </c>
      <c r="BC45" s="1">
        <v>110</v>
      </c>
      <c r="BD45" s="1">
        <v>155</v>
      </c>
      <c r="BE45" s="1">
        <v>113</v>
      </c>
      <c r="BF45" s="1">
        <v>69</v>
      </c>
      <c r="BG45" s="1">
        <v>192</v>
      </c>
      <c r="BH45" s="1">
        <v>32</v>
      </c>
      <c r="BI45" s="1">
        <v>82</v>
      </c>
      <c r="BJ45" s="1">
        <v>27</v>
      </c>
      <c r="BK45" s="1">
        <v>195</v>
      </c>
      <c r="BL45" s="1">
        <v>3</v>
      </c>
      <c r="BM45" s="1">
        <v>178</v>
      </c>
      <c r="BN45" s="1">
        <v>263</v>
      </c>
      <c r="BO45" s="1">
        <v>817</v>
      </c>
      <c r="BP45" s="1">
        <v>17</v>
      </c>
      <c r="BQ45" s="1">
        <v>50</v>
      </c>
      <c r="BR45" s="1">
        <v>367</v>
      </c>
      <c r="BS45" s="1">
        <v>94</v>
      </c>
      <c r="BT45" s="1">
        <v>13</v>
      </c>
      <c r="BU45" s="1">
        <v>56</v>
      </c>
      <c r="BV45" s="1">
        <v>56</v>
      </c>
      <c r="BW45" s="1">
        <v>1323</v>
      </c>
      <c r="BX45" s="1">
        <v>13010</v>
      </c>
      <c r="BY45" s="1">
        <v>189</v>
      </c>
      <c r="BZ45" s="1">
        <v>11</v>
      </c>
      <c r="CA45" s="1">
        <v>29</v>
      </c>
      <c r="CB45" s="1">
        <v>3</v>
      </c>
      <c r="CC45" s="1">
        <v>92</v>
      </c>
      <c r="CD45" s="1">
        <v>1104</v>
      </c>
      <c r="CE45" s="1">
        <v>1425</v>
      </c>
      <c r="CF45" s="1">
        <v>26</v>
      </c>
      <c r="CG45" s="1">
        <v>12</v>
      </c>
      <c r="CH45" s="1">
        <v>55</v>
      </c>
      <c r="CI45" s="1">
        <v>124</v>
      </c>
      <c r="CJ45" s="1">
        <v>57</v>
      </c>
      <c r="CK45" s="1">
        <v>5</v>
      </c>
      <c r="CL45" s="1">
        <v>324</v>
      </c>
      <c r="CM45" s="1">
        <v>766</v>
      </c>
      <c r="CN45" s="1">
        <v>1019</v>
      </c>
      <c r="CO45" s="1">
        <v>55</v>
      </c>
      <c r="CP45" s="1">
        <v>984</v>
      </c>
      <c r="CQ45" s="1">
        <v>60</v>
      </c>
      <c r="CR45" s="1">
        <v>17</v>
      </c>
      <c r="CS45" s="1">
        <v>28</v>
      </c>
      <c r="CT45" s="1">
        <v>643</v>
      </c>
      <c r="CU45" s="1">
        <v>587</v>
      </c>
      <c r="CV45" s="1">
        <v>234</v>
      </c>
      <c r="CW45" s="1">
        <v>68</v>
      </c>
      <c r="CX45" s="1">
        <v>116</v>
      </c>
      <c r="CY45" s="1">
        <v>5</v>
      </c>
      <c r="CZ45" s="1">
        <v>85</v>
      </c>
      <c r="DA45" s="1">
        <v>8</v>
      </c>
      <c r="DB45" s="1">
        <v>715</v>
      </c>
      <c r="DC45" s="1">
        <v>123</v>
      </c>
      <c r="DD45" s="1">
        <v>211</v>
      </c>
      <c r="DE45" s="1">
        <v>404</v>
      </c>
      <c r="DF45" s="1">
        <v>1395</v>
      </c>
      <c r="DG45" s="1">
        <v>46</v>
      </c>
      <c r="DH45" s="1">
        <v>65</v>
      </c>
      <c r="DI45" s="1">
        <v>125</v>
      </c>
      <c r="DJ45" s="1">
        <v>167</v>
      </c>
      <c r="DK45" s="1">
        <v>373</v>
      </c>
      <c r="DL45" s="1">
        <v>1681</v>
      </c>
      <c r="DM45" s="1">
        <v>137</v>
      </c>
      <c r="DN45" s="1">
        <v>364</v>
      </c>
      <c r="DO45" s="1">
        <v>7</v>
      </c>
      <c r="DP45" s="1">
        <v>45</v>
      </c>
      <c r="DS45" s="3">
        <f t="shared" si="0"/>
        <v>4924</v>
      </c>
      <c r="DT45" s="3">
        <f t="shared" si="3"/>
        <v>15631</v>
      </c>
      <c r="DU45" s="3">
        <f t="shared" si="1"/>
        <v>18533</v>
      </c>
      <c r="DV45" s="3">
        <f t="shared" si="4"/>
        <v>751</v>
      </c>
      <c r="DW45" s="3">
        <f t="shared" si="2"/>
        <v>7511</v>
      </c>
      <c r="DX45" s="2">
        <f t="shared" si="5"/>
        <v>97.197238290725878</v>
      </c>
    </row>
    <row r="46" spans="1:128" x14ac:dyDescent="0.25">
      <c r="A46" s="1" t="s">
        <v>112</v>
      </c>
      <c r="B46" s="1">
        <v>37</v>
      </c>
      <c r="C46" s="1">
        <v>25</v>
      </c>
      <c r="D46" s="1">
        <v>60</v>
      </c>
      <c r="E46" s="1">
        <v>306</v>
      </c>
      <c r="F46" s="1">
        <v>4</v>
      </c>
      <c r="G46" s="1">
        <v>264</v>
      </c>
      <c r="H46" s="1">
        <v>6</v>
      </c>
      <c r="I46" s="1">
        <v>190</v>
      </c>
      <c r="J46" s="1">
        <v>9</v>
      </c>
      <c r="K46" s="1">
        <v>4890</v>
      </c>
      <c r="L46" s="1">
        <v>75</v>
      </c>
      <c r="M46" s="1">
        <v>23</v>
      </c>
      <c r="N46" s="1">
        <v>11</v>
      </c>
      <c r="O46" s="1">
        <v>51</v>
      </c>
      <c r="P46" s="1">
        <v>50</v>
      </c>
      <c r="Q46" s="1">
        <v>54</v>
      </c>
      <c r="R46" s="1">
        <v>18</v>
      </c>
      <c r="S46" s="1">
        <v>41</v>
      </c>
      <c r="T46" s="1">
        <v>14</v>
      </c>
      <c r="U46" s="1">
        <v>201</v>
      </c>
      <c r="V46" s="1">
        <v>42</v>
      </c>
      <c r="W46" s="1">
        <v>97</v>
      </c>
      <c r="X46" s="1">
        <v>1644</v>
      </c>
      <c r="Y46" s="1">
        <v>46</v>
      </c>
      <c r="Z46" s="1">
        <v>841</v>
      </c>
      <c r="AA46" s="1">
        <v>45</v>
      </c>
      <c r="AB46" s="1">
        <v>44</v>
      </c>
      <c r="AC46" s="1">
        <v>4</v>
      </c>
      <c r="AD46" s="1">
        <v>493</v>
      </c>
      <c r="AE46" s="1">
        <v>373</v>
      </c>
      <c r="AF46" s="1">
        <v>203</v>
      </c>
      <c r="AG46" s="1">
        <v>199</v>
      </c>
      <c r="AH46" s="1">
        <v>768</v>
      </c>
      <c r="AI46" s="1">
        <v>88</v>
      </c>
      <c r="AJ46" s="1">
        <v>389</v>
      </c>
      <c r="AK46" s="1">
        <v>116</v>
      </c>
      <c r="AL46" s="1">
        <v>274</v>
      </c>
      <c r="AM46" s="1">
        <v>398</v>
      </c>
      <c r="AN46" s="1">
        <v>726</v>
      </c>
      <c r="AO46" s="1">
        <v>68</v>
      </c>
      <c r="AP46" s="1">
        <v>340</v>
      </c>
      <c r="AQ46" s="1">
        <v>7</v>
      </c>
      <c r="AR46" s="1">
        <v>52</v>
      </c>
      <c r="AS46" s="1">
        <v>36</v>
      </c>
      <c r="AT46" s="1">
        <v>46</v>
      </c>
      <c r="AU46" s="1">
        <v>81</v>
      </c>
      <c r="AV46" s="1">
        <v>770</v>
      </c>
      <c r="AW46" s="1">
        <v>635</v>
      </c>
      <c r="AX46" s="1">
        <v>82</v>
      </c>
      <c r="AY46" s="1">
        <v>658</v>
      </c>
      <c r="AZ46" s="1">
        <v>38</v>
      </c>
      <c r="BA46" s="1">
        <v>23</v>
      </c>
      <c r="BB46" s="1">
        <v>211</v>
      </c>
      <c r="BC46" s="1">
        <v>112</v>
      </c>
      <c r="BD46" s="1">
        <v>154</v>
      </c>
      <c r="BE46" s="1">
        <v>115</v>
      </c>
      <c r="BF46" s="1">
        <v>69</v>
      </c>
      <c r="BG46" s="1">
        <v>192</v>
      </c>
      <c r="BH46" s="1">
        <v>32</v>
      </c>
      <c r="BI46" s="1">
        <v>79</v>
      </c>
      <c r="BJ46" s="1">
        <v>27</v>
      </c>
      <c r="BK46" s="1">
        <v>194</v>
      </c>
      <c r="BL46" s="1">
        <v>3</v>
      </c>
      <c r="BM46" s="1">
        <v>179</v>
      </c>
      <c r="BN46" s="1">
        <v>265</v>
      </c>
      <c r="BO46" s="1">
        <v>811</v>
      </c>
      <c r="BP46" s="1">
        <v>17</v>
      </c>
      <c r="BQ46" s="1">
        <v>54</v>
      </c>
      <c r="BR46" s="1">
        <v>368</v>
      </c>
      <c r="BS46" s="1">
        <v>95</v>
      </c>
      <c r="BT46" s="1">
        <v>13</v>
      </c>
      <c r="BU46" s="1">
        <v>56</v>
      </c>
      <c r="BV46" s="1">
        <v>59</v>
      </c>
      <c r="BW46" s="1">
        <v>1322</v>
      </c>
      <c r="BX46" s="1">
        <v>13030</v>
      </c>
      <c r="BY46" s="1">
        <v>190</v>
      </c>
      <c r="BZ46" s="1">
        <v>11</v>
      </c>
      <c r="CA46" s="1">
        <v>30</v>
      </c>
      <c r="CB46" s="1">
        <v>3</v>
      </c>
      <c r="CC46" s="1">
        <v>92</v>
      </c>
      <c r="CD46" s="1">
        <v>1121</v>
      </c>
      <c r="CE46" s="1">
        <v>1439</v>
      </c>
      <c r="CF46" s="1">
        <v>26</v>
      </c>
      <c r="CG46" s="1">
        <v>14</v>
      </c>
      <c r="CH46" s="1">
        <v>55</v>
      </c>
      <c r="CI46" s="1">
        <v>128</v>
      </c>
      <c r="CJ46" s="1">
        <v>57</v>
      </c>
      <c r="CK46" s="1">
        <v>5</v>
      </c>
      <c r="CL46" s="1">
        <v>325</v>
      </c>
      <c r="CM46" s="1">
        <v>760</v>
      </c>
      <c r="CN46" s="1">
        <v>1020</v>
      </c>
      <c r="CO46" s="1">
        <v>59</v>
      </c>
      <c r="CP46" s="1">
        <v>987</v>
      </c>
      <c r="CQ46" s="1">
        <v>60</v>
      </c>
      <c r="CR46" s="1">
        <v>17</v>
      </c>
      <c r="CS46" s="1">
        <v>28</v>
      </c>
      <c r="CT46" s="1">
        <v>649</v>
      </c>
      <c r="CU46" s="1">
        <v>581</v>
      </c>
      <c r="CV46" s="1">
        <v>233</v>
      </c>
      <c r="CW46" s="1">
        <v>68</v>
      </c>
      <c r="CX46" s="1">
        <v>117</v>
      </c>
      <c r="CY46" s="1">
        <v>5</v>
      </c>
      <c r="CZ46" s="1">
        <v>85</v>
      </c>
      <c r="DA46" s="1">
        <v>8</v>
      </c>
      <c r="DB46" s="1">
        <v>713</v>
      </c>
      <c r="DC46" s="1">
        <v>122</v>
      </c>
      <c r="DD46" s="1">
        <v>212</v>
      </c>
      <c r="DE46" s="1">
        <v>405</v>
      </c>
      <c r="DF46" s="1">
        <v>1401</v>
      </c>
      <c r="DG46" s="1">
        <v>46</v>
      </c>
      <c r="DH46" s="1">
        <v>65</v>
      </c>
      <c r="DI46" s="1">
        <v>125</v>
      </c>
      <c r="DJ46" s="1">
        <v>164</v>
      </c>
      <c r="DK46" s="1">
        <v>376</v>
      </c>
      <c r="DL46" s="1">
        <v>1678</v>
      </c>
      <c r="DM46" s="1">
        <v>138</v>
      </c>
      <c r="DN46" s="1">
        <v>365</v>
      </c>
      <c r="DO46" s="1">
        <v>7</v>
      </c>
      <c r="DP46" s="1">
        <v>45</v>
      </c>
      <c r="DS46" s="3">
        <f t="shared" si="0"/>
        <v>4924</v>
      </c>
      <c r="DT46" s="3">
        <f t="shared" si="3"/>
        <v>15682</v>
      </c>
      <c r="DU46" s="3">
        <f t="shared" si="1"/>
        <v>18569</v>
      </c>
      <c r="DV46" s="3">
        <f t="shared" si="4"/>
        <v>757</v>
      </c>
      <c r="DW46" s="3">
        <f t="shared" si="2"/>
        <v>7515</v>
      </c>
      <c r="DX46" s="2">
        <f t="shared" si="5"/>
        <v>97.179687791065902</v>
      </c>
    </row>
    <row r="47" spans="1:128" x14ac:dyDescent="0.25">
      <c r="A47" s="1" t="s">
        <v>113</v>
      </c>
      <c r="B47" s="1">
        <v>36</v>
      </c>
      <c r="C47" s="1">
        <v>24</v>
      </c>
      <c r="D47" s="1">
        <v>60</v>
      </c>
      <c r="E47" s="1">
        <v>308</v>
      </c>
      <c r="F47" s="1">
        <v>4</v>
      </c>
      <c r="G47" s="1">
        <v>265</v>
      </c>
      <c r="H47" s="1">
        <v>6</v>
      </c>
      <c r="I47" s="1">
        <v>190</v>
      </c>
      <c r="J47" s="1">
        <v>9</v>
      </c>
      <c r="K47" s="1">
        <v>4863</v>
      </c>
      <c r="L47" s="1">
        <v>74</v>
      </c>
      <c r="M47" s="1">
        <v>23</v>
      </c>
      <c r="N47" s="1">
        <v>11</v>
      </c>
      <c r="O47" s="1">
        <v>59</v>
      </c>
      <c r="P47" s="1">
        <v>52</v>
      </c>
      <c r="Q47" s="1">
        <v>54</v>
      </c>
      <c r="R47" s="1">
        <v>18</v>
      </c>
      <c r="S47" s="1">
        <v>41</v>
      </c>
      <c r="T47" s="1">
        <v>14</v>
      </c>
      <c r="U47" s="1">
        <v>189</v>
      </c>
      <c r="V47" s="1">
        <v>42</v>
      </c>
      <c r="W47" s="1">
        <v>94</v>
      </c>
      <c r="X47" s="1">
        <v>1632</v>
      </c>
      <c r="Y47" s="1">
        <v>46</v>
      </c>
      <c r="Z47" s="1">
        <v>841</v>
      </c>
      <c r="AA47" s="1">
        <v>45</v>
      </c>
      <c r="AB47" s="1">
        <v>46</v>
      </c>
      <c r="AC47" s="1">
        <v>4</v>
      </c>
      <c r="AD47" s="1">
        <v>488</v>
      </c>
      <c r="AE47" s="1">
        <v>374</v>
      </c>
      <c r="AF47" s="1">
        <v>203</v>
      </c>
      <c r="AG47" s="1">
        <v>199</v>
      </c>
      <c r="AH47" s="1">
        <v>753</v>
      </c>
      <c r="AI47" s="1">
        <v>88</v>
      </c>
      <c r="AJ47" s="1">
        <v>395</v>
      </c>
      <c r="AK47" s="1">
        <v>115</v>
      </c>
      <c r="AL47" s="1">
        <v>274</v>
      </c>
      <c r="AM47" s="1">
        <v>396</v>
      </c>
      <c r="AN47" s="1">
        <v>725</v>
      </c>
      <c r="AO47" s="1">
        <v>68</v>
      </c>
      <c r="AP47" s="1">
        <v>340</v>
      </c>
      <c r="AQ47" s="1">
        <v>7</v>
      </c>
      <c r="AR47" s="1">
        <v>52</v>
      </c>
      <c r="AS47" s="1">
        <v>37</v>
      </c>
      <c r="AT47" s="1">
        <v>46</v>
      </c>
      <c r="AU47" s="1">
        <v>82</v>
      </c>
      <c r="AV47" s="1">
        <v>778</v>
      </c>
      <c r="AW47" s="1">
        <v>637</v>
      </c>
      <c r="AX47" s="1">
        <v>79</v>
      </c>
      <c r="AY47" s="1">
        <v>655</v>
      </c>
      <c r="AZ47" s="1">
        <v>38</v>
      </c>
      <c r="BA47" s="1">
        <v>23</v>
      </c>
      <c r="BB47" s="1">
        <v>201</v>
      </c>
      <c r="BC47" s="1">
        <v>112</v>
      </c>
      <c r="BD47" s="1">
        <v>153</v>
      </c>
      <c r="BE47" s="1">
        <v>115</v>
      </c>
      <c r="BF47" s="1">
        <v>69</v>
      </c>
      <c r="BG47" s="1">
        <v>194</v>
      </c>
      <c r="BH47" s="1">
        <v>33</v>
      </c>
      <c r="BI47" s="1">
        <v>79</v>
      </c>
      <c r="BJ47" s="1">
        <v>27</v>
      </c>
      <c r="BK47" s="1">
        <v>193</v>
      </c>
      <c r="BL47" s="1">
        <v>3</v>
      </c>
      <c r="BM47" s="1">
        <v>177</v>
      </c>
      <c r="BN47" s="1">
        <v>264</v>
      </c>
      <c r="BO47" s="1">
        <v>819</v>
      </c>
      <c r="BP47" s="1">
        <v>17</v>
      </c>
      <c r="BQ47" s="1">
        <v>54</v>
      </c>
      <c r="BR47" s="1">
        <v>370</v>
      </c>
      <c r="BS47" s="1">
        <v>95</v>
      </c>
      <c r="BT47" s="1">
        <v>13</v>
      </c>
      <c r="BU47" s="1">
        <v>54</v>
      </c>
      <c r="BV47" s="1">
        <v>59</v>
      </c>
      <c r="BW47" s="1">
        <v>1320</v>
      </c>
      <c r="BX47" s="1">
        <v>12984</v>
      </c>
      <c r="BY47" s="1">
        <v>186</v>
      </c>
      <c r="BZ47" s="1">
        <v>11</v>
      </c>
      <c r="CA47" s="1">
        <v>29</v>
      </c>
      <c r="CB47" s="1">
        <v>3</v>
      </c>
      <c r="CC47" s="1">
        <v>88</v>
      </c>
      <c r="CD47" s="1">
        <v>1125</v>
      </c>
      <c r="CE47" s="1">
        <v>1428</v>
      </c>
      <c r="CF47" s="1">
        <v>26</v>
      </c>
      <c r="CG47" s="1">
        <v>14</v>
      </c>
      <c r="CH47" s="1">
        <v>56</v>
      </c>
      <c r="CI47" s="1">
        <v>130</v>
      </c>
      <c r="CJ47" s="1">
        <v>57</v>
      </c>
      <c r="CK47" s="1">
        <v>5</v>
      </c>
      <c r="CL47" s="1">
        <v>322</v>
      </c>
      <c r="CM47" s="1">
        <v>758</v>
      </c>
      <c r="CN47" s="1">
        <v>1020</v>
      </c>
      <c r="CO47" s="1">
        <v>59</v>
      </c>
      <c r="CP47" s="1">
        <v>997</v>
      </c>
      <c r="CQ47" s="1">
        <v>60</v>
      </c>
      <c r="CR47" s="1">
        <v>17</v>
      </c>
      <c r="CS47" s="1">
        <v>28</v>
      </c>
      <c r="CT47" s="1">
        <v>649</v>
      </c>
      <c r="CU47" s="1">
        <v>584</v>
      </c>
      <c r="CV47" s="1">
        <v>229</v>
      </c>
      <c r="CW47" s="1">
        <v>69</v>
      </c>
      <c r="CX47" s="1">
        <v>116</v>
      </c>
      <c r="CY47" s="1">
        <v>5</v>
      </c>
      <c r="CZ47" s="1">
        <v>85</v>
      </c>
      <c r="DA47" s="1">
        <v>8</v>
      </c>
      <c r="DB47" s="1">
        <v>712</v>
      </c>
      <c r="DC47" s="1">
        <v>122</v>
      </c>
      <c r="DD47" s="1">
        <v>213</v>
      </c>
      <c r="DE47" s="1">
        <v>400</v>
      </c>
      <c r="DF47" s="1">
        <v>1400</v>
      </c>
      <c r="DG47" s="1">
        <v>45</v>
      </c>
      <c r="DH47" s="1">
        <v>65</v>
      </c>
      <c r="DI47" s="1">
        <v>126</v>
      </c>
      <c r="DJ47" s="1">
        <v>167</v>
      </c>
      <c r="DK47" s="1">
        <v>381</v>
      </c>
      <c r="DL47" s="1">
        <v>1659</v>
      </c>
      <c r="DM47" s="1">
        <v>138</v>
      </c>
      <c r="DN47" s="1">
        <v>371</v>
      </c>
      <c r="DO47" s="1">
        <v>7</v>
      </c>
      <c r="DP47" s="1">
        <v>45</v>
      </c>
      <c r="DS47" s="3">
        <f t="shared" si="0"/>
        <v>4897</v>
      </c>
      <c r="DT47" s="3">
        <f t="shared" si="3"/>
        <v>15625</v>
      </c>
      <c r="DU47" s="3">
        <f t="shared" si="1"/>
        <v>18545</v>
      </c>
      <c r="DV47" s="3">
        <f t="shared" si="4"/>
        <v>752</v>
      </c>
      <c r="DW47" s="3">
        <f t="shared" si="2"/>
        <v>7503</v>
      </c>
      <c r="DX47" s="2">
        <f t="shared" si="5"/>
        <v>97.194029850746276</v>
      </c>
    </row>
    <row r="48" spans="1:128" x14ac:dyDescent="0.25">
      <c r="A48" s="1" t="s">
        <v>114</v>
      </c>
      <c r="B48" s="1">
        <v>36</v>
      </c>
      <c r="C48" s="1">
        <v>24</v>
      </c>
      <c r="D48" s="1">
        <v>60</v>
      </c>
      <c r="E48" s="1">
        <v>306</v>
      </c>
      <c r="F48" s="1">
        <v>4</v>
      </c>
      <c r="G48" s="1">
        <v>268</v>
      </c>
      <c r="H48" s="1">
        <v>6</v>
      </c>
      <c r="I48" s="1">
        <v>190</v>
      </c>
      <c r="J48" s="1">
        <v>9</v>
      </c>
      <c r="K48" s="1">
        <v>4868</v>
      </c>
      <c r="L48" s="1">
        <v>74</v>
      </c>
      <c r="M48" s="1">
        <v>27</v>
      </c>
      <c r="N48" s="1">
        <v>11</v>
      </c>
      <c r="O48" s="1">
        <v>59</v>
      </c>
      <c r="P48" s="1">
        <v>52</v>
      </c>
      <c r="Q48" s="1">
        <v>54</v>
      </c>
      <c r="R48" s="1">
        <v>20</v>
      </c>
      <c r="S48" s="1">
        <v>41</v>
      </c>
      <c r="T48" s="1">
        <v>7</v>
      </c>
      <c r="U48" s="1">
        <v>190</v>
      </c>
      <c r="V48" s="1">
        <v>42</v>
      </c>
      <c r="W48" s="1">
        <v>93</v>
      </c>
      <c r="X48" s="1">
        <v>1632</v>
      </c>
      <c r="Y48" s="1">
        <v>46</v>
      </c>
      <c r="Z48" s="1">
        <v>845</v>
      </c>
      <c r="AA48" s="1">
        <v>45</v>
      </c>
      <c r="AB48" s="1">
        <v>46</v>
      </c>
      <c r="AC48" s="1">
        <v>4</v>
      </c>
      <c r="AD48" s="1">
        <v>496</v>
      </c>
      <c r="AE48" s="1">
        <v>374</v>
      </c>
      <c r="AF48" s="1">
        <v>203</v>
      </c>
      <c r="AG48" s="1">
        <v>199</v>
      </c>
      <c r="AH48" s="1">
        <v>747</v>
      </c>
      <c r="AI48" s="1">
        <v>88</v>
      </c>
      <c r="AJ48" s="1">
        <v>390</v>
      </c>
      <c r="AK48" s="1">
        <v>115</v>
      </c>
      <c r="AL48" s="1">
        <v>273</v>
      </c>
      <c r="AM48" s="1">
        <v>396</v>
      </c>
      <c r="AN48" s="1">
        <v>725</v>
      </c>
      <c r="AO48" s="1">
        <v>69</v>
      </c>
      <c r="AP48" s="1">
        <v>342</v>
      </c>
      <c r="AQ48" s="1">
        <v>7</v>
      </c>
      <c r="AR48" s="1">
        <v>54</v>
      </c>
      <c r="AS48" s="1">
        <v>37</v>
      </c>
      <c r="AT48" s="1">
        <v>49</v>
      </c>
      <c r="AU48" s="1">
        <v>81</v>
      </c>
      <c r="AV48" s="1">
        <v>776</v>
      </c>
      <c r="AW48" s="1">
        <v>638</v>
      </c>
      <c r="AX48" s="1">
        <v>79</v>
      </c>
      <c r="AY48" s="1">
        <v>657</v>
      </c>
      <c r="AZ48" s="1">
        <v>39</v>
      </c>
      <c r="BA48" s="1">
        <v>22</v>
      </c>
      <c r="BB48" s="1">
        <v>203</v>
      </c>
      <c r="BC48" s="1">
        <v>112</v>
      </c>
      <c r="BD48" s="1">
        <v>153</v>
      </c>
      <c r="BE48" s="1">
        <v>116</v>
      </c>
      <c r="BF48" s="1">
        <v>72</v>
      </c>
      <c r="BG48" s="1">
        <v>194</v>
      </c>
      <c r="BH48" s="1">
        <v>33</v>
      </c>
      <c r="BI48" s="1">
        <v>80</v>
      </c>
      <c r="BJ48" s="1">
        <v>27</v>
      </c>
      <c r="BK48" s="1">
        <v>194</v>
      </c>
      <c r="BL48" s="1">
        <v>3</v>
      </c>
      <c r="BM48" s="1">
        <v>177</v>
      </c>
      <c r="BN48" s="1">
        <v>264</v>
      </c>
      <c r="BO48" s="1">
        <v>824</v>
      </c>
      <c r="BP48" s="1">
        <v>17</v>
      </c>
      <c r="BQ48" s="1">
        <v>55</v>
      </c>
      <c r="BR48" s="1">
        <v>374</v>
      </c>
      <c r="BS48" s="1">
        <v>94</v>
      </c>
      <c r="BT48" s="1">
        <v>13</v>
      </c>
      <c r="BU48" s="1">
        <v>54</v>
      </c>
      <c r="BV48" s="1">
        <v>59</v>
      </c>
      <c r="BW48" s="1">
        <v>1324</v>
      </c>
      <c r="BX48" s="1">
        <v>12995</v>
      </c>
      <c r="BY48" s="1">
        <v>184</v>
      </c>
      <c r="BZ48" s="1">
        <v>11</v>
      </c>
      <c r="CA48" s="1">
        <v>24</v>
      </c>
      <c r="CB48" s="1">
        <v>3</v>
      </c>
      <c r="CC48" s="1">
        <v>88</v>
      </c>
      <c r="CD48" s="1">
        <v>1142</v>
      </c>
      <c r="CE48" s="1">
        <v>1435</v>
      </c>
      <c r="CF48" s="1">
        <v>26</v>
      </c>
      <c r="CG48" s="1">
        <v>14</v>
      </c>
      <c r="CH48" s="1">
        <v>57</v>
      </c>
      <c r="CI48" s="1">
        <v>132</v>
      </c>
      <c r="CJ48" s="1">
        <v>57</v>
      </c>
      <c r="CK48" s="1">
        <v>5</v>
      </c>
      <c r="CL48" s="1">
        <v>320</v>
      </c>
      <c r="CM48" s="1">
        <v>761</v>
      </c>
      <c r="CN48" s="1">
        <v>1013</v>
      </c>
      <c r="CO48" s="1">
        <v>54</v>
      </c>
      <c r="CP48" s="1">
        <v>1007</v>
      </c>
      <c r="CQ48" s="1">
        <v>63</v>
      </c>
      <c r="CR48" s="1">
        <v>17</v>
      </c>
      <c r="CS48" s="1">
        <v>28</v>
      </c>
      <c r="CT48" s="1">
        <v>652</v>
      </c>
      <c r="CU48" s="1">
        <v>585</v>
      </c>
      <c r="CV48" s="1">
        <v>230</v>
      </c>
      <c r="CW48" s="1">
        <v>70</v>
      </c>
      <c r="CX48" s="1">
        <v>116</v>
      </c>
      <c r="CY48" s="1">
        <v>5</v>
      </c>
      <c r="CZ48" s="1">
        <v>85</v>
      </c>
      <c r="DA48" s="1">
        <v>8</v>
      </c>
      <c r="DB48" s="1">
        <v>710</v>
      </c>
      <c r="DC48" s="1">
        <v>124</v>
      </c>
      <c r="DD48" s="1">
        <v>213</v>
      </c>
      <c r="DE48" s="1">
        <v>397</v>
      </c>
      <c r="DF48" s="1">
        <v>1406</v>
      </c>
      <c r="DG48" s="1">
        <v>45</v>
      </c>
      <c r="DH48" s="1">
        <v>66</v>
      </c>
      <c r="DI48" s="1">
        <v>126</v>
      </c>
      <c r="DJ48" s="1">
        <v>167</v>
      </c>
      <c r="DK48" s="1">
        <v>382</v>
      </c>
      <c r="DL48" s="1">
        <v>1661</v>
      </c>
      <c r="DM48" s="1">
        <v>137</v>
      </c>
      <c r="DN48" s="1">
        <v>371</v>
      </c>
      <c r="DO48" s="1">
        <v>7</v>
      </c>
      <c r="DP48" s="1">
        <v>45</v>
      </c>
      <c r="DS48" s="3">
        <f t="shared" si="0"/>
        <v>4906</v>
      </c>
      <c r="DT48" s="3">
        <f t="shared" si="3"/>
        <v>15660</v>
      </c>
      <c r="DU48" s="3">
        <f t="shared" si="1"/>
        <v>18575</v>
      </c>
      <c r="DV48" s="3">
        <f t="shared" si="4"/>
        <v>745</v>
      </c>
      <c r="DW48" s="3">
        <f t="shared" si="2"/>
        <v>7515</v>
      </c>
      <c r="DX48" s="2">
        <f t="shared" si="5"/>
        <v>97.223774920812374</v>
      </c>
    </row>
    <row r="49" spans="1:128" x14ac:dyDescent="0.25">
      <c r="A49" s="1" t="s">
        <v>115</v>
      </c>
      <c r="B49" s="1">
        <v>36</v>
      </c>
      <c r="C49" s="1">
        <v>24</v>
      </c>
      <c r="D49" s="1">
        <v>60</v>
      </c>
      <c r="E49" s="1">
        <v>300</v>
      </c>
      <c r="F49" s="1">
        <v>4</v>
      </c>
      <c r="G49" s="1">
        <v>270</v>
      </c>
      <c r="H49" s="1">
        <v>6</v>
      </c>
      <c r="I49" s="1">
        <v>194</v>
      </c>
      <c r="J49" s="1">
        <v>9</v>
      </c>
      <c r="K49" s="1">
        <v>4849</v>
      </c>
      <c r="L49" s="1">
        <v>74</v>
      </c>
      <c r="M49" s="1">
        <v>37</v>
      </c>
      <c r="N49" s="1">
        <v>11</v>
      </c>
      <c r="O49" s="1">
        <v>59</v>
      </c>
      <c r="P49" s="1">
        <v>51</v>
      </c>
      <c r="Q49" s="1">
        <v>54</v>
      </c>
      <c r="R49" s="1">
        <v>20</v>
      </c>
      <c r="S49" s="1">
        <v>41</v>
      </c>
      <c r="T49" s="1">
        <v>10</v>
      </c>
      <c r="U49" s="1">
        <v>187</v>
      </c>
      <c r="V49" s="1">
        <v>41</v>
      </c>
      <c r="W49" s="1">
        <v>92</v>
      </c>
      <c r="X49" s="1">
        <v>1634</v>
      </c>
      <c r="Y49" s="1">
        <v>46</v>
      </c>
      <c r="Z49" s="1">
        <v>843</v>
      </c>
      <c r="AA49" s="1">
        <v>45</v>
      </c>
      <c r="AB49" s="1">
        <v>44</v>
      </c>
      <c r="AC49" s="1">
        <v>4</v>
      </c>
      <c r="AD49" s="1">
        <v>498</v>
      </c>
      <c r="AE49" s="1">
        <v>371</v>
      </c>
      <c r="AF49" s="1">
        <v>204</v>
      </c>
      <c r="AG49" s="1">
        <v>200</v>
      </c>
      <c r="AH49" s="1">
        <v>746</v>
      </c>
      <c r="AI49" s="1">
        <v>87</v>
      </c>
      <c r="AJ49" s="1">
        <v>395</v>
      </c>
      <c r="AK49" s="1">
        <v>116</v>
      </c>
      <c r="AL49" s="1">
        <v>274</v>
      </c>
      <c r="AM49" s="1">
        <v>400</v>
      </c>
      <c r="AN49" s="1">
        <v>724</v>
      </c>
      <c r="AO49" s="1">
        <v>67</v>
      </c>
      <c r="AP49" s="1">
        <v>346</v>
      </c>
      <c r="AQ49" s="1">
        <v>7</v>
      </c>
      <c r="AR49" s="1">
        <v>55</v>
      </c>
      <c r="AS49" s="1">
        <v>37</v>
      </c>
      <c r="AT49" s="1">
        <v>50</v>
      </c>
      <c r="AU49" s="1">
        <v>81</v>
      </c>
      <c r="AV49" s="1">
        <v>782</v>
      </c>
      <c r="AW49" s="1">
        <v>631</v>
      </c>
      <c r="AX49" s="1">
        <v>89</v>
      </c>
      <c r="AY49" s="1">
        <v>657</v>
      </c>
      <c r="AZ49" s="1">
        <v>38</v>
      </c>
      <c r="BA49" s="1">
        <v>22</v>
      </c>
      <c r="BB49" s="1">
        <v>202</v>
      </c>
      <c r="BC49" s="1">
        <v>118</v>
      </c>
      <c r="BD49" s="1">
        <v>156</v>
      </c>
      <c r="BE49" s="1">
        <v>116</v>
      </c>
      <c r="BF49" s="1">
        <v>73</v>
      </c>
      <c r="BG49" s="1">
        <v>193</v>
      </c>
      <c r="BH49" s="1">
        <v>33</v>
      </c>
      <c r="BI49" s="1">
        <v>76</v>
      </c>
      <c r="BJ49" s="1">
        <v>27</v>
      </c>
      <c r="BK49" s="1">
        <v>190</v>
      </c>
      <c r="BL49" s="1">
        <v>3</v>
      </c>
      <c r="BM49" s="1">
        <v>176</v>
      </c>
      <c r="BN49" s="1">
        <v>265</v>
      </c>
      <c r="BO49" s="1">
        <v>835</v>
      </c>
      <c r="BP49" s="1">
        <v>17</v>
      </c>
      <c r="BQ49" s="1">
        <v>59</v>
      </c>
      <c r="BR49" s="1">
        <v>372</v>
      </c>
      <c r="BS49" s="1">
        <v>95</v>
      </c>
      <c r="BT49" s="1">
        <v>15</v>
      </c>
      <c r="BU49" s="1">
        <v>57</v>
      </c>
      <c r="BV49" s="1">
        <v>59</v>
      </c>
      <c r="BW49" s="1">
        <v>1330</v>
      </c>
      <c r="BX49" s="1">
        <v>13050</v>
      </c>
      <c r="BY49" s="1">
        <v>184</v>
      </c>
      <c r="BZ49" s="1">
        <v>11</v>
      </c>
      <c r="CA49" s="1">
        <v>22</v>
      </c>
      <c r="CB49" s="1">
        <v>3</v>
      </c>
      <c r="CC49" s="1">
        <v>89</v>
      </c>
      <c r="CD49" s="1">
        <v>1151</v>
      </c>
      <c r="CE49" s="1">
        <v>1420</v>
      </c>
      <c r="CF49" s="1">
        <v>26</v>
      </c>
      <c r="CG49" s="1">
        <v>14</v>
      </c>
      <c r="CH49" s="1">
        <v>57</v>
      </c>
      <c r="CI49" s="1">
        <v>134</v>
      </c>
      <c r="CJ49" s="1">
        <v>57</v>
      </c>
      <c r="CK49" s="1">
        <v>5</v>
      </c>
      <c r="CL49" s="1">
        <v>316</v>
      </c>
      <c r="CM49" s="1">
        <v>765</v>
      </c>
      <c r="CN49" s="1">
        <v>1010</v>
      </c>
      <c r="CO49" s="1">
        <v>54</v>
      </c>
      <c r="CP49" s="1">
        <v>1007</v>
      </c>
      <c r="CQ49" s="1">
        <v>62</v>
      </c>
      <c r="CR49" s="1">
        <v>18</v>
      </c>
      <c r="CS49" s="1">
        <v>28</v>
      </c>
      <c r="CT49" s="1">
        <v>654</v>
      </c>
      <c r="CU49" s="1">
        <v>594</v>
      </c>
      <c r="CV49" s="1">
        <v>229</v>
      </c>
      <c r="CW49" s="1">
        <v>76</v>
      </c>
      <c r="CX49" s="1">
        <v>115</v>
      </c>
      <c r="CY49" s="1">
        <v>5</v>
      </c>
      <c r="CZ49" s="1">
        <v>85</v>
      </c>
      <c r="DA49" s="1">
        <v>8</v>
      </c>
      <c r="DB49" s="1">
        <v>711</v>
      </c>
      <c r="DC49" s="1">
        <v>123</v>
      </c>
      <c r="DD49" s="1">
        <v>211</v>
      </c>
      <c r="DE49" s="1">
        <v>395</v>
      </c>
      <c r="DF49" s="1">
        <v>1408</v>
      </c>
      <c r="DG49" s="1">
        <v>45</v>
      </c>
      <c r="DH49" s="1">
        <v>66</v>
      </c>
      <c r="DI49" s="1">
        <v>125</v>
      </c>
      <c r="DJ49" s="1">
        <v>166</v>
      </c>
      <c r="DK49" s="1">
        <v>381</v>
      </c>
      <c r="DL49" s="1">
        <v>1665</v>
      </c>
      <c r="DM49" s="1">
        <v>135</v>
      </c>
      <c r="DN49" s="1">
        <v>367</v>
      </c>
      <c r="DO49" s="1">
        <v>7</v>
      </c>
      <c r="DP49" s="1">
        <v>41</v>
      </c>
      <c r="DS49" s="3">
        <f t="shared" si="0"/>
        <v>4897</v>
      </c>
      <c r="DT49" s="3">
        <f t="shared" si="3"/>
        <v>15710</v>
      </c>
      <c r="DU49" s="3">
        <f t="shared" si="1"/>
        <v>18614</v>
      </c>
      <c r="DV49" s="3">
        <f t="shared" si="4"/>
        <v>744</v>
      </c>
      <c r="DW49" s="3">
        <f t="shared" si="2"/>
        <v>7519</v>
      </c>
      <c r="DX49" s="2">
        <f t="shared" si="5"/>
        <v>97.231833910034595</v>
      </c>
    </row>
    <row r="50" spans="1:128" x14ac:dyDescent="0.25">
      <c r="A50" s="1" t="s">
        <v>116</v>
      </c>
      <c r="B50" s="1">
        <v>36</v>
      </c>
      <c r="C50" s="1">
        <v>24</v>
      </c>
      <c r="D50" s="1">
        <v>60</v>
      </c>
      <c r="E50" s="1">
        <v>301</v>
      </c>
      <c r="F50" s="1">
        <v>4</v>
      </c>
      <c r="G50" s="1">
        <v>271</v>
      </c>
      <c r="H50" s="1">
        <v>6</v>
      </c>
      <c r="I50" s="1">
        <v>198</v>
      </c>
      <c r="J50" s="1">
        <v>9</v>
      </c>
      <c r="K50" s="1">
        <v>4854</v>
      </c>
      <c r="L50" s="1">
        <v>73</v>
      </c>
      <c r="M50" s="1">
        <v>37</v>
      </c>
      <c r="N50" s="1">
        <v>11</v>
      </c>
      <c r="O50" s="1">
        <v>59</v>
      </c>
      <c r="P50" s="1">
        <v>50</v>
      </c>
      <c r="Q50" s="1">
        <v>56</v>
      </c>
      <c r="R50" s="1">
        <v>20</v>
      </c>
      <c r="S50" s="1">
        <v>42</v>
      </c>
      <c r="T50" s="1">
        <v>10</v>
      </c>
      <c r="U50" s="1">
        <v>185</v>
      </c>
      <c r="V50" s="1">
        <v>41</v>
      </c>
      <c r="W50" s="1">
        <v>102</v>
      </c>
      <c r="X50" s="1">
        <v>1636</v>
      </c>
      <c r="Y50" s="1">
        <v>46</v>
      </c>
      <c r="Z50" s="1">
        <v>847</v>
      </c>
      <c r="AA50" s="1">
        <v>45</v>
      </c>
      <c r="AB50" s="1">
        <v>46</v>
      </c>
      <c r="AC50" s="1">
        <v>1</v>
      </c>
      <c r="AD50" s="1">
        <v>499</v>
      </c>
      <c r="AE50" s="1">
        <v>368</v>
      </c>
      <c r="AF50" s="1">
        <v>203</v>
      </c>
      <c r="AG50" s="1">
        <v>200</v>
      </c>
      <c r="AH50" s="1">
        <v>745</v>
      </c>
      <c r="AI50" s="1">
        <v>87</v>
      </c>
      <c r="AJ50" s="1">
        <v>392</v>
      </c>
      <c r="AK50" s="1">
        <v>116</v>
      </c>
      <c r="AL50" s="1">
        <v>274</v>
      </c>
      <c r="AM50" s="1">
        <v>404</v>
      </c>
      <c r="AN50" s="1">
        <v>727</v>
      </c>
      <c r="AO50" s="1">
        <v>66</v>
      </c>
      <c r="AP50" s="1">
        <v>347</v>
      </c>
      <c r="AQ50" s="1">
        <v>7</v>
      </c>
      <c r="AR50" s="1">
        <v>55</v>
      </c>
      <c r="AS50" s="1">
        <v>35</v>
      </c>
      <c r="AT50" s="1">
        <v>50</v>
      </c>
      <c r="AU50" s="1">
        <v>81</v>
      </c>
      <c r="AV50" s="1">
        <v>781</v>
      </c>
      <c r="AW50" s="1">
        <v>631</v>
      </c>
      <c r="AX50" s="1">
        <v>90</v>
      </c>
      <c r="AY50" s="1">
        <v>663</v>
      </c>
      <c r="AZ50" s="1">
        <v>37</v>
      </c>
      <c r="BA50" s="1">
        <v>22</v>
      </c>
      <c r="BB50" s="1">
        <v>206</v>
      </c>
      <c r="BC50" s="1">
        <v>118</v>
      </c>
      <c r="BD50" s="1">
        <v>156</v>
      </c>
      <c r="BE50" s="1">
        <v>112</v>
      </c>
      <c r="BF50" s="1">
        <v>74</v>
      </c>
      <c r="BG50" s="1">
        <v>193</v>
      </c>
      <c r="BH50" s="1">
        <v>32</v>
      </c>
      <c r="BI50" s="1">
        <v>76</v>
      </c>
      <c r="BJ50" s="1">
        <v>27</v>
      </c>
      <c r="BK50" s="1">
        <v>189</v>
      </c>
      <c r="BL50" s="1">
        <v>3</v>
      </c>
      <c r="BM50" s="1">
        <v>173</v>
      </c>
      <c r="BN50" s="1">
        <v>266</v>
      </c>
      <c r="BO50" s="1">
        <v>832</v>
      </c>
      <c r="BP50" s="1">
        <v>17</v>
      </c>
      <c r="BQ50" s="1">
        <v>59</v>
      </c>
      <c r="BR50" s="1">
        <v>377</v>
      </c>
      <c r="BS50" s="1">
        <v>96</v>
      </c>
      <c r="BT50" s="1">
        <v>15</v>
      </c>
      <c r="BU50" s="1">
        <v>59</v>
      </c>
      <c r="BV50" s="1">
        <v>59</v>
      </c>
      <c r="BW50" s="1">
        <v>1328</v>
      </c>
      <c r="BX50" s="1">
        <v>13090</v>
      </c>
      <c r="BY50" s="1">
        <v>186</v>
      </c>
      <c r="BZ50" s="1">
        <v>11</v>
      </c>
      <c r="CA50" s="1">
        <v>21</v>
      </c>
      <c r="CB50" s="1">
        <v>3</v>
      </c>
      <c r="CC50" s="1">
        <v>84</v>
      </c>
      <c r="CD50" s="1">
        <v>1159</v>
      </c>
      <c r="CE50" s="1">
        <v>1412</v>
      </c>
      <c r="CF50" s="1">
        <v>26</v>
      </c>
      <c r="CG50" s="1">
        <v>14</v>
      </c>
      <c r="CH50" s="1">
        <v>57</v>
      </c>
      <c r="CI50" s="1">
        <v>134</v>
      </c>
      <c r="CJ50" s="1">
        <v>56</v>
      </c>
      <c r="CK50" s="1">
        <v>4</v>
      </c>
      <c r="CL50" s="1">
        <v>320</v>
      </c>
      <c r="CM50" s="1">
        <v>758</v>
      </c>
      <c r="CN50" s="1">
        <v>1013</v>
      </c>
      <c r="CO50" s="1">
        <v>53</v>
      </c>
      <c r="CP50" s="1">
        <v>1007</v>
      </c>
      <c r="CQ50" s="1">
        <v>62</v>
      </c>
      <c r="CR50" s="1">
        <v>18</v>
      </c>
      <c r="CS50" s="1">
        <v>29</v>
      </c>
      <c r="CT50" s="1">
        <v>655</v>
      </c>
      <c r="CU50" s="1">
        <v>597</v>
      </c>
      <c r="CV50" s="1">
        <v>229</v>
      </c>
      <c r="CW50" s="1">
        <v>75</v>
      </c>
      <c r="CX50" s="1">
        <v>115</v>
      </c>
      <c r="CY50" s="1">
        <v>5</v>
      </c>
      <c r="CZ50" s="1">
        <v>85</v>
      </c>
      <c r="DA50" s="1">
        <v>8</v>
      </c>
      <c r="DB50" s="1">
        <v>710</v>
      </c>
      <c r="DC50" s="1">
        <v>125</v>
      </c>
      <c r="DD50" s="1">
        <v>212</v>
      </c>
      <c r="DE50" s="1">
        <v>397</v>
      </c>
      <c r="DF50" s="1">
        <v>1403</v>
      </c>
      <c r="DG50" s="1">
        <v>45</v>
      </c>
      <c r="DH50" s="1">
        <v>66</v>
      </c>
      <c r="DI50" s="1">
        <v>125</v>
      </c>
      <c r="DJ50" s="1">
        <v>166</v>
      </c>
      <c r="DK50" s="1">
        <v>389</v>
      </c>
      <c r="DL50" s="1">
        <v>1664</v>
      </c>
      <c r="DM50" s="1">
        <v>135</v>
      </c>
      <c r="DN50" s="1">
        <v>367</v>
      </c>
      <c r="DO50" s="1">
        <v>7</v>
      </c>
      <c r="DP50" s="1">
        <v>41</v>
      </c>
      <c r="DS50" s="3">
        <f t="shared" si="0"/>
        <v>4902</v>
      </c>
      <c r="DT50" s="3">
        <f t="shared" si="3"/>
        <v>15745</v>
      </c>
      <c r="DU50" s="3">
        <f t="shared" si="1"/>
        <v>18630</v>
      </c>
      <c r="DV50" s="3">
        <f t="shared" si="4"/>
        <v>750</v>
      </c>
      <c r="DW50" s="3">
        <f t="shared" si="2"/>
        <v>7528</v>
      </c>
      <c r="DX50" s="2">
        <f t="shared" si="5"/>
        <v>97.212724840196231</v>
      </c>
    </row>
    <row r="51" spans="1:128" x14ac:dyDescent="0.25">
      <c r="A51" s="1" t="s">
        <v>118</v>
      </c>
      <c r="B51" s="1">
        <v>36</v>
      </c>
      <c r="C51" s="1">
        <v>24</v>
      </c>
      <c r="D51" s="1">
        <v>60</v>
      </c>
      <c r="E51" s="1">
        <v>301</v>
      </c>
      <c r="F51" s="1">
        <v>4</v>
      </c>
      <c r="G51" s="1">
        <v>271</v>
      </c>
      <c r="H51" s="1">
        <v>6</v>
      </c>
      <c r="I51" s="1">
        <v>199</v>
      </c>
      <c r="J51" s="1">
        <v>9</v>
      </c>
      <c r="K51" s="1">
        <v>4850</v>
      </c>
      <c r="L51" s="1">
        <v>73</v>
      </c>
      <c r="M51" s="1">
        <v>45</v>
      </c>
      <c r="N51" s="1">
        <v>14</v>
      </c>
      <c r="O51" s="1">
        <v>59</v>
      </c>
      <c r="P51" s="1">
        <v>51</v>
      </c>
      <c r="Q51" s="1">
        <v>56</v>
      </c>
      <c r="R51" s="1">
        <v>20</v>
      </c>
      <c r="S51" s="1">
        <v>42</v>
      </c>
      <c r="T51" s="1">
        <v>10</v>
      </c>
      <c r="U51" s="1">
        <v>185</v>
      </c>
      <c r="V51" s="1">
        <v>41</v>
      </c>
      <c r="W51" s="1">
        <v>99</v>
      </c>
      <c r="X51" s="1">
        <v>1642</v>
      </c>
      <c r="Y51" s="1">
        <v>46</v>
      </c>
      <c r="Z51" s="1">
        <v>843</v>
      </c>
      <c r="AA51" s="1">
        <v>45</v>
      </c>
      <c r="AB51" s="1">
        <v>42</v>
      </c>
      <c r="AC51" s="1">
        <v>1</v>
      </c>
      <c r="AD51" s="1">
        <v>505</v>
      </c>
      <c r="AE51" s="1">
        <v>365</v>
      </c>
      <c r="AF51" s="1">
        <v>202</v>
      </c>
      <c r="AG51" s="1">
        <v>199</v>
      </c>
      <c r="AH51" s="1">
        <v>743</v>
      </c>
      <c r="AI51" s="1">
        <v>86</v>
      </c>
      <c r="AJ51" s="1">
        <v>393</v>
      </c>
      <c r="AK51" s="1">
        <v>118</v>
      </c>
      <c r="AL51" s="1">
        <v>274</v>
      </c>
      <c r="AM51" s="1">
        <v>403</v>
      </c>
      <c r="AN51" s="1">
        <v>729</v>
      </c>
      <c r="AO51" s="1">
        <v>68</v>
      </c>
      <c r="AP51" s="1">
        <v>350</v>
      </c>
      <c r="AQ51" s="1">
        <v>7</v>
      </c>
      <c r="AR51" s="1">
        <v>55</v>
      </c>
      <c r="AS51" s="1">
        <v>35</v>
      </c>
      <c r="AT51" s="1">
        <v>50</v>
      </c>
      <c r="AU51" s="1">
        <v>81</v>
      </c>
      <c r="AV51" s="1">
        <v>783</v>
      </c>
      <c r="AW51" s="1">
        <v>639</v>
      </c>
      <c r="AX51" s="1">
        <v>90</v>
      </c>
      <c r="AY51" s="1">
        <v>660</v>
      </c>
      <c r="AZ51" s="1">
        <v>37</v>
      </c>
      <c r="BA51" s="1">
        <v>22</v>
      </c>
      <c r="BB51" s="1">
        <v>203</v>
      </c>
      <c r="BC51" s="1">
        <v>118</v>
      </c>
      <c r="BD51" s="1">
        <v>156</v>
      </c>
      <c r="BE51" s="1">
        <v>112</v>
      </c>
      <c r="BF51" s="1">
        <v>74</v>
      </c>
      <c r="BG51" s="1">
        <v>193</v>
      </c>
      <c r="BH51" s="1">
        <v>32</v>
      </c>
      <c r="BI51" s="1">
        <v>79</v>
      </c>
      <c r="BJ51" s="1">
        <v>27</v>
      </c>
      <c r="BK51" s="1">
        <v>192</v>
      </c>
      <c r="BL51" s="1">
        <v>3</v>
      </c>
      <c r="BM51" s="1">
        <v>170</v>
      </c>
      <c r="BN51" s="1">
        <v>264</v>
      </c>
      <c r="BO51" s="1">
        <v>830</v>
      </c>
      <c r="BP51" s="1">
        <v>17</v>
      </c>
      <c r="BQ51" s="1">
        <v>63</v>
      </c>
      <c r="BR51" s="1">
        <v>377</v>
      </c>
      <c r="BS51" s="1">
        <v>96</v>
      </c>
      <c r="BT51" s="1">
        <v>15</v>
      </c>
      <c r="BU51" s="1">
        <v>59</v>
      </c>
      <c r="BV51" s="1">
        <v>58</v>
      </c>
      <c r="BW51" s="1">
        <v>1325</v>
      </c>
      <c r="BX51" s="1">
        <v>13078</v>
      </c>
      <c r="BY51" s="1">
        <v>181</v>
      </c>
      <c r="BZ51" s="1">
        <v>11</v>
      </c>
      <c r="CA51" s="1">
        <v>23</v>
      </c>
      <c r="CB51" s="1">
        <v>3</v>
      </c>
      <c r="CC51" s="1">
        <v>85</v>
      </c>
      <c r="CD51" s="1">
        <v>1166</v>
      </c>
      <c r="CE51" s="1">
        <v>1413</v>
      </c>
      <c r="CF51" s="1">
        <v>27</v>
      </c>
      <c r="CG51" s="1">
        <v>14</v>
      </c>
      <c r="CH51" s="1">
        <v>56</v>
      </c>
      <c r="CI51" s="1">
        <v>135</v>
      </c>
      <c r="CJ51" s="1">
        <v>56</v>
      </c>
      <c r="CK51" s="1">
        <v>4</v>
      </c>
      <c r="CL51" s="1">
        <v>316</v>
      </c>
      <c r="CM51" s="1">
        <v>760</v>
      </c>
      <c r="CN51" s="1">
        <v>1014</v>
      </c>
      <c r="CO51" s="1">
        <v>53</v>
      </c>
      <c r="CP51" s="1">
        <v>1011</v>
      </c>
      <c r="CQ51" s="1">
        <v>61</v>
      </c>
      <c r="CR51" s="1">
        <v>18</v>
      </c>
      <c r="CS51" s="1">
        <v>29</v>
      </c>
      <c r="CT51" s="1">
        <v>651</v>
      </c>
      <c r="CU51" s="1">
        <v>607</v>
      </c>
      <c r="CV51" s="1">
        <v>229</v>
      </c>
      <c r="CW51" s="1">
        <v>70</v>
      </c>
      <c r="CX51" s="1">
        <v>115</v>
      </c>
      <c r="CY51" s="1">
        <v>5</v>
      </c>
      <c r="CZ51" s="1">
        <v>85</v>
      </c>
      <c r="DA51" s="1">
        <v>8</v>
      </c>
      <c r="DB51" s="1">
        <v>708</v>
      </c>
      <c r="DC51" s="1">
        <v>124</v>
      </c>
      <c r="DD51" s="1">
        <v>212</v>
      </c>
      <c r="DE51" s="1">
        <v>398</v>
      </c>
      <c r="DF51" s="1">
        <v>1400</v>
      </c>
      <c r="DG51" s="1">
        <v>44</v>
      </c>
      <c r="DH51" s="1">
        <v>66</v>
      </c>
      <c r="DI51" s="1">
        <v>124</v>
      </c>
      <c r="DJ51" s="1">
        <v>165</v>
      </c>
      <c r="DK51" s="1">
        <v>390</v>
      </c>
      <c r="DL51" s="1">
        <v>1679</v>
      </c>
      <c r="DM51" s="1">
        <v>135</v>
      </c>
      <c r="DN51" s="1">
        <v>367</v>
      </c>
      <c r="DO51" s="1">
        <v>7</v>
      </c>
      <c r="DP51" s="1">
        <v>36</v>
      </c>
      <c r="DS51" s="3">
        <f t="shared" si="0"/>
        <v>4909</v>
      </c>
      <c r="DT51" s="3">
        <f t="shared" si="3"/>
        <v>15742</v>
      </c>
      <c r="DU51" s="3">
        <f t="shared" si="1"/>
        <v>18641</v>
      </c>
      <c r="DV51" s="3">
        <f t="shared" si="4"/>
        <v>746</v>
      </c>
      <c r="DW51" s="3">
        <f t="shared" si="2"/>
        <v>7532</v>
      </c>
      <c r="DX51" s="2">
        <f t="shared" si="5"/>
        <v>97.228723206657008</v>
      </c>
    </row>
    <row r="52" spans="1:128" x14ac:dyDescent="0.25">
      <c r="A52" s="1" t="s">
        <v>119</v>
      </c>
      <c r="B52" s="1">
        <v>36</v>
      </c>
      <c r="C52" s="1">
        <v>24</v>
      </c>
      <c r="D52" s="1">
        <v>59</v>
      </c>
      <c r="E52" s="1">
        <v>300</v>
      </c>
      <c r="F52" s="1">
        <v>4</v>
      </c>
      <c r="G52" s="1">
        <v>270</v>
      </c>
      <c r="H52" s="1">
        <v>6</v>
      </c>
      <c r="I52" s="1">
        <v>198</v>
      </c>
      <c r="J52" s="1">
        <v>9</v>
      </c>
      <c r="K52" s="1">
        <v>4817</v>
      </c>
      <c r="L52" s="1">
        <v>74</v>
      </c>
      <c r="M52" s="1">
        <v>49</v>
      </c>
      <c r="N52" s="1">
        <v>14</v>
      </c>
      <c r="O52" s="1">
        <v>65</v>
      </c>
      <c r="P52" s="1">
        <v>50</v>
      </c>
      <c r="Q52" s="1">
        <v>57</v>
      </c>
      <c r="R52" s="1">
        <v>21</v>
      </c>
      <c r="S52" s="1">
        <v>42</v>
      </c>
      <c r="T52" s="1">
        <v>10</v>
      </c>
      <c r="U52" s="1">
        <v>188</v>
      </c>
      <c r="V52" s="1">
        <v>41</v>
      </c>
      <c r="W52" s="1">
        <v>97</v>
      </c>
      <c r="X52" s="1">
        <v>1646</v>
      </c>
      <c r="Y52" s="1">
        <v>46</v>
      </c>
      <c r="Z52" s="1">
        <v>848</v>
      </c>
      <c r="AA52" s="1">
        <v>45</v>
      </c>
      <c r="AB52" s="1">
        <v>43</v>
      </c>
      <c r="AC52" s="1">
        <v>1</v>
      </c>
      <c r="AD52" s="1">
        <v>504</v>
      </c>
      <c r="AE52" s="1">
        <v>362</v>
      </c>
      <c r="AF52" s="1">
        <v>202</v>
      </c>
      <c r="AG52" s="1">
        <v>199</v>
      </c>
      <c r="AH52" s="1">
        <v>749</v>
      </c>
      <c r="AI52" s="1">
        <v>87</v>
      </c>
      <c r="AJ52" s="1">
        <v>391</v>
      </c>
      <c r="AK52" s="1">
        <v>119</v>
      </c>
      <c r="AL52" s="1">
        <v>269</v>
      </c>
      <c r="AM52" s="1">
        <v>405</v>
      </c>
      <c r="AN52" s="1">
        <v>728</v>
      </c>
      <c r="AO52" s="1">
        <v>68</v>
      </c>
      <c r="AP52" s="1">
        <v>350</v>
      </c>
      <c r="AQ52" s="1">
        <v>7</v>
      </c>
      <c r="AR52" s="1">
        <v>55</v>
      </c>
      <c r="AS52" s="1">
        <v>35</v>
      </c>
      <c r="AT52" s="1">
        <v>50</v>
      </c>
      <c r="AU52" s="1">
        <v>82</v>
      </c>
      <c r="AV52" s="1">
        <v>778</v>
      </c>
      <c r="AW52" s="1">
        <v>643</v>
      </c>
      <c r="AX52" s="1">
        <v>89</v>
      </c>
      <c r="AY52" s="1">
        <v>654</v>
      </c>
      <c r="AZ52" s="1">
        <v>37</v>
      </c>
      <c r="BA52" s="1">
        <v>23</v>
      </c>
      <c r="BB52" s="1">
        <v>203</v>
      </c>
      <c r="BC52" s="1">
        <v>118</v>
      </c>
      <c r="BD52" s="1">
        <v>156</v>
      </c>
      <c r="BE52" s="1">
        <v>112</v>
      </c>
      <c r="BF52" s="1">
        <v>71</v>
      </c>
      <c r="BG52" s="1">
        <v>191</v>
      </c>
      <c r="BH52" s="1">
        <v>33</v>
      </c>
      <c r="BI52" s="1">
        <v>78</v>
      </c>
      <c r="BJ52" s="1">
        <v>27</v>
      </c>
      <c r="BK52" s="1">
        <v>194</v>
      </c>
      <c r="BL52" s="1">
        <v>3</v>
      </c>
      <c r="BM52" s="1">
        <v>168</v>
      </c>
      <c r="BN52" s="1">
        <v>264</v>
      </c>
      <c r="BO52" s="1">
        <v>832</v>
      </c>
      <c r="BP52" s="1">
        <v>17</v>
      </c>
      <c r="BQ52" s="1">
        <v>63</v>
      </c>
      <c r="BR52" s="1">
        <v>379</v>
      </c>
      <c r="BS52" s="1">
        <v>98</v>
      </c>
      <c r="BT52" s="1">
        <v>15</v>
      </c>
      <c r="BU52" s="1">
        <v>63</v>
      </c>
      <c r="BV52" s="1">
        <v>58</v>
      </c>
      <c r="BW52" s="1">
        <v>1322</v>
      </c>
      <c r="BX52" s="1">
        <v>13135</v>
      </c>
      <c r="BY52" s="1">
        <v>182</v>
      </c>
      <c r="BZ52" s="1">
        <v>11</v>
      </c>
      <c r="CA52" s="1">
        <v>20</v>
      </c>
      <c r="CB52" s="1">
        <v>3</v>
      </c>
      <c r="CC52" s="1">
        <v>85</v>
      </c>
      <c r="CD52" s="1">
        <v>1172</v>
      </c>
      <c r="CE52" s="1">
        <v>1423</v>
      </c>
      <c r="CF52" s="1">
        <v>27</v>
      </c>
      <c r="CG52" s="1">
        <v>14</v>
      </c>
      <c r="CH52" s="1">
        <v>57</v>
      </c>
      <c r="CI52" s="1">
        <v>134</v>
      </c>
      <c r="CJ52" s="1">
        <v>57</v>
      </c>
      <c r="CK52" s="1">
        <v>3</v>
      </c>
      <c r="CL52" s="1">
        <v>315</v>
      </c>
      <c r="CM52" s="1">
        <v>760</v>
      </c>
      <c r="CN52" s="1">
        <v>1018</v>
      </c>
      <c r="CO52" s="1">
        <v>53</v>
      </c>
      <c r="CP52" s="1">
        <v>1013</v>
      </c>
      <c r="CQ52" s="1">
        <v>61</v>
      </c>
      <c r="CR52" s="1">
        <v>18</v>
      </c>
      <c r="CS52" s="1">
        <v>29</v>
      </c>
      <c r="CT52" s="1">
        <v>654</v>
      </c>
      <c r="CU52" s="1">
        <v>605</v>
      </c>
      <c r="CV52" s="1">
        <v>227</v>
      </c>
      <c r="CW52" s="1">
        <v>71</v>
      </c>
      <c r="CX52" s="1">
        <v>114</v>
      </c>
      <c r="CY52" s="1">
        <v>5</v>
      </c>
      <c r="CZ52" s="1">
        <v>85</v>
      </c>
      <c r="DA52" s="1">
        <v>8</v>
      </c>
      <c r="DB52" s="1">
        <v>708</v>
      </c>
      <c r="DC52" s="1">
        <v>122</v>
      </c>
      <c r="DD52" s="1">
        <v>218</v>
      </c>
      <c r="DE52" s="1">
        <v>399</v>
      </c>
      <c r="DF52" s="1">
        <v>1398</v>
      </c>
      <c r="DG52" s="1">
        <v>43</v>
      </c>
      <c r="DH52" s="1">
        <v>67</v>
      </c>
      <c r="DI52" s="1">
        <v>122</v>
      </c>
      <c r="DJ52" s="1">
        <v>166</v>
      </c>
      <c r="DK52" s="1">
        <v>388</v>
      </c>
      <c r="DL52" s="1">
        <v>1695</v>
      </c>
      <c r="DM52" s="1">
        <v>135</v>
      </c>
      <c r="DN52" s="1">
        <v>361</v>
      </c>
      <c r="DO52" s="1">
        <v>7</v>
      </c>
      <c r="DP52" s="1">
        <v>36</v>
      </c>
      <c r="DS52" s="3">
        <f t="shared" si="0"/>
        <v>4880</v>
      </c>
      <c r="DT52" s="3">
        <f t="shared" si="3"/>
        <v>15815</v>
      </c>
      <c r="DU52" s="3">
        <f t="shared" si="1"/>
        <v>18653</v>
      </c>
      <c r="DV52" s="3">
        <f t="shared" si="4"/>
        <v>746</v>
      </c>
      <c r="DW52" s="3">
        <f t="shared" si="2"/>
        <v>7541</v>
      </c>
      <c r="DX52" s="2">
        <f t="shared" si="5"/>
        <v>97.230883444691912</v>
      </c>
    </row>
    <row r="53" spans="1:128" x14ac:dyDescent="0.25">
      <c r="A53" s="1" t="s">
        <v>120</v>
      </c>
      <c r="B53" s="1">
        <v>36</v>
      </c>
      <c r="C53" s="1">
        <v>24</v>
      </c>
      <c r="D53" s="1">
        <v>58</v>
      </c>
      <c r="E53" s="1">
        <v>300</v>
      </c>
      <c r="F53" s="1">
        <v>4</v>
      </c>
      <c r="G53" s="1">
        <v>270</v>
      </c>
      <c r="H53" s="1">
        <v>6</v>
      </c>
      <c r="I53" s="1">
        <v>198</v>
      </c>
      <c r="J53" s="1">
        <v>9</v>
      </c>
      <c r="K53" s="1">
        <v>4828</v>
      </c>
      <c r="L53" s="1">
        <v>76</v>
      </c>
      <c r="M53" s="1">
        <v>49</v>
      </c>
      <c r="N53" s="1">
        <v>14</v>
      </c>
      <c r="O53" s="1">
        <v>65</v>
      </c>
      <c r="P53" s="1">
        <v>49</v>
      </c>
      <c r="Q53" s="1">
        <v>57</v>
      </c>
      <c r="R53" s="1">
        <v>21</v>
      </c>
      <c r="S53" s="1">
        <v>42</v>
      </c>
      <c r="T53" s="1">
        <v>10</v>
      </c>
      <c r="U53" s="1">
        <v>190</v>
      </c>
      <c r="V53" s="1">
        <v>41</v>
      </c>
      <c r="W53" s="1">
        <v>97</v>
      </c>
      <c r="X53" s="1">
        <v>1643</v>
      </c>
      <c r="Y53" s="1">
        <v>45</v>
      </c>
      <c r="Z53" s="1">
        <v>849</v>
      </c>
      <c r="AA53" s="1">
        <v>45</v>
      </c>
      <c r="AB53" s="1">
        <v>44</v>
      </c>
      <c r="AC53" s="1">
        <v>1</v>
      </c>
      <c r="AD53" s="1">
        <v>503</v>
      </c>
      <c r="AE53" s="1">
        <v>361</v>
      </c>
      <c r="AF53" s="1">
        <v>198</v>
      </c>
      <c r="AG53" s="1">
        <v>198</v>
      </c>
      <c r="AH53" s="1">
        <v>752</v>
      </c>
      <c r="AI53" s="1">
        <v>89</v>
      </c>
      <c r="AJ53" s="1">
        <v>391</v>
      </c>
      <c r="AK53" s="1">
        <v>115</v>
      </c>
      <c r="AL53" s="1">
        <v>269</v>
      </c>
      <c r="AM53" s="1">
        <v>405</v>
      </c>
      <c r="AN53" s="1">
        <v>733</v>
      </c>
      <c r="AO53" s="1">
        <v>68</v>
      </c>
      <c r="AP53" s="1">
        <v>351</v>
      </c>
      <c r="AQ53" s="1">
        <v>7</v>
      </c>
      <c r="AR53" s="1">
        <v>55</v>
      </c>
      <c r="AS53" s="1">
        <v>35</v>
      </c>
      <c r="AT53" s="1">
        <v>50</v>
      </c>
      <c r="AU53" s="1">
        <v>82</v>
      </c>
      <c r="AV53" s="1">
        <v>779</v>
      </c>
      <c r="AW53" s="1">
        <v>642</v>
      </c>
      <c r="AX53" s="1">
        <v>90</v>
      </c>
      <c r="AY53" s="1">
        <v>656</v>
      </c>
      <c r="AZ53" s="1">
        <v>36</v>
      </c>
      <c r="BA53" s="1">
        <v>23</v>
      </c>
      <c r="BB53" s="1">
        <v>198</v>
      </c>
      <c r="BC53" s="1">
        <v>119</v>
      </c>
      <c r="BD53" s="1">
        <v>156</v>
      </c>
      <c r="BE53" s="1">
        <v>112</v>
      </c>
      <c r="BF53" s="1">
        <v>71</v>
      </c>
      <c r="BG53" s="1">
        <v>192</v>
      </c>
      <c r="BH53" s="1">
        <v>33</v>
      </c>
      <c r="BI53" s="1">
        <v>79</v>
      </c>
      <c r="BJ53" s="1">
        <v>27</v>
      </c>
      <c r="BK53" s="1">
        <v>193</v>
      </c>
      <c r="BL53" s="1">
        <v>3</v>
      </c>
      <c r="BM53" s="1">
        <v>168</v>
      </c>
      <c r="BN53" s="1">
        <v>266</v>
      </c>
      <c r="BO53" s="1">
        <v>827</v>
      </c>
      <c r="BP53" s="1">
        <v>17</v>
      </c>
      <c r="BQ53" s="1">
        <v>63</v>
      </c>
      <c r="BR53" s="1">
        <v>371</v>
      </c>
      <c r="BS53" s="1">
        <v>99</v>
      </c>
      <c r="BT53" s="1">
        <v>15</v>
      </c>
      <c r="BU53" s="1">
        <v>64</v>
      </c>
      <c r="BV53" s="1">
        <v>58</v>
      </c>
      <c r="BW53" s="1">
        <v>1322</v>
      </c>
      <c r="BX53" s="1">
        <v>13138</v>
      </c>
      <c r="BY53" s="1">
        <v>180</v>
      </c>
      <c r="BZ53" s="1">
        <v>12</v>
      </c>
      <c r="CA53" s="1">
        <v>19</v>
      </c>
      <c r="CB53" s="1">
        <v>3</v>
      </c>
      <c r="CC53" s="1">
        <v>87</v>
      </c>
      <c r="CD53" s="1">
        <v>1186</v>
      </c>
      <c r="CE53" s="1">
        <v>1447</v>
      </c>
      <c r="CF53" s="1">
        <v>28</v>
      </c>
      <c r="CG53" s="1">
        <v>14</v>
      </c>
      <c r="CH53" s="1">
        <v>57</v>
      </c>
      <c r="CI53" s="1">
        <v>135</v>
      </c>
      <c r="CJ53" s="1">
        <v>57</v>
      </c>
      <c r="CK53" s="1">
        <v>3</v>
      </c>
      <c r="CL53" s="1">
        <v>312</v>
      </c>
      <c r="CM53" s="1">
        <v>764</v>
      </c>
      <c r="CN53" s="1">
        <v>1022</v>
      </c>
      <c r="CO53" s="1">
        <v>53</v>
      </c>
      <c r="CP53" s="1">
        <v>1019</v>
      </c>
      <c r="CQ53" s="1">
        <v>61</v>
      </c>
      <c r="CR53" s="1">
        <v>18</v>
      </c>
      <c r="CS53" s="1">
        <v>29</v>
      </c>
      <c r="CT53" s="1">
        <v>650</v>
      </c>
      <c r="CU53" s="1">
        <v>604</v>
      </c>
      <c r="CV53" s="1">
        <v>226</v>
      </c>
      <c r="CW53" s="1">
        <v>71</v>
      </c>
      <c r="CX53" s="1">
        <v>114</v>
      </c>
      <c r="CY53" s="1">
        <v>5</v>
      </c>
      <c r="CZ53" s="1">
        <v>86</v>
      </c>
      <c r="DA53" s="1">
        <v>8</v>
      </c>
      <c r="DB53" s="1">
        <v>706</v>
      </c>
      <c r="DC53" s="1">
        <v>122</v>
      </c>
      <c r="DD53" s="1">
        <v>223</v>
      </c>
      <c r="DE53" s="1">
        <v>397</v>
      </c>
      <c r="DF53" s="1">
        <v>1398</v>
      </c>
      <c r="DG53" s="1">
        <v>43</v>
      </c>
      <c r="DH53" s="1">
        <v>67</v>
      </c>
      <c r="DI53" s="1">
        <v>123</v>
      </c>
      <c r="DJ53" s="1">
        <v>166</v>
      </c>
      <c r="DK53" s="1">
        <v>388</v>
      </c>
      <c r="DL53" s="1">
        <v>1698</v>
      </c>
      <c r="DM53" s="1">
        <v>134</v>
      </c>
      <c r="DN53" s="1">
        <v>358</v>
      </c>
      <c r="DO53" s="1">
        <v>7</v>
      </c>
      <c r="DP53" s="1">
        <v>36</v>
      </c>
      <c r="DS53" s="3">
        <f t="shared" si="0"/>
        <v>4891</v>
      </c>
      <c r="DT53" s="3">
        <f t="shared" si="3"/>
        <v>15858</v>
      </c>
      <c r="DU53" s="3">
        <f t="shared" si="1"/>
        <v>18658</v>
      </c>
      <c r="DV53" s="3">
        <f t="shared" si="4"/>
        <v>743</v>
      </c>
      <c r="DW53" s="3">
        <f t="shared" si="2"/>
        <v>7536</v>
      </c>
      <c r="DX53" s="2">
        <f t="shared" si="5"/>
        <v>97.241712143148831</v>
      </c>
    </row>
    <row r="54" spans="1:128" x14ac:dyDescent="0.25">
      <c r="A54" s="1" t="s">
        <v>121</v>
      </c>
      <c r="B54" s="1">
        <v>36</v>
      </c>
      <c r="C54" s="1">
        <v>24</v>
      </c>
      <c r="D54" s="1">
        <v>58</v>
      </c>
      <c r="E54" s="1">
        <v>301</v>
      </c>
      <c r="F54" s="1">
        <v>4</v>
      </c>
      <c r="G54" s="1">
        <v>269</v>
      </c>
      <c r="H54" s="1">
        <v>6</v>
      </c>
      <c r="I54" s="1">
        <v>197</v>
      </c>
      <c r="J54" s="1">
        <v>9</v>
      </c>
      <c r="K54" s="1">
        <v>4817</v>
      </c>
      <c r="L54" s="1">
        <v>76</v>
      </c>
      <c r="M54" s="1">
        <v>49</v>
      </c>
      <c r="N54" s="1">
        <v>14</v>
      </c>
      <c r="O54" s="1">
        <v>65</v>
      </c>
      <c r="P54" s="1">
        <v>49</v>
      </c>
      <c r="Q54" s="1">
        <v>57</v>
      </c>
      <c r="R54" s="1">
        <v>20</v>
      </c>
      <c r="S54" s="1">
        <v>42</v>
      </c>
      <c r="T54" s="1">
        <v>10</v>
      </c>
      <c r="U54" s="1">
        <v>188</v>
      </c>
      <c r="V54" s="1">
        <v>41</v>
      </c>
      <c r="W54" s="1">
        <v>97</v>
      </c>
      <c r="X54" s="1">
        <v>1637</v>
      </c>
      <c r="Y54" s="1">
        <v>45</v>
      </c>
      <c r="Z54" s="1">
        <v>850</v>
      </c>
      <c r="AA54" s="1">
        <v>45</v>
      </c>
      <c r="AB54" s="1">
        <v>44</v>
      </c>
      <c r="AC54" s="1">
        <v>1</v>
      </c>
      <c r="AD54" s="1">
        <v>509</v>
      </c>
      <c r="AE54" s="1">
        <v>366</v>
      </c>
      <c r="AF54" s="1">
        <v>200</v>
      </c>
      <c r="AG54" s="1">
        <v>198</v>
      </c>
      <c r="AH54" s="1">
        <v>752</v>
      </c>
      <c r="AI54" s="1">
        <v>90</v>
      </c>
      <c r="AJ54" s="1">
        <v>393</v>
      </c>
      <c r="AK54" s="1">
        <v>122</v>
      </c>
      <c r="AL54" s="1">
        <v>271</v>
      </c>
      <c r="AM54" s="1">
        <v>402</v>
      </c>
      <c r="AN54" s="1">
        <v>730</v>
      </c>
      <c r="AO54" s="1">
        <v>68</v>
      </c>
      <c r="AP54" s="1">
        <v>350</v>
      </c>
      <c r="AQ54" s="1">
        <v>7</v>
      </c>
      <c r="AR54" s="1">
        <v>54</v>
      </c>
      <c r="AS54" s="1">
        <v>35</v>
      </c>
      <c r="AT54" s="1">
        <v>51</v>
      </c>
      <c r="AU54" s="1">
        <v>82</v>
      </c>
      <c r="AV54" s="1">
        <v>778</v>
      </c>
      <c r="AW54" s="1">
        <v>637</v>
      </c>
      <c r="AX54" s="1">
        <v>90</v>
      </c>
      <c r="AY54" s="1">
        <v>666</v>
      </c>
      <c r="AZ54" s="1">
        <v>36</v>
      </c>
      <c r="BA54" s="1">
        <v>23</v>
      </c>
      <c r="BB54" s="1">
        <v>198</v>
      </c>
      <c r="BC54" s="1">
        <v>112</v>
      </c>
      <c r="BD54" s="1">
        <v>157</v>
      </c>
      <c r="BE54" s="1">
        <v>112</v>
      </c>
      <c r="BF54" s="1">
        <v>71</v>
      </c>
      <c r="BG54" s="1">
        <v>193</v>
      </c>
      <c r="BH54" s="1">
        <v>33</v>
      </c>
      <c r="BI54" s="1">
        <v>78</v>
      </c>
      <c r="BJ54" s="1">
        <v>27</v>
      </c>
      <c r="BK54" s="1">
        <v>194</v>
      </c>
      <c r="BL54" s="1">
        <v>3</v>
      </c>
      <c r="BM54" s="1">
        <v>168</v>
      </c>
      <c r="BN54" s="1">
        <v>274</v>
      </c>
      <c r="BO54" s="1">
        <v>828</v>
      </c>
      <c r="BP54" s="1">
        <v>17</v>
      </c>
      <c r="BQ54" s="1">
        <v>63</v>
      </c>
      <c r="BR54" s="1">
        <v>373</v>
      </c>
      <c r="BS54" s="1">
        <v>99</v>
      </c>
      <c r="BT54" s="1">
        <v>15</v>
      </c>
      <c r="BU54" s="1">
        <v>64</v>
      </c>
      <c r="BV54" s="1">
        <v>58</v>
      </c>
      <c r="BW54" s="1">
        <v>1319</v>
      </c>
      <c r="BX54" s="1">
        <v>13156</v>
      </c>
      <c r="BY54" s="1">
        <v>177</v>
      </c>
      <c r="BZ54" s="1">
        <v>12</v>
      </c>
      <c r="CA54" s="1">
        <v>18</v>
      </c>
      <c r="CB54" s="1">
        <v>3</v>
      </c>
      <c r="CC54" s="1">
        <v>90</v>
      </c>
      <c r="CD54" s="1">
        <v>1205</v>
      </c>
      <c r="CE54" s="1">
        <v>1446</v>
      </c>
      <c r="CF54" s="1">
        <v>28</v>
      </c>
      <c r="CG54" s="1">
        <v>14</v>
      </c>
      <c r="CH54" s="1">
        <v>56</v>
      </c>
      <c r="CI54" s="1">
        <v>134</v>
      </c>
      <c r="CJ54" s="1">
        <v>55</v>
      </c>
      <c r="CK54" s="1">
        <v>4</v>
      </c>
      <c r="CL54" s="1">
        <v>311</v>
      </c>
      <c r="CM54" s="1">
        <v>774</v>
      </c>
      <c r="CN54" s="1">
        <v>1023</v>
      </c>
      <c r="CO54" s="1">
        <v>53</v>
      </c>
      <c r="CP54" s="1">
        <v>1022</v>
      </c>
      <c r="CQ54" s="1">
        <v>61</v>
      </c>
      <c r="CR54" s="1">
        <v>18</v>
      </c>
      <c r="CS54" s="1">
        <v>29</v>
      </c>
      <c r="CT54" s="1">
        <v>654</v>
      </c>
      <c r="CU54" s="1">
        <v>605</v>
      </c>
      <c r="CV54" s="1">
        <v>226</v>
      </c>
      <c r="CW54" s="1">
        <v>70</v>
      </c>
      <c r="CX54" s="1">
        <v>113</v>
      </c>
      <c r="CY54" s="1">
        <v>5</v>
      </c>
      <c r="CZ54" s="1">
        <v>86</v>
      </c>
      <c r="DA54" s="1">
        <v>8</v>
      </c>
      <c r="DB54" s="1">
        <v>705</v>
      </c>
      <c r="DC54" s="1">
        <v>124</v>
      </c>
      <c r="DD54" s="1">
        <v>223</v>
      </c>
      <c r="DE54" s="1">
        <v>395</v>
      </c>
      <c r="DF54" s="1">
        <v>1391</v>
      </c>
      <c r="DG54" s="1">
        <v>44</v>
      </c>
      <c r="DH54" s="1">
        <v>66</v>
      </c>
      <c r="DI54" s="1">
        <v>125</v>
      </c>
      <c r="DJ54" s="1">
        <v>168</v>
      </c>
      <c r="DK54" s="1">
        <v>388</v>
      </c>
      <c r="DL54" s="1">
        <v>1700</v>
      </c>
      <c r="DM54" s="1">
        <v>134</v>
      </c>
      <c r="DN54" s="1">
        <v>358</v>
      </c>
      <c r="DO54" s="1">
        <v>7</v>
      </c>
      <c r="DP54" s="1">
        <v>34</v>
      </c>
      <c r="DS54" s="3">
        <f t="shared" si="0"/>
        <v>4880</v>
      </c>
      <c r="DT54" s="3">
        <f t="shared" si="3"/>
        <v>15897</v>
      </c>
      <c r="DU54" s="3">
        <f t="shared" si="1"/>
        <v>18683</v>
      </c>
      <c r="DV54" s="3">
        <f t="shared" si="4"/>
        <v>740</v>
      </c>
      <c r="DW54" s="3">
        <f t="shared" si="2"/>
        <v>7535</v>
      </c>
      <c r="DX54" s="2">
        <f t="shared" si="5"/>
        <v>97.254989242525411</v>
      </c>
    </row>
    <row r="55" spans="1:128" x14ac:dyDescent="0.25">
      <c r="A55" s="1" t="s">
        <v>122</v>
      </c>
      <c r="B55" s="1">
        <v>35</v>
      </c>
      <c r="C55" s="1">
        <v>24</v>
      </c>
      <c r="D55" s="1">
        <v>58</v>
      </c>
      <c r="E55" s="1">
        <v>300</v>
      </c>
      <c r="F55" s="1">
        <v>4</v>
      </c>
      <c r="G55" s="1">
        <v>270</v>
      </c>
      <c r="H55" s="1">
        <v>6</v>
      </c>
      <c r="I55" s="1">
        <v>197</v>
      </c>
      <c r="J55" s="1">
        <v>9</v>
      </c>
      <c r="K55" s="1">
        <v>4819</v>
      </c>
      <c r="L55" s="1">
        <v>76</v>
      </c>
      <c r="M55" s="1">
        <v>52</v>
      </c>
      <c r="N55" s="1">
        <v>14</v>
      </c>
      <c r="O55" s="1">
        <v>64</v>
      </c>
      <c r="P55" s="1">
        <v>49</v>
      </c>
      <c r="Q55" s="1">
        <v>57</v>
      </c>
      <c r="R55" s="1">
        <v>20</v>
      </c>
      <c r="S55" s="1">
        <v>42</v>
      </c>
      <c r="T55" s="1">
        <v>10</v>
      </c>
      <c r="U55" s="1">
        <v>186</v>
      </c>
      <c r="V55" s="1">
        <v>41</v>
      </c>
      <c r="W55" s="1">
        <v>103</v>
      </c>
      <c r="X55" s="1">
        <v>1648</v>
      </c>
      <c r="Y55" s="1">
        <v>45</v>
      </c>
      <c r="Z55" s="1">
        <v>850</v>
      </c>
      <c r="AA55" s="1">
        <v>45</v>
      </c>
      <c r="AB55" s="1">
        <v>46</v>
      </c>
      <c r="AC55" s="1">
        <v>1</v>
      </c>
      <c r="AD55" s="1">
        <v>509</v>
      </c>
      <c r="AE55" s="1">
        <v>361</v>
      </c>
      <c r="AF55" s="1">
        <v>200</v>
      </c>
      <c r="AG55" s="1">
        <v>198</v>
      </c>
      <c r="AH55" s="1">
        <v>751</v>
      </c>
      <c r="AI55" s="1">
        <v>90</v>
      </c>
      <c r="AJ55" s="1">
        <v>395</v>
      </c>
      <c r="AK55" s="1">
        <v>121</v>
      </c>
      <c r="AL55" s="1">
        <v>272</v>
      </c>
      <c r="AM55" s="1">
        <v>405</v>
      </c>
      <c r="AN55" s="1">
        <v>733</v>
      </c>
      <c r="AO55" s="1">
        <v>67</v>
      </c>
      <c r="AP55" s="1">
        <v>343</v>
      </c>
      <c r="AQ55" s="1">
        <v>7</v>
      </c>
      <c r="AR55" s="1">
        <v>60</v>
      </c>
      <c r="AS55" s="1">
        <v>35</v>
      </c>
      <c r="AT55" s="1">
        <v>51</v>
      </c>
      <c r="AU55" s="1">
        <v>82</v>
      </c>
      <c r="AV55" s="1">
        <v>770</v>
      </c>
      <c r="AW55" s="1">
        <v>638</v>
      </c>
      <c r="AX55" s="1">
        <v>91</v>
      </c>
      <c r="AY55" s="1">
        <v>671</v>
      </c>
      <c r="AZ55" s="1">
        <v>33</v>
      </c>
      <c r="BA55" s="1">
        <v>23</v>
      </c>
      <c r="BB55" s="1">
        <v>199</v>
      </c>
      <c r="BC55" s="1">
        <v>116</v>
      </c>
      <c r="BD55" s="1">
        <v>157</v>
      </c>
      <c r="BE55" s="1">
        <v>112</v>
      </c>
      <c r="BF55" s="1">
        <v>70</v>
      </c>
      <c r="BG55" s="1">
        <v>190</v>
      </c>
      <c r="BH55" s="1">
        <v>34</v>
      </c>
      <c r="BI55" s="1">
        <v>76</v>
      </c>
      <c r="BJ55" s="1">
        <v>27</v>
      </c>
      <c r="BK55" s="1">
        <v>195</v>
      </c>
      <c r="BL55" s="1">
        <v>3</v>
      </c>
      <c r="BM55" s="1">
        <v>167</v>
      </c>
      <c r="BN55" s="1">
        <v>268</v>
      </c>
      <c r="BO55" s="1">
        <v>837</v>
      </c>
      <c r="BP55" s="1">
        <v>17</v>
      </c>
      <c r="BQ55" s="1">
        <v>63</v>
      </c>
      <c r="BR55" s="1">
        <v>373</v>
      </c>
      <c r="BS55" s="1">
        <v>100</v>
      </c>
      <c r="BT55" s="1">
        <v>15</v>
      </c>
      <c r="BU55" s="1">
        <v>64</v>
      </c>
      <c r="BV55" s="1">
        <v>58</v>
      </c>
      <c r="BW55" s="1">
        <v>1320</v>
      </c>
      <c r="BX55" s="1">
        <v>13169</v>
      </c>
      <c r="BY55" s="1">
        <v>182</v>
      </c>
      <c r="BZ55" s="1">
        <v>12</v>
      </c>
      <c r="CA55" s="1">
        <v>19</v>
      </c>
      <c r="CB55" s="1">
        <v>3</v>
      </c>
      <c r="CC55" s="1">
        <v>89</v>
      </c>
      <c r="CD55" s="1">
        <v>1215</v>
      </c>
      <c r="CE55" s="1">
        <v>1453</v>
      </c>
      <c r="CF55" s="1">
        <v>28</v>
      </c>
      <c r="CG55" s="1">
        <v>14</v>
      </c>
      <c r="CH55" s="1">
        <v>56</v>
      </c>
      <c r="CI55" s="1">
        <v>133</v>
      </c>
      <c r="CJ55" s="1">
        <v>56</v>
      </c>
      <c r="CK55" s="1">
        <v>4</v>
      </c>
      <c r="CL55" s="1">
        <v>312</v>
      </c>
      <c r="CM55" s="1">
        <v>775</v>
      </c>
      <c r="CN55" s="1">
        <v>1023</v>
      </c>
      <c r="CO55" s="1">
        <v>53</v>
      </c>
      <c r="CP55" s="1">
        <v>1026</v>
      </c>
      <c r="CQ55" s="1">
        <v>61</v>
      </c>
      <c r="CR55" s="1">
        <v>18</v>
      </c>
      <c r="CS55" s="1">
        <v>23</v>
      </c>
      <c r="CT55" s="1">
        <v>653</v>
      </c>
      <c r="CU55" s="1">
        <v>608</v>
      </c>
      <c r="CV55" s="1">
        <v>227</v>
      </c>
      <c r="CW55" s="1">
        <v>69</v>
      </c>
      <c r="CX55" s="1">
        <v>112</v>
      </c>
      <c r="CY55" s="1">
        <v>5</v>
      </c>
      <c r="CZ55" s="1">
        <v>86</v>
      </c>
      <c r="DA55" s="1">
        <v>8</v>
      </c>
      <c r="DB55" s="1">
        <v>706</v>
      </c>
      <c r="DC55" s="1">
        <v>125</v>
      </c>
      <c r="DD55" s="1">
        <v>219</v>
      </c>
      <c r="DE55" s="1">
        <v>395</v>
      </c>
      <c r="DF55" s="1">
        <v>1393</v>
      </c>
      <c r="DG55" s="1">
        <v>45</v>
      </c>
      <c r="DH55" s="1">
        <v>66</v>
      </c>
      <c r="DI55" s="1">
        <v>127</v>
      </c>
      <c r="DJ55" s="1">
        <v>167</v>
      </c>
      <c r="DK55" s="1">
        <v>386</v>
      </c>
      <c r="DL55" s="1">
        <v>1699</v>
      </c>
      <c r="DM55" s="1">
        <v>135</v>
      </c>
      <c r="DN55" s="1">
        <v>361</v>
      </c>
      <c r="DO55" s="1">
        <v>7</v>
      </c>
      <c r="DP55" s="1">
        <v>34</v>
      </c>
      <c r="DS55" s="3">
        <f t="shared" si="0"/>
        <v>4885</v>
      </c>
      <c r="DT55" s="3">
        <f t="shared" si="3"/>
        <v>15926</v>
      </c>
      <c r="DU55" s="3">
        <f t="shared" si="1"/>
        <v>18710</v>
      </c>
      <c r="DV55" s="3">
        <f t="shared" si="4"/>
        <v>735</v>
      </c>
      <c r="DW55" s="3">
        <f t="shared" si="2"/>
        <v>7539</v>
      </c>
      <c r="DX55" s="2">
        <f t="shared" si="5"/>
        <v>97.276163652534834</v>
      </c>
    </row>
    <row r="56" spans="1:128" x14ac:dyDescent="0.25">
      <c r="A56" s="1" t="s">
        <v>123</v>
      </c>
      <c r="B56" s="1">
        <v>36</v>
      </c>
      <c r="C56" s="1">
        <v>24</v>
      </c>
      <c r="D56" s="1">
        <v>58</v>
      </c>
      <c r="E56" s="1">
        <v>300</v>
      </c>
      <c r="F56" s="1">
        <v>4</v>
      </c>
      <c r="G56" s="1">
        <v>271</v>
      </c>
      <c r="H56" s="1">
        <v>6</v>
      </c>
      <c r="I56" s="1">
        <v>199</v>
      </c>
      <c r="J56" s="1">
        <v>9</v>
      </c>
      <c r="K56" s="1">
        <v>4815</v>
      </c>
      <c r="L56" s="1">
        <v>76</v>
      </c>
      <c r="M56" s="1">
        <v>52</v>
      </c>
      <c r="N56" s="1">
        <v>14</v>
      </c>
      <c r="O56" s="1">
        <v>65</v>
      </c>
      <c r="P56" s="1">
        <v>49</v>
      </c>
      <c r="Q56" s="1">
        <v>60</v>
      </c>
      <c r="R56" s="1">
        <v>21</v>
      </c>
      <c r="S56" s="1">
        <v>42</v>
      </c>
      <c r="T56" s="1">
        <v>7</v>
      </c>
      <c r="U56" s="1">
        <v>183</v>
      </c>
      <c r="V56" s="1">
        <v>41</v>
      </c>
      <c r="W56" s="1">
        <v>102</v>
      </c>
      <c r="X56" s="1">
        <v>1651</v>
      </c>
      <c r="Y56" s="1">
        <v>45</v>
      </c>
      <c r="Z56" s="1">
        <v>849</v>
      </c>
      <c r="AA56" s="1">
        <v>45</v>
      </c>
      <c r="AB56" s="1">
        <v>44</v>
      </c>
      <c r="AC56" s="1">
        <v>1</v>
      </c>
      <c r="AD56" s="1">
        <v>511</v>
      </c>
      <c r="AE56" s="1">
        <v>361</v>
      </c>
      <c r="AF56" s="1">
        <v>200</v>
      </c>
      <c r="AG56" s="1">
        <v>199</v>
      </c>
      <c r="AH56" s="1">
        <v>751</v>
      </c>
      <c r="AI56" s="1">
        <v>90</v>
      </c>
      <c r="AJ56" s="1">
        <v>391</v>
      </c>
      <c r="AK56" s="1">
        <v>121</v>
      </c>
      <c r="AL56" s="1">
        <v>275</v>
      </c>
      <c r="AM56" s="1">
        <v>413</v>
      </c>
      <c r="AN56" s="1">
        <v>727</v>
      </c>
      <c r="AO56" s="1">
        <v>67</v>
      </c>
      <c r="AP56" s="1">
        <v>350</v>
      </c>
      <c r="AQ56" s="1">
        <v>7</v>
      </c>
      <c r="AR56" s="1">
        <v>60</v>
      </c>
      <c r="AS56" s="1">
        <v>35</v>
      </c>
      <c r="AT56" s="1">
        <v>52</v>
      </c>
      <c r="AU56" s="1">
        <v>82</v>
      </c>
      <c r="AV56" s="1">
        <v>774</v>
      </c>
      <c r="AW56" s="1">
        <v>637</v>
      </c>
      <c r="AX56" s="1">
        <v>90</v>
      </c>
      <c r="AY56" s="1">
        <v>672</v>
      </c>
      <c r="AZ56" s="1">
        <v>33</v>
      </c>
      <c r="BA56" s="1">
        <v>23</v>
      </c>
      <c r="BB56" s="1">
        <v>199</v>
      </c>
      <c r="BC56" s="1">
        <v>118</v>
      </c>
      <c r="BD56" s="1">
        <v>156</v>
      </c>
      <c r="BE56" s="1">
        <v>112</v>
      </c>
      <c r="BF56" s="1">
        <v>71</v>
      </c>
      <c r="BG56" s="1">
        <v>193</v>
      </c>
      <c r="BH56" s="1">
        <v>34</v>
      </c>
      <c r="BI56" s="1">
        <v>77</v>
      </c>
      <c r="BJ56" s="1">
        <v>27</v>
      </c>
      <c r="BK56" s="1">
        <v>200</v>
      </c>
      <c r="BL56" s="1">
        <v>3</v>
      </c>
      <c r="BM56" s="1">
        <v>167</v>
      </c>
      <c r="BN56" s="1">
        <v>268</v>
      </c>
      <c r="BO56" s="1">
        <v>838</v>
      </c>
      <c r="BP56" s="1">
        <v>17</v>
      </c>
      <c r="BQ56" s="1">
        <v>63</v>
      </c>
      <c r="BR56" s="1">
        <v>372</v>
      </c>
      <c r="BS56" s="1">
        <v>99</v>
      </c>
      <c r="BT56" s="1">
        <v>17</v>
      </c>
      <c r="BU56" s="1">
        <v>63</v>
      </c>
      <c r="BV56" s="1">
        <v>58</v>
      </c>
      <c r="BW56" s="1">
        <v>1317</v>
      </c>
      <c r="BX56" s="1">
        <v>13143</v>
      </c>
      <c r="BY56" s="1">
        <v>183</v>
      </c>
      <c r="BZ56" s="1">
        <v>12</v>
      </c>
      <c r="CA56" s="1">
        <v>20</v>
      </c>
      <c r="CB56" s="1">
        <v>4</v>
      </c>
      <c r="CC56" s="1">
        <v>89</v>
      </c>
      <c r="CD56" s="1">
        <v>1245</v>
      </c>
      <c r="CE56" s="1">
        <v>1453</v>
      </c>
      <c r="CF56" s="1">
        <v>28</v>
      </c>
      <c r="CG56" s="1">
        <v>14</v>
      </c>
      <c r="CH56" s="1">
        <v>56</v>
      </c>
      <c r="CI56" s="1">
        <v>134</v>
      </c>
      <c r="CJ56" s="1">
        <v>56</v>
      </c>
      <c r="CK56" s="1">
        <v>4</v>
      </c>
      <c r="CL56" s="1">
        <v>317</v>
      </c>
      <c r="CM56" s="1">
        <v>775</v>
      </c>
      <c r="CN56" s="1">
        <v>1022</v>
      </c>
      <c r="CO56" s="1">
        <v>54</v>
      </c>
      <c r="CP56" s="1">
        <v>1024</v>
      </c>
      <c r="CQ56" s="1">
        <v>61</v>
      </c>
      <c r="CR56" s="1">
        <v>18</v>
      </c>
      <c r="CS56" s="1">
        <v>23</v>
      </c>
      <c r="CT56" s="1">
        <v>644</v>
      </c>
      <c r="CU56" s="1">
        <v>607</v>
      </c>
      <c r="CV56" s="1">
        <v>230</v>
      </c>
      <c r="CW56" s="1">
        <v>69</v>
      </c>
      <c r="CX56" s="1">
        <v>112</v>
      </c>
      <c r="CY56" s="1">
        <v>5</v>
      </c>
      <c r="CZ56" s="1">
        <v>85</v>
      </c>
      <c r="DA56" s="1">
        <v>8</v>
      </c>
      <c r="DB56" s="1">
        <v>707</v>
      </c>
      <c r="DC56" s="1">
        <v>125</v>
      </c>
      <c r="DD56" s="1">
        <v>218</v>
      </c>
      <c r="DE56" s="1">
        <v>393</v>
      </c>
      <c r="DF56" s="1">
        <v>1391</v>
      </c>
      <c r="DG56" s="1">
        <v>45</v>
      </c>
      <c r="DH56" s="1">
        <v>66</v>
      </c>
      <c r="DI56" s="1">
        <v>127</v>
      </c>
      <c r="DJ56" s="1">
        <v>171</v>
      </c>
      <c r="DK56" s="1">
        <v>387</v>
      </c>
      <c r="DL56" s="1">
        <v>1695</v>
      </c>
      <c r="DM56" s="1">
        <v>136</v>
      </c>
      <c r="DN56" s="1">
        <v>359</v>
      </c>
      <c r="DO56" s="1">
        <v>7</v>
      </c>
      <c r="DP56" s="1">
        <v>34</v>
      </c>
      <c r="DS56" s="3">
        <f t="shared" si="0"/>
        <v>4881</v>
      </c>
      <c r="DT56" s="3">
        <f t="shared" si="3"/>
        <v>15930</v>
      </c>
      <c r="DU56" s="3">
        <f t="shared" si="1"/>
        <v>18735</v>
      </c>
      <c r="DV56" s="3">
        <f t="shared" si="4"/>
        <v>741</v>
      </c>
      <c r="DW56" s="3">
        <f t="shared" si="2"/>
        <v>7528</v>
      </c>
      <c r="DX56" s="2">
        <f t="shared" si="5"/>
        <v>97.255962079691898</v>
      </c>
    </row>
    <row r="57" spans="1:128" x14ac:dyDescent="0.25">
      <c r="A57" s="1" t="s">
        <v>124</v>
      </c>
      <c r="B57" s="1">
        <v>35</v>
      </c>
      <c r="C57" s="1">
        <v>24</v>
      </c>
      <c r="D57" s="1">
        <v>61</v>
      </c>
      <c r="E57" s="1">
        <v>301</v>
      </c>
      <c r="F57" s="1">
        <v>4</v>
      </c>
      <c r="G57" s="1">
        <v>272</v>
      </c>
      <c r="H57" s="1">
        <v>6</v>
      </c>
      <c r="I57" s="1">
        <v>201</v>
      </c>
      <c r="J57" s="1">
        <v>9</v>
      </c>
      <c r="K57" s="1">
        <v>4831</v>
      </c>
      <c r="L57" s="1">
        <v>76</v>
      </c>
      <c r="M57" s="1">
        <v>52</v>
      </c>
      <c r="N57" s="1">
        <v>14</v>
      </c>
      <c r="O57" s="1">
        <v>65</v>
      </c>
      <c r="P57" s="1">
        <v>49</v>
      </c>
      <c r="Q57" s="1">
        <v>61</v>
      </c>
      <c r="R57" s="1">
        <v>21</v>
      </c>
      <c r="S57" s="1">
        <v>42</v>
      </c>
      <c r="T57" s="1">
        <v>7</v>
      </c>
      <c r="U57" s="1">
        <v>184</v>
      </c>
      <c r="V57" s="1">
        <v>41</v>
      </c>
      <c r="W57" s="1">
        <v>93</v>
      </c>
      <c r="X57" s="1">
        <v>1658</v>
      </c>
      <c r="Y57" s="1">
        <v>45</v>
      </c>
      <c r="Z57" s="1">
        <v>850</v>
      </c>
      <c r="AA57" s="1">
        <v>45</v>
      </c>
      <c r="AB57" s="1">
        <v>44</v>
      </c>
      <c r="AC57" s="1">
        <v>1</v>
      </c>
      <c r="AD57" s="1">
        <v>516</v>
      </c>
      <c r="AE57" s="1">
        <v>360</v>
      </c>
      <c r="AF57" s="1">
        <v>200</v>
      </c>
      <c r="AG57" s="1">
        <v>198</v>
      </c>
      <c r="AH57" s="1">
        <v>755</v>
      </c>
      <c r="AI57" s="1">
        <v>89</v>
      </c>
      <c r="AJ57" s="1">
        <v>400</v>
      </c>
      <c r="AK57" s="1">
        <v>121</v>
      </c>
      <c r="AL57" s="1">
        <v>278</v>
      </c>
      <c r="AM57" s="1">
        <v>428</v>
      </c>
      <c r="AN57" s="1">
        <v>725</v>
      </c>
      <c r="AO57" s="1">
        <v>67</v>
      </c>
      <c r="AP57" s="1">
        <v>356</v>
      </c>
      <c r="AQ57" s="1">
        <v>7</v>
      </c>
      <c r="AR57" s="1">
        <v>59</v>
      </c>
      <c r="AS57" s="1">
        <v>35</v>
      </c>
      <c r="AT57" s="1">
        <v>51</v>
      </c>
      <c r="AU57" s="1">
        <v>82</v>
      </c>
      <c r="AV57" s="1">
        <v>777</v>
      </c>
      <c r="AW57" s="1">
        <v>633</v>
      </c>
      <c r="AX57" s="1">
        <v>91</v>
      </c>
      <c r="AY57" s="1">
        <v>675</v>
      </c>
      <c r="AZ57" s="1">
        <v>34</v>
      </c>
      <c r="BA57" s="1">
        <v>23</v>
      </c>
      <c r="BB57" s="1">
        <v>200</v>
      </c>
      <c r="BC57" s="1">
        <v>115</v>
      </c>
      <c r="BD57" s="1">
        <v>157</v>
      </c>
      <c r="BE57" s="1">
        <v>112</v>
      </c>
      <c r="BF57" s="1">
        <v>70</v>
      </c>
      <c r="BG57" s="1">
        <v>194</v>
      </c>
      <c r="BH57" s="1">
        <v>34</v>
      </c>
      <c r="BI57" s="1">
        <v>77</v>
      </c>
      <c r="BJ57" s="1">
        <v>27</v>
      </c>
      <c r="BK57" s="1">
        <v>200</v>
      </c>
      <c r="BL57" s="1">
        <v>3</v>
      </c>
      <c r="BM57" s="1">
        <v>167</v>
      </c>
      <c r="BN57" s="1">
        <v>269</v>
      </c>
      <c r="BO57" s="1">
        <v>836</v>
      </c>
      <c r="BP57" s="1">
        <v>17</v>
      </c>
      <c r="BQ57" s="1">
        <v>63</v>
      </c>
      <c r="BR57" s="1">
        <v>372</v>
      </c>
      <c r="BS57" s="1">
        <v>98</v>
      </c>
      <c r="BT57" s="1">
        <v>15</v>
      </c>
      <c r="BU57" s="1">
        <v>54</v>
      </c>
      <c r="BV57" s="1">
        <v>58</v>
      </c>
      <c r="BW57" s="1">
        <v>1316</v>
      </c>
      <c r="BX57" s="1">
        <v>13201</v>
      </c>
      <c r="BY57" s="1">
        <v>190</v>
      </c>
      <c r="BZ57" s="1">
        <v>12</v>
      </c>
      <c r="CA57" s="1">
        <v>20</v>
      </c>
      <c r="CB57" s="1">
        <v>4</v>
      </c>
      <c r="CC57" s="1">
        <v>89</v>
      </c>
      <c r="CD57" s="1">
        <v>1264</v>
      </c>
      <c r="CE57" s="1">
        <v>1445</v>
      </c>
      <c r="CF57" s="1">
        <v>28</v>
      </c>
      <c r="CG57" s="1">
        <v>14</v>
      </c>
      <c r="CH57" s="1">
        <v>56</v>
      </c>
      <c r="CI57" s="1">
        <v>136</v>
      </c>
      <c r="CJ57" s="1">
        <v>56</v>
      </c>
      <c r="CK57" s="1">
        <v>4</v>
      </c>
      <c r="CL57" s="1">
        <v>315</v>
      </c>
      <c r="CM57" s="1">
        <v>772</v>
      </c>
      <c r="CN57" s="1">
        <v>1027</v>
      </c>
      <c r="CO57" s="1">
        <v>52</v>
      </c>
      <c r="CP57" s="1">
        <v>1029</v>
      </c>
      <c r="CQ57" s="1">
        <v>61</v>
      </c>
      <c r="CR57" s="1">
        <v>18</v>
      </c>
      <c r="CS57" s="1">
        <v>23</v>
      </c>
      <c r="CT57" s="1">
        <v>650</v>
      </c>
      <c r="CU57" s="1">
        <v>608</v>
      </c>
      <c r="CV57" s="1">
        <v>231</v>
      </c>
      <c r="CW57" s="1">
        <v>69</v>
      </c>
      <c r="CX57" s="1">
        <v>112</v>
      </c>
      <c r="CY57" s="1">
        <v>5</v>
      </c>
      <c r="CZ57" s="1">
        <v>84</v>
      </c>
      <c r="DA57" s="1">
        <v>8</v>
      </c>
      <c r="DB57" s="1">
        <v>702</v>
      </c>
      <c r="DC57" s="1">
        <v>125</v>
      </c>
      <c r="DD57" s="1">
        <v>217</v>
      </c>
      <c r="DE57" s="1">
        <v>394</v>
      </c>
      <c r="DF57" s="1">
        <v>1394</v>
      </c>
      <c r="DG57" s="1">
        <v>45</v>
      </c>
      <c r="DH57" s="1">
        <v>65</v>
      </c>
      <c r="DI57" s="1">
        <v>127</v>
      </c>
      <c r="DJ57" s="1">
        <v>171</v>
      </c>
      <c r="DK57" s="1">
        <v>389</v>
      </c>
      <c r="DL57" s="1">
        <v>1700</v>
      </c>
      <c r="DM57" s="1">
        <v>136</v>
      </c>
      <c r="DN57" s="1">
        <v>363</v>
      </c>
      <c r="DO57" s="1">
        <v>7</v>
      </c>
      <c r="DP57" s="1">
        <v>34</v>
      </c>
      <c r="DS57" s="3">
        <f t="shared" si="0"/>
        <v>4897</v>
      </c>
      <c r="DT57" s="3">
        <f t="shared" si="3"/>
        <v>15999</v>
      </c>
      <c r="DU57" s="3">
        <f t="shared" si="1"/>
        <v>18777</v>
      </c>
      <c r="DV57" s="3">
        <f t="shared" si="4"/>
        <v>741</v>
      </c>
      <c r="DW57" s="3">
        <f t="shared" si="2"/>
        <v>7544</v>
      </c>
      <c r="DX57" s="2">
        <f t="shared" si="5"/>
        <v>97.261843174931641</v>
      </c>
    </row>
    <row r="58" spans="1:128" x14ac:dyDescent="0.25">
      <c r="A58" s="1" t="s">
        <v>125</v>
      </c>
      <c r="B58" s="1">
        <v>37</v>
      </c>
      <c r="C58" s="1">
        <v>24</v>
      </c>
      <c r="D58" s="1">
        <v>61</v>
      </c>
      <c r="E58" s="1">
        <v>301</v>
      </c>
      <c r="F58" s="1">
        <v>4</v>
      </c>
      <c r="G58" s="1">
        <v>272</v>
      </c>
      <c r="H58" s="1">
        <v>6</v>
      </c>
      <c r="I58" s="1">
        <v>201</v>
      </c>
      <c r="J58" s="1">
        <v>9</v>
      </c>
      <c r="K58" s="1">
        <v>4855</v>
      </c>
      <c r="L58" s="1">
        <v>75</v>
      </c>
      <c r="M58" s="1">
        <v>53</v>
      </c>
      <c r="N58" s="1">
        <v>14</v>
      </c>
      <c r="O58" s="1">
        <v>65</v>
      </c>
      <c r="P58" s="1">
        <v>49</v>
      </c>
      <c r="Q58" s="1">
        <v>61</v>
      </c>
      <c r="R58" s="1">
        <v>20</v>
      </c>
      <c r="S58" s="1">
        <v>42</v>
      </c>
      <c r="T58" s="1">
        <v>7</v>
      </c>
      <c r="U58" s="1">
        <v>185</v>
      </c>
      <c r="V58" s="1">
        <v>41</v>
      </c>
      <c r="W58" s="1">
        <v>93</v>
      </c>
      <c r="X58" s="1">
        <v>1646</v>
      </c>
      <c r="Y58" s="1">
        <v>45</v>
      </c>
      <c r="Z58" s="1">
        <v>858</v>
      </c>
      <c r="AA58" s="1">
        <v>46</v>
      </c>
      <c r="AB58" s="1">
        <v>44</v>
      </c>
      <c r="AC58" s="1">
        <v>1</v>
      </c>
      <c r="AD58" s="1">
        <v>515</v>
      </c>
      <c r="AE58" s="1">
        <v>360</v>
      </c>
      <c r="AF58" s="1">
        <v>203</v>
      </c>
      <c r="AG58" s="1">
        <v>194</v>
      </c>
      <c r="AH58" s="1">
        <v>763</v>
      </c>
      <c r="AI58" s="1">
        <v>89</v>
      </c>
      <c r="AJ58" s="1">
        <v>402</v>
      </c>
      <c r="AK58" s="1">
        <v>122</v>
      </c>
      <c r="AL58" s="1">
        <v>277</v>
      </c>
      <c r="AM58" s="1">
        <v>430</v>
      </c>
      <c r="AN58" s="1">
        <v>734</v>
      </c>
      <c r="AO58" s="1">
        <v>66</v>
      </c>
      <c r="AP58" s="1">
        <v>358</v>
      </c>
      <c r="AQ58" s="1">
        <v>7</v>
      </c>
      <c r="AR58" s="1">
        <v>59</v>
      </c>
      <c r="AS58" s="1">
        <v>35</v>
      </c>
      <c r="AT58" s="1">
        <v>51</v>
      </c>
      <c r="AU58" s="1">
        <v>83</v>
      </c>
      <c r="AV58" s="1">
        <v>775</v>
      </c>
      <c r="AW58" s="1">
        <v>634</v>
      </c>
      <c r="AX58" s="1">
        <v>91</v>
      </c>
      <c r="AY58" s="1">
        <v>678</v>
      </c>
      <c r="AZ58" s="1">
        <v>33</v>
      </c>
      <c r="BA58" s="1">
        <v>23</v>
      </c>
      <c r="BB58" s="1">
        <v>202</v>
      </c>
      <c r="BC58" s="1">
        <v>115</v>
      </c>
      <c r="BD58" s="1">
        <v>152</v>
      </c>
      <c r="BE58" s="1">
        <v>110</v>
      </c>
      <c r="BF58" s="1">
        <v>70</v>
      </c>
      <c r="BG58" s="1">
        <v>194</v>
      </c>
      <c r="BH58" s="1">
        <v>32</v>
      </c>
      <c r="BI58" s="1">
        <v>77</v>
      </c>
      <c r="BJ58" s="1">
        <v>27</v>
      </c>
      <c r="BK58" s="1">
        <v>202</v>
      </c>
      <c r="BL58" s="1">
        <v>3</v>
      </c>
      <c r="BM58" s="1">
        <v>166</v>
      </c>
      <c r="BN58" s="1">
        <v>271</v>
      </c>
      <c r="BO58" s="1">
        <v>840</v>
      </c>
      <c r="BP58" s="1">
        <v>17</v>
      </c>
      <c r="BQ58" s="1">
        <v>63</v>
      </c>
      <c r="BR58" s="1">
        <v>372</v>
      </c>
      <c r="BS58" s="1">
        <v>99</v>
      </c>
      <c r="BT58" s="1">
        <v>15</v>
      </c>
      <c r="BU58" s="1">
        <v>57</v>
      </c>
      <c r="BV58" s="1">
        <v>58</v>
      </c>
      <c r="BW58" s="1">
        <v>1316</v>
      </c>
      <c r="BX58" s="1">
        <v>13235</v>
      </c>
      <c r="BY58" s="1">
        <v>189</v>
      </c>
      <c r="BZ58" s="1">
        <v>12</v>
      </c>
      <c r="CA58" s="1">
        <v>24</v>
      </c>
      <c r="CB58" s="1">
        <v>4</v>
      </c>
      <c r="CC58" s="1">
        <v>89</v>
      </c>
      <c r="CD58" s="1">
        <v>1265</v>
      </c>
      <c r="CE58" s="1">
        <v>1438</v>
      </c>
      <c r="CF58" s="1">
        <v>28</v>
      </c>
      <c r="CG58" s="1">
        <v>14</v>
      </c>
      <c r="CH58" s="1">
        <v>56</v>
      </c>
      <c r="CI58" s="1">
        <v>136</v>
      </c>
      <c r="CJ58" s="1">
        <v>56</v>
      </c>
      <c r="CK58" s="1">
        <v>4</v>
      </c>
      <c r="CL58" s="1">
        <v>315</v>
      </c>
      <c r="CM58" s="1">
        <v>771</v>
      </c>
      <c r="CN58" s="1">
        <v>1026</v>
      </c>
      <c r="CO58" s="1">
        <v>51</v>
      </c>
      <c r="CP58" s="1">
        <v>1030</v>
      </c>
      <c r="CQ58" s="1">
        <v>60</v>
      </c>
      <c r="CR58" s="1">
        <v>18</v>
      </c>
      <c r="CS58" s="1">
        <v>24</v>
      </c>
      <c r="CT58" s="1">
        <v>639</v>
      </c>
      <c r="CU58" s="1">
        <v>605</v>
      </c>
      <c r="CV58" s="1">
        <v>231</v>
      </c>
      <c r="CW58" s="1">
        <v>69</v>
      </c>
      <c r="CX58" s="1">
        <v>112</v>
      </c>
      <c r="CY58" s="1">
        <v>5</v>
      </c>
      <c r="CZ58" s="1">
        <v>83</v>
      </c>
      <c r="DA58" s="1">
        <v>8</v>
      </c>
      <c r="DB58" s="1">
        <v>702</v>
      </c>
      <c r="DC58" s="1">
        <v>126</v>
      </c>
      <c r="DD58" s="1">
        <v>217</v>
      </c>
      <c r="DE58" s="1">
        <v>394</v>
      </c>
      <c r="DF58" s="1">
        <v>1393</v>
      </c>
      <c r="DG58" s="1">
        <v>45</v>
      </c>
      <c r="DH58" s="1">
        <v>65</v>
      </c>
      <c r="DI58" s="1">
        <v>126</v>
      </c>
      <c r="DJ58" s="1">
        <v>169</v>
      </c>
      <c r="DK58" s="1">
        <v>389</v>
      </c>
      <c r="DL58" s="1">
        <v>1698</v>
      </c>
      <c r="DM58" s="1">
        <v>137</v>
      </c>
      <c r="DN58" s="1">
        <v>363</v>
      </c>
      <c r="DO58" s="1">
        <v>6</v>
      </c>
      <c r="DP58" s="1">
        <v>33</v>
      </c>
      <c r="DS58" s="3">
        <f t="shared" si="0"/>
        <v>4922</v>
      </c>
      <c r="DT58" s="3">
        <f t="shared" si="3"/>
        <v>16027</v>
      </c>
      <c r="DU58" s="3">
        <f t="shared" si="1"/>
        <v>18800</v>
      </c>
      <c r="DV58" s="3">
        <f t="shared" si="4"/>
        <v>742</v>
      </c>
      <c r="DW58" s="3">
        <f t="shared" si="2"/>
        <v>7524</v>
      </c>
      <c r="DX58" s="2">
        <f t="shared" si="5"/>
        <v>97.258553166334153</v>
      </c>
    </row>
    <row r="59" spans="1:128" x14ac:dyDescent="0.25">
      <c r="A59" s="1" t="s">
        <v>126</v>
      </c>
      <c r="B59" s="1">
        <v>37</v>
      </c>
      <c r="C59" s="1">
        <v>24</v>
      </c>
      <c r="D59" s="1">
        <v>60</v>
      </c>
      <c r="E59" s="1">
        <v>301</v>
      </c>
      <c r="F59" s="1">
        <v>4</v>
      </c>
      <c r="G59" s="1">
        <v>273</v>
      </c>
      <c r="H59" s="1">
        <v>6</v>
      </c>
      <c r="I59" s="1">
        <v>200</v>
      </c>
      <c r="J59" s="1">
        <v>9</v>
      </c>
      <c r="K59" s="1">
        <v>4837</v>
      </c>
      <c r="L59" s="1">
        <v>76</v>
      </c>
      <c r="M59" s="1">
        <v>53</v>
      </c>
      <c r="N59" s="1">
        <v>14</v>
      </c>
      <c r="O59" s="1">
        <v>65</v>
      </c>
      <c r="P59" s="1">
        <v>49</v>
      </c>
      <c r="Q59" s="1">
        <v>61</v>
      </c>
      <c r="R59" s="1">
        <v>20</v>
      </c>
      <c r="S59" s="1">
        <v>42</v>
      </c>
      <c r="T59" s="1">
        <v>7</v>
      </c>
      <c r="U59" s="1">
        <v>182</v>
      </c>
      <c r="V59" s="1">
        <v>40</v>
      </c>
      <c r="W59" s="1">
        <v>94</v>
      </c>
      <c r="X59" s="1">
        <v>1634</v>
      </c>
      <c r="Y59" s="1">
        <v>45</v>
      </c>
      <c r="Z59" s="1">
        <v>861</v>
      </c>
      <c r="AA59" s="1">
        <v>46</v>
      </c>
      <c r="AB59" s="1">
        <v>43</v>
      </c>
      <c r="AC59" s="1">
        <v>1</v>
      </c>
      <c r="AD59" s="1">
        <v>514</v>
      </c>
      <c r="AE59" s="1">
        <v>358</v>
      </c>
      <c r="AF59" s="1">
        <v>202</v>
      </c>
      <c r="AG59" s="1">
        <v>196</v>
      </c>
      <c r="AH59" s="1">
        <v>753</v>
      </c>
      <c r="AI59" s="1">
        <v>86</v>
      </c>
      <c r="AJ59" s="1">
        <v>395</v>
      </c>
      <c r="AK59" s="1">
        <v>124</v>
      </c>
      <c r="AL59" s="1">
        <v>276</v>
      </c>
      <c r="AM59" s="1">
        <v>439</v>
      </c>
      <c r="AN59" s="1">
        <v>731</v>
      </c>
      <c r="AO59" s="1">
        <v>66</v>
      </c>
      <c r="AP59" s="1">
        <v>360</v>
      </c>
      <c r="AQ59" s="1">
        <v>6</v>
      </c>
      <c r="AR59" s="1">
        <v>59</v>
      </c>
      <c r="AS59" s="1">
        <v>35</v>
      </c>
      <c r="AT59" s="1">
        <v>51</v>
      </c>
      <c r="AU59" s="1">
        <v>82</v>
      </c>
      <c r="AV59" s="1">
        <v>780</v>
      </c>
      <c r="AW59" s="1">
        <v>629</v>
      </c>
      <c r="AX59" s="1">
        <v>91</v>
      </c>
      <c r="AY59" s="1">
        <v>680</v>
      </c>
      <c r="AZ59" s="1">
        <v>33</v>
      </c>
      <c r="BA59" s="1">
        <v>23</v>
      </c>
      <c r="BB59" s="1">
        <v>205</v>
      </c>
      <c r="BC59" s="1">
        <v>115</v>
      </c>
      <c r="BD59" s="1">
        <v>151</v>
      </c>
      <c r="BE59" s="1">
        <v>108</v>
      </c>
      <c r="BF59" s="1">
        <v>70</v>
      </c>
      <c r="BG59" s="1">
        <v>194</v>
      </c>
      <c r="BH59" s="1">
        <v>32</v>
      </c>
      <c r="BI59" s="1">
        <v>75</v>
      </c>
      <c r="BJ59" s="1">
        <v>27</v>
      </c>
      <c r="BK59" s="1">
        <v>199</v>
      </c>
      <c r="BL59" s="1">
        <v>3</v>
      </c>
      <c r="BM59" s="1">
        <v>164</v>
      </c>
      <c r="BN59" s="1">
        <v>272</v>
      </c>
      <c r="BO59" s="1">
        <v>850</v>
      </c>
      <c r="BP59" s="1">
        <v>17</v>
      </c>
      <c r="BQ59" s="1">
        <v>64</v>
      </c>
      <c r="BR59" s="1">
        <v>370</v>
      </c>
      <c r="BS59" s="1">
        <v>99</v>
      </c>
      <c r="BT59" s="1">
        <v>15</v>
      </c>
      <c r="BU59" s="1">
        <v>57</v>
      </c>
      <c r="BV59" s="1">
        <v>58</v>
      </c>
      <c r="BW59" s="1">
        <v>1303</v>
      </c>
      <c r="BX59" s="1">
        <v>13180</v>
      </c>
      <c r="BY59" s="1">
        <v>190</v>
      </c>
      <c r="BZ59" s="1">
        <v>12</v>
      </c>
      <c r="CA59" s="1">
        <v>22</v>
      </c>
      <c r="CB59" s="1">
        <v>5</v>
      </c>
      <c r="CC59" s="1">
        <v>89</v>
      </c>
      <c r="CD59" s="1">
        <v>1273</v>
      </c>
      <c r="CE59" s="1">
        <v>1428</v>
      </c>
      <c r="CF59" s="1">
        <v>27</v>
      </c>
      <c r="CG59" s="1">
        <v>14</v>
      </c>
      <c r="CH59" s="1">
        <v>54</v>
      </c>
      <c r="CI59" s="1">
        <v>135</v>
      </c>
      <c r="CJ59" s="1">
        <v>56</v>
      </c>
      <c r="CK59" s="1">
        <v>4</v>
      </c>
      <c r="CL59" s="1">
        <v>315</v>
      </c>
      <c r="CM59" s="1">
        <v>772</v>
      </c>
      <c r="CN59" s="1">
        <v>1030</v>
      </c>
      <c r="CO59" s="1">
        <v>47</v>
      </c>
      <c r="CP59" s="1">
        <v>1027</v>
      </c>
      <c r="CQ59" s="1">
        <v>60</v>
      </c>
      <c r="CR59" s="1">
        <v>18</v>
      </c>
      <c r="CS59" s="1">
        <v>24</v>
      </c>
      <c r="CT59" s="1">
        <v>639</v>
      </c>
      <c r="CU59" s="1">
        <v>601</v>
      </c>
      <c r="CV59" s="1">
        <v>230</v>
      </c>
      <c r="CW59" s="1">
        <v>72</v>
      </c>
      <c r="CX59" s="1">
        <v>112</v>
      </c>
      <c r="CY59" s="1">
        <v>5</v>
      </c>
      <c r="CZ59" s="1">
        <v>83</v>
      </c>
      <c r="DA59" s="1">
        <v>8</v>
      </c>
      <c r="DB59" s="1">
        <v>707</v>
      </c>
      <c r="DC59" s="1">
        <v>127</v>
      </c>
      <c r="DD59" s="1">
        <v>218</v>
      </c>
      <c r="DE59" s="1">
        <v>395</v>
      </c>
      <c r="DF59" s="1">
        <v>1396</v>
      </c>
      <c r="DG59" s="1">
        <v>46</v>
      </c>
      <c r="DH59" s="1">
        <v>65</v>
      </c>
      <c r="DI59" s="1">
        <v>122</v>
      </c>
      <c r="DJ59" s="1">
        <v>167</v>
      </c>
      <c r="DK59" s="1">
        <v>391</v>
      </c>
      <c r="DL59" s="1">
        <v>1685</v>
      </c>
      <c r="DM59" s="1">
        <v>137</v>
      </c>
      <c r="DN59" s="1">
        <v>361</v>
      </c>
      <c r="DO59" s="1">
        <v>6</v>
      </c>
      <c r="DP59" s="1">
        <v>30</v>
      </c>
      <c r="DS59" s="3">
        <f t="shared" si="0"/>
        <v>4904</v>
      </c>
      <c r="DT59" s="3">
        <f t="shared" si="3"/>
        <v>15970</v>
      </c>
      <c r="DU59" s="3">
        <f t="shared" si="1"/>
        <v>18759</v>
      </c>
      <c r="DV59" s="3">
        <f t="shared" si="4"/>
        <v>741</v>
      </c>
      <c r="DW59" s="3">
        <f t="shared" si="2"/>
        <v>7512</v>
      </c>
      <c r="DX59" s="2">
        <f t="shared" si="5"/>
        <v>97.25677476677032</v>
      </c>
    </row>
    <row r="60" spans="1:128" x14ac:dyDescent="0.25">
      <c r="A60" s="1" t="s">
        <v>127</v>
      </c>
      <c r="B60" s="1">
        <v>37</v>
      </c>
      <c r="C60" s="1">
        <v>24</v>
      </c>
      <c r="D60" s="1">
        <v>60</v>
      </c>
      <c r="E60" s="1">
        <v>302</v>
      </c>
      <c r="F60" s="1">
        <v>4</v>
      </c>
      <c r="G60" s="1">
        <v>274</v>
      </c>
      <c r="H60" s="1">
        <v>6</v>
      </c>
      <c r="I60" s="1">
        <v>198</v>
      </c>
      <c r="J60" s="1">
        <v>9</v>
      </c>
      <c r="K60" s="1">
        <v>4828</v>
      </c>
      <c r="L60" s="1">
        <v>76</v>
      </c>
      <c r="M60" s="1">
        <v>53</v>
      </c>
      <c r="N60" s="1">
        <v>14</v>
      </c>
      <c r="O60" s="1">
        <v>65</v>
      </c>
      <c r="P60" s="1">
        <v>49</v>
      </c>
      <c r="Q60" s="1">
        <v>60</v>
      </c>
      <c r="R60" s="1">
        <v>20</v>
      </c>
      <c r="S60" s="1">
        <v>41</v>
      </c>
      <c r="T60" s="1">
        <v>7</v>
      </c>
      <c r="U60" s="1">
        <v>181</v>
      </c>
      <c r="V60" s="1">
        <v>40</v>
      </c>
      <c r="W60" s="1">
        <v>93</v>
      </c>
      <c r="X60" s="1">
        <v>1637</v>
      </c>
      <c r="Y60" s="1">
        <v>45</v>
      </c>
      <c r="Z60" s="1">
        <v>861</v>
      </c>
      <c r="AA60" s="1">
        <v>48</v>
      </c>
      <c r="AB60" s="1">
        <v>43</v>
      </c>
      <c r="AC60" s="1">
        <v>1</v>
      </c>
      <c r="AD60" s="1">
        <v>511</v>
      </c>
      <c r="AE60" s="1">
        <v>359</v>
      </c>
      <c r="AF60" s="1">
        <v>202</v>
      </c>
      <c r="AG60" s="1">
        <v>197</v>
      </c>
      <c r="AH60" s="1">
        <v>747</v>
      </c>
      <c r="AI60" s="1">
        <v>86</v>
      </c>
      <c r="AJ60" s="1">
        <v>391</v>
      </c>
      <c r="AK60" s="1">
        <v>124</v>
      </c>
      <c r="AL60" s="1">
        <v>275</v>
      </c>
      <c r="AM60" s="1">
        <v>439</v>
      </c>
      <c r="AN60" s="1">
        <v>733</v>
      </c>
      <c r="AO60" s="1">
        <v>66</v>
      </c>
      <c r="AP60" s="1">
        <v>363</v>
      </c>
      <c r="AQ60" s="1">
        <v>6</v>
      </c>
      <c r="AR60" s="1">
        <v>59</v>
      </c>
      <c r="AS60" s="1">
        <v>35</v>
      </c>
      <c r="AT60" s="1">
        <v>51</v>
      </c>
      <c r="AU60" s="1">
        <v>81</v>
      </c>
      <c r="AV60" s="1">
        <v>780</v>
      </c>
      <c r="AW60" s="1">
        <v>627</v>
      </c>
      <c r="AX60" s="1">
        <v>92</v>
      </c>
      <c r="AY60" s="1">
        <v>673</v>
      </c>
      <c r="AZ60" s="1">
        <v>34</v>
      </c>
      <c r="BA60" s="1">
        <v>23</v>
      </c>
      <c r="BB60" s="1">
        <v>203</v>
      </c>
      <c r="BC60" s="1">
        <v>116</v>
      </c>
      <c r="BD60" s="1">
        <v>151</v>
      </c>
      <c r="BE60" s="1">
        <v>107</v>
      </c>
      <c r="BF60" s="1">
        <v>67</v>
      </c>
      <c r="BG60" s="1">
        <v>196</v>
      </c>
      <c r="BH60" s="1">
        <v>30</v>
      </c>
      <c r="BI60" s="1">
        <v>75</v>
      </c>
      <c r="BJ60" s="1">
        <v>27</v>
      </c>
      <c r="BK60" s="1">
        <v>203</v>
      </c>
      <c r="BL60" s="1">
        <v>3</v>
      </c>
      <c r="BM60" s="1">
        <v>168</v>
      </c>
      <c r="BN60" s="1">
        <v>275</v>
      </c>
      <c r="BO60" s="1">
        <v>849</v>
      </c>
      <c r="BP60" s="1">
        <v>17</v>
      </c>
      <c r="BQ60" s="1">
        <v>64</v>
      </c>
      <c r="BR60" s="1">
        <v>371</v>
      </c>
      <c r="BS60" s="1">
        <v>95</v>
      </c>
      <c r="BT60" s="1">
        <v>15</v>
      </c>
      <c r="BU60" s="1">
        <v>59</v>
      </c>
      <c r="BV60" s="1">
        <v>58</v>
      </c>
      <c r="BW60" s="1">
        <v>1290</v>
      </c>
      <c r="BX60" s="1">
        <v>13154</v>
      </c>
      <c r="BY60" s="1">
        <v>192</v>
      </c>
      <c r="BZ60" s="1">
        <v>12</v>
      </c>
      <c r="CA60" s="1">
        <v>20</v>
      </c>
      <c r="CB60" s="1">
        <v>4</v>
      </c>
      <c r="CC60" s="1">
        <v>88</v>
      </c>
      <c r="CD60" s="1">
        <v>1275</v>
      </c>
      <c r="CE60" s="1">
        <v>1418</v>
      </c>
      <c r="CF60" s="1">
        <v>27</v>
      </c>
      <c r="CG60" s="1">
        <v>14</v>
      </c>
      <c r="CH60" s="1">
        <v>54</v>
      </c>
      <c r="CI60" s="1">
        <v>135</v>
      </c>
      <c r="CJ60" s="1">
        <v>57</v>
      </c>
      <c r="CK60" s="1">
        <v>4</v>
      </c>
      <c r="CL60" s="1">
        <v>311</v>
      </c>
      <c r="CM60" s="1">
        <v>770</v>
      </c>
      <c r="CN60" s="1">
        <v>1035</v>
      </c>
      <c r="CO60" s="1">
        <v>45</v>
      </c>
      <c r="CP60" s="1">
        <v>1021</v>
      </c>
      <c r="CQ60" s="1">
        <v>60</v>
      </c>
      <c r="CR60" s="1">
        <v>18</v>
      </c>
      <c r="CS60" s="1">
        <v>24</v>
      </c>
      <c r="CT60" s="1">
        <v>646</v>
      </c>
      <c r="CU60" s="1">
        <v>600</v>
      </c>
      <c r="CV60" s="1">
        <v>232</v>
      </c>
      <c r="CW60" s="1">
        <v>72</v>
      </c>
      <c r="CX60" s="1">
        <v>113</v>
      </c>
      <c r="CY60" s="1">
        <v>5</v>
      </c>
      <c r="CZ60" s="1">
        <v>83</v>
      </c>
      <c r="DA60" s="1">
        <v>8</v>
      </c>
      <c r="DB60" s="1">
        <v>708</v>
      </c>
      <c r="DC60" s="1">
        <v>128</v>
      </c>
      <c r="DD60" s="1">
        <v>215</v>
      </c>
      <c r="DE60" s="1">
        <v>396</v>
      </c>
      <c r="DF60" s="1">
        <v>1398</v>
      </c>
      <c r="DG60" s="1">
        <v>46</v>
      </c>
      <c r="DH60" s="1">
        <v>65</v>
      </c>
      <c r="DI60" s="1">
        <v>123</v>
      </c>
      <c r="DJ60" s="1">
        <v>163</v>
      </c>
      <c r="DK60" s="1">
        <v>394</v>
      </c>
      <c r="DL60" s="1">
        <v>1696</v>
      </c>
      <c r="DM60" s="1">
        <v>132</v>
      </c>
      <c r="DN60" s="1">
        <v>359</v>
      </c>
      <c r="DO60" s="1">
        <v>6</v>
      </c>
      <c r="DP60" s="1">
        <v>28</v>
      </c>
      <c r="DS60" s="3">
        <f t="shared" si="0"/>
        <v>4895</v>
      </c>
      <c r="DT60" s="3">
        <f t="shared" si="3"/>
        <v>15935</v>
      </c>
      <c r="DU60" s="3">
        <f t="shared" si="1"/>
        <v>18732</v>
      </c>
      <c r="DV60" s="3">
        <f t="shared" si="4"/>
        <v>736</v>
      </c>
      <c r="DW60" s="3">
        <f t="shared" si="2"/>
        <v>7525</v>
      </c>
      <c r="DX60" s="2">
        <f t="shared" si="5"/>
        <v>97.273367169266109</v>
      </c>
    </row>
    <row r="61" spans="1:128" x14ac:dyDescent="0.25">
      <c r="A61" s="1" t="s">
        <v>128</v>
      </c>
      <c r="B61" s="1">
        <v>37</v>
      </c>
      <c r="C61" s="1">
        <v>24</v>
      </c>
      <c r="D61" s="1">
        <v>60</v>
      </c>
      <c r="E61" s="1">
        <v>304</v>
      </c>
      <c r="F61" s="1">
        <v>4</v>
      </c>
      <c r="G61" s="1">
        <v>274</v>
      </c>
      <c r="H61" s="1">
        <v>6</v>
      </c>
      <c r="I61" s="1">
        <v>198</v>
      </c>
      <c r="J61" s="1">
        <v>9</v>
      </c>
      <c r="K61" s="1">
        <v>4844</v>
      </c>
      <c r="L61" s="1">
        <v>75</v>
      </c>
      <c r="M61" s="1">
        <v>54</v>
      </c>
      <c r="N61" s="1">
        <v>14</v>
      </c>
      <c r="O61" s="1">
        <v>67</v>
      </c>
      <c r="P61" s="1">
        <v>49</v>
      </c>
      <c r="Q61" s="1">
        <v>60</v>
      </c>
      <c r="R61" s="1">
        <v>20</v>
      </c>
      <c r="S61" s="1">
        <v>42</v>
      </c>
      <c r="T61" s="1">
        <v>7</v>
      </c>
      <c r="U61" s="1">
        <v>180</v>
      </c>
      <c r="V61" s="1">
        <v>40</v>
      </c>
      <c r="W61" s="1">
        <v>92</v>
      </c>
      <c r="X61" s="1">
        <v>1633</v>
      </c>
      <c r="Y61" s="1">
        <v>45</v>
      </c>
      <c r="Z61" s="1">
        <v>862</v>
      </c>
      <c r="AA61" s="1">
        <v>48</v>
      </c>
      <c r="AB61" s="1">
        <v>43</v>
      </c>
      <c r="AC61" s="1">
        <v>1</v>
      </c>
      <c r="AD61" s="1">
        <v>510</v>
      </c>
      <c r="AE61" s="1">
        <v>363</v>
      </c>
      <c r="AF61" s="1">
        <v>202</v>
      </c>
      <c r="AG61" s="1">
        <v>198</v>
      </c>
      <c r="AH61" s="1">
        <v>746</v>
      </c>
      <c r="AI61" s="1">
        <v>86</v>
      </c>
      <c r="AJ61" s="1">
        <v>395</v>
      </c>
      <c r="AK61" s="1">
        <v>124</v>
      </c>
      <c r="AL61" s="1">
        <v>277</v>
      </c>
      <c r="AM61" s="1">
        <v>439</v>
      </c>
      <c r="AN61" s="1">
        <v>736</v>
      </c>
      <c r="AO61" s="1">
        <v>66</v>
      </c>
      <c r="AP61" s="1">
        <v>363</v>
      </c>
      <c r="AQ61" s="1">
        <v>7</v>
      </c>
      <c r="AR61" s="1">
        <v>59</v>
      </c>
      <c r="AS61" s="1">
        <v>35</v>
      </c>
      <c r="AT61" s="1">
        <v>51</v>
      </c>
      <c r="AU61" s="1">
        <v>81</v>
      </c>
      <c r="AV61" s="1">
        <v>779</v>
      </c>
      <c r="AW61" s="1">
        <v>626</v>
      </c>
      <c r="AX61" s="1">
        <v>92</v>
      </c>
      <c r="AY61" s="1">
        <v>667</v>
      </c>
      <c r="AZ61" s="1">
        <v>34</v>
      </c>
      <c r="BA61" s="1">
        <v>23</v>
      </c>
      <c r="BB61" s="1">
        <v>203</v>
      </c>
      <c r="BC61" s="1">
        <v>115</v>
      </c>
      <c r="BD61" s="1">
        <v>151</v>
      </c>
      <c r="BE61" s="1">
        <v>107</v>
      </c>
      <c r="BF61" s="1">
        <v>66</v>
      </c>
      <c r="BG61" s="1">
        <v>197</v>
      </c>
      <c r="BH61" s="1">
        <v>30</v>
      </c>
      <c r="BI61" s="1">
        <v>75</v>
      </c>
      <c r="BJ61" s="1">
        <v>27</v>
      </c>
      <c r="BK61" s="1">
        <v>203</v>
      </c>
      <c r="BL61" s="1">
        <v>3</v>
      </c>
      <c r="BM61" s="1">
        <v>168</v>
      </c>
      <c r="BN61" s="1">
        <v>270</v>
      </c>
      <c r="BO61" s="1">
        <v>848</v>
      </c>
      <c r="BP61" s="1">
        <v>17</v>
      </c>
      <c r="BQ61" s="1">
        <v>64</v>
      </c>
      <c r="BR61" s="1">
        <v>371</v>
      </c>
      <c r="BS61" s="1">
        <v>94</v>
      </c>
      <c r="BT61" s="1">
        <v>15</v>
      </c>
      <c r="BU61" s="1">
        <v>60</v>
      </c>
      <c r="BV61" s="1">
        <v>58</v>
      </c>
      <c r="BW61" s="1">
        <v>1292</v>
      </c>
      <c r="BX61" s="1">
        <v>13165</v>
      </c>
      <c r="BY61" s="1">
        <v>189</v>
      </c>
      <c r="BZ61" s="1">
        <v>11</v>
      </c>
      <c r="CA61" s="1">
        <v>20</v>
      </c>
      <c r="CB61" s="1">
        <v>4</v>
      </c>
      <c r="CC61" s="1">
        <v>88</v>
      </c>
      <c r="CD61" s="1">
        <v>1277</v>
      </c>
      <c r="CE61" s="1">
        <v>1425</v>
      </c>
      <c r="CF61" s="1">
        <v>27</v>
      </c>
      <c r="CG61" s="1">
        <v>14</v>
      </c>
      <c r="CH61" s="1">
        <v>57</v>
      </c>
      <c r="CI61" s="1">
        <v>135</v>
      </c>
      <c r="CJ61" s="1">
        <v>57</v>
      </c>
      <c r="CK61" s="1">
        <v>4</v>
      </c>
      <c r="CL61" s="1">
        <v>308</v>
      </c>
      <c r="CM61" s="1">
        <v>765</v>
      </c>
      <c r="CN61" s="1">
        <v>1042</v>
      </c>
      <c r="CO61" s="1">
        <v>45</v>
      </c>
      <c r="CP61" s="1">
        <v>1022</v>
      </c>
      <c r="CQ61" s="1">
        <v>60</v>
      </c>
      <c r="CR61" s="1">
        <v>18</v>
      </c>
      <c r="CS61" s="1">
        <v>24</v>
      </c>
      <c r="CT61" s="1">
        <v>644</v>
      </c>
      <c r="CU61" s="1">
        <v>601</v>
      </c>
      <c r="CV61" s="1">
        <v>233</v>
      </c>
      <c r="CW61" s="1">
        <v>71</v>
      </c>
      <c r="CX61" s="1">
        <v>114</v>
      </c>
      <c r="CY61" s="1">
        <v>5</v>
      </c>
      <c r="CZ61" s="1">
        <v>84</v>
      </c>
      <c r="DA61" s="1">
        <v>8</v>
      </c>
      <c r="DB61" s="1">
        <v>708</v>
      </c>
      <c r="DC61" s="1">
        <v>128</v>
      </c>
      <c r="DD61" s="1">
        <v>215</v>
      </c>
      <c r="DE61" s="1">
        <v>396</v>
      </c>
      <c r="DF61" s="1">
        <v>1396</v>
      </c>
      <c r="DG61" s="1">
        <v>46</v>
      </c>
      <c r="DH61" s="1">
        <v>65</v>
      </c>
      <c r="DI61" s="1">
        <v>126</v>
      </c>
      <c r="DJ61" s="1">
        <v>165</v>
      </c>
      <c r="DK61" s="1">
        <v>394</v>
      </c>
      <c r="DL61" s="1">
        <v>1689</v>
      </c>
      <c r="DM61" s="1">
        <v>126</v>
      </c>
      <c r="DN61" s="1">
        <v>357</v>
      </c>
      <c r="DO61" s="1">
        <v>5</v>
      </c>
      <c r="DP61" s="1">
        <v>28</v>
      </c>
      <c r="DS61" s="3">
        <f t="shared" si="0"/>
        <v>4912</v>
      </c>
      <c r="DT61" s="3">
        <f t="shared" si="3"/>
        <v>15955</v>
      </c>
      <c r="DU61" s="3">
        <f t="shared" si="1"/>
        <v>18732</v>
      </c>
      <c r="DV61" s="3">
        <f t="shared" si="4"/>
        <v>735</v>
      </c>
      <c r="DW61" s="3">
        <f t="shared" si="2"/>
        <v>7512</v>
      </c>
      <c r="DX61" s="2">
        <f t="shared" si="5"/>
        <v>97.27565884576893</v>
      </c>
    </row>
    <row r="62" spans="1:128" x14ac:dyDescent="0.25">
      <c r="A62" s="1" t="s">
        <v>129</v>
      </c>
      <c r="B62" s="1">
        <v>37</v>
      </c>
      <c r="C62" s="1">
        <v>24</v>
      </c>
      <c r="D62" s="1">
        <v>58</v>
      </c>
      <c r="E62" s="1">
        <v>304</v>
      </c>
      <c r="F62" s="1">
        <v>4</v>
      </c>
      <c r="G62" s="1">
        <v>275</v>
      </c>
      <c r="H62" s="1">
        <v>6</v>
      </c>
      <c r="I62" s="1">
        <v>198</v>
      </c>
      <c r="J62" s="1">
        <v>9</v>
      </c>
      <c r="K62" s="1">
        <v>4836</v>
      </c>
      <c r="L62" s="1">
        <v>75</v>
      </c>
      <c r="M62" s="1">
        <v>55</v>
      </c>
      <c r="N62" s="1">
        <v>14</v>
      </c>
      <c r="O62" s="1">
        <v>67</v>
      </c>
      <c r="P62" s="1">
        <v>49</v>
      </c>
      <c r="Q62" s="1">
        <v>60</v>
      </c>
      <c r="R62" s="1">
        <v>20</v>
      </c>
      <c r="S62" s="1">
        <v>43</v>
      </c>
      <c r="T62" s="1">
        <v>7</v>
      </c>
      <c r="U62" s="1">
        <v>180</v>
      </c>
      <c r="V62" s="1">
        <v>40</v>
      </c>
      <c r="W62" s="1">
        <v>92</v>
      </c>
      <c r="X62" s="1">
        <v>1624</v>
      </c>
      <c r="Y62" s="1">
        <v>45</v>
      </c>
      <c r="Z62" s="1">
        <v>861</v>
      </c>
      <c r="AA62" s="1">
        <v>49</v>
      </c>
      <c r="AB62" s="1">
        <v>43</v>
      </c>
      <c r="AC62" s="1">
        <v>1</v>
      </c>
      <c r="AD62" s="1">
        <v>508</v>
      </c>
      <c r="AE62" s="1">
        <v>361</v>
      </c>
      <c r="AF62" s="1">
        <v>201</v>
      </c>
      <c r="AG62" s="1">
        <v>197</v>
      </c>
      <c r="AH62" s="1">
        <v>750</v>
      </c>
      <c r="AI62" s="1">
        <v>86</v>
      </c>
      <c r="AJ62" s="1">
        <v>399</v>
      </c>
      <c r="AK62" s="1">
        <v>124</v>
      </c>
      <c r="AL62" s="1">
        <v>276</v>
      </c>
      <c r="AM62" s="1">
        <v>438</v>
      </c>
      <c r="AN62" s="1">
        <v>738</v>
      </c>
      <c r="AO62" s="1">
        <v>66</v>
      </c>
      <c r="AP62" s="1">
        <v>362</v>
      </c>
      <c r="AQ62" s="1">
        <v>7</v>
      </c>
      <c r="AR62" s="1">
        <v>59</v>
      </c>
      <c r="AS62" s="1">
        <v>35</v>
      </c>
      <c r="AT62" s="1">
        <v>51</v>
      </c>
      <c r="AU62" s="1">
        <v>81</v>
      </c>
      <c r="AV62" s="1">
        <v>779</v>
      </c>
      <c r="AW62" s="1">
        <v>625</v>
      </c>
      <c r="AX62" s="1">
        <v>93</v>
      </c>
      <c r="AY62" s="1">
        <v>667</v>
      </c>
      <c r="AZ62" s="1">
        <v>29</v>
      </c>
      <c r="BA62" s="1">
        <v>23</v>
      </c>
      <c r="BB62" s="1">
        <v>204</v>
      </c>
      <c r="BC62" s="1">
        <v>120</v>
      </c>
      <c r="BD62" s="1">
        <v>152</v>
      </c>
      <c r="BE62" s="1">
        <v>107</v>
      </c>
      <c r="BF62" s="1">
        <v>66</v>
      </c>
      <c r="BG62" s="1">
        <v>198</v>
      </c>
      <c r="BH62" s="1">
        <v>30</v>
      </c>
      <c r="BI62" s="1">
        <v>75</v>
      </c>
      <c r="BJ62" s="1">
        <v>27</v>
      </c>
      <c r="BK62" s="1">
        <v>200</v>
      </c>
      <c r="BL62" s="1">
        <v>3</v>
      </c>
      <c r="BM62" s="1">
        <v>167</v>
      </c>
      <c r="BN62" s="1">
        <v>269</v>
      </c>
      <c r="BO62" s="1">
        <v>848</v>
      </c>
      <c r="BP62" s="1">
        <v>17</v>
      </c>
      <c r="BQ62" s="1">
        <v>64</v>
      </c>
      <c r="BR62" s="1">
        <v>372</v>
      </c>
      <c r="BS62" s="1">
        <v>93</v>
      </c>
      <c r="BT62" s="1">
        <v>15</v>
      </c>
      <c r="BU62" s="1">
        <v>60</v>
      </c>
      <c r="BV62" s="1">
        <v>58</v>
      </c>
      <c r="BW62" s="1">
        <v>1288</v>
      </c>
      <c r="BX62" s="1">
        <v>13167</v>
      </c>
      <c r="BY62" s="1">
        <v>187</v>
      </c>
      <c r="BZ62" s="1">
        <v>11</v>
      </c>
      <c r="CA62" s="1">
        <v>20</v>
      </c>
      <c r="CB62" s="1">
        <v>4</v>
      </c>
      <c r="CC62" s="1">
        <v>90</v>
      </c>
      <c r="CD62" s="1">
        <v>1282</v>
      </c>
      <c r="CE62" s="1">
        <v>1432</v>
      </c>
      <c r="CF62" s="1">
        <v>28</v>
      </c>
      <c r="CG62" s="1">
        <v>14</v>
      </c>
      <c r="CH62" s="1">
        <v>58</v>
      </c>
      <c r="CI62" s="1">
        <v>135</v>
      </c>
      <c r="CJ62" s="1">
        <v>57</v>
      </c>
      <c r="CK62" s="1">
        <v>4</v>
      </c>
      <c r="CL62" s="1">
        <v>308</v>
      </c>
      <c r="CM62" s="1">
        <v>755</v>
      </c>
      <c r="CN62" s="1">
        <v>1043</v>
      </c>
      <c r="CO62" s="1">
        <v>45</v>
      </c>
      <c r="CP62" s="1">
        <v>1007</v>
      </c>
      <c r="CQ62" s="1">
        <v>60</v>
      </c>
      <c r="CR62" s="1">
        <v>18</v>
      </c>
      <c r="CS62" s="1">
        <v>24</v>
      </c>
      <c r="CT62" s="1">
        <v>646</v>
      </c>
      <c r="CU62" s="1">
        <v>598</v>
      </c>
      <c r="CV62" s="1">
        <v>228</v>
      </c>
      <c r="CW62" s="1">
        <v>71</v>
      </c>
      <c r="CX62" s="1">
        <v>114</v>
      </c>
      <c r="CY62" s="1">
        <v>5</v>
      </c>
      <c r="CZ62" s="1">
        <v>84</v>
      </c>
      <c r="DA62" s="1">
        <v>8</v>
      </c>
      <c r="DB62" s="1">
        <v>708</v>
      </c>
      <c r="DC62" s="1">
        <v>128</v>
      </c>
      <c r="DD62" s="1">
        <v>213</v>
      </c>
      <c r="DE62" s="1">
        <v>395</v>
      </c>
      <c r="DF62" s="1">
        <v>1393</v>
      </c>
      <c r="DG62" s="1">
        <v>46</v>
      </c>
      <c r="DH62" s="1">
        <v>65</v>
      </c>
      <c r="DI62" s="1">
        <v>126</v>
      </c>
      <c r="DJ62" s="1">
        <v>165</v>
      </c>
      <c r="DK62" s="1">
        <v>396</v>
      </c>
      <c r="DL62" s="1">
        <v>1688</v>
      </c>
      <c r="DM62" s="1">
        <v>125</v>
      </c>
      <c r="DN62" s="1">
        <v>355</v>
      </c>
      <c r="DO62" s="1">
        <v>5</v>
      </c>
      <c r="DP62" s="1">
        <v>29</v>
      </c>
      <c r="DS62" s="3">
        <f t="shared" si="0"/>
        <v>4905</v>
      </c>
      <c r="DT62" s="3">
        <f t="shared" si="3"/>
        <v>15971</v>
      </c>
      <c r="DU62" s="3">
        <f t="shared" si="1"/>
        <v>18695</v>
      </c>
      <c r="DV62" s="3">
        <f t="shared" si="4"/>
        <v>734</v>
      </c>
      <c r="DW62" s="3">
        <f t="shared" si="2"/>
        <v>7499</v>
      </c>
      <c r="DX62" s="2">
        <f t="shared" si="5"/>
        <v>97.274212715389183</v>
      </c>
    </row>
    <row r="63" spans="1:128" x14ac:dyDescent="0.25">
      <c r="A63" s="1" t="s">
        <v>130</v>
      </c>
      <c r="B63" s="1">
        <v>37</v>
      </c>
      <c r="C63" s="1">
        <v>24</v>
      </c>
      <c r="D63" s="1">
        <v>58</v>
      </c>
      <c r="E63" s="1">
        <v>307</v>
      </c>
      <c r="F63" s="1">
        <v>4</v>
      </c>
      <c r="G63" s="1">
        <v>275</v>
      </c>
      <c r="H63" s="1">
        <v>6</v>
      </c>
      <c r="I63" s="1">
        <v>198</v>
      </c>
      <c r="J63" s="1">
        <v>9</v>
      </c>
      <c r="K63" s="1">
        <v>4846</v>
      </c>
      <c r="L63" s="1">
        <v>72</v>
      </c>
      <c r="M63" s="1">
        <v>54</v>
      </c>
      <c r="N63" s="1">
        <v>14</v>
      </c>
      <c r="O63" s="1">
        <v>67</v>
      </c>
      <c r="P63" s="1">
        <v>49</v>
      </c>
      <c r="Q63" s="1">
        <v>60</v>
      </c>
      <c r="R63" s="1">
        <v>20</v>
      </c>
      <c r="S63" s="1">
        <v>43</v>
      </c>
      <c r="T63" s="1">
        <v>7</v>
      </c>
      <c r="U63" s="1">
        <v>184</v>
      </c>
      <c r="V63" s="1">
        <v>40</v>
      </c>
      <c r="W63" s="1">
        <v>92</v>
      </c>
      <c r="X63" s="1">
        <v>1617</v>
      </c>
      <c r="Y63" s="1">
        <v>45</v>
      </c>
      <c r="Z63" s="1">
        <v>862</v>
      </c>
      <c r="AA63" s="1">
        <v>49</v>
      </c>
      <c r="AB63" s="1">
        <v>43</v>
      </c>
      <c r="AC63" s="1">
        <v>1</v>
      </c>
      <c r="AD63" s="1">
        <v>512</v>
      </c>
      <c r="AE63" s="1">
        <v>364</v>
      </c>
      <c r="AF63" s="1">
        <v>201</v>
      </c>
      <c r="AG63" s="1">
        <v>197</v>
      </c>
      <c r="AH63" s="1">
        <v>750</v>
      </c>
      <c r="AI63" s="1">
        <v>86</v>
      </c>
      <c r="AJ63" s="1">
        <v>397</v>
      </c>
      <c r="AK63" s="1">
        <v>125</v>
      </c>
      <c r="AL63" s="1">
        <v>276</v>
      </c>
      <c r="AM63" s="1">
        <v>429</v>
      </c>
      <c r="AN63" s="1">
        <v>741</v>
      </c>
      <c r="AO63" s="1">
        <v>66</v>
      </c>
      <c r="AP63" s="1">
        <v>361</v>
      </c>
      <c r="AQ63" s="1">
        <v>7</v>
      </c>
      <c r="AR63" s="1">
        <v>59</v>
      </c>
      <c r="AS63" s="1">
        <v>35</v>
      </c>
      <c r="AT63" s="1">
        <v>51</v>
      </c>
      <c r="AU63" s="1">
        <v>81</v>
      </c>
      <c r="AV63" s="1">
        <v>779</v>
      </c>
      <c r="AW63" s="1">
        <v>625</v>
      </c>
      <c r="AX63" s="1">
        <v>92</v>
      </c>
      <c r="AY63" s="1">
        <v>665</v>
      </c>
      <c r="AZ63" s="1">
        <v>29</v>
      </c>
      <c r="BA63" s="1">
        <v>23</v>
      </c>
      <c r="BB63" s="1">
        <v>203</v>
      </c>
      <c r="BC63" s="1">
        <v>119</v>
      </c>
      <c r="BD63" s="1">
        <v>153</v>
      </c>
      <c r="BE63" s="1">
        <v>107</v>
      </c>
      <c r="BF63" s="1">
        <v>66</v>
      </c>
      <c r="BG63" s="1">
        <v>197</v>
      </c>
      <c r="BH63" s="1">
        <v>32</v>
      </c>
      <c r="BI63" s="1">
        <v>77</v>
      </c>
      <c r="BJ63" s="1">
        <v>27</v>
      </c>
      <c r="BK63" s="1">
        <v>200</v>
      </c>
      <c r="BL63" s="1">
        <v>3</v>
      </c>
      <c r="BM63" s="1">
        <v>166</v>
      </c>
      <c r="BN63" s="1">
        <v>268</v>
      </c>
      <c r="BO63" s="1">
        <v>849</v>
      </c>
      <c r="BP63" s="1">
        <v>17</v>
      </c>
      <c r="BQ63" s="1">
        <v>64</v>
      </c>
      <c r="BR63" s="1">
        <v>368</v>
      </c>
      <c r="BS63" s="1">
        <v>93</v>
      </c>
      <c r="BT63" s="1">
        <v>15</v>
      </c>
      <c r="BU63" s="1">
        <v>60</v>
      </c>
      <c r="BV63" s="1">
        <v>58</v>
      </c>
      <c r="BW63" s="1">
        <v>1284</v>
      </c>
      <c r="BX63" s="1">
        <v>13131</v>
      </c>
      <c r="BY63" s="1">
        <v>188</v>
      </c>
      <c r="BZ63" s="1">
        <v>11</v>
      </c>
      <c r="CA63" s="1">
        <v>20</v>
      </c>
      <c r="CB63" s="1">
        <v>4</v>
      </c>
      <c r="CC63" s="1">
        <v>95</v>
      </c>
      <c r="CD63" s="1">
        <v>1287</v>
      </c>
      <c r="CE63" s="1">
        <v>1437</v>
      </c>
      <c r="CF63" s="1">
        <v>28</v>
      </c>
      <c r="CG63" s="1">
        <v>14</v>
      </c>
      <c r="CH63" s="1">
        <v>58</v>
      </c>
      <c r="CI63" s="1">
        <v>134</v>
      </c>
      <c r="CJ63" s="1">
        <v>57</v>
      </c>
      <c r="CK63" s="1">
        <v>4</v>
      </c>
      <c r="CL63" s="1">
        <v>306</v>
      </c>
      <c r="CM63" s="1">
        <v>756</v>
      </c>
      <c r="CN63" s="1">
        <v>1041</v>
      </c>
      <c r="CO63" s="1">
        <v>43</v>
      </c>
      <c r="CP63" s="1">
        <v>1003</v>
      </c>
      <c r="CQ63" s="1">
        <v>60</v>
      </c>
      <c r="CR63" s="1">
        <v>18</v>
      </c>
      <c r="CS63" s="1">
        <v>24</v>
      </c>
      <c r="CT63" s="1">
        <v>647</v>
      </c>
      <c r="CU63" s="1">
        <v>600</v>
      </c>
      <c r="CV63" s="1">
        <v>229</v>
      </c>
      <c r="CW63" s="1">
        <v>70</v>
      </c>
      <c r="CX63" s="1">
        <v>114</v>
      </c>
      <c r="CY63" s="1">
        <v>5</v>
      </c>
      <c r="CZ63" s="1">
        <v>84</v>
      </c>
      <c r="DA63" s="1">
        <v>8</v>
      </c>
      <c r="DB63" s="1">
        <v>707</v>
      </c>
      <c r="DC63" s="1">
        <v>129</v>
      </c>
      <c r="DD63" s="1">
        <v>212</v>
      </c>
      <c r="DE63" s="1">
        <v>397</v>
      </c>
      <c r="DF63" s="1">
        <v>1392</v>
      </c>
      <c r="DG63" s="1">
        <v>46</v>
      </c>
      <c r="DH63" s="1">
        <v>64</v>
      </c>
      <c r="DI63" s="1">
        <v>126</v>
      </c>
      <c r="DJ63" s="1">
        <v>165</v>
      </c>
      <c r="DK63" s="1">
        <v>395</v>
      </c>
      <c r="DL63" s="1">
        <v>1688</v>
      </c>
      <c r="DM63" s="1">
        <v>125</v>
      </c>
      <c r="DN63" s="1">
        <v>356</v>
      </c>
      <c r="DO63" s="1">
        <v>5</v>
      </c>
      <c r="DP63" s="1">
        <v>29</v>
      </c>
      <c r="DS63" s="3">
        <f t="shared" si="0"/>
        <v>4914</v>
      </c>
      <c r="DT63" s="3">
        <f t="shared" si="3"/>
        <v>15950</v>
      </c>
      <c r="DU63" s="3">
        <f t="shared" si="1"/>
        <v>18675</v>
      </c>
      <c r="DV63" s="3">
        <f t="shared" si="4"/>
        <v>732</v>
      </c>
      <c r="DW63" s="3">
        <f t="shared" si="2"/>
        <v>7501</v>
      </c>
      <c r="DX63" s="2">
        <f t="shared" si="5"/>
        <v>97.279619444031511</v>
      </c>
    </row>
    <row r="64" spans="1:128" x14ac:dyDescent="0.25">
      <c r="A64" s="1" t="s">
        <v>131</v>
      </c>
      <c r="B64" s="1">
        <v>37</v>
      </c>
      <c r="C64" s="1">
        <v>24</v>
      </c>
      <c r="D64" s="1">
        <v>58</v>
      </c>
      <c r="E64" s="1">
        <v>306</v>
      </c>
      <c r="F64" s="1">
        <v>4</v>
      </c>
      <c r="G64" s="1">
        <v>276</v>
      </c>
      <c r="H64" s="1">
        <v>6</v>
      </c>
      <c r="I64" s="1">
        <v>197</v>
      </c>
      <c r="J64" s="1">
        <v>9</v>
      </c>
      <c r="K64" s="1">
        <v>4829</v>
      </c>
      <c r="L64" s="1">
        <v>72</v>
      </c>
      <c r="M64" s="1">
        <v>54</v>
      </c>
      <c r="N64" s="1">
        <v>15</v>
      </c>
      <c r="O64" s="1">
        <v>69</v>
      </c>
      <c r="P64" s="1">
        <v>48</v>
      </c>
      <c r="Q64" s="1">
        <v>60</v>
      </c>
      <c r="R64" s="1">
        <v>20</v>
      </c>
      <c r="S64" s="1">
        <v>44</v>
      </c>
      <c r="T64" s="1">
        <v>7</v>
      </c>
      <c r="U64" s="1">
        <v>183</v>
      </c>
      <c r="V64" s="1">
        <v>40</v>
      </c>
      <c r="W64" s="1">
        <v>91</v>
      </c>
      <c r="X64" s="1">
        <v>1607</v>
      </c>
      <c r="Y64" s="1">
        <v>45</v>
      </c>
      <c r="Z64" s="1">
        <v>851</v>
      </c>
      <c r="AA64" s="1">
        <v>49</v>
      </c>
      <c r="AB64" s="1">
        <v>43</v>
      </c>
      <c r="AC64" s="1">
        <v>1</v>
      </c>
      <c r="AD64" s="1">
        <v>506</v>
      </c>
      <c r="AE64" s="1">
        <v>371</v>
      </c>
      <c r="AF64" s="1">
        <v>204</v>
      </c>
      <c r="AG64" s="1">
        <v>198</v>
      </c>
      <c r="AH64" s="1">
        <v>751</v>
      </c>
      <c r="AI64" s="1">
        <v>86</v>
      </c>
      <c r="AJ64" s="1">
        <v>384</v>
      </c>
      <c r="AK64" s="1">
        <v>121</v>
      </c>
      <c r="AL64" s="1">
        <v>271</v>
      </c>
      <c r="AM64" s="1">
        <v>432</v>
      </c>
      <c r="AN64" s="1">
        <v>748</v>
      </c>
      <c r="AO64" s="1">
        <v>66</v>
      </c>
      <c r="AP64" s="1">
        <v>360</v>
      </c>
      <c r="AQ64" s="1">
        <v>8</v>
      </c>
      <c r="AR64" s="1">
        <v>59</v>
      </c>
      <c r="AS64" s="1">
        <v>35</v>
      </c>
      <c r="AT64" s="1">
        <v>52</v>
      </c>
      <c r="AU64" s="1">
        <v>81</v>
      </c>
      <c r="AV64" s="1">
        <v>780</v>
      </c>
      <c r="AW64" s="1">
        <v>622</v>
      </c>
      <c r="AX64" s="1">
        <v>91</v>
      </c>
      <c r="AY64" s="1">
        <v>673</v>
      </c>
      <c r="AZ64" s="1">
        <v>28</v>
      </c>
      <c r="BA64" s="1">
        <v>23</v>
      </c>
      <c r="BB64" s="1">
        <v>203</v>
      </c>
      <c r="BC64" s="1">
        <v>119</v>
      </c>
      <c r="BD64" s="1">
        <v>153</v>
      </c>
      <c r="BE64" s="1">
        <v>107</v>
      </c>
      <c r="BF64" s="1">
        <v>69</v>
      </c>
      <c r="BG64" s="1">
        <v>197</v>
      </c>
      <c r="BH64" s="1">
        <v>33</v>
      </c>
      <c r="BI64" s="1">
        <v>78</v>
      </c>
      <c r="BJ64" s="1">
        <v>27</v>
      </c>
      <c r="BK64" s="1">
        <v>199</v>
      </c>
      <c r="BL64" s="1">
        <v>3</v>
      </c>
      <c r="BM64" s="1">
        <v>171</v>
      </c>
      <c r="BN64" s="1">
        <v>262</v>
      </c>
      <c r="BO64" s="1">
        <v>842</v>
      </c>
      <c r="BP64" s="1">
        <v>17</v>
      </c>
      <c r="BQ64" s="1">
        <v>65</v>
      </c>
      <c r="BR64" s="1">
        <v>372</v>
      </c>
      <c r="BS64" s="1">
        <v>92</v>
      </c>
      <c r="BT64" s="1">
        <v>15</v>
      </c>
      <c r="BU64" s="1">
        <v>58</v>
      </c>
      <c r="BV64" s="1">
        <v>58</v>
      </c>
      <c r="BW64" s="1">
        <v>1289</v>
      </c>
      <c r="BX64" s="1">
        <v>13146</v>
      </c>
      <c r="BY64" s="1">
        <v>188</v>
      </c>
      <c r="BZ64" s="1">
        <v>11</v>
      </c>
      <c r="CA64" s="1">
        <v>20</v>
      </c>
      <c r="CB64" s="1">
        <v>4</v>
      </c>
      <c r="CC64" s="1">
        <v>97</v>
      </c>
      <c r="CD64" s="1">
        <v>1289</v>
      </c>
      <c r="CE64" s="1">
        <v>1431</v>
      </c>
      <c r="CF64" s="1">
        <v>27</v>
      </c>
      <c r="CG64" s="1">
        <v>14</v>
      </c>
      <c r="CH64" s="1">
        <v>57</v>
      </c>
      <c r="CI64" s="1">
        <v>134</v>
      </c>
      <c r="CJ64" s="1">
        <v>57</v>
      </c>
      <c r="CK64" s="1">
        <v>4</v>
      </c>
      <c r="CL64" s="1">
        <v>303</v>
      </c>
      <c r="CM64" s="1">
        <v>752</v>
      </c>
      <c r="CN64" s="1">
        <v>1052</v>
      </c>
      <c r="CO64" s="1">
        <v>43</v>
      </c>
      <c r="CP64" s="1">
        <v>1000</v>
      </c>
      <c r="CQ64" s="1">
        <v>60</v>
      </c>
      <c r="CR64" s="1">
        <v>20</v>
      </c>
      <c r="CS64" s="1">
        <v>23</v>
      </c>
      <c r="CT64" s="1">
        <v>641</v>
      </c>
      <c r="CU64" s="1">
        <v>599</v>
      </c>
      <c r="CV64" s="1">
        <v>233</v>
      </c>
      <c r="CW64" s="1">
        <v>70</v>
      </c>
      <c r="CX64" s="1">
        <v>115</v>
      </c>
      <c r="CY64" s="1">
        <v>5</v>
      </c>
      <c r="CZ64" s="1">
        <v>83</v>
      </c>
      <c r="DA64" s="1">
        <v>8</v>
      </c>
      <c r="DB64" s="1">
        <v>714</v>
      </c>
      <c r="DC64" s="1">
        <v>129</v>
      </c>
      <c r="DD64" s="1">
        <v>208</v>
      </c>
      <c r="DE64" s="1">
        <v>398</v>
      </c>
      <c r="DF64" s="1">
        <v>1387</v>
      </c>
      <c r="DG64" s="1">
        <v>46</v>
      </c>
      <c r="DH64" s="1">
        <v>64</v>
      </c>
      <c r="DI64" s="1">
        <v>125</v>
      </c>
      <c r="DJ64" s="1">
        <v>164</v>
      </c>
      <c r="DK64" s="1">
        <v>393</v>
      </c>
      <c r="DL64" s="1">
        <v>1686</v>
      </c>
      <c r="DM64" s="1">
        <v>126</v>
      </c>
      <c r="DN64" s="1">
        <v>355</v>
      </c>
      <c r="DO64" s="1">
        <v>5</v>
      </c>
      <c r="DP64" s="1">
        <v>29</v>
      </c>
      <c r="DS64" s="3">
        <f t="shared" si="0"/>
        <v>4898</v>
      </c>
      <c r="DT64" s="3">
        <f t="shared" si="3"/>
        <v>15963</v>
      </c>
      <c r="DU64" s="3">
        <f t="shared" si="1"/>
        <v>18658</v>
      </c>
      <c r="DV64" s="3">
        <f t="shared" si="4"/>
        <v>728</v>
      </c>
      <c r="DW64" s="3">
        <f t="shared" si="2"/>
        <v>7492</v>
      </c>
      <c r="DX64" s="2">
        <f t="shared" si="5"/>
        <v>97.291465138775209</v>
      </c>
    </row>
    <row r="65" spans="1:128" x14ac:dyDescent="0.25">
      <c r="A65" s="1" t="s">
        <v>132</v>
      </c>
      <c r="B65" s="1">
        <v>37</v>
      </c>
      <c r="C65" s="1">
        <v>24</v>
      </c>
      <c r="D65" s="1">
        <v>58</v>
      </c>
      <c r="E65" s="1">
        <v>309</v>
      </c>
      <c r="F65" s="1">
        <v>4</v>
      </c>
      <c r="G65" s="1">
        <v>277</v>
      </c>
      <c r="H65" s="1">
        <v>6</v>
      </c>
      <c r="I65" s="1">
        <v>197</v>
      </c>
      <c r="J65" s="1">
        <v>9</v>
      </c>
      <c r="K65" s="1">
        <v>4821</v>
      </c>
      <c r="L65" s="1">
        <v>72</v>
      </c>
      <c r="M65" s="1">
        <v>54</v>
      </c>
      <c r="N65" s="1">
        <v>15</v>
      </c>
      <c r="O65" s="1">
        <v>69</v>
      </c>
      <c r="P65" s="1">
        <v>48</v>
      </c>
      <c r="Q65" s="1">
        <v>60</v>
      </c>
      <c r="R65" s="1">
        <v>21</v>
      </c>
      <c r="S65" s="1">
        <v>44</v>
      </c>
      <c r="T65" s="1">
        <v>8</v>
      </c>
      <c r="U65" s="1">
        <v>183</v>
      </c>
      <c r="V65" s="1">
        <v>40</v>
      </c>
      <c r="W65" s="1">
        <v>90</v>
      </c>
      <c r="X65" s="1">
        <v>1611</v>
      </c>
      <c r="Y65" s="1">
        <v>45</v>
      </c>
      <c r="Z65" s="1">
        <v>850</v>
      </c>
      <c r="AA65" s="1">
        <v>51</v>
      </c>
      <c r="AB65" s="1">
        <v>43</v>
      </c>
      <c r="AC65" s="1">
        <v>1</v>
      </c>
      <c r="AD65" s="1">
        <v>505</v>
      </c>
      <c r="AE65" s="1">
        <v>372</v>
      </c>
      <c r="AF65" s="1">
        <v>204</v>
      </c>
      <c r="AG65" s="1">
        <v>192</v>
      </c>
      <c r="AH65" s="1">
        <v>752</v>
      </c>
      <c r="AI65" s="1">
        <v>86</v>
      </c>
      <c r="AJ65" s="1">
        <v>384</v>
      </c>
      <c r="AK65" s="1">
        <v>121</v>
      </c>
      <c r="AL65" s="1">
        <v>272</v>
      </c>
      <c r="AM65" s="1">
        <v>431</v>
      </c>
      <c r="AN65" s="1">
        <v>751</v>
      </c>
      <c r="AO65" s="1">
        <v>66</v>
      </c>
      <c r="AP65" s="1">
        <v>357</v>
      </c>
      <c r="AQ65" s="1">
        <v>9</v>
      </c>
      <c r="AR65" s="1">
        <v>59</v>
      </c>
      <c r="AS65" s="1">
        <v>35</v>
      </c>
      <c r="AT65" s="1">
        <v>52</v>
      </c>
      <c r="AU65" s="1">
        <v>81</v>
      </c>
      <c r="AV65" s="1">
        <v>780</v>
      </c>
      <c r="AW65" s="1">
        <v>618</v>
      </c>
      <c r="AX65" s="1">
        <v>92</v>
      </c>
      <c r="AY65" s="1">
        <v>676</v>
      </c>
      <c r="AZ65" s="1">
        <v>28</v>
      </c>
      <c r="BA65" s="1">
        <v>23</v>
      </c>
      <c r="BB65" s="1">
        <v>202</v>
      </c>
      <c r="BC65" s="1">
        <v>119</v>
      </c>
      <c r="BD65" s="1">
        <v>151</v>
      </c>
      <c r="BE65" s="1">
        <v>110</v>
      </c>
      <c r="BF65" s="1">
        <v>69</v>
      </c>
      <c r="BG65" s="1">
        <v>199</v>
      </c>
      <c r="BH65" s="1">
        <v>33</v>
      </c>
      <c r="BI65" s="1">
        <v>78</v>
      </c>
      <c r="BJ65" s="1">
        <v>27</v>
      </c>
      <c r="BK65" s="1">
        <v>200</v>
      </c>
      <c r="BL65" s="1">
        <v>3</v>
      </c>
      <c r="BM65" s="1">
        <v>170</v>
      </c>
      <c r="BN65" s="1">
        <v>263</v>
      </c>
      <c r="BO65" s="1">
        <v>840</v>
      </c>
      <c r="BP65" s="1">
        <v>17</v>
      </c>
      <c r="BQ65" s="1">
        <v>66</v>
      </c>
      <c r="BR65" s="1">
        <v>371</v>
      </c>
      <c r="BS65" s="1">
        <v>92</v>
      </c>
      <c r="BT65" s="1">
        <v>15</v>
      </c>
      <c r="BU65" s="1">
        <v>57</v>
      </c>
      <c r="BV65" s="1">
        <v>58</v>
      </c>
      <c r="BW65" s="1">
        <v>1287</v>
      </c>
      <c r="BX65" s="1">
        <v>13088</v>
      </c>
      <c r="BY65" s="1">
        <v>189</v>
      </c>
      <c r="BZ65" s="1">
        <v>11</v>
      </c>
      <c r="CA65" s="1">
        <v>20</v>
      </c>
      <c r="CB65" s="1">
        <v>4</v>
      </c>
      <c r="CC65" s="1">
        <v>93</v>
      </c>
      <c r="CD65" s="1">
        <v>1329</v>
      </c>
      <c r="CE65" s="1">
        <v>1437</v>
      </c>
      <c r="CF65" s="1">
        <v>27</v>
      </c>
      <c r="CG65" s="1">
        <v>14</v>
      </c>
      <c r="CH65" s="1">
        <v>57</v>
      </c>
      <c r="CI65" s="1">
        <v>134</v>
      </c>
      <c r="CJ65" s="1">
        <v>58</v>
      </c>
      <c r="CK65" s="1">
        <v>4</v>
      </c>
      <c r="CL65" s="1">
        <v>305</v>
      </c>
      <c r="CM65" s="1">
        <v>753</v>
      </c>
      <c r="CN65" s="1">
        <v>1053</v>
      </c>
      <c r="CO65" s="1">
        <v>43</v>
      </c>
      <c r="CP65" s="1">
        <v>999</v>
      </c>
      <c r="CQ65" s="1">
        <v>60</v>
      </c>
      <c r="CR65" s="1">
        <v>20</v>
      </c>
      <c r="CS65" s="1">
        <v>23</v>
      </c>
      <c r="CT65" s="1">
        <v>642</v>
      </c>
      <c r="CU65" s="1">
        <v>596</v>
      </c>
      <c r="CV65" s="1">
        <v>233</v>
      </c>
      <c r="CW65" s="1">
        <v>71</v>
      </c>
      <c r="CX65" s="1">
        <v>115</v>
      </c>
      <c r="CY65" s="1">
        <v>5</v>
      </c>
      <c r="CZ65" s="1">
        <v>83</v>
      </c>
      <c r="DA65" s="1">
        <v>8</v>
      </c>
      <c r="DB65" s="1">
        <v>713</v>
      </c>
      <c r="DC65" s="1">
        <v>129</v>
      </c>
      <c r="DD65" s="1">
        <v>204</v>
      </c>
      <c r="DE65" s="1">
        <v>399</v>
      </c>
      <c r="DF65" s="1">
        <v>1393</v>
      </c>
      <c r="DG65" s="1">
        <v>45</v>
      </c>
      <c r="DH65" s="1">
        <v>65</v>
      </c>
      <c r="DI65" s="1">
        <v>124</v>
      </c>
      <c r="DJ65" s="1">
        <v>164</v>
      </c>
      <c r="DK65" s="1">
        <v>394</v>
      </c>
      <c r="DL65" s="1">
        <v>1685</v>
      </c>
      <c r="DM65" s="1">
        <v>126</v>
      </c>
      <c r="DN65" s="1">
        <v>355</v>
      </c>
      <c r="DO65" s="1">
        <v>5</v>
      </c>
      <c r="DP65" s="1">
        <v>29</v>
      </c>
      <c r="DS65" s="3">
        <f t="shared" si="0"/>
        <v>4890</v>
      </c>
      <c r="DT65" s="3">
        <f t="shared" si="3"/>
        <v>15947</v>
      </c>
      <c r="DU65" s="3">
        <f t="shared" si="1"/>
        <v>18662</v>
      </c>
      <c r="DV65" s="3">
        <f t="shared" si="4"/>
        <v>733</v>
      </c>
      <c r="DW65" s="3">
        <f t="shared" si="2"/>
        <v>7492</v>
      </c>
      <c r="DX65" s="2">
        <f t="shared" si="5"/>
        <v>97.273775430505452</v>
      </c>
    </row>
    <row r="66" spans="1:128" x14ac:dyDescent="0.25">
      <c r="A66" s="1" t="s">
        <v>133</v>
      </c>
      <c r="B66" s="1">
        <v>38</v>
      </c>
      <c r="C66" s="1">
        <v>24</v>
      </c>
      <c r="D66" s="1">
        <v>58</v>
      </c>
      <c r="E66" s="1">
        <v>309</v>
      </c>
      <c r="F66" s="1">
        <v>4</v>
      </c>
      <c r="G66" s="1">
        <v>278</v>
      </c>
      <c r="H66" s="1">
        <v>6</v>
      </c>
      <c r="I66" s="1">
        <v>196</v>
      </c>
      <c r="J66" s="1">
        <v>9</v>
      </c>
      <c r="K66" s="1">
        <v>4818</v>
      </c>
      <c r="L66" s="1">
        <v>70</v>
      </c>
      <c r="M66" s="1">
        <v>59</v>
      </c>
      <c r="N66" s="1">
        <v>15</v>
      </c>
      <c r="O66" s="1">
        <v>69</v>
      </c>
      <c r="P66" s="1">
        <v>48</v>
      </c>
      <c r="Q66" s="1">
        <v>60</v>
      </c>
      <c r="R66" s="1">
        <v>21</v>
      </c>
      <c r="S66" s="1">
        <v>44</v>
      </c>
      <c r="T66" s="1">
        <v>8</v>
      </c>
      <c r="U66" s="1">
        <v>183</v>
      </c>
      <c r="V66" s="1">
        <v>40</v>
      </c>
      <c r="W66" s="1">
        <v>90</v>
      </c>
      <c r="X66" s="1">
        <v>1611</v>
      </c>
      <c r="Y66" s="1">
        <v>45</v>
      </c>
      <c r="Z66" s="1">
        <v>847</v>
      </c>
      <c r="AA66" s="1">
        <v>51</v>
      </c>
      <c r="AB66" s="1">
        <v>43</v>
      </c>
      <c r="AC66" s="1">
        <v>1</v>
      </c>
      <c r="AD66" s="1">
        <v>505</v>
      </c>
      <c r="AE66" s="1">
        <v>374</v>
      </c>
      <c r="AF66" s="1">
        <v>210</v>
      </c>
      <c r="AG66" s="1">
        <v>192</v>
      </c>
      <c r="AH66" s="1">
        <v>754</v>
      </c>
      <c r="AI66" s="1">
        <v>87</v>
      </c>
      <c r="AJ66" s="1">
        <v>385</v>
      </c>
      <c r="AK66" s="1">
        <v>121</v>
      </c>
      <c r="AL66" s="1">
        <v>272</v>
      </c>
      <c r="AM66" s="1">
        <v>434</v>
      </c>
      <c r="AN66" s="1">
        <v>755</v>
      </c>
      <c r="AO66" s="1">
        <v>67</v>
      </c>
      <c r="AP66" s="1">
        <v>357</v>
      </c>
      <c r="AQ66" s="1">
        <v>9</v>
      </c>
      <c r="AR66" s="1">
        <v>60</v>
      </c>
      <c r="AS66" s="1">
        <v>35</v>
      </c>
      <c r="AT66" s="1">
        <v>52</v>
      </c>
      <c r="AU66" s="1">
        <v>81</v>
      </c>
      <c r="AV66" s="1">
        <v>781</v>
      </c>
      <c r="AW66" s="1">
        <v>622</v>
      </c>
      <c r="AX66" s="1">
        <v>92</v>
      </c>
      <c r="AY66" s="1">
        <v>670</v>
      </c>
      <c r="AZ66" s="1">
        <v>28</v>
      </c>
      <c r="BA66" s="1">
        <v>23</v>
      </c>
      <c r="BB66" s="1">
        <v>201</v>
      </c>
      <c r="BC66" s="1">
        <v>118</v>
      </c>
      <c r="BD66" s="1">
        <v>150</v>
      </c>
      <c r="BE66" s="1">
        <v>110</v>
      </c>
      <c r="BF66" s="1">
        <v>69</v>
      </c>
      <c r="BG66" s="1">
        <v>200</v>
      </c>
      <c r="BH66" s="1">
        <v>33</v>
      </c>
      <c r="BI66" s="1">
        <v>79</v>
      </c>
      <c r="BJ66" s="1">
        <v>27</v>
      </c>
      <c r="BK66" s="1">
        <v>197</v>
      </c>
      <c r="BL66" s="1">
        <v>3</v>
      </c>
      <c r="BM66" s="1">
        <v>171</v>
      </c>
      <c r="BN66" s="1">
        <v>263</v>
      </c>
      <c r="BO66" s="1">
        <v>843</v>
      </c>
      <c r="BP66" s="1">
        <v>17</v>
      </c>
      <c r="BQ66" s="1">
        <v>66</v>
      </c>
      <c r="BR66" s="1">
        <v>372</v>
      </c>
      <c r="BS66" s="1">
        <v>92</v>
      </c>
      <c r="BT66" s="1">
        <v>15</v>
      </c>
      <c r="BU66" s="1">
        <v>56</v>
      </c>
      <c r="BV66" s="1">
        <v>58</v>
      </c>
      <c r="BW66" s="1">
        <v>1276</v>
      </c>
      <c r="BX66" s="1">
        <v>13073</v>
      </c>
      <c r="BY66" s="1">
        <v>191</v>
      </c>
      <c r="BZ66" s="1">
        <v>12</v>
      </c>
      <c r="CA66" s="1">
        <v>19</v>
      </c>
      <c r="CB66" s="1">
        <v>4</v>
      </c>
      <c r="CC66" s="1">
        <v>94</v>
      </c>
      <c r="CD66" s="1">
        <v>1350</v>
      </c>
      <c r="CE66" s="1">
        <v>1439</v>
      </c>
      <c r="CF66" s="1">
        <v>27</v>
      </c>
      <c r="CG66" s="1">
        <v>14</v>
      </c>
      <c r="CH66" s="1">
        <v>53</v>
      </c>
      <c r="CI66" s="1">
        <v>127</v>
      </c>
      <c r="CJ66" s="1">
        <v>58</v>
      </c>
      <c r="CK66" s="1">
        <v>4</v>
      </c>
      <c r="CL66" s="1">
        <v>305</v>
      </c>
      <c r="CM66" s="1">
        <v>748</v>
      </c>
      <c r="CN66" s="1">
        <v>1056</v>
      </c>
      <c r="CO66" s="1">
        <v>45</v>
      </c>
      <c r="CP66" s="1">
        <v>1002</v>
      </c>
      <c r="CQ66" s="1">
        <v>60</v>
      </c>
      <c r="CR66" s="1">
        <v>20</v>
      </c>
      <c r="CS66" s="1">
        <v>23</v>
      </c>
      <c r="CT66" s="1">
        <v>635</v>
      </c>
      <c r="CU66" s="1">
        <v>592</v>
      </c>
      <c r="CV66" s="1">
        <v>232</v>
      </c>
      <c r="CW66" s="1">
        <v>72</v>
      </c>
      <c r="CX66" s="1">
        <v>115</v>
      </c>
      <c r="CY66" s="1">
        <v>4</v>
      </c>
      <c r="CZ66" s="1">
        <v>83</v>
      </c>
      <c r="DA66" s="1">
        <v>8</v>
      </c>
      <c r="DB66" s="1">
        <v>719</v>
      </c>
      <c r="DC66" s="1">
        <v>129</v>
      </c>
      <c r="DD66" s="1">
        <v>203</v>
      </c>
      <c r="DE66" s="1">
        <v>401</v>
      </c>
      <c r="DF66" s="1">
        <v>1388</v>
      </c>
      <c r="DG66" s="1">
        <v>45</v>
      </c>
      <c r="DH66" s="1">
        <v>65</v>
      </c>
      <c r="DI66" s="1">
        <v>124</v>
      </c>
      <c r="DJ66" s="1">
        <v>163</v>
      </c>
      <c r="DK66" s="1">
        <v>395</v>
      </c>
      <c r="DL66" s="1">
        <v>1675</v>
      </c>
      <c r="DM66" s="1">
        <v>126</v>
      </c>
      <c r="DN66" s="1">
        <v>358</v>
      </c>
      <c r="DO66" s="1">
        <v>5</v>
      </c>
      <c r="DP66" s="1">
        <v>28</v>
      </c>
      <c r="DS66" s="3">
        <f t="shared" si="0"/>
        <v>4892</v>
      </c>
      <c r="DT66" s="3">
        <f t="shared" si="3"/>
        <v>15956</v>
      </c>
      <c r="DU66" s="3">
        <f t="shared" si="1"/>
        <v>18660</v>
      </c>
      <c r="DV66" s="3">
        <f t="shared" si="4"/>
        <v>734</v>
      </c>
      <c r="DW66" s="3">
        <f t="shared" si="2"/>
        <v>7474</v>
      </c>
      <c r="DX66" s="2">
        <f t="shared" si="5"/>
        <v>97.26812565133244</v>
      </c>
    </row>
    <row r="67" spans="1:128" x14ac:dyDescent="0.25">
      <c r="A67" s="1" t="s">
        <v>134</v>
      </c>
      <c r="B67" s="1">
        <v>38</v>
      </c>
      <c r="C67" s="1">
        <v>23</v>
      </c>
      <c r="D67" s="1">
        <v>57</v>
      </c>
      <c r="E67" s="1">
        <v>310</v>
      </c>
      <c r="F67" s="1">
        <v>4</v>
      </c>
      <c r="G67" s="1">
        <v>277</v>
      </c>
      <c r="H67" s="1">
        <v>6</v>
      </c>
      <c r="I67" s="1">
        <v>197</v>
      </c>
      <c r="J67" s="1">
        <v>9</v>
      </c>
      <c r="K67" s="1">
        <v>4814</v>
      </c>
      <c r="L67" s="1">
        <v>70</v>
      </c>
      <c r="M67" s="1">
        <v>62</v>
      </c>
      <c r="N67" s="1">
        <v>15</v>
      </c>
      <c r="O67" s="1">
        <v>69</v>
      </c>
      <c r="P67" s="1">
        <v>48</v>
      </c>
      <c r="Q67" s="1">
        <v>60</v>
      </c>
      <c r="R67" s="1">
        <v>21</v>
      </c>
      <c r="S67" s="1">
        <v>42</v>
      </c>
      <c r="T67" s="1">
        <v>8</v>
      </c>
      <c r="U67" s="1">
        <v>187</v>
      </c>
      <c r="V67" s="1">
        <v>40</v>
      </c>
      <c r="W67" s="1">
        <v>90</v>
      </c>
      <c r="X67" s="1">
        <v>1604</v>
      </c>
      <c r="Y67" s="1">
        <v>46</v>
      </c>
      <c r="Z67" s="1">
        <v>853</v>
      </c>
      <c r="AA67" s="1">
        <v>51</v>
      </c>
      <c r="AB67" s="1">
        <v>48</v>
      </c>
      <c r="AC67" s="1">
        <v>1</v>
      </c>
      <c r="AD67" s="1">
        <v>501</v>
      </c>
      <c r="AE67" s="1">
        <v>371</v>
      </c>
      <c r="AF67" s="1">
        <v>210</v>
      </c>
      <c r="AG67" s="1">
        <v>192</v>
      </c>
      <c r="AH67" s="1">
        <v>755</v>
      </c>
      <c r="AI67" s="1">
        <v>87</v>
      </c>
      <c r="AJ67" s="1">
        <v>383</v>
      </c>
      <c r="AK67" s="1">
        <v>122</v>
      </c>
      <c r="AL67" s="1">
        <v>272</v>
      </c>
      <c r="AM67" s="1">
        <v>434</v>
      </c>
      <c r="AN67" s="1">
        <v>755</v>
      </c>
      <c r="AO67" s="1">
        <v>65</v>
      </c>
      <c r="AP67" s="1">
        <v>362</v>
      </c>
      <c r="AQ67" s="1">
        <v>9</v>
      </c>
      <c r="AR67" s="1">
        <v>60</v>
      </c>
      <c r="AS67" s="1">
        <v>35</v>
      </c>
      <c r="AT67" s="1">
        <v>50</v>
      </c>
      <c r="AU67" s="1">
        <v>81</v>
      </c>
      <c r="AV67" s="1">
        <v>778</v>
      </c>
      <c r="AW67" s="1">
        <v>627</v>
      </c>
      <c r="AX67" s="1">
        <v>92</v>
      </c>
      <c r="AY67" s="1">
        <v>668</v>
      </c>
      <c r="AZ67" s="1">
        <v>27</v>
      </c>
      <c r="BA67" s="1">
        <v>23</v>
      </c>
      <c r="BB67" s="1">
        <v>203</v>
      </c>
      <c r="BC67" s="1">
        <v>119</v>
      </c>
      <c r="BD67" s="1">
        <v>150</v>
      </c>
      <c r="BE67" s="1">
        <v>110</v>
      </c>
      <c r="BF67" s="1">
        <v>69</v>
      </c>
      <c r="BG67" s="1">
        <v>200</v>
      </c>
      <c r="BH67" s="1">
        <v>33</v>
      </c>
      <c r="BI67" s="1">
        <v>77</v>
      </c>
      <c r="BJ67" s="1">
        <v>27</v>
      </c>
      <c r="BK67" s="1">
        <v>199</v>
      </c>
      <c r="BL67" s="1">
        <v>3</v>
      </c>
      <c r="BM67" s="1">
        <v>171</v>
      </c>
      <c r="BN67" s="1">
        <v>256</v>
      </c>
      <c r="BO67" s="1">
        <v>843</v>
      </c>
      <c r="BP67" s="1">
        <v>17</v>
      </c>
      <c r="BQ67" s="1">
        <v>67</v>
      </c>
      <c r="BR67" s="1">
        <v>372</v>
      </c>
      <c r="BS67" s="1">
        <v>91</v>
      </c>
      <c r="BT67" s="1">
        <v>15</v>
      </c>
      <c r="BU67" s="1">
        <v>56</v>
      </c>
      <c r="BV67" s="1">
        <v>58</v>
      </c>
      <c r="BW67" s="1">
        <v>1269</v>
      </c>
      <c r="BX67" s="1">
        <v>13050</v>
      </c>
      <c r="BY67" s="1">
        <v>195</v>
      </c>
      <c r="BZ67" s="1">
        <v>12</v>
      </c>
      <c r="CA67" s="1">
        <v>18</v>
      </c>
      <c r="CB67" s="1">
        <v>4</v>
      </c>
      <c r="CC67" s="1">
        <v>94</v>
      </c>
      <c r="CD67" s="1">
        <v>1376</v>
      </c>
      <c r="CE67" s="1">
        <v>1442</v>
      </c>
      <c r="CF67" s="1">
        <v>27</v>
      </c>
      <c r="CG67" s="1">
        <v>12</v>
      </c>
      <c r="CH67" s="1">
        <v>53</v>
      </c>
      <c r="CI67" s="1">
        <v>128</v>
      </c>
      <c r="CJ67" s="1">
        <v>58</v>
      </c>
      <c r="CK67" s="1">
        <v>4</v>
      </c>
      <c r="CL67" s="1">
        <v>305</v>
      </c>
      <c r="CM67" s="1">
        <v>749</v>
      </c>
      <c r="CN67" s="1">
        <v>1051</v>
      </c>
      <c r="CO67" s="1">
        <v>44</v>
      </c>
      <c r="CP67" s="1">
        <v>1004</v>
      </c>
      <c r="CQ67" s="1">
        <v>60</v>
      </c>
      <c r="CR67" s="1">
        <v>20</v>
      </c>
      <c r="CS67" s="1">
        <v>23</v>
      </c>
      <c r="CT67" s="1">
        <v>635</v>
      </c>
      <c r="CU67" s="1">
        <v>592</v>
      </c>
      <c r="CV67" s="1">
        <v>231</v>
      </c>
      <c r="CW67" s="1">
        <v>72</v>
      </c>
      <c r="CX67" s="1">
        <v>115</v>
      </c>
      <c r="CY67" s="1">
        <v>4</v>
      </c>
      <c r="CZ67" s="1">
        <v>84</v>
      </c>
      <c r="DA67" s="1">
        <v>8</v>
      </c>
      <c r="DB67" s="1">
        <v>722</v>
      </c>
      <c r="DC67" s="1">
        <v>130</v>
      </c>
      <c r="DD67" s="1">
        <v>201</v>
      </c>
      <c r="DE67" s="1">
        <v>401</v>
      </c>
      <c r="DF67" s="1">
        <v>1391</v>
      </c>
      <c r="DG67" s="1">
        <v>45</v>
      </c>
      <c r="DH67" s="1">
        <v>65</v>
      </c>
      <c r="DI67" s="1">
        <v>123</v>
      </c>
      <c r="DJ67" s="1">
        <v>163</v>
      </c>
      <c r="DK67" s="1">
        <v>398</v>
      </c>
      <c r="DL67" s="1">
        <v>1668</v>
      </c>
      <c r="DM67" s="1">
        <v>126</v>
      </c>
      <c r="DN67" s="1">
        <v>356</v>
      </c>
      <c r="DO67" s="1">
        <v>5</v>
      </c>
      <c r="DP67" s="1">
        <v>32</v>
      </c>
      <c r="DS67" s="3">
        <f t="shared" ref="DS67:DS130" si="6">SUM(K67,M67:N67)</f>
        <v>4891</v>
      </c>
      <c r="DT67" s="3">
        <f t="shared" si="3"/>
        <v>15962</v>
      </c>
      <c r="DU67" s="3">
        <f t="shared" ref="DU67:DU130" si="7">SUM(E67:J67,L67,O67:P67,U67:BW67,BY67:CB67,CF67:CI67,CM67:CR67)</f>
        <v>18651</v>
      </c>
      <c r="DV67" s="3">
        <f t="shared" si="4"/>
        <v>731</v>
      </c>
      <c r="DW67" s="3">
        <f t="shared" ref="DW67:DW130" si="8">SUM(CT67:CY67,DB67:DP67)</f>
        <v>7475</v>
      </c>
      <c r="DX67" s="2">
        <f t="shared" si="5"/>
        <v>97.278177011579842</v>
      </c>
    </row>
    <row r="68" spans="1:128" x14ac:dyDescent="0.25">
      <c r="A68" s="1" t="s">
        <v>135</v>
      </c>
      <c r="B68" s="1">
        <v>38</v>
      </c>
      <c r="C68" s="1">
        <v>23</v>
      </c>
      <c r="D68" s="1">
        <v>57</v>
      </c>
      <c r="E68" s="1">
        <v>309</v>
      </c>
      <c r="F68" s="1">
        <v>4</v>
      </c>
      <c r="G68" s="1">
        <v>277</v>
      </c>
      <c r="H68" s="1">
        <v>6</v>
      </c>
      <c r="I68" s="1">
        <v>197</v>
      </c>
      <c r="J68" s="1">
        <v>9</v>
      </c>
      <c r="K68" s="1">
        <v>4807</v>
      </c>
      <c r="L68" s="1">
        <v>70</v>
      </c>
      <c r="M68" s="1">
        <v>61</v>
      </c>
      <c r="N68" s="1">
        <v>15</v>
      </c>
      <c r="O68" s="1">
        <v>70</v>
      </c>
      <c r="P68" s="1">
        <v>48</v>
      </c>
      <c r="Q68" s="1">
        <v>60</v>
      </c>
      <c r="R68" s="1">
        <v>21</v>
      </c>
      <c r="S68" s="1">
        <v>42</v>
      </c>
      <c r="T68" s="1">
        <v>8</v>
      </c>
      <c r="U68" s="1">
        <v>187</v>
      </c>
      <c r="V68" s="1">
        <v>39</v>
      </c>
      <c r="W68" s="1">
        <v>89</v>
      </c>
      <c r="X68" s="1">
        <v>1609</v>
      </c>
      <c r="Y68" s="1">
        <v>46</v>
      </c>
      <c r="Z68" s="1">
        <v>852</v>
      </c>
      <c r="AA68" s="1">
        <v>51</v>
      </c>
      <c r="AB68" s="1">
        <v>48</v>
      </c>
      <c r="AC68" s="1">
        <v>1</v>
      </c>
      <c r="AD68" s="1">
        <v>504</v>
      </c>
      <c r="AE68" s="1">
        <v>372</v>
      </c>
      <c r="AF68" s="1">
        <v>215</v>
      </c>
      <c r="AG68" s="1">
        <v>193</v>
      </c>
      <c r="AH68" s="1">
        <v>753</v>
      </c>
      <c r="AI68" s="1">
        <v>89</v>
      </c>
      <c r="AJ68" s="1">
        <v>384</v>
      </c>
      <c r="AK68" s="1">
        <v>122</v>
      </c>
      <c r="AL68" s="1">
        <v>273</v>
      </c>
      <c r="AM68" s="1">
        <v>437</v>
      </c>
      <c r="AN68" s="1">
        <v>752</v>
      </c>
      <c r="AO68" s="1">
        <v>64</v>
      </c>
      <c r="AP68" s="1">
        <v>363</v>
      </c>
      <c r="AQ68" s="1">
        <v>9</v>
      </c>
      <c r="AR68" s="1">
        <v>59</v>
      </c>
      <c r="AS68" s="1">
        <v>37</v>
      </c>
      <c r="AT68" s="1">
        <v>50</v>
      </c>
      <c r="AU68" s="1">
        <v>79</v>
      </c>
      <c r="AV68" s="1">
        <v>777</v>
      </c>
      <c r="AW68" s="1">
        <v>630</v>
      </c>
      <c r="AX68" s="1">
        <v>93</v>
      </c>
      <c r="AY68" s="1">
        <v>661</v>
      </c>
      <c r="AZ68" s="1">
        <v>32</v>
      </c>
      <c r="BA68" s="1">
        <v>23</v>
      </c>
      <c r="BB68" s="1">
        <v>204</v>
      </c>
      <c r="BC68" s="1">
        <v>119</v>
      </c>
      <c r="BD68" s="1">
        <v>150</v>
      </c>
      <c r="BE68" s="1">
        <v>111</v>
      </c>
      <c r="BF68" s="1">
        <v>68</v>
      </c>
      <c r="BG68" s="1">
        <v>200</v>
      </c>
      <c r="BH68" s="1">
        <v>33</v>
      </c>
      <c r="BI68" s="1">
        <v>78</v>
      </c>
      <c r="BJ68" s="1">
        <v>27</v>
      </c>
      <c r="BK68" s="1">
        <v>199</v>
      </c>
      <c r="BL68" s="1">
        <v>3</v>
      </c>
      <c r="BM68" s="1">
        <v>171</v>
      </c>
      <c r="BN68" s="1">
        <v>257</v>
      </c>
      <c r="BO68" s="1">
        <v>846</v>
      </c>
      <c r="BP68" s="1">
        <v>17</v>
      </c>
      <c r="BQ68" s="1">
        <v>67</v>
      </c>
      <c r="BR68" s="1">
        <v>368</v>
      </c>
      <c r="BS68" s="1">
        <v>92</v>
      </c>
      <c r="BT68" s="1">
        <v>15</v>
      </c>
      <c r="BU68" s="1">
        <v>56</v>
      </c>
      <c r="BV68" s="1">
        <v>58</v>
      </c>
      <c r="BW68" s="1">
        <v>1265</v>
      </c>
      <c r="BX68" s="1">
        <v>13027</v>
      </c>
      <c r="BY68" s="1">
        <v>194</v>
      </c>
      <c r="BZ68" s="1">
        <v>12</v>
      </c>
      <c r="CA68" s="1">
        <v>17</v>
      </c>
      <c r="CB68" s="1">
        <v>4</v>
      </c>
      <c r="CC68" s="1">
        <v>94</v>
      </c>
      <c r="CD68" s="1">
        <v>1395</v>
      </c>
      <c r="CE68" s="1">
        <v>1445</v>
      </c>
      <c r="CF68" s="1">
        <v>27</v>
      </c>
      <c r="CG68" s="1">
        <v>12</v>
      </c>
      <c r="CH68" s="1">
        <v>52</v>
      </c>
      <c r="CI68" s="1">
        <v>128</v>
      </c>
      <c r="CJ68" s="1">
        <v>58</v>
      </c>
      <c r="CK68" s="1">
        <v>4</v>
      </c>
      <c r="CL68" s="1">
        <v>303</v>
      </c>
      <c r="CM68" s="1">
        <v>748</v>
      </c>
      <c r="CN68" s="1">
        <v>1049</v>
      </c>
      <c r="CO68" s="1">
        <v>44</v>
      </c>
      <c r="CP68" s="1">
        <v>1008</v>
      </c>
      <c r="CQ68" s="1">
        <v>61</v>
      </c>
      <c r="CR68" s="1">
        <v>20</v>
      </c>
      <c r="CS68" s="1">
        <v>23</v>
      </c>
      <c r="CT68" s="1">
        <v>637</v>
      </c>
      <c r="CU68" s="1">
        <v>593</v>
      </c>
      <c r="CV68" s="1">
        <v>229</v>
      </c>
      <c r="CW68" s="1">
        <v>71</v>
      </c>
      <c r="CX68" s="1">
        <v>115</v>
      </c>
      <c r="CY68" s="1">
        <v>4</v>
      </c>
      <c r="CZ68" s="1">
        <v>86</v>
      </c>
      <c r="DA68" s="1">
        <v>8</v>
      </c>
      <c r="DB68" s="1">
        <v>723</v>
      </c>
      <c r="DC68" s="1">
        <v>130</v>
      </c>
      <c r="DD68" s="1">
        <v>199</v>
      </c>
      <c r="DE68" s="1">
        <v>398</v>
      </c>
      <c r="DF68" s="1">
        <v>1392</v>
      </c>
      <c r="DG68" s="1">
        <v>45</v>
      </c>
      <c r="DH68" s="1">
        <v>65</v>
      </c>
      <c r="DI68" s="1">
        <v>123</v>
      </c>
      <c r="DJ68" s="1">
        <v>165</v>
      </c>
      <c r="DK68" s="1">
        <v>399</v>
      </c>
      <c r="DL68" s="1">
        <v>1672</v>
      </c>
      <c r="DM68" s="1">
        <v>126</v>
      </c>
      <c r="DN68" s="1">
        <v>357</v>
      </c>
      <c r="DO68" s="1">
        <v>5</v>
      </c>
      <c r="DP68" s="1">
        <v>32</v>
      </c>
      <c r="DS68" s="3">
        <f t="shared" si="6"/>
        <v>4883</v>
      </c>
      <c r="DT68" s="3">
        <f t="shared" ref="DT68:DT131" si="9">SUM(BX68,CC68:CE68)</f>
        <v>15961</v>
      </c>
      <c r="DU68" s="3">
        <f t="shared" si="7"/>
        <v>18663</v>
      </c>
      <c r="DV68" s="3">
        <f t="shared" ref="DV68:DV131" si="10">SUM(B68:D68,Q68:T68,CJ68:CL68,CS68,CZ68:DA68)</f>
        <v>731</v>
      </c>
      <c r="DW68" s="3">
        <f t="shared" si="8"/>
        <v>7480</v>
      </c>
      <c r="DX68" s="2">
        <f t="shared" si="5"/>
        <v>97.279898786931611</v>
      </c>
    </row>
    <row r="69" spans="1:128" x14ac:dyDescent="0.25">
      <c r="A69" s="1" t="s">
        <v>136</v>
      </c>
      <c r="B69" s="1">
        <v>38</v>
      </c>
      <c r="C69" s="1">
        <v>23</v>
      </c>
      <c r="D69" s="1">
        <v>57</v>
      </c>
      <c r="E69" s="1">
        <v>309</v>
      </c>
      <c r="F69" s="1">
        <v>4</v>
      </c>
      <c r="G69" s="1">
        <v>280</v>
      </c>
      <c r="H69" s="1">
        <v>6</v>
      </c>
      <c r="I69" s="1">
        <v>192</v>
      </c>
      <c r="J69" s="1">
        <v>9</v>
      </c>
      <c r="K69" s="1">
        <v>4808</v>
      </c>
      <c r="L69" s="1">
        <v>69</v>
      </c>
      <c r="M69" s="1">
        <v>60</v>
      </c>
      <c r="N69" s="1">
        <v>15</v>
      </c>
      <c r="O69" s="1">
        <v>70</v>
      </c>
      <c r="P69" s="1">
        <v>48</v>
      </c>
      <c r="Q69" s="1">
        <v>61</v>
      </c>
      <c r="R69" s="1">
        <v>21</v>
      </c>
      <c r="S69" s="1">
        <v>44</v>
      </c>
      <c r="T69" s="1">
        <v>8</v>
      </c>
      <c r="U69" s="1">
        <v>182</v>
      </c>
      <c r="V69" s="1">
        <v>39</v>
      </c>
      <c r="W69" s="1">
        <v>87</v>
      </c>
      <c r="X69" s="1">
        <v>1619</v>
      </c>
      <c r="Y69" s="1">
        <v>45</v>
      </c>
      <c r="Z69" s="1">
        <v>849</v>
      </c>
      <c r="AA69" s="1">
        <v>51</v>
      </c>
      <c r="AB69" s="1">
        <v>48</v>
      </c>
      <c r="AC69" s="1">
        <v>1</v>
      </c>
      <c r="AD69" s="1">
        <v>506</v>
      </c>
      <c r="AE69" s="1">
        <v>371</v>
      </c>
      <c r="AF69" s="1">
        <v>212</v>
      </c>
      <c r="AG69" s="1">
        <v>194</v>
      </c>
      <c r="AH69" s="1">
        <v>749</v>
      </c>
      <c r="AI69" s="1">
        <v>91</v>
      </c>
      <c r="AJ69" s="1">
        <v>379</v>
      </c>
      <c r="AK69" s="1">
        <v>121</v>
      </c>
      <c r="AL69" s="1">
        <v>273</v>
      </c>
      <c r="AM69" s="1">
        <v>437</v>
      </c>
      <c r="AN69" s="1">
        <v>754</v>
      </c>
      <c r="AO69" s="1">
        <v>64</v>
      </c>
      <c r="AP69" s="1">
        <v>356</v>
      </c>
      <c r="AQ69" s="1">
        <v>9</v>
      </c>
      <c r="AR69" s="1">
        <v>61</v>
      </c>
      <c r="AS69" s="1">
        <v>37</v>
      </c>
      <c r="AT69" s="1">
        <v>50</v>
      </c>
      <c r="AU69" s="1">
        <v>79</v>
      </c>
      <c r="AV69" s="1">
        <v>779</v>
      </c>
      <c r="AW69" s="1">
        <v>633</v>
      </c>
      <c r="AX69" s="1">
        <v>93</v>
      </c>
      <c r="AY69" s="1">
        <v>663</v>
      </c>
      <c r="AZ69" s="1">
        <v>32</v>
      </c>
      <c r="BA69" s="1">
        <v>25</v>
      </c>
      <c r="BB69" s="1">
        <v>206</v>
      </c>
      <c r="BC69" s="1">
        <v>119</v>
      </c>
      <c r="BD69" s="1">
        <v>150</v>
      </c>
      <c r="BE69" s="1">
        <v>111</v>
      </c>
      <c r="BF69" s="1">
        <v>67</v>
      </c>
      <c r="BG69" s="1">
        <v>197</v>
      </c>
      <c r="BH69" s="1">
        <v>33</v>
      </c>
      <c r="BI69" s="1">
        <v>76</v>
      </c>
      <c r="BJ69" s="1">
        <v>27</v>
      </c>
      <c r="BK69" s="1">
        <v>201</v>
      </c>
      <c r="BL69" s="1">
        <v>3</v>
      </c>
      <c r="BM69" s="1">
        <v>171</v>
      </c>
      <c r="BN69" s="1">
        <v>256</v>
      </c>
      <c r="BO69" s="1">
        <v>843</v>
      </c>
      <c r="BP69" s="1">
        <v>17</v>
      </c>
      <c r="BQ69" s="1">
        <v>68</v>
      </c>
      <c r="BR69" s="1">
        <v>369</v>
      </c>
      <c r="BS69" s="1">
        <v>89</v>
      </c>
      <c r="BT69" s="1">
        <v>15</v>
      </c>
      <c r="BU69" s="1">
        <v>56</v>
      </c>
      <c r="BV69" s="1">
        <v>58</v>
      </c>
      <c r="BW69" s="1">
        <v>1267</v>
      </c>
      <c r="BX69" s="1">
        <v>13027</v>
      </c>
      <c r="BY69" s="1">
        <v>199</v>
      </c>
      <c r="BZ69" s="1">
        <v>12</v>
      </c>
      <c r="CA69" s="1">
        <v>15</v>
      </c>
      <c r="CB69" s="1">
        <v>4</v>
      </c>
      <c r="CC69" s="1">
        <v>94</v>
      </c>
      <c r="CD69" s="1">
        <v>1412</v>
      </c>
      <c r="CE69" s="1">
        <v>1450</v>
      </c>
      <c r="CF69" s="1">
        <v>27</v>
      </c>
      <c r="CG69" s="1">
        <v>12</v>
      </c>
      <c r="CH69" s="1">
        <v>52</v>
      </c>
      <c r="CI69" s="1">
        <v>128</v>
      </c>
      <c r="CJ69" s="1">
        <v>58</v>
      </c>
      <c r="CK69" s="1">
        <v>4</v>
      </c>
      <c r="CL69" s="1">
        <v>302</v>
      </c>
      <c r="CM69" s="1">
        <v>747</v>
      </c>
      <c r="CN69" s="1">
        <v>1048</v>
      </c>
      <c r="CO69" s="1">
        <v>45</v>
      </c>
      <c r="CP69" s="1">
        <v>1006</v>
      </c>
      <c r="CQ69" s="1">
        <v>61</v>
      </c>
      <c r="CR69" s="1">
        <v>20</v>
      </c>
      <c r="CS69" s="1">
        <v>23</v>
      </c>
      <c r="CT69" s="1">
        <v>635</v>
      </c>
      <c r="CU69" s="1">
        <v>590</v>
      </c>
      <c r="CV69" s="1">
        <v>227</v>
      </c>
      <c r="CW69" s="1">
        <v>68</v>
      </c>
      <c r="CX69" s="1">
        <v>118</v>
      </c>
      <c r="CY69" s="1">
        <v>4</v>
      </c>
      <c r="CZ69" s="1">
        <v>86</v>
      </c>
      <c r="DA69" s="1">
        <v>8</v>
      </c>
      <c r="DB69" s="1">
        <v>719</v>
      </c>
      <c r="DC69" s="1">
        <v>130</v>
      </c>
      <c r="DD69" s="1">
        <v>198</v>
      </c>
      <c r="DE69" s="1">
        <v>400</v>
      </c>
      <c r="DF69" s="1">
        <v>1400</v>
      </c>
      <c r="DG69" s="1">
        <v>45</v>
      </c>
      <c r="DH69" s="1">
        <v>65</v>
      </c>
      <c r="DI69" s="1">
        <v>123</v>
      </c>
      <c r="DJ69" s="1">
        <v>165</v>
      </c>
      <c r="DK69" s="1">
        <v>402</v>
      </c>
      <c r="DL69" s="1">
        <v>1674</v>
      </c>
      <c r="DM69" s="1">
        <v>132</v>
      </c>
      <c r="DN69" s="1">
        <v>357</v>
      </c>
      <c r="DO69" s="1">
        <v>5</v>
      </c>
      <c r="DP69" s="1">
        <v>32</v>
      </c>
      <c r="DS69" s="3">
        <f t="shared" si="6"/>
        <v>4883</v>
      </c>
      <c r="DT69" s="3">
        <f t="shared" si="9"/>
        <v>15983</v>
      </c>
      <c r="DU69" s="3">
        <f t="shared" si="7"/>
        <v>18651</v>
      </c>
      <c r="DV69" s="3">
        <f t="shared" si="10"/>
        <v>733</v>
      </c>
      <c r="DW69" s="3">
        <f t="shared" si="8"/>
        <v>7489</v>
      </c>
      <c r="DX69" s="2">
        <f t="shared" si="5"/>
        <v>97.272355152011315</v>
      </c>
    </row>
    <row r="70" spans="1:128" x14ac:dyDescent="0.25">
      <c r="A70" s="1" t="s">
        <v>137</v>
      </c>
      <c r="B70" s="1">
        <v>37</v>
      </c>
      <c r="C70" s="1">
        <v>23</v>
      </c>
      <c r="D70" s="1">
        <v>57</v>
      </c>
      <c r="E70" s="1">
        <v>310</v>
      </c>
      <c r="F70" s="1">
        <v>4</v>
      </c>
      <c r="G70" s="1">
        <v>280</v>
      </c>
      <c r="H70" s="1">
        <v>6</v>
      </c>
      <c r="I70" s="1">
        <v>193</v>
      </c>
      <c r="J70" s="1">
        <v>9</v>
      </c>
      <c r="K70" s="1">
        <v>4813</v>
      </c>
      <c r="L70" s="1">
        <v>68</v>
      </c>
      <c r="M70" s="1">
        <v>61</v>
      </c>
      <c r="N70" s="1">
        <v>15</v>
      </c>
      <c r="O70" s="1">
        <v>70</v>
      </c>
      <c r="P70" s="1">
        <v>48</v>
      </c>
      <c r="Q70" s="1">
        <v>60</v>
      </c>
      <c r="R70" s="1">
        <v>21</v>
      </c>
      <c r="S70" s="1">
        <v>44</v>
      </c>
      <c r="T70" s="1">
        <v>8</v>
      </c>
      <c r="U70" s="1">
        <v>182</v>
      </c>
      <c r="V70" s="1">
        <v>38</v>
      </c>
      <c r="W70" s="1">
        <v>86</v>
      </c>
      <c r="X70" s="1">
        <v>1611</v>
      </c>
      <c r="Y70" s="1">
        <v>44</v>
      </c>
      <c r="Z70" s="1">
        <v>840</v>
      </c>
      <c r="AA70" s="1">
        <v>52</v>
      </c>
      <c r="AB70" s="1">
        <v>48</v>
      </c>
      <c r="AC70" s="1">
        <v>1</v>
      </c>
      <c r="AD70" s="1">
        <v>507</v>
      </c>
      <c r="AE70" s="1">
        <v>369</v>
      </c>
      <c r="AF70" s="1">
        <v>207</v>
      </c>
      <c r="AG70" s="1">
        <v>196</v>
      </c>
      <c r="AH70" s="1">
        <v>743</v>
      </c>
      <c r="AI70" s="1">
        <v>91</v>
      </c>
      <c r="AJ70" s="1">
        <v>377</v>
      </c>
      <c r="AK70" s="1">
        <v>119</v>
      </c>
      <c r="AL70" s="1">
        <v>283</v>
      </c>
      <c r="AM70" s="1">
        <v>443</v>
      </c>
      <c r="AN70" s="1">
        <v>756</v>
      </c>
      <c r="AO70" s="1">
        <v>64</v>
      </c>
      <c r="AP70" s="1">
        <v>352</v>
      </c>
      <c r="AQ70" s="1">
        <v>9</v>
      </c>
      <c r="AR70" s="1">
        <v>61</v>
      </c>
      <c r="AS70" s="1">
        <v>37</v>
      </c>
      <c r="AT70" s="1">
        <v>50</v>
      </c>
      <c r="AU70" s="1">
        <v>78</v>
      </c>
      <c r="AV70" s="1">
        <v>777</v>
      </c>
      <c r="AW70" s="1">
        <v>631</v>
      </c>
      <c r="AX70" s="1">
        <v>92</v>
      </c>
      <c r="AY70" s="1">
        <v>661</v>
      </c>
      <c r="AZ70" s="1">
        <v>33</v>
      </c>
      <c r="BA70" s="1">
        <v>25</v>
      </c>
      <c r="BB70" s="1">
        <v>206</v>
      </c>
      <c r="BC70" s="1">
        <v>119</v>
      </c>
      <c r="BD70" s="1">
        <v>150</v>
      </c>
      <c r="BE70" s="1">
        <v>110</v>
      </c>
      <c r="BF70" s="1">
        <v>63</v>
      </c>
      <c r="BG70" s="1">
        <v>196</v>
      </c>
      <c r="BH70" s="1">
        <v>33</v>
      </c>
      <c r="BI70" s="1">
        <v>75</v>
      </c>
      <c r="BJ70" s="1">
        <v>27</v>
      </c>
      <c r="BK70" s="1">
        <v>201</v>
      </c>
      <c r="BL70" s="1">
        <v>3</v>
      </c>
      <c r="BM70" s="1">
        <v>171</v>
      </c>
      <c r="BN70" s="1">
        <v>256</v>
      </c>
      <c r="BO70" s="1">
        <v>839</v>
      </c>
      <c r="BP70" s="1">
        <v>17</v>
      </c>
      <c r="BQ70" s="1">
        <v>68</v>
      </c>
      <c r="BR70" s="1">
        <v>370</v>
      </c>
      <c r="BS70" s="1">
        <v>91</v>
      </c>
      <c r="BT70" s="1">
        <v>15</v>
      </c>
      <c r="BU70" s="1">
        <v>52</v>
      </c>
      <c r="BV70" s="1">
        <v>56</v>
      </c>
      <c r="BW70" s="1">
        <v>1255</v>
      </c>
      <c r="BX70" s="1">
        <v>13017</v>
      </c>
      <c r="BY70" s="1">
        <v>198</v>
      </c>
      <c r="BZ70" s="1">
        <v>12</v>
      </c>
      <c r="CA70" s="1">
        <v>15</v>
      </c>
      <c r="CB70" s="1">
        <v>4</v>
      </c>
      <c r="CC70" s="1">
        <v>95</v>
      </c>
      <c r="CD70" s="1">
        <v>1409</v>
      </c>
      <c r="CE70" s="1">
        <v>1452</v>
      </c>
      <c r="CF70" s="1">
        <v>27</v>
      </c>
      <c r="CG70" s="1">
        <v>12</v>
      </c>
      <c r="CH70" s="1">
        <v>53</v>
      </c>
      <c r="CI70" s="1">
        <v>128</v>
      </c>
      <c r="CJ70" s="1">
        <v>58</v>
      </c>
      <c r="CK70" s="1" t="s">
        <v>161</v>
      </c>
      <c r="CL70" s="1">
        <v>306</v>
      </c>
      <c r="CM70" s="1">
        <v>741</v>
      </c>
      <c r="CN70" s="1">
        <v>1048</v>
      </c>
      <c r="CO70" s="1">
        <v>47</v>
      </c>
      <c r="CP70" s="1">
        <v>997</v>
      </c>
      <c r="CQ70" s="1">
        <v>61</v>
      </c>
      <c r="CR70" s="1">
        <v>20</v>
      </c>
      <c r="CS70" s="1">
        <v>23</v>
      </c>
      <c r="CT70" s="1">
        <v>634</v>
      </c>
      <c r="CU70" s="1">
        <v>587</v>
      </c>
      <c r="CV70" s="1">
        <v>228</v>
      </c>
      <c r="CW70" s="1">
        <v>68</v>
      </c>
      <c r="CX70" s="1">
        <v>118</v>
      </c>
      <c r="CY70" s="1">
        <v>4</v>
      </c>
      <c r="CZ70" s="1">
        <v>87</v>
      </c>
      <c r="DA70" s="1">
        <v>8</v>
      </c>
      <c r="DB70" s="1">
        <v>720</v>
      </c>
      <c r="DC70" s="1">
        <v>130</v>
      </c>
      <c r="DD70" s="1">
        <v>191</v>
      </c>
      <c r="DE70" s="1">
        <v>399</v>
      </c>
      <c r="DF70" s="1">
        <v>1402</v>
      </c>
      <c r="DG70" s="1">
        <v>45</v>
      </c>
      <c r="DH70" s="1">
        <v>64</v>
      </c>
      <c r="DI70" s="1">
        <v>121</v>
      </c>
      <c r="DJ70" s="1">
        <v>166</v>
      </c>
      <c r="DK70" s="1">
        <v>401</v>
      </c>
      <c r="DL70" s="1">
        <v>1664</v>
      </c>
      <c r="DM70" s="1">
        <v>133</v>
      </c>
      <c r="DN70" s="1">
        <v>355</v>
      </c>
      <c r="DO70" s="1">
        <v>5</v>
      </c>
      <c r="DP70" s="1">
        <v>31</v>
      </c>
      <c r="DS70" s="3">
        <f t="shared" si="6"/>
        <v>4889</v>
      </c>
      <c r="DT70" s="3">
        <f t="shared" si="9"/>
        <v>15973</v>
      </c>
      <c r="DU70" s="3">
        <f t="shared" si="7"/>
        <v>18587</v>
      </c>
      <c r="DV70" s="3">
        <f t="shared" si="10"/>
        <v>732</v>
      </c>
      <c r="DW70" s="3">
        <f t="shared" si="8"/>
        <v>7466</v>
      </c>
      <c r="DX70" s="2">
        <f t="shared" ref="DX70:DX133" si="11">100*SUM(DU70,DW70)/SUM(DU70:DW70)</f>
        <v>97.267127123389955</v>
      </c>
    </row>
    <row r="71" spans="1:128" x14ac:dyDescent="0.25">
      <c r="A71" s="1" t="s">
        <v>138</v>
      </c>
      <c r="B71" s="1">
        <v>35</v>
      </c>
      <c r="C71" s="1">
        <v>24</v>
      </c>
      <c r="D71" s="1">
        <v>57</v>
      </c>
      <c r="E71" s="1">
        <v>304</v>
      </c>
      <c r="F71" s="1">
        <v>4</v>
      </c>
      <c r="G71" s="1">
        <v>279</v>
      </c>
      <c r="H71" s="1">
        <v>6</v>
      </c>
      <c r="I71" s="1">
        <v>193</v>
      </c>
      <c r="J71" s="1">
        <v>9</v>
      </c>
      <c r="K71" s="1">
        <v>4780</v>
      </c>
      <c r="L71" s="1">
        <v>68</v>
      </c>
      <c r="M71" s="1">
        <v>62</v>
      </c>
      <c r="N71" s="1">
        <v>15</v>
      </c>
      <c r="O71" s="1">
        <v>71</v>
      </c>
      <c r="P71" s="1">
        <v>48</v>
      </c>
      <c r="Q71" s="1">
        <v>60</v>
      </c>
      <c r="R71" s="1">
        <v>21</v>
      </c>
      <c r="S71" s="1">
        <v>44</v>
      </c>
      <c r="T71" s="1">
        <v>8</v>
      </c>
      <c r="U71" s="1">
        <v>179</v>
      </c>
      <c r="V71" s="1">
        <v>36</v>
      </c>
      <c r="W71" s="1">
        <v>81</v>
      </c>
      <c r="X71" s="1">
        <v>1614</v>
      </c>
      <c r="Y71" s="1">
        <v>43</v>
      </c>
      <c r="Z71" s="1">
        <v>830</v>
      </c>
      <c r="AA71" s="1">
        <v>53</v>
      </c>
      <c r="AB71" s="1">
        <v>48</v>
      </c>
      <c r="AC71" s="1">
        <v>1</v>
      </c>
      <c r="AD71" s="1">
        <v>493</v>
      </c>
      <c r="AE71" s="1">
        <v>366</v>
      </c>
      <c r="AF71" s="1">
        <v>209</v>
      </c>
      <c r="AG71" s="1">
        <v>195</v>
      </c>
      <c r="AH71" s="1">
        <v>735</v>
      </c>
      <c r="AI71" s="1">
        <v>95</v>
      </c>
      <c r="AJ71" s="1">
        <v>376</v>
      </c>
      <c r="AK71" s="1">
        <v>121</v>
      </c>
      <c r="AL71" s="1">
        <v>283</v>
      </c>
      <c r="AM71" s="1">
        <v>445</v>
      </c>
      <c r="AN71" s="1">
        <v>745</v>
      </c>
      <c r="AO71" s="1">
        <v>63</v>
      </c>
      <c r="AP71" s="1">
        <v>357</v>
      </c>
      <c r="AQ71" s="1">
        <v>9</v>
      </c>
      <c r="AR71" s="1">
        <v>61</v>
      </c>
      <c r="AS71" s="1">
        <v>37</v>
      </c>
      <c r="AT71" s="1">
        <v>50</v>
      </c>
      <c r="AU71" s="1">
        <v>78</v>
      </c>
      <c r="AV71" s="1">
        <v>779</v>
      </c>
      <c r="AW71" s="1">
        <v>624</v>
      </c>
      <c r="AX71" s="1">
        <v>93</v>
      </c>
      <c r="AY71" s="1">
        <v>661</v>
      </c>
      <c r="AZ71" s="1">
        <v>33</v>
      </c>
      <c r="BA71" s="1">
        <v>25</v>
      </c>
      <c r="BB71" s="1">
        <v>205</v>
      </c>
      <c r="BC71" s="1">
        <v>118</v>
      </c>
      <c r="BD71" s="1">
        <v>150</v>
      </c>
      <c r="BE71" s="1">
        <v>111</v>
      </c>
      <c r="BF71" s="1">
        <v>64</v>
      </c>
      <c r="BG71" s="1">
        <v>196</v>
      </c>
      <c r="BH71" s="1">
        <v>33</v>
      </c>
      <c r="BI71" s="1">
        <v>75</v>
      </c>
      <c r="BJ71" s="1">
        <v>27</v>
      </c>
      <c r="BK71" s="1">
        <v>199</v>
      </c>
      <c r="BL71" s="1">
        <v>3</v>
      </c>
      <c r="BM71" s="1">
        <v>170</v>
      </c>
      <c r="BN71" s="1">
        <v>258</v>
      </c>
      <c r="BO71" s="1">
        <v>828</v>
      </c>
      <c r="BP71" s="1">
        <v>17</v>
      </c>
      <c r="BQ71" s="1">
        <v>68</v>
      </c>
      <c r="BR71" s="1">
        <v>371</v>
      </c>
      <c r="BS71" s="1">
        <v>90</v>
      </c>
      <c r="BT71" s="1">
        <v>15</v>
      </c>
      <c r="BU71" s="1">
        <v>52</v>
      </c>
      <c r="BV71" s="1">
        <v>56</v>
      </c>
      <c r="BW71" s="1">
        <v>1247</v>
      </c>
      <c r="BX71" s="1">
        <v>12915</v>
      </c>
      <c r="BY71" s="1">
        <v>193</v>
      </c>
      <c r="BZ71" s="1">
        <v>11</v>
      </c>
      <c r="CA71" s="1">
        <v>15</v>
      </c>
      <c r="CB71" s="1">
        <v>4</v>
      </c>
      <c r="CC71" s="1">
        <v>97</v>
      </c>
      <c r="CD71" s="1">
        <v>1412</v>
      </c>
      <c r="CE71" s="1">
        <v>1465</v>
      </c>
      <c r="CF71" s="1">
        <v>27</v>
      </c>
      <c r="CG71" s="1">
        <v>14</v>
      </c>
      <c r="CH71" s="1">
        <v>56</v>
      </c>
      <c r="CI71" s="1">
        <v>132</v>
      </c>
      <c r="CJ71" s="1">
        <v>57</v>
      </c>
      <c r="CK71" s="1" t="s">
        <v>161</v>
      </c>
      <c r="CL71" s="1">
        <v>304</v>
      </c>
      <c r="CM71" s="1">
        <v>729</v>
      </c>
      <c r="CN71" s="1">
        <v>1032</v>
      </c>
      <c r="CO71" s="1">
        <v>46</v>
      </c>
      <c r="CP71" s="1">
        <v>1000</v>
      </c>
      <c r="CQ71" s="1">
        <v>60</v>
      </c>
      <c r="CR71" s="1">
        <v>20</v>
      </c>
      <c r="CS71" s="1">
        <v>23</v>
      </c>
      <c r="CT71" s="1">
        <v>636</v>
      </c>
      <c r="CU71" s="1">
        <v>582</v>
      </c>
      <c r="CV71" s="1">
        <v>227</v>
      </c>
      <c r="CW71" s="1">
        <v>64</v>
      </c>
      <c r="CX71" s="1">
        <v>117</v>
      </c>
      <c r="CY71" s="1">
        <v>4</v>
      </c>
      <c r="CZ71" s="1">
        <v>87</v>
      </c>
      <c r="DA71" s="1">
        <v>8</v>
      </c>
      <c r="DB71" s="1">
        <v>718</v>
      </c>
      <c r="DC71" s="1">
        <v>133</v>
      </c>
      <c r="DD71" s="1">
        <v>189</v>
      </c>
      <c r="DE71" s="1">
        <v>395</v>
      </c>
      <c r="DF71" s="1">
        <v>1393</v>
      </c>
      <c r="DG71" s="1">
        <v>45</v>
      </c>
      <c r="DH71" s="1">
        <v>64</v>
      </c>
      <c r="DI71" s="1">
        <v>122</v>
      </c>
      <c r="DJ71" s="1">
        <v>167</v>
      </c>
      <c r="DK71" s="1">
        <v>399</v>
      </c>
      <c r="DL71" s="1">
        <v>1652</v>
      </c>
      <c r="DM71" s="1">
        <v>135</v>
      </c>
      <c r="DN71" s="1">
        <v>350</v>
      </c>
      <c r="DO71" s="1">
        <v>5</v>
      </c>
      <c r="DP71" s="1">
        <v>31</v>
      </c>
      <c r="DS71" s="3">
        <f t="shared" si="6"/>
        <v>4857</v>
      </c>
      <c r="DT71" s="3">
        <f t="shared" si="9"/>
        <v>15889</v>
      </c>
      <c r="DU71" s="3">
        <f t="shared" si="7"/>
        <v>18492</v>
      </c>
      <c r="DV71" s="3">
        <f t="shared" si="10"/>
        <v>728</v>
      </c>
      <c r="DW71" s="3">
        <f t="shared" si="8"/>
        <v>7428</v>
      </c>
      <c r="DX71" s="2">
        <f t="shared" si="11"/>
        <v>97.268087661362955</v>
      </c>
    </row>
    <row r="72" spans="1:128" x14ac:dyDescent="0.25">
      <c r="A72" s="1" t="s">
        <v>139</v>
      </c>
      <c r="B72" s="1">
        <v>35</v>
      </c>
      <c r="C72" s="1">
        <v>24</v>
      </c>
      <c r="D72" s="1">
        <v>59</v>
      </c>
      <c r="E72" s="1">
        <v>301</v>
      </c>
      <c r="F72" s="1">
        <v>4</v>
      </c>
      <c r="G72" s="1">
        <v>281</v>
      </c>
      <c r="H72" s="1">
        <v>6</v>
      </c>
      <c r="I72" s="1">
        <v>192</v>
      </c>
      <c r="J72" s="1">
        <v>9</v>
      </c>
      <c r="K72" s="1">
        <v>4774</v>
      </c>
      <c r="L72" s="1">
        <v>69</v>
      </c>
      <c r="M72" s="1">
        <v>63</v>
      </c>
      <c r="N72" s="1">
        <v>15</v>
      </c>
      <c r="O72" s="1">
        <v>71</v>
      </c>
      <c r="P72" s="1">
        <v>46</v>
      </c>
      <c r="Q72" s="1">
        <v>60</v>
      </c>
      <c r="R72" s="1">
        <v>21</v>
      </c>
      <c r="S72" s="1">
        <v>49</v>
      </c>
      <c r="T72" s="1">
        <v>8</v>
      </c>
      <c r="U72" s="1">
        <v>178</v>
      </c>
      <c r="V72" s="1">
        <v>36</v>
      </c>
      <c r="W72" s="1">
        <v>77</v>
      </c>
      <c r="X72" s="1">
        <v>1605</v>
      </c>
      <c r="Y72" s="1">
        <v>43</v>
      </c>
      <c r="Z72" s="1">
        <v>830</v>
      </c>
      <c r="AA72" s="1">
        <v>52</v>
      </c>
      <c r="AB72" s="1">
        <v>48</v>
      </c>
      <c r="AC72" s="1">
        <v>1</v>
      </c>
      <c r="AD72" s="1">
        <v>492</v>
      </c>
      <c r="AE72" s="1">
        <v>366</v>
      </c>
      <c r="AF72" s="1">
        <v>210</v>
      </c>
      <c r="AG72" s="1">
        <v>195</v>
      </c>
      <c r="AH72" s="1">
        <v>735</v>
      </c>
      <c r="AI72" s="1">
        <v>95</v>
      </c>
      <c r="AJ72" s="1">
        <v>372</v>
      </c>
      <c r="AK72" s="1">
        <v>117</v>
      </c>
      <c r="AL72" s="1">
        <v>283</v>
      </c>
      <c r="AM72" s="1">
        <v>445</v>
      </c>
      <c r="AN72" s="1">
        <v>747</v>
      </c>
      <c r="AO72" s="1">
        <v>62</v>
      </c>
      <c r="AP72" s="1">
        <v>359</v>
      </c>
      <c r="AQ72" s="1">
        <v>9</v>
      </c>
      <c r="AR72" s="1">
        <v>61</v>
      </c>
      <c r="AS72" s="1">
        <v>38</v>
      </c>
      <c r="AT72" s="1">
        <v>51</v>
      </c>
      <c r="AU72" s="1">
        <v>77</v>
      </c>
      <c r="AV72" s="1">
        <v>778</v>
      </c>
      <c r="AW72" s="1">
        <v>622</v>
      </c>
      <c r="AX72" s="1">
        <v>92</v>
      </c>
      <c r="AY72" s="1">
        <v>665</v>
      </c>
      <c r="AZ72" s="1">
        <v>32</v>
      </c>
      <c r="BA72" s="1">
        <v>26</v>
      </c>
      <c r="BB72" s="1">
        <v>206</v>
      </c>
      <c r="BC72" s="1">
        <v>118</v>
      </c>
      <c r="BD72" s="1">
        <v>151</v>
      </c>
      <c r="BE72" s="1">
        <v>111</v>
      </c>
      <c r="BF72" s="1">
        <v>64</v>
      </c>
      <c r="BG72" s="1">
        <v>196</v>
      </c>
      <c r="BH72" s="1">
        <v>33</v>
      </c>
      <c r="BI72" s="1">
        <v>75</v>
      </c>
      <c r="BJ72" s="1">
        <v>27</v>
      </c>
      <c r="BK72" s="1">
        <v>197</v>
      </c>
      <c r="BL72" s="1">
        <v>3</v>
      </c>
      <c r="BM72" s="1">
        <v>163</v>
      </c>
      <c r="BN72" s="1">
        <v>256</v>
      </c>
      <c r="BO72" s="1">
        <v>828</v>
      </c>
      <c r="BP72" s="1">
        <v>17</v>
      </c>
      <c r="BQ72" s="1">
        <v>68</v>
      </c>
      <c r="BR72" s="1">
        <v>369</v>
      </c>
      <c r="BS72" s="1">
        <v>90</v>
      </c>
      <c r="BT72" s="1">
        <v>15</v>
      </c>
      <c r="BU72" s="1">
        <v>51</v>
      </c>
      <c r="BV72" s="1">
        <v>55</v>
      </c>
      <c r="BW72" s="1">
        <v>1242</v>
      </c>
      <c r="BX72" s="1">
        <v>12872</v>
      </c>
      <c r="BY72" s="1">
        <v>195</v>
      </c>
      <c r="BZ72" s="1">
        <v>10</v>
      </c>
      <c r="CA72" s="1">
        <v>14</v>
      </c>
      <c r="CB72" s="1">
        <v>4</v>
      </c>
      <c r="CC72" s="1">
        <v>99</v>
      </c>
      <c r="CD72" s="1">
        <v>1408</v>
      </c>
      <c r="CE72" s="1">
        <v>1478</v>
      </c>
      <c r="CF72" s="1">
        <v>27</v>
      </c>
      <c r="CG72" s="1">
        <v>14</v>
      </c>
      <c r="CH72" s="1">
        <v>56</v>
      </c>
      <c r="CI72" s="1">
        <v>131</v>
      </c>
      <c r="CJ72" s="1">
        <v>57</v>
      </c>
      <c r="CK72" s="1" t="s">
        <v>161</v>
      </c>
      <c r="CL72" s="1">
        <v>305</v>
      </c>
      <c r="CM72" s="1">
        <v>736</v>
      </c>
      <c r="CN72" s="1">
        <v>1027</v>
      </c>
      <c r="CO72" s="1">
        <v>46</v>
      </c>
      <c r="CP72" s="1">
        <v>996</v>
      </c>
      <c r="CQ72" s="1">
        <v>60</v>
      </c>
      <c r="CR72" s="1">
        <v>19</v>
      </c>
      <c r="CS72" s="1">
        <v>23</v>
      </c>
      <c r="CT72" s="1">
        <v>645</v>
      </c>
      <c r="CU72" s="1">
        <v>578</v>
      </c>
      <c r="CV72" s="1">
        <v>225</v>
      </c>
      <c r="CW72" s="1">
        <v>64</v>
      </c>
      <c r="CX72" s="1">
        <v>118</v>
      </c>
      <c r="CY72" s="1">
        <v>4</v>
      </c>
      <c r="CZ72" s="1">
        <v>84</v>
      </c>
      <c r="DA72" s="1">
        <v>8</v>
      </c>
      <c r="DB72" s="1">
        <v>714</v>
      </c>
      <c r="DC72" s="1">
        <v>134</v>
      </c>
      <c r="DD72" s="1">
        <v>189</v>
      </c>
      <c r="DE72" s="1">
        <v>394</v>
      </c>
      <c r="DF72" s="1">
        <v>1381</v>
      </c>
      <c r="DG72" s="1">
        <v>45</v>
      </c>
      <c r="DH72" s="1">
        <v>64</v>
      </c>
      <c r="DI72" s="1">
        <v>122</v>
      </c>
      <c r="DJ72" s="1">
        <v>166</v>
      </c>
      <c r="DK72" s="1">
        <v>404</v>
      </c>
      <c r="DL72" s="1">
        <v>1655</v>
      </c>
      <c r="DM72" s="1">
        <v>135</v>
      </c>
      <c r="DN72" s="1">
        <v>350</v>
      </c>
      <c r="DO72" s="1">
        <v>5</v>
      </c>
      <c r="DP72" s="1">
        <v>31</v>
      </c>
      <c r="DS72" s="3">
        <f t="shared" si="6"/>
        <v>4852</v>
      </c>
      <c r="DT72" s="3">
        <f t="shared" si="9"/>
        <v>15857</v>
      </c>
      <c r="DU72" s="3">
        <f t="shared" si="7"/>
        <v>18448</v>
      </c>
      <c r="DV72" s="3">
        <f t="shared" si="10"/>
        <v>733</v>
      </c>
      <c r="DW72" s="3">
        <f t="shared" si="8"/>
        <v>7423</v>
      </c>
      <c r="DX72" s="2">
        <f t="shared" si="11"/>
        <v>97.244775221771164</v>
      </c>
    </row>
    <row r="73" spans="1:128" x14ac:dyDescent="0.25">
      <c r="A73" s="1" t="s">
        <v>140</v>
      </c>
      <c r="B73" s="1">
        <v>29</v>
      </c>
      <c r="C73" s="1">
        <v>24</v>
      </c>
      <c r="D73" s="1">
        <v>59</v>
      </c>
      <c r="E73" s="1">
        <v>301</v>
      </c>
      <c r="F73" s="1">
        <v>4</v>
      </c>
      <c r="G73" s="1">
        <v>281</v>
      </c>
      <c r="H73" s="1">
        <v>6</v>
      </c>
      <c r="I73" s="1">
        <v>192</v>
      </c>
      <c r="J73" s="1">
        <v>9</v>
      </c>
      <c r="K73" s="1">
        <v>4765</v>
      </c>
      <c r="L73" s="1">
        <v>69</v>
      </c>
      <c r="M73" s="1">
        <v>63</v>
      </c>
      <c r="N73" s="1">
        <v>14</v>
      </c>
      <c r="O73" s="1">
        <v>71</v>
      </c>
      <c r="P73" s="1">
        <v>45</v>
      </c>
      <c r="Q73" s="1">
        <v>60</v>
      </c>
      <c r="R73" s="1">
        <v>21</v>
      </c>
      <c r="S73" s="1">
        <v>49</v>
      </c>
      <c r="T73" s="1">
        <v>8</v>
      </c>
      <c r="U73" s="1">
        <v>179</v>
      </c>
      <c r="V73" s="1">
        <v>36</v>
      </c>
      <c r="W73" s="1">
        <v>77</v>
      </c>
      <c r="X73" s="1">
        <v>1600</v>
      </c>
      <c r="Y73" s="1">
        <v>43</v>
      </c>
      <c r="Z73" s="1">
        <v>834</v>
      </c>
      <c r="AA73" s="1">
        <v>52</v>
      </c>
      <c r="AB73" s="1">
        <v>48</v>
      </c>
      <c r="AC73" s="1">
        <v>1</v>
      </c>
      <c r="AD73" s="1">
        <v>491</v>
      </c>
      <c r="AE73" s="1">
        <v>364</v>
      </c>
      <c r="AF73" s="1">
        <v>207</v>
      </c>
      <c r="AG73" s="1">
        <v>171</v>
      </c>
      <c r="AH73" s="1">
        <v>768</v>
      </c>
      <c r="AI73" s="1">
        <v>95</v>
      </c>
      <c r="AJ73" s="1">
        <v>370</v>
      </c>
      <c r="AK73" s="1">
        <v>117</v>
      </c>
      <c r="AL73" s="1">
        <v>282</v>
      </c>
      <c r="AM73" s="1">
        <v>444</v>
      </c>
      <c r="AN73" s="1">
        <v>749</v>
      </c>
      <c r="AO73" s="1">
        <v>62</v>
      </c>
      <c r="AP73" s="1">
        <v>359</v>
      </c>
      <c r="AQ73" s="1">
        <v>9</v>
      </c>
      <c r="AR73" s="1">
        <v>61</v>
      </c>
      <c r="AS73" s="1">
        <v>38</v>
      </c>
      <c r="AT73" s="1">
        <v>51</v>
      </c>
      <c r="AU73" s="1">
        <v>77</v>
      </c>
      <c r="AV73" s="1">
        <v>783</v>
      </c>
      <c r="AW73" s="1">
        <v>620</v>
      </c>
      <c r="AX73" s="1">
        <v>92</v>
      </c>
      <c r="AY73" s="1">
        <v>660</v>
      </c>
      <c r="AZ73" s="1">
        <v>31</v>
      </c>
      <c r="BA73" s="1">
        <v>26</v>
      </c>
      <c r="BB73" s="1">
        <v>206</v>
      </c>
      <c r="BC73" s="1">
        <v>118</v>
      </c>
      <c r="BD73" s="1">
        <v>152</v>
      </c>
      <c r="BE73" s="1">
        <v>114</v>
      </c>
      <c r="BF73" s="1">
        <v>63</v>
      </c>
      <c r="BG73" s="1">
        <v>196</v>
      </c>
      <c r="BH73" s="1">
        <v>34</v>
      </c>
      <c r="BI73" s="1">
        <v>74</v>
      </c>
      <c r="BJ73" s="1">
        <v>27</v>
      </c>
      <c r="BK73" s="1">
        <v>191</v>
      </c>
      <c r="BL73" s="1">
        <v>3</v>
      </c>
      <c r="BM73" s="1">
        <v>163</v>
      </c>
      <c r="BN73" s="1">
        <v>255</v>
      </c>
      <c r="BO73" s="1">
        <v>826</v>
      </c>
      <c r="BP73" s="1">
        <v>20</v>
      </c>
      <c r="BQ73" s="1">
        <v>69</v>
      </c>
      <c r="BR73" s="1">
        <v>366</v>
      </c>
      <c r="BS73" s="1">
        <v>91</v>
      </c>
      <c r="BT73" s="1">
        <v>15</v>
      </c>
      <c r="BU73" s="1">
        <v>49</v>
      </c>
      <c r="BV73" s="1">
        <v>55</v>
      </c>
      <c r="BW73" s="1">
        <v>1243</v>
      </c>
      <c r="BX73" s="1">
        <v>12867</v>
      </c>
      <c r="BY73" s="1">
        <v>198</v>
      </c>
      <c r="BZ73" s="1">
        <v>10</v>
      </c>
      <c r="CA73" s="1">
        <v>14</v>
      </c>
      <c r="CB73" s="1">
        <v>4</v>
      </c>
      <c r="CC73" s="1">
        <v>98</v>
      </c>
      <c r="CD73" s="1">
        <v>1427</v>
      </c>
      <c r="CE73" s="1">
        <v>1470</v>
      </c>
      <c r="CF73" s="1">
        <v>27</v>
      </c>
      <c r="CG73" s="1">
        <v>14</v>
      </c>
      <c r="CH73" s="1">
        <v>56</v>
      </c>
      <c r="CI73" s="1">
        <v>130</v>
      </c>
      <c r="CJ73" s="1">
        <v>53</v>
      </c>
      <c r="CK73" s="1" t="s">
        <v>161</v>
      </c>
      <c r="CL73" s="1">
        <v>304</v>
      </c>
      <c r="CM73" s="1">
        <v>731</v>
      </c>
      <c r="CN73" s="1">
        <v>1025</v>
      </c>
      <c r="CO73" s="1">
        <v>45</v>
      </c>
      <c r="CP73" s="1">
        <v>987</v>
      </c>
      <c r="CQ73" s="1">
        <v>60</v>
      </c>
      <c r="CR73" s="1">
        <v>19</v>
      </c>
      <c r="CS73" s="1">
        <v>29</v>
      </c>
      <c r="CT73" s="1">
        <v>647</v>
      </c>
      <c r="CU73" s="1">
        <v>582</v>
      </c>
      <c r="CV73" s="1">
        <v>225</v>
      </c>
      <c r="CW73" s="1">
        <v>65</v>
      </c>
      <c r="CX73" s="1">
        <v>119</v>
      </c>
      <c r="CY73" s="1">
        <v>4</v>
      </c>
      <c r="CZ73" s="1">
        <v>84</v>
      </c>
      <c r="DA73" s="1">
        <v>8</v>
      </c>
      <c r="DB73" s="1">
        <v>715</v>
      </c>
      <c r="DC73" s="1">
        <v>140</v>
      </c>
      <c r="DD73" s="1">
        <v>186</v>
      </c>
      <c r="DE73" s="1">
        <v>393</v>
      </c>
      <c r="DF73" s="1">
        <v>1385</v>
      </c>
      <c r="DG73" s="1">
        <v>44</v>
      </c>
      <c r="DH73" s="1">
        <v>64</v>
      </c>
      <c r="DI73" s="1">
        <v>122</v>
      </c>
      <c r="DJ73" s="1">
        <v>166</v>
      </c>
      <c r="DK73" s="1">
        <v>405</v>
      </c>
      <c r="DL73" s="1">
        <v>1655</v>
      </c>
      <c r="DM73" s="1">
        <v>128</v>
      </c>
      <c r="DN73" s="1">
        <v>343</v>
      </c>
      <c r="DO73" s="1">
        <v>5</v>
      </c>
      <c r="DP73" s="1">
        <v>32</v>
      </c>
      <c r="DS73" s="3">
        <f t="shared" si="6"/>
        <v>4842</v>
      </c>
      <c r="DT73" s="3">
        <f t="shared" si="9"/>
        <v>15862</v>
      </c>
      <c r="DU73" s="3">
        <f t="shared" si="7"/>
        <v>18425</v>
      </c>
      <c r="DV73" s="3">
        <f t="shared" si="10"/>
        <v>728</v>
      </c>
      <c r="DW73" s="3">
        <f t="shared" si="8"/>
        <v>7425</v>
      </c>
      <c r="DX73" s="2">
        <f t="shared" si="11"/>
        <v>97.260892467454283</v>
      </c>
    </row>
    <row r="74" spans="1:128" x14ac:dyDescent="0.25">
      <c r="A74" s="1" t="s">
        <v>141</v>
      </c>
      <c r="B74" s="1">
        <v>29</v>
      </c>
      <c r="C74" s="1">
        <v>24</v>
      </c>
      <c r="D74" s="1">
        <v>59</v>
      </c>
      <c r="E74" s="1">
        <v>299</v>
      </c>
      <c r="F74" s="1">
        <v>4</v>
      </c>
      <c r="G74" s="1">
        <v>279</v>
      </c>
      <c r="H74" s="1">
        <v>6</v>
      </c>
      <c r="I74" s="1">
        <v>191</v>
      </c>
      <c r="J74" s="1">
        <v>9</v>
      </c>
      <c r="K74" s="1">
        <v>4780</v>
      </c>
      <c r="L74" s="1">
        <v>69</v>
      </c>
      <c r="M74" s="1">
        <v>60</v>
      </c>
      <c r="N74" s="1">
        <v>14</v>
      </c>
      <c r="O74" s="1">
        <v>71</v>
      </c>
      <c r="P74" s="1">
        <v>45</v>
      </c>
      <c r="Q74" s="1">
        <v>60</v>
      </c>
      <c r="R74" s="1">
        <v>21</v>
      </c>
      <c r="S74" s="1">
        <v>45</v>
      </c>
      <c r="T74" s="1">
        <v>8</v>
      </c>
      <c r="U74" s="1">
        <v>180</v>
      </c>
      <c r="V74" s="1">
        <v>35</v>
      </c>
      <c r="W74" s="1">
        <v>76</v>
      </c>
      <c r="X74" s="1">
        <v>1602</v>
      </c>
      <c r="Y74" s="1">
        <v>43</v>
      </c>
      <c r="Z74" s="1">
        <v>836</v>
      </c>
      <c r="AA74" s="1">
        <v>52</v>
      </c>
      <c r="AB74" s="1">
        <v>48</v>
      </c>
      <c r="AC74" s="1">
        <v>1</v>
      </c>
      <c r="AD74" s="1">
        <v>489</v>
      </c>
      <c r="AE74" s="1">
        <v>366</v>
      </c>
      <c r="AF74" s="1">
        <v>207</v>
      </c>
      <c r="AG74" s="1">
        <v>176</v>
      </c>
      <c r="AH74" s="1">
        <v>768</v>
      </c>
      <c r="AI74" s="1">
        <v>95</v>
      </c>
      <c r="AJ74" s="1">
        <v>377</v>
      </c>
      <c r="AK74" s="1">
        <v>122</v>
      </c>
      <c r="AL74" s="1">
        <v>284</v>
      </c>
      <c r="AM74" s="1">
        <v>430</v>
      </c>
      <c r="AN74" s="1">
        <v>737</v>
      </c>
      <c r="AO74" s="1">
        <v>63</v>
      </c>
      <c r="AP74" s="1">
        <v>359</v>
      </c>
      <c r="AQ74" s="1">
        <v>9</v>
      </c>
      <c r="AR74" s="1">
        <v>61</v>
      </c>
      <c r="AS74" s="1">
        <v>38</v>
      </c>
      <c r="AT74" s="1">
        <v>51</v>
      </c>
      <c r="AU74" s="1">
        <v>77</v>
      </c>
      <c r="AV74" s="1">
        <v>778</v>
      </c>
      <c r="AW74" s="1">
        <v>619</v>
      </c>
      <c r="AX74" s="1">
        <v>92</v>
      </c>
      <c r="AY74" s="1">
        <v>663</v>
      </c>
      <c r="AZ74" s="1">
        <v>31</v>
      </c>
      <c r="BA74" s="1">
        <v>26</v>
      </c>
      <c r="BB74" s="1">
        <v>206</v>
      </c>
      <c r="BC74" s="1">
        <v>118</v>
      </c>
      <c r="BD74" s="1">
        <v>152</v>
      </c>
      <c r="BE74" s="1">
        <v>114</v>
      </c>
      <c r="BF74" s="1">
        <v>62</v>
      </c>
      <c r="BG74" s="1">
        <v>196</v>
      </c>
      <c r="BH74" s="1">
        <v>34</v>
      </c>
      <c r="BI74" s="1">
        <v>74</v>
      </c>
      <c r="BJ74" s="1">
        <v>26</v>
      </c>
      <c r="BK74" s="1">
        <v>191</v>
      </c>
      <c r="BL74" s="1">
        <v>3</v>
      </c>
      <c r="BM74" s="1">
        <v>164</v>
      </c>
      <c r="BN74" s="1">
        <v>255</v>
      </c>
      <c r="BO74" s="1">
        <v>829</v>
      </c>
      <c r="BP74" s="1">
        <v>20</v>
      </c>
      <c r="BQ74" s="1">
        <v>69</v>
      </c>
      <c r="BR74" s="1">
        <v>364</v>
      </c>
      <c r="BS74" s="1">
        <v>92</v>
      </c>
      <c r="BT74" s="1">
        <v>15</v>
      </c>
      <c r="BU74" s="1">
        <v>50</v>
      </c>
      <c r="BV74" s="1">
        <v>55</v>
      </c>
      <c r="BW74" s="1">
        <v>1251</v>
      </c>
      <c r="BX74" s="1">
        <v>12848</v>
      </c>
      <c r="BY74" s="1">
        <v>196</v>
      </c>
      <c r="BZ74" s="1">
        <v>10</v>
      </c>
      <c r="CA74" s="1">
        <v>14</v>
      </c>
      <c r="CB74" s="1">
        <v>5</v>
      </c>
      <c r="CC74" s="1">
        <v>98</v>
      </c>
      <c r="CD74" s="1">
        <v>1467</v>
      </c>
      <c r="CE74" s="1">
        <v>1473</v>
      </c>
      <c r="CF74" s="1">
        <v>28</v>
      </c>
      <c r="CG74" s="1">
        <v>14</v>
      </c>
      <c r="CH74" s="1">
        <v>55</v>
      </c>
      <c r="CI74" s="1">
        <v>130</v>
      </c>
      <c r="CJ74" s="1">
        <v>52</v>
      </c>
      <c r="CK74" s="1" t="s">
        <v>161</v>
      </c>
      <c r="CL74" s="1">
        <v>303</v>
      </c>
      <c r="CM74" s="1">
        <v>732</v>
      </c>
      <c r="CN74" s="1">
        <v>1021</v>
      </c>
      <c r="CO74" s="1">
        <v>43</v>
      </c>
      <c r="CP74" s="1">
        <v>985</v>
      </c>
      <c r="CQ74" s="1">
        <v>61</v>
      </c>
      <c r="CR74" s="1">
        <v>18</v>
      </c>
      <c r="CS74" s="1">
        <v>29</v>
      </c>
      <c r="CT74" s="1">
        <v>647</v>
      </c>
      <c r="CU74" s="1">
        <v>585</v>
      </c>
      <c r="CV74" s="1">
        <v>225</v>
      </c>
      <c r="CW74" s="1">
        <v>68</v>
      </c>
      <c r="CX74" s="1">
        <v>119</v>
      </c>
      <c r="CY74" s="1">
        <v>4</v>
      </c>
      <c r="CZ74" s="1">
        <v>84</v>
      </c>
      <c r="DA74" s="1">
        <v>8</v>
      </c>
      <c r="DB74" s="1">
        <v>715</v>
      </c>
      <c r="DC74" s="1">
        <v>139</v>
      </c>
      <c r="DD74" s="1">
        <v>186</v>
      </c>
      <c r="DE74" s="1">
        <v>392</v>
      </c>
      <c r="DF74" s="1">
        <v>1391</v>
      </c>
      <c r="DG74" s="1">
        <v>44</v>
      </c>
      <c r="DH74" s="1">
        <v>64</v>
      </c>
      <c r="DI74" s="1">
        <v>120</v>
      </c>
      <c r="DJ74" s="1">
        <v>167</v>
      </c>
      <c r="DK74" s="1">
        <v>406</v>
      </c>
      <c r="DL74" s="1">
        <v>1658</v>
      </c>
      <c r="DM74" s="1">
        <v>127</v>
      </c>
      <c r="DN74" s="1">
        <v>342</v>
      </c>
      <c r="DO74" s="1">
        <v>5</v>
      </c>
      <c r="DP74" s="1">
        <v>33</v>
      </c>
      <c r="DS74" s="3">
        <f t="shared" si="6"/>
        <v>4854</v>
      </c>
      <c r="DT74" s="3">
        <f t="shared" si="9"/>
        <v>15886</v>
      </c>
      <c r="DU74" s="3">
        <f t="shared" si="7"/>
        <v>18416</v>
      </c>
      <c r="DV74" s="3">
        <f t="shared" si="10"/>
        <v>722</v>
      </c>
      <c r="DW74" s="3">
        <f t="shared" si="8"/>
        <v>7437</v>
      </c>
      <c r="DX74" s="2">
        <f t="shared" si="11"/>
        <v>97.283160865475068</v>
      </c>
    </row>
    <row r="75" spans="1:128" x14ac:dyDescent="0.25">
      <c r="A75" s="1" t="s">
        <v>142</v>
      </c>
      <c r="B75" s="1">
        <v>29</v>
      </c>
      <c r="C75" s="1">
        <v>24</v>
      </c>
      <c r="D75" s="1">
        <v>59</v>
      </c>
      <c r="E75" s="1">
        <v>300</v>
      </c>
      <c r="F75" s="1">
        <v>4</v>
      </c>
      <c r="G75" s="1">
        <v>280</v>
      </c>
      <c r="H75" s="1">
        <v>6</v>
      </c>
      <c r="I75" s="1">
        <v>189</v>
      </c>
      <c r="J75" s="1">
        <v>9</v>
      </c>
      <c r="K75" s="1">
        <v>4800</v>
      </c>
      <c r="L75" s="1">
        <v>69</v>
      </c>
      <c r="M75" s="1">
        <v>60</v>
      </c>
      <c r="N75" s="1">
        <v>14</v>
      </c>
      <c r="O75" s="1">
        <v>70</v>
      </c>
      <c r="P75" s="1">
        <v>45</v>
      </c>
      <c r="Q75" s="1">
        <v>61</v>
      </c>
      <c r="R75" s="1">
        <v>21</v>
      </c>
      <c r="S75" s="1">
        <v>45</v>
      </c>
      <c r="T75" s="1">
        <v>8</v>
      </c>
      <c r="U75" s="1">
        <v>180</v>
      </c>
      <c r="V75" s="1">
        <v>35</v>
      </c>
      <c r="W75" s="1">
        <v>73</v>
      </c>
      <c r="X75" s="1">
        <v>1592</v>
      </c>
      <c r="Y75" s="1">
        <v>42</v>
      </c>
      <c r="Z75" s="1">
        <v>835</v>
      </c>
      <c r="AA75" s="1">
        <v>51</v>
      </c>
      <c r="AB75" s="1">
        <v>48</v>
      </c>
      <c r="AC75" s="1">
        <v>1</v>
      </c>
      <c r="AD75" s="1">
        <v>489</v>
      </c>
      <c r="AE75" s="1">
        <v>365</v>
      </c>
      <c r="AF75" s="1">
        <v>207</v>
      </c>
      <c r="AG75" s="1">
        <v>176</v>
      </c>
      <c r="AH75" s="1">
        <v>767</v>
      </c>
      <c r="AI75" s="1">
        <v>96</v>
      </c>
      <c r="AJ75" s="1">
        <v>377</v>
      </c>
      <c r="AK75" s="1">
        <v>122</v>
      </c>
      <c r="AL75" s="1">
        <v>284</v>
      </c>
      <c r="AM75" s="1">
        <v>433</v>
      </c>
      <c r="AN75" s="1">
        <v>737</v>
      </c>
      <c r="AO75" s="1">
        <v>63</v>
      </c>
      <c r="AP75" s="1">
        <v>354</v>
      </c>
      <c r="AQ75" s="1">
        <v>9</v>
      </c>
      <c r="AR75" s="1">
        <v>67</v>
      </c>
      <c r="AS75" s="1">
        <v>36</v>
      </c>
      <c r="AT75" s="1">
        <v>51</v>
      </c>
      <c r="AU75" s="1">
        <v>76</v>
      </c>
      <c r="AV75" s="1">
        <v>777</v>
      </c>
      <c r="AW75" s="1">
        <v>622</v>
      </c>
      <c r="AX75" s="1">
        <v>92</v>
      </c>
      <c r="AY75" s="1">
        <v>665</v>
      </c>
      <c r="AZ75" s="1">
        <v>31</v>
      </c>
      <c r="BA75" s="1">
        <v>25</v>
      </c>
      <c r="BB75" s="1">
        <v>205</v>
      </c>
      <c r="BC75" s="1">
        <v>118</v>
      </c>
      <c r="BD75" s="1">
        <v>152</v>
      </c>
      <c r="BE75" s="1">
        <v>114</v>
      </c>
      <c r="BF75" s="1">
        <v>62</v>
      </c>
      <c r="BG75" s="1">
        <v>193</v>
      </c>
      <c r="BH75" s="1">
        <v>34</v>
      </c>
      <c r="BI75" s="1">
        <v>74</v>
      </c>
      <c r="BJ75" s="1">
        <v>26</v>
      </c>
      <c r="BK75" s="1">
        <v>191</v>
      </c>
      <c r="BL75" s="1">
        <v>3</v>
      </c>
      <c r="BM75" s="1">
        <v>163</v>
      </c>
      <c r="BN75" s="1">
        <v>254</v>
      </c>
      <c r="BO75" s="1">
        <v>831</v>
      </c>
      <c r="BP75" s="1">
        <v>20</v>
      </c>
      <c r="BQ75" s="1">
        <v>69</v>
      </c>
      <c r="BR75" s="1">
        <v>365</v>
      </c>
      <c r="BS75" s="1">
        <v>92</v>
      </c>
      <c r="BT75" s="1">
        <v>15</v>
      </c>
      <c r="BU75" s="1">
        <v>51</v>
      </c>
      <c r="BV75" s="1">
        <v>55</v>
      </c>
      <c r="BW75" s="1">
        <v>1254</v>
      </c>
      <c r="BX75" s="1">
        <v>12855</v>
      </c>
      <c r="BY75" s="1">
        <v>196</v>
      </c>
      <c r="BZ75" s="1">
        <v>10</v>
      </c>
      <c r="CA75" s="1">
        <v>14</v>
      </c>
      <c r="CB75" s="1">
        <v>5</v>
      </c>
      <c r="CC75" s="1">
        <v>97</v>
      </c>
      <c r="CD75" s="1">
        <v>1486</v>
      </c>
      <c r="CE75" s="1">
        <v>1460</v>
      </c>
      <c r="CF75" s="1">
        <v>28</v>
      </c>
      <c r="CG75" s="1">
        <v>14</v>
      </c>
      <c r="CH75" s="1">
        <v>56</v>
      </c>
      <c r="CI75" s="1">
        <v>130</v>
      </c>
      <c r="CJ75" s="1">
        <v>56</v>
      </c>
      <c r="CK75" s="1">
        <v>1</v>
      </c>
      <c r="CL75" s="1">
        <v>303</v>
      </c>
      <c r="CM75" s="1">
        <v>733</v>
      </c>
      <c r="CN75" s="1">
        <v>1020</v>
      </c>
      <c r="CO75" s="1">
        <v>42</v>
      </c>
      <c r="CP75" s="1">
        <v>984</v>
      </c>
      <c r="CQ75" s="1">
        <v>61</v>
      </c>
      <c r="CR75" s="1">
        <v>18</v>
      </c>
      <c r="CS75" s="1">
        <v>28</v>
      </c>
      <c r="CT75" s="1">
        <v>644</v>
      </c>
      <c r="CU75" s="1">
        <v>590</v>
      </c>
      <c r="CV75" s="1">
        <v>227</v>
      </c>
      <c r="CW75" s="1">
        <v>67</v>
      </c>
      <c r="CX75" s="1">
        <v>118</v>
      </c>
      <c r="CY75" s="1">
        <v>4</v>
      </c>
      <c r="CZ75" s="1">
        <v>84</v>
      </c>
      <c r="DA75" s="1">
        <v>8</v>
      </c>
      <c r="DB75" s="1">
        <v>711</v>
      </c>
      <c r="DC75" s="1">
        <v>139</v>
      </c>
      <c r="DD75" s="1">
        <v>186</v>
      </c>
      <c r="DE75" s="1">
        <v>398</v>
      </c>
      <c r="DF75" s="1">
        <v>1390</v>
      </c>
      <c r="DG75" s="1">
        <v>44</v>
      </c>
      <c r="DH75" s="1">
        <v>65</v>
      </c>
      <c r="DI75" s="1">
        <v>120</v>
      </c>
      <c r="DJ75" s="1">
        <v>168</v>
      </c>
      <c r="DK75" s="1">
        <v>408</v>
      </c>
      <c r="DL75" s="1">
        <v>1660</v>
      </c>
      <c r="DM75" s="1">
        <v>127</v>
      </c>
      <c r="DN75" s="1">
        <v>343</v>
      </c>
      <c r="DO75" s="1">
        <v>4</v>
      </c>
      <c r="DP75" s="1">
        <v>33</v>
      </c>
      <c r="DS75" s="3">
        <f t="shared" si="6"/>
        <v>4874</v>
      </c>
      <c r="DT75" s="3">
        <f t="shared" si="9"/>
        <v>15898</v>
      </c>
      <c r="DU75" s="3">
        <f t="shared" si="7"/>
        <v>18402</v>
      </c>
      <c r="DV75" s="3">
        <f t="shared" si="10"/>
        <v>727</v>
      </c>
      <c r="DW75" s="3">
        <f t="shared" si="8"/>
        <v>7446</v>
      </c>
      <c r="DX75" s="2">
        <f t="shared" si="11"/>
        <v>97.26434619002822</v>
      </c>
    </row>
    <row r="76" spans="1:128" x14ac:dyDescent="0.25">
      <c r="A76" s="1" t="s">
        <v>143</v>
      </c>
      <c r="B76" s="1">
        <v>33</v>
      </c>
      <c r="C76" s="1">
        <v>25</v>
      </c>
      <c r="D76" s="1">
        <v>60</v>
      </c>
      <c r="E76" s="1">
        <v>303</v>
      </c>
      <c r="F76" s="1">
        <v>3</v>
      </c>
      <c r="G76" s="1">
        <v>282</v>
      </c>
      <c r="H76" s="1">
        <v>6</v>
      </c>
      <c r="I76" s="1">
        <v>189</v>
      </c>
      <c r="J76" s="1">
        <v>9</v>
      </c>
      <c r="K76" s="1">
        <v>4782</v>
      </c>
      <c r="L76" s="1">
        <v>69</v>
      </c>
      <c r="M76" s="1">
        <v>60</v>
      </c>
      <c r="N76" s="1">
        <v>14</v>
      </c>
      <c r="O76" s="1">
        <v>72</v>
      </c>
      <c r="P76" s="1">
        <v>44</v>
      </c>
      <c r="Q76" s="1">
        <v>60</v>
      </c>
      <c r="R76" s="1">
        <v>21</v>
      </c>
      <c r="S76" s="1">
        <v>45</v>
      </c>
      <c r="T76" s="1">
        <v>8</v>
      </c>
      <c r="U76" s="1">
        <v>172</v>
      </c>
      <c r="V76" s="1">
        <v>35</v>
      </c>
      <c r="W76" s="1">
        <v>73</v>
      </c>
      <c r="X76" s="1">
        <v>1592</v>
      </c>
      <c r="Y76" s="1">
        <v>41</v>
      </c>
      <c r="Z76" s="1">
        <v>840</v>
      </c>
      <c r="AA76" s="1">
        <v>51</v>
      </c>
      <c r="AB76" s="1">
        <v>48</v>
      </c>
      <c r="AC76" s="1">
        <v>1</v>
      </c>
      <c r="AD76" s="1">
        <v>489</v>
      </c>
      <c r="AE76" s="1">
        <v>365</v>
      </c>
      <c r="AF76" s="1">
        <v>211</v>
      </c>
      <c r="AG76" s="1">
        <v>176</v>
      </c>
      <c r="AH76" s="1">
        <v>767</v>
      </c>
      <c r="AI76" s="1">
        <v>95</v>
      </c>
      <c r="AJ76" s="1">
        <v>376</v>
      </c>
      <c r="AK76" s="1">
        <v>117</v>
      </c>
      <c r="AL76" s="1">
        <v>284</v>
      </c>
      <c r="AM76" s="1">
        <v>437</v>
      </c>
      <c r="AN76" s="1">
        <v>731</v>
      </c>
      <c r="AO76" s="1">
        <v>63</v>
      </c>
      <c r="AP76" s="1">
        <v>357</v>
      </c>
      <c r="AQ76" s="1">
        <v>9</v>
      </c>
      <c r="AR76" s="1">
        <v>67</v>
      </c>
      <c r="AS76" s="1">
        <v>36</v>
      </c>
      <c r="AT76" s="1">
        <v>51</v>
      </c>
      <c r="AU76" s="1">
        <v>76</v>
      </c>
      <c r="AV76" s="1">
        <v>778</v>
      </c>
      <c r="AW76" s="1">
        <v>616</v>
      </c>
      <c r="AX76" s="1">
        <v>93</v>
      </c>
      <c r="AY76" s="1">
        <v>667</v>
      </c>
      <c r="AZ76" s="1">
        <v>31</v>
      </c>
      <c r="BA76" s="1">
        <v>25</v>
      </c>
      <c r="BB76" s="1">
        <v>207</v>
      </c>
      <c r="BC76" s="1">
        <v>117</v>
      </c>
      <c r="BD76" s="1">
        <v>152</v>
      </c>
      <c r="BE76" s="1">
        <v>114</v>
      </c>
      <c r="BF76" s="1">
        <v>62</v>
      </c>
      <c r="BG76" s="1">
        <v>192</v>
      </c>
      <c r="BH76" s="1">
        <v>34</v>
      </c>
      <c r="BI76" s="1">
        <v>75</v>
      </c>
      <c r="BJ76" s="1">
        <v>26</v>
      </c>
      <c r="BK76" s="1">
        <v>194</v>
      </c>
      <c r="BL76" s="1">
        <v>3</v>
      </c>
      <c r="BM76" s="1">
        <v>162</v>
      </c>
      <c r="BN76" s="1">
        <v>259</v>
      </c>
      <c r="BO76" s="1">
        <v>833</v>
      </c>
      <c r="BP76" s="1">
        <v>20</v>
      </c>
      <c r="BQ76" s="1">
        <v>69</v>
      </c>
      <c r="BR76" s="1">
        <v>363</v>
      </c>
      <c r="BS76" s="1">
        <v>87</v>
      </c>
      <c r="BT76" s="1">
        <v>15</v>
      </c>
      <c r="BU76" s="1">
        <v>50</v>
      </c>
      <c r="BV76" s="1">
        <v>55</v>
      </c>
      <c r="BW76" s="1">
        <v>1257</v>
      </c>
      <c r="BX76" s="1">
        <v>12818</v>
      </c>
      <c r="BY76" s="1">
        <v>192</v>
      </c>
      <c r="BZ76" s="1">
        <v>10</v>
      </c>
      <c r="CA76" s="1">
        <v>15</v>
      </c>
      <c r="CB76" s="1">
        <v>5</v>
      </c>
      <c r="CC76" s="1">
        <v>97</v>
      </c>
      <c r="CD76" s="1">
        <v>1509</v>
      </c>
      <c r="CE76" s="1">
        <v>1468</v>
      </c>
      <c r="CF76" s="1">
        <v>28</v>
      </c>
      <c r="CG76" s="1">
        <v>13</v>
      </c>
      <c r="CH76" s="1">
        <v>56</v>
      </c>
      <c r="CI76" s="1">
        <v>129</v>
      </c>
      <c r="CJ76" s="1">
        <v>56</v>
      </c>
      <c r="CK76" s="1">
        <v>1</v>
      </c>
      <c r="CL76" s="1">
        <v>300</v>
      </c>
      <c r="CM76" s="1">
        <v>733</v>
      </c>
      <c r="CN76" s="1">
        <v>1020</v>
      </c>
      <c r="CO76" s="1">
        <v>40</v>
      </c>
      <c r="CP76" s="1">
        <v>982</v>
      </c>
      <c r="CQ76" s="1">
        <v>61</v>
      </c>
      <c r="CR76" s="1">
        <v>18</v>
      </c>
      <c r="CS76" s="1">
        <v>28</v>
      </c>
      <c r="CT76" s="1">
        <v>636</v>
      </c>
      <c r="CU76" s="1">
        <v>595</v>
      </c>
      <c r="CV76" s="1">
        <v>223</v>
      </c>
      <c r="CW76" s="1">
        <v>64</v>
      </c>
      <c r="CX76" s="1">
        <v>120</v>
      </c>
      <c r="CY76" s="1">
        <v>4</v>
      </c>
      <c r="CZ76" s="1">
        <v>85</v>
      </c>
      <c r="DA76" s="1">
        <v>8</v>
      </c>
      <c r="DB76" s="1">
        <v>715</v>
      </c>
      <c r="DC76" s="1">
        <v>139</v>
      </c>
      <c r="DD76" s="1">
        <v>185</v>
      </c>
      <c r="DE76" s="1">
        <v>395</v>
      </c>
      <c r="DF76" s="1">
        <v>1386</v>
      </c>
      <c r="DG76" s="1">
        <v>45</v>
      </c>
      <c r="DH76" s="1">
        <v>67</v>
      </c>
      <c r="DI76" s="1">
        <v>120</v>
      </c>
      <c r="DJ76" s="1">
        <v>168</v>
      </c>
      <c r="DK76" s="1">
        <v>407</v>
      </c>
      <c r="DL76" s="1">
        <v>1650</v>
      </c>
      <c r="DM76" s="1">
        <v>127</v>
      </c>
      <c r="DN76" s="1">
        <v>342</v>
      </c>
      <c r="DO76" s="1">
        <v>4</v>
      </c>
      <c r="DP76" s="1">
        <v>33</v>
      </c>
      <c r="DS76" s="3">
        <f t="shared" si="6"/>
        <v>4856</v>
      </c>
      <c r="DT76" s="3">
        <f t="shared" si="9"/>
        <v>15892</v>
      </c>
      <c r="DU76" s="3">
        <f t="shared" si="7"/>
        <v>18395</v>
      </c>
      <c r="DV76" s="3">
        <f t="shared" si="10"/>
        <v>730</v>
      </c>
      <c r="DW76" s="3">
        <f t="shared" si="8"/>
        <v>7425</v>
      </c>
      <c r="DX76" s="2">
        <f t="shared" si="11"/>
        <v>97.250470809792844</v>
      </c>
    </row>
    <row r="77" spans="1:128" x14ac:dyDescent="0.25">
      <c r="A77" s="1" t="s">
        <v>144</v>
      </c>
      <c r="B77" s="1">
        <v>33</v>
      </c>
      <c r="C77" s="1">
        <v>25</v>
      </c>
      <c r="D77" s="1">
        <v>60</v>
      </c>
      <c r="E77" s="1">
        <v>303</v>
      </c>
      <c r="F77" s="1">
        <v>3</v>
      </c>
      <c r="G77" s="1">
        <v>282</v>
      </c>
      <c r="H77" s="1">
        <v>6</v>
      </c>
      <c r="I77" s="1">
        <v>188</v>
      </c>
      <c r="J77" s="1">
        <v>9</v>
      </c>
      <c r="K77" s="1">
        <v>4765</v>
      </c>
      <c r="L77" s="1">
        <v>69</v>
      </c>
      <c r="M77" s="1">
        <v>61</v>
      </c>
      <c r="N77" s="1">
        <v>14</v>
      </c>
      <c r="O77" s="1">
        <v>72</v>
      </c>
      <c r="P77" s="1">
        <v>44</v>
      </c>
      <c r="Q77" s="1">
        <v>60</v>
      </c>
      <c r="R77" s="1">
        <v>21</v>
      </c>
      <c r="S77" s="1">
        <v>45</v>
      </c>
      <c r="T77" s="1">
        <v>8</v>
      </c>
      <c r="U77" s="1">
        <v>173</v>
      </c>
      <c r="V77" s="1">
        <v>35</v>
      </c>
      <c r="W77" s="1">
        <v>74</v>
      </c>
      <c r="X77" s="1">
        <v>1591</v>
      </c>
      <c r="Y77" s="1">
        <v>41</v>
      </c>
      <c r="Z77" s="1">
        <v>836</v>
      </c>
      <c r="AA77" s="1">
        <v>51</v>
      </c>
      <c r="AB77" s="1">
        <v>48</v>
      </c>
      <c r="AC77" s="1">
        <v>1</v>
      </c>
      <c r="AD77" s="1">
        <v>492</v>
      </c>
      <c r="AE77" s="1">
        <v>365</v>
      </c>
      <c r="AF77" s="1">
        <v>212</v>
      </c>
      <c r="AG77" s="1">
        <v>177</v>
      </c>
      <c r="AH77" s="1">
        <v>769</v>
      </c>
      <c r="AI77" s="1">
        <v>95</v>
      </c>
      <c r="AJ77" s="1">
        <v>375</v>
      </c>
      <c r="AK77" s="1">
        <v>117</v>
      </c>
      <c r="AL77" s="1">
        <v>285</v>
      </c>
      <c r="AM77" s="1">
        <v>438</v>
      </c>
      <c r="AN77" s="1">
        <v>737</v>
      </c>
      <c r="AO77" s="1">
        <v>62</v>
      </c>
      <c r="AP77" s="1">
        <v>356</v>
      </c>
      <c r="AQ77" s="1">
        <v>9</v>
      </c>
      <c r="AR77" s="1">
        <v>67</v>
      </c>
      <c r="AS77" s="1">
        <v>36</v>
      </c>
      <c r="AT77" s="1">
        <v>52</v>
      </c>
      <c r="AU77" s="1">
        <v>76</v>
      </c>
      <c r="AV77" s="1">
        <v>780</v>
      </c>
      <c r="AW77" s="1">
        <v>617</v>
      </c>
      <c r="AX77" s="1">
        <v>95</v>
      </c>
      <c r="AY77" s="1">
        <v>660</v>
      </c>
      <c r="AZ77" s="1">
        <v>31</v>
      </c>
      <c r="BA77" s="1">
        <v>27</v>
      </c>
      <c r="BB77" s="1">
        <v>207</v>
      </c>
      <c r="BC77" s="1">
        <v>118</v>
      </c>
      <c r="BD77" s="1">
        <v>150</v>
      </c>
      <c r="BE77" s="1">
        <v>116</v>
      </c>
      <c r="BF77" s="1">
        <v>62</v>
      </c>
      <c r="BG77" s="1">
        <v>193</v>
      </c>
      <c r="BH77" s="1">
        <v>34</v>
      </c>
      <c r="BI77" s="1">
        <v>75</v>
      </c>
      <c r="BJ77" s="1">
        <v>26</v>
      </c>
      <c r="BK77" s="1">
        <v>192</v>
      </c>
      <c r="BL77" s="1">
        <v>3</v>
      </c>
      <c r="BM77" s="1">
        <v>161</v>
      </c>
      <c r="BN77" s="1">
        <v>259</v>
      </c>
      <c r="BO77" s="1">
        <v>837</v>
      </c>
      <c r="BP77" s="1">
        <v>20</v>
      </c>
      <c r="BQ77" s="1">
        <v>69</v>
      </c>
      <c r="BR77" s="1">
        <v>364</v>
      </c>
      <c r="BS77" s="1">
        <v>87</v>
      </c>
      <c r="BT77" s="1">
        <v>15</v>
      </c>
      <c r="BU77" s="1">
        <v>49</v>
      </c>
      <c r="BV77" s="1">
        <v>54</v>
      </c>
      <c r="BW77" s="1">
        <v>1254</v>
      </c>
      <c r="BX77" s="1">
        <v>12840</v>
      </c>
      <c r="BY77" s="1">
        <v>194</v>
      </c>
      <c r="BZ77" s="1">
        <v>10</v>
      </c>
      <c r="CA77" s="1">
        <v>14</v>
      </c>
      <c r="CB77" s="1">
        <v>5</v>
      </c>
      <c r="CC77" s="1">
        <v>94</v>
      </c>
      <c r="CD77" s="1">
        <v>1512</v>
      </c>
      <c r="CE77" s="1">
        <v>1470</v>
      </c>
      <c r="CF77" s="1">
        <v>28</v>
      </c>
      <c r="CG77" s="1">
        <v>13</v>
      </c>
      <c r="CH77" s="1">
        <v>56</v>
      </c>
      <c r="CI77" s="1">
        <v>130</v>
      </c>
      <c r="CJ77" s="1">
        <v>56</v>
      </c>
      <c r="CK77" s="1">
        <v>1</v>
      </c>
      <c r="CL77" s="1">
        <v>303</v>
      </c>
      <c r="CM77" s="1">
        <v>731</v>
      </c>
      <c r="CN77" s="1">
        <v>1026</v>
      </c>
      <c r="CO77" s="1">
        <v>44</v>
      </c>
      <c r="CP77" s="1">
        <v>977</v>
      </c>
      <c r="CQ77" s="1">
        <v>61</v>
      </c>
      <c r="CR77" s="1">
        <v>18</v>
      </c>
      <c r="CS77" s="1">
        <v>28</v>
      </c>
      <c r="CT77" s="1">
        <v>636</v>
      </c>
      <c r="CU77" s="1">
        <v>596</v>
      </c>
      <c r="CV77" s="1">
        <v>223</v>
      </c>
      <c r="CW77" s="1">
        <v>64</v>
      </c>
      <c r="CX77" s="1">
        <v>120</v>
      </c>
      <c r="CY77" s="1">
        <v>4</v>
      </c>
      <c r="CZ77" s="1">
        <v>85</v>
      </c>
      <c r="DA77" s="1">
        <v>8</v>
      </c>
      <c r="DB77" s="1">
        <v>720</v>
      </c>
      <c r="DC77" s="1">
        <v>137</v>
      </c>
      <c r="DD77" s="1">
        <v>188</v>
      </c>
      <c r="DE77" s="1">
        <v>400</v>
      </c>
      <c r="DF77" s="1">
        <v>1392</v>
      </c>
      <c r="DG77" s="1">
        <v>45</v>
      </c>
      <c r="DH77" s="1">
        <v>69</v>
      </c>
      <c r="DI77" s="1">
        <v>120</v>
      </c>
      <c r="DJ77" s="1">
        <v>168</v>
      </c>
      <c r="DK77" s="1">
        <v>411</v>
      </c>
      <c r="DL77" s="1">
        <v>1637</v>
      </c>
      <c r="DM77" s="1">
        <v>127</v>
      </c>
      <c r="DN77" s="1">
        <v>344</v>
      </c>
      <c r="DO77" s="1">
        <v>4</v>
      </c>
      <c r="DP77" s="1">
        <v>33</v>
      </c>
      <c r="DS77" s="3">
        <f t="shared" si="6"/>
        <v>4840</v>
      </c>
      <c r="DT77" s="3">
        <f t="shared" si="9"/>
        <v>15916</v>
      </c>
      <c r="DU77" s="3">
        <f t="shared" si="7"/>
        <v>18408</v>
      </c>
      <c r="DV77" s="3">
        <f t="shared" si="10"/>
        <v>733</v>
      </c>
      <c r="DW77" s="3">
        <f t="shared" si="8"/>
        <v>7438</v>
      </c>
      <c r="DX77" s="2">
        <f t="shared" si="11"/>
        <v>97.242183678844199</v>
      </c>
    </row>
    <row r="78" spans="1:128" x14ac:dyDescent="0.25">
      <c r="A78" s="1" t="s">
        <v>145</v>
      </c>
      <c r="B78" s="1">
        <v>33</v>
      </c>
      <c r="C78" s="1">
        <v>25</v>
      </c>
      <c r="D78" s="1">
        <v>60</v>
      </c>
      <c r="E78" s="1">
        <v>304</v>
      </c>
      <c r="F78" s="1">
        <v>3</v>
      </c>
      <c r="G78" s="1">
        <v>284</v>
      </c>
      <c r="H78" s="1">
        <v>6</v>
      </c>
      <c r="I78" s="1">
        <v>188</v>
      </c>
      <c r="J78" s="1">
        <v>9</v>
      </c>
      <c r="K78" s="1">
        <v>4763</v>
      </c>
      <c r="L78" s="1">
        <v>69</v>
      </c>
      <c r="M78" s="1">
        <v>61</v>
      </c>
      <c r="N78" s="1">
        <v>14</v>
      </c>
      <c r="O78" s="1">
        <v>72</v>
      </c>
      <c r="P78" s="1">
        <v>44</v>
      </c>
      <c r="Q78" s="1">
        <v>62</v>
      </c>
      <c r="R78" s="1">
        <v>22</v>
      </c>
      <c r="S78" s="1">
        <v>41</v>
      </c>
      <c r="T78" s="1">
        <v>8</v>
      </c>
      <c r="U78" s="1">
        <v>174</v>
      </c>
      <c r="V78" s="1">
        <v>34</v>
      </c>
      <c r="W78" s="1">
        <v>74</v>
      </c>
      <c r="X78" s="1">
        <v>1592</v>
      </c>
      <c r="Y78" s="1">
        <v>41</v>
      </c>
      <c r="Z78" s="1">
        <v>837</v>
      </c>
      <c r="AA78" s="1">
        <v>51</v>
      </c>
      <c r="AB78" s="1">
        <v>48</v>
      </c>
      <c r="AC78" s="1">
        <v>1</v>
      </c>
      <c r="AD78" s="1">
        <v>492</v>
      </c>
      <c r="AE78" s="1">
        <v>364</v>
      </c>
      <c r="AF78" s="1">
        <v>212</v>
      </c>
      <c r="AG78" s="1">
        <v>177</v>
      </c>
      <c r="AH78" s="1">
        <v>771</v>
      </c>
      <c r="AI78" s="1">
        <v>96</v>
      </c>
      <c r="AJ78" s="1">
        <v>376</v>
      </c>
      <c r="AK78" s="1">
        <v>117</v>
      </c>
      <c r="AL78" s="1">
        <v>285</v>
      </c>
      <c r="AM78" s="1">
        <v>437</v>
      </c>
      <c r="AN78" s="1">
        <v>738</v>
      </c>
      <c r="AO78" s="1">
        <v>61</v>
      </c>
      <c r="AP78" s="1">
        <v>358</v>
      </c>
      <c r="AQ78" s="1">
        <v>9</v>
      </c>
      <c r="AR78" s="1">
        <v>68</v>
      </c>
      <c r="AS78" s="1">
        <v>36</v>
      </c>
      <c r="AT78" s="1">
        <v>52</v>
      </c>
      <c r="AU78" s="1">
        <v>77</v>
      </c>
      <c r="AV78" s="1">
        <v>782</v>
      </c>
      <c r="AW78" s="1">
        <v>619</v>
      </c>
      <c r="AX78" s="1">
        <v>92</v>
      </c>
      <c r="AY78" s="1">
        <v>658</v>
      </c>
      <c r="AZ78" s="1">
        <v>31</v>
      </c>
      <c r="BA78" s="1">
        <v>28</v>
      </c>
      <c r="BB78" s="1">
        <v>208</v>
      </c>
      <c r="BC78" s="1">
        <v>117</v>
      </c>
      <c r="BD78" s="1">
        <v>150</v>
      </c>
      <c r="BE78" s="1">
        <v>113</v>
      </c>
      <c r="BF78" s="1">
        <v>62</v>
      </c>
      <c r="BG78" s="1">
        <v>191</v>
      </c>
      <c r="BH78" s="1">
        <v>34</v>
      </c>
      <c r="BI78" s="1">
        <v>75</v>
      </c>
      <c r="BJ78" s="1">
        <v>26</v>
      </c>
      <c r="BK78" s="1">
        <v>192</v>
      </c>
      <c r="BL78" s="1">
        <v>3</v>
      </c>
      <c r="BM78" s="1">
        <v>161</v>
      </c>
      <c r="BN78" s="1">
        <v>258</v>
      </c>
      <c r="BO78" s="1">
        <v>840</v>
      </c>
      <c r="BP78" s="1">
        <v>20</v>
      </c>
      <c r="BQ78" s="1">
        <v>70</v>
      </c>
      <c r="BR78" s="1">
        <v>364</v>
      </c>
      <c r="BS78" s="1">
        <v>89</v>
      </c>
      <c r="BT78" s="1">
        <v>15</v>
      </c>
      <c r="BU78" s="1">
        <v>49</v>
      </c>
      <c r="BV78" s="1">
        <v>55</v>
      </c>
      <c r="BW78" s="1">
        <v>1248</v>
      </c>
      <c r="BX78" s="1">
        <v>12818</v>
      </c>
      <c r="BY78" s="1">
        <v>191</v>
      </c>
      <c r="BZ78" s="1">
        <v>10</v>
      </c>
      <c r="CA78" s="1">
        <v>14</v>
      </c>
      <c r="CB78" s="1">
        <v>5</v>
      </c>
      <c r="CC78" s="1">
        <v>95</v>
      </c>
      <c r="CD78" s="1">
        <v>1527</v>
      </c>
      <c r="CE78" s="1">
        <v>1477</v>
      </c>
      <c r="CF78" s="1">
        <v>28</v>
      </c>
      <c r="CG78" s="1">
        <v>13</v>
      </c>
      <c r="CH78" s="1">
        <v>56</v>
      </c>
      <c r="CI78" s="1">
        <v>129</v>
      </c>
      <c r="CJ78" s="1">
        <v>55</v>
      </c>
      <c r="CK78" s="1">
        <v>1</v>
      </c>
      <c r="CL78" s="1">
        <v>302</v>
      </c>
      <c r="CM78" s="1">
        <v>730</v>
      </c>
      <c r="CN78" s="1">
        <v>1023</v>
      </c>
      <c r="CO78" s="1">
        <v>45</v>
      </c>
      <c r="CP78" s="1">
        <v>975</v>
      </c>
      <c r="CQ78" s="1">
        <v>61</v>
      </c>
      <c r="CR78" s="1">
        <v>17</v>
      </c>
      <c r="CS78" s="1">
        <v>28</v>
      </c>
      <c r="CT78" s="1">
        <v>636</v>
      </c>
      <c r="CU78" s="1">
        <v>602</v>
      </c>
      <c r="CV78" s="1">
        <v>223</v>
      </c>
      <c r="CW78" s="1">
        <v>64</v>
      </c>
      <c r="CX78" s="1">
        <v>119</v>
      </c>
      <c r="CY78" s="1">
        <v>4</v>
      </c>
      <c r="CZ78" s="1">
        <v>85</v>
      </c>
      <c r="DA78" s="1">
        <v>8</v>
      </c>
      <c r="DB78" s="1">
        <v>721</v>
      </c>
      <c r="DC78" s="1">
        <v>136</v>
      </c>
      <c r="DD78" s="1">
        <v>188</v>
      </c>
      <c r="DE78" s="1">
        <v>398</v>
      </c>
      <c r="DF78" s="1">
        <v>1379</v>
      </c>
      <c r="DG78" s="1">
        <v>45</v>
      </c>
      <c r="DH78" s="1">
        <v>69</v>
      </c>
      <c r="DI78" s="1">
        <v>121</v>
      </c>
      <c r="DJ78" s="1">
        <v>167</v>
      </c>
      <c r="DK78" s="1">
        <v>411</v>
      </c>
      <c r="DL78" s="1">
        <v>1631</v>
      </c>
      <c r="DM78" s="1">
        <v>130</v>
      </c>
      <c r="DN78" s="1">
        <v>348</v>
      </c>
      <c r="DO78" s="1">
        <v>4</v>
      </c>
      <c r="DP78" s="1">
        <v>33</v>
      </c>
      <c r="DS78" s="3">
        <f t="shared" si="6"/>
        <v>4838</v>
      </c>
      <c r="DT78" s="3">
        <f t="shared" si="9"/>
        <v>15917</v>
      </c>
      <c r="DU78" s="3">
        <f t="shared" si="7"/>
        <v>18404</v>
      </c>
      <c r="DV78" s="3">
        <f t="shared" si="10"/>
        <v>730</v>
      </c>
      <c r="DW78" s="3">
        <f t="shared" si="8"/>
        <v>7429</v>
      </c>
      <c r="DX78" s="2">
        <f t="shared" si="11"/>
        <v>97.251816436396496</v>
      </c>
    </row>
    <row r="79" spans="1:128" x14ac:dyDescent="0.25">
      <c r="A79" s="1" t="s">
        <v>146</v>
      </c>
      <c r="B79" s="1">
        <v>33</v>
      </c>
      <c r="C79" s="1">
        <v>25</v>
      </c>
      <c r="D79" s="1">
        <v>60</v>
      </c>
      <c r="E79" s="1">
        <v>302</v>
      </c>
      <c r="F79" s="1">
        <v>3</v>
      </c>
      <c r="G79" s="1">
        <v>284</v>
      </c>
      <c r="H79" s="1">
        <v>6</v>
      </c>
      <c r="I79" s="1">
        <v>188</v>
      </c>
      <c r="J79" s="1">
        <v>9</v>
      </c>
      <c r="K79" s="1">
        <v>4778</v>
      </c>
      <c r="L79" s="1">
        <v>68</v>
      </c>
      <c r="M79" s="1">
        <v>62</v>
      </c>
      <c r="N79" s="1">
        <v>14</v>
      </c>
      <c r="O79" s="1">
        <v>72</v>
      </c>
      <c r="P79" s="1">
        <v>44</v>
      </c>
      <c r="Q79" s="1">
        <v>62</v>
      </c>
      <c r="R79" s="1">
        <v>22</v>
      </c>
      <c r="S79" s="1">
        <v>41</v>
      </c>
      <c r="T79" s="1">
        <v>8</v>
      </c>
      <c r="U79" s="1">
        <v>175</v>
      </c>
      <c r="V79" s="1">
        <v>34</v>
      </c>
      <c r="W79" s="1">
        <v>69</v>
      </c>
      <c r="X79" s="1">
        <v>1594</v>
      </c>
      <c r="Y79" s="1">
        <v>41</v>
      </c>
      <c r="Z79" s="1">
        <v>835</v>
      </c>
      <c r="AA79" s="1">
        <v>48</v>
      </c>
      <c r="AB79" s="1">
        <v>47</v>
      </c>
      <c r="AC79" s="1">
        <v>1</v>
      </c>
      <c r="AD79" s="1">
        <v>492</v>
      </c>
      <c r="AE79" s="1">
        <v>365</v>
      </c>
      <c r="AF79" s="1">
        <v>212</v>
      </c>
      <c r="AG79" s="1">
        <v>178</v>
      </c>
      <c r="AH79" s="1">
        <v>777</v>
      </c>
      <c r="AI79" s="1">
        <v>97</v>
      </c>
      <c r="AJ79" s="1">
        <v>379</v>
      </c>
      <c r="AK79" s="1">
        <v>118</v>
      </c>
      <c r="AL79" s="1">
        <v>286</v>
      </c>
      <c r="AM79" s="1">
        <v>437</v>
      </c>
      <c r="AN79" s="1">
        <v>739</v>
      </c>
      <c r="AO79" s="1">
        <v>60</v>
      </c>
      <c r="AP79" s="1">
        <v>352</v>
      </c>
      <c r="AQ79" s="1">
        <v>9</v>
      </c>
      <c r="AR79" s="1">
        <v>68</v>
      </c>
      <c r="AS79" s="1">
        <v>36</v>
      </c>
      <c r="AT79" s="1">
        <v>52</v>
      </c>
      <c r="AU79" s="1">
        <v>77</v>
      </c>
      <c r="AV79" s="1">
        <v>785</v>
      </c>
      <c r="AW79" s="1">
        <v>619</v>
      </c>
      <c r="AX79" s="1">
        <v>92</v>
      </c>
      <c r="AY79" s="1">
        <v>661</v>
      </c>
      <c r="AZ79" s="1">
        <v>31</v>
      </c>
      <c r="BA79" s="1">
        <v>28</v>
      </c>
      <c r="BB79" s="1">
        <v>208</v>
      </c>
      <c r="BC79" s="1">
        <v>116</v>
      </c>
      <c r="BD79" s="1">
        <v>150</v>
      </c>
      <c r="BE79" s="1">
        <v>113</v>
      </c>
      <c r="BF79" s="1">
        <v>62</v>
      </c>
      <c r="BG79" s="1">
        <v>190</v>
      </c>
      <c r="BH79" s="1">
        <v>34</v>
      </c>
      <c r="BI79" s="1">
        <v>75</v>
      </c>
      <c r="BJ79" s="1">
        <v>27</v>
      </c>
      <c r="BK79" s="1">
        <v>193</v>
      </c>
      <c r="BL79" s="1">
        <v>3</v>
      </c>
      <c r="BM79" s="1">
        <v>159</v>
      </c>
      <c r="BN79" s="1">
        <v>258</v>
      </c>
      <c r="BO79" s="1">
        <v>838</v>
      </c>
      <c r="BP79" s="1">
        <v>20</v>
      </c>
      <c r="BQ79" s="1">
        <v>70</v>
      </c>
      <c r="BR79" s="1">
        <v>364</v>
      </c>
      <c r="BS79" s="1">
        <v>89</v>
      </c>
      <c r="BT79" s="1">
        <v>15</v>
      </c>
      <c r="BU79" s="1">
        <v>46</v>
      </c>
      <c r="BV79" s="1">
        <v>55</v>
      </c>
      <c r="BW79" s="1">
        <v>1251</v>
      </c>
      <c r="BX79" s="1">
        <v>12828</v>
      </c>
      <c r="BY79" s="1">
        <v>194</v>
      </c>
      <c r="BZ79" s="1">
        <v>10</v>
      </c>
      <c r="CA79" s="1">
        <v>14</v>
      </c>
      <c r="CB79" s="1">
        <v>5</v>
      </c>
      <c r="CC79" s="1">
        <v>94</v>
      </c>
      <c r="CD79" s="1">
        <v>1535</v>
      </c>
      <c r="CE79" s="1">
        <v>1489</v>
      </c>
      <c r="CF79" s="1">
        <v>28</v>
      </c>
      <c r="CG79" s="1">
        <v>13</v>
      </c>
      <c r="CH79" s="1">
        <v>55</v>
      </c>
      <c r="CI79" s="1">
        <v>133</v>
      </c>
      <c r="CJ79" s="1">
        <v>55</v>
      </c>
      <c r="CK79" s="1">
        <v>1</v>
      </c>
      <c r="CL79" s="1">
        <v>300</v>
      </c>
      <c r="CM79" s="1">
        <v>728</v>
      </c>
      <c r="CN79" s="1">
        <v>1020</v>
      </c>
      <c r="CO79" s="1">
        <v>46</v>
      </c>
      <c r="CP79" s="1">
        <v>979</v>
      </c>
      <c r="CQ79" s="1">
        <v>61</v>
      </c>
      <c r="CR79" s="1">
        <v>17</v>
      </c>
      <c r="CS79" s="1">
        <v>28</v>
      </c>
      <c r="CT79" s="1">
        <v>636</v>
      </c>
      <c r="CU79" s="1">
        <v>602</v>
      </c>
      <c r="CV79" s="1">
        <v>223</v>
      </c>
      <c r="CW79" s="1">
        <v>64</v>
      </c>
      <c r="CX79" s="1">
        <v>119</v>
      </c>
      <c r="CY79" s="1">
        <v>4</v>
      </c>
      <c r="CZ79" s="1">
        <v>84</v>
      </c>
      <c r="DA79" s="1">
        <v>8</v>
      </c>
      <c r="DB79" s="1">
        <v>718</v>
      </c>
      <c r="DC79" s="1">
        <v>136</v>
      </c>
      <c r="DD79" s="1">
        <v>187</v>
      </c>
      <c r="DE79" s="1">
        <v>398</v>
      </c>
      <c r="DF79" s="1">
        <v>1375</v>
      </c>
      <c r="DG79" s="1">
        <v>45</v>
      </c>
      <c r="DH79" s="1">
        <v>70</v>
      </c>
      <c r="DI79" s="1">
        <v>123</v>
      </c>
      <c r="DJ79" s="1">
        <v>167</v>
      </c>
      <c r="DK79" s="1">
        <v>412</v>
      </c>
      <c r="DL79" s="1">
        <v>1629</v>
      </c>
      <c r="DM79" s="1">
        <v>130</v>
      </c>
      <c r="DN79" s="1">
        <v>349</v>
      </c>
      <c r="DO79" s="1">
        <v>4</v>
      </c>
      <c r="DP79" s="1">
        <v>33</v>
      </c>
      <c r="DS79" s="3">
        <f t="shared" si="6"/>
        <v>4854</v>
      </c>
      <c r="DT79" s="3">
        <f t="shared" si="9"/>
        <v>15946</v>
      </c>
      <c r="DU79" s="3">
        <f t="shared" si="7"/>
        <v>18409</v>
      </c>
      <c r="DV79" s="3">
        <f t="shared" si="10"/>
        <v>727</v>
      </c>
      <c r="DW79" s="3">
        <f t="shared" si="8"/>
        <v>7424</v>
      </c>
      <c r="DX79" s="2">
        <f t="shared" si="11"/>
        <v>97.262801204819283</v>
      </c>
    </row>
    <row r="80" spans="1:128" x14ac:dyDescent="0.25">
      <c r="A80" s="1" t="s">
        <v>147</v>
      </c>
      <c r="B80" s="1">
        <v>33</v>
      </c>
      <c r="C80" s="1">
        <v>25</v>
      </c>
      <c r="D80" s="1">
        <v>60</v>
      </c>
      <c r="E80" s="1">
        <v>302</v>
      </c>
      <c r="F80" s="1">
        <v>3</v>
      </c>
      <c r="G80" s="1">
        <v>285</v>
      </c>
      <c r="H80" s="1">
        <v>6</v>
      </c>
      <c r="I80" s="1">
        <v>183</v>
      </c>
      <c r="J80" s="1">
        <v>9</v>
      </c>
      <c r="K80" s="1">
        <v>4789</v>
      </c>
      <c r="L80" s="1">
        <v>70</v>
      </c>
      <c r="M80" s="1">
        <v>63</v>
      </c>
      <c r="N80" s="1">
        <v>14</v>
      </c>
      <c r="O80" s="1">
        <v>72</v>
      </c>
      <c r="P80" s="1">
        <v>44</v>
      </c>
      <c r="Q80" s="1">
        <v>62</v>
      </c>
      <c r="R80" s="1">
        <v>24</v>
      </c>
      <c r="S80" s="1">
        <v>41</v>
      </c>
      <c r="T80" s="1">
        <v>8</v>
      </c>
      <c r="U80" s="1">
        <v>178</v>
      </c>
      <c r="V80" s="1">
        <v>34</v>
      </c>
      <c r="W80" s="1">
        <v>69</v>
      </c>
      <c r="X80" s="1">
        <v>1591</v>
      </c>
      <c r="Y80" s="1">
        <v>40</v>
      </c>
      <c r="Z80" s="1">
        <v>830</v>
      </c>
      <c r="AA80" s="1">
        <v>49</v>
      </c>
      <c r="AB80" s="1">
        <v>47</v>
      </c>
      <c r="AC80" s="1">
        <v>1</v>
      </c>
      <c r="AD80" s="1">
        <v>491</v>
      </c>
      <c r="AE80" s="1">
        <v>365</v>
      </c>
      <c r="AF80" s="1">
        <v>210</v>
      </c>
      <c r="AG80" s="1">
        <v>179</v>
      </c>
      <c r="AH80" s="1">
        <v>779</v>
      </c>
      <c r="AI80" s="1">
        <v>98</v>
      </c>
      <c r="AJ80" s="1">
        <v>383</v>
      </c>
      <c r="AK80" s="1">
        <v>117</v>
      </c>
      <c r="AL80" s="1">
        <v>289</v>
      </c>
      <c r="AM80" s="1">
        <v>437</v>
      </c>
      <c r="AN80" s="1">
        <v>740</v>
      </c>
      <c r="AO80" s="1">
        <v>59</v>
      </c>
      <c r="AP80" s="1">
        <v>355</v>
      </c>
      <c r="AQ80" s="1">
        <v>9</v>
      </c>
      <c r="AR80" s="1">
        <v>68</v>
      </c>
      <c r="AS80" s="1">
        <v>36</v>
      </c>
      <c r="AT80" s="1">
        <v>52</v>
      </c>
      <c r="AU80" s="1">
        <v>76</v>
      </c>
      <c r="AV80" s="1">
        <v>776</v>
      </c>
      <c r="AW80" s="1">
        <v>622</v>
      </c>
      <c r="AX80" s="1">
        <v>89</v>
      </c>
      <c r="AY80" s="1">
        <v>660</v>
      </c>
      <c r="AZ80" s="1">
        <v>31</v>
      </c>
      <c r="BA80" s="1">
        <v>28</v>
      </c>
      <c r="BB80" s="1">
        <v>209</v>
      </c>
      <c r="BC80" s="1">
        <v>113</v>
      </c>
      <c r="BD80" s="1">
        <v>151</v>
      </c>
      <c r="BE80" s="1">
        <v>113</v>
      </c>
      <c r="BF80" s="1">
        <v>65</v>
      </c>
      <c r="BG80" s="1">
        <v>189</v>
      </c>
      <c r="BH80" s="1">
        <v>34</v>
      </c>
      <c r="BI80" s="1">
        <v>75</v>
      </c>
      <c r="BJ80" s="1">
        <v>27</v>
      </c>
      <c r="BK80" s="1">
        <v>193</v>
      </c>
      <c r="BL80" s="1">
        <v>3</v>
      </c>
      <c r="BM80" s="1">
        <v>159</v>
      </c>
      <c r="BN80" s="1">
        <v>257</v>
      </c>
      <c r="BO80" s="1">
        <v>833</v>
      </c>
      <c r="BP80" s="1">
        <v>20</v>
      </c>
      <c r="BQ80" s="1">
        <v>70</v>
      </c>
      <c r="BR80" s="1">
        <v>364</v>
      </c>
      <c r="BS80" s="1">
        <v>89</v>
      </c>
      <c r="BT80" s="1">
        <v>15</v>
      </c>
      <c r="BU80" s="1">
        <v>46</v>
      </c>
      <c r="BV80" s="1">
        <v>55</v>
      </c>
      <c r="BW80" s="1">
        <v>1249</v>
      </c>
      <c r="BX80" s="1">
        <v>12859</v>
      </c>
      <c r="BY80" s="1">
        <v>198</v>
      </c>
      <c r="BZ80" s="1">
        <v>10</v>
      </c>
      <c r="CA80" s="1">
        <v>14</v>
      </c>
      <c r="CB80" s="1">
        <v>5</v>
      </c>
      <c r="CC80" s="1">
        <v>94</v>
      </c>
      <c r="CD80" s="1">
        <v>1533</v>
      </c>
      <c r="CE80" s="1">
        <v>1488</v>
      </c>
      <c r="CF80" s="1">
        <v>28</v>
      </c>
      <c r="CG80" s="1">
        <v>13</v>
      </c>
      <c r="CH80" s="1">
        <v>57</v>
      </c>
      <c r="CI80" s="1">
        <v>132</v>
      </c>
      <c r="CJ80" s="1">
        <v>55</v>
      </c>
      <c r="CK80" s="1">
        <v>1</v>
      </c>
      <c r="CL80" s="1">
        <v>300</v>
      </c>
      <c r="CM80" s="1">
        <v>728</v>
      </c>
      <c r="CN80" s="1">
        <v>1021</v>
      </c>
      <c r="CO80" s="1">
        <v>46</v>
      </c>
      <c r="CP80" s="1">
        <v>980</v>
      </c>
      <c r="CQ80" s="1">
        <v>61</v>
      </c>
      <c r="CR80" s="1">
        <v>16</v>
      </c>
      <c r="CS80" s="1">
        <v>29</v>
      </c>
      <c r="CT80" s="1">
        <v>634</v>
      </c>
      <c r="CU80" s="1">
        <v>601</v>
      </c>
      <c r="CV80" s="1">
        <v>223</v>
      </c>
      <c r="CW80" s="1">
        <v>63</v>
      </c>
      <c r="CX80" s="1">
        <v>119</v>
      </c>
      <c r="CY80" s="1">
        <v>4</v>
      </c>
      <c r="CZ80" s="1">
        <v>84</v>
      </c>
      <c r="DA80" s="1">
        <v>8</v>
      </c>
      <c r="DB80" s="1">
        <v>717</v>
      </c>
      <c r="DC80" s="1">
        <v>135</v>
      </c>
      <c r="DD80" s="1">
        <v>187</v>
      </c>
      <c r="DE80" s="1">
        <v>398</v>
      </c>
      <c r="DF80" s="1">
        <v>1380</v>
      </c>
      <c r="DG80" s="1">
        <v>45</v>
      </c>
      <c r="DH80" s="1">
        <v>69</v>
      </c>
      <c r="DI80" s="1">
        <v>123</v>
      </c>
      <c r="DJ80" s="1">
        <v>168</v>
      </c>
      <c r="DK80" s="1">
        <v>413</v>
      </c>
      <c r="DL80" s="1">
        <v>1620</v>
      </c>
      <c r="DM80" s="1">
        <v>129</v>
      </c>
      <c r="DN80" s="1">
        <v>353</v>
      </c>
      <c r="DO80" s="1">
        <v>4</v>
      </c>
      <c r="DP80" s="1">
        <v>34</v>
      </c>
      <c r="DS80" s="3">
        <f t="shared" si="6"/>
        <v>4866</v>
      </c>
      <c r="DT80" s="3">
        <f t="shared" si="9"/>
        <v>15974</v>
      </c>
      <c r="DU80" s="3">
        <f t="shared" si="7"/>
        <v>18400</v>
      </c>
      <c r="DV80" s="3">
        <f t="shared" si="10"/>
        <v>730</v>
      </c>
      <c r="DW80" s="3">
        <f t="shared" si="8"/>
        <v>7419</v>
      </c>
      <c r="DX80" s="2">
        <f t="shared" si="11"/>
        <v>97.250367245470642</v>
      </c>
    </row>
    <row r="81" spans="1:128" x14ac:dyDescent="0.25">
      <c r="A81" s="1" t="s">
        <v>148</v>
      </c>
      <c r="B81" s="1">
        <v>33</v>
      </c>
      <c r="C81" s="1">
        <v>25</v>
      </c>
      <c r="D81" s="1">
        <v>60</v>
      </c>
      <c r="E81" s="1">
        <v>305</v>
      </c>
      <c r="F81" s="1">
        <v>3</v>
      </c>
      <c r="G81" s="1">
        <v>283</v>
      </c>
      <c r="H81" s="1">
        <v>6</v>
      </c>
      <c r="I81" s="1">
        <v>179</v>
      </c>
      <c r="J81" s="1">
        <v>9</v>
      </c>
      <c r="K81" s="1">
        <v>4794</v>
      </c>
      <c r="L81" s="1">
        <v>69</v>
      </c>
      <c r="M81" s="1">
        <v>63</v>
      </c>
      <c r="N81" s="1">
        <v>14</v>
      </c>
      <c r="O81" s="1">
        <v>72</v>
      </c>
      <c r="P81" s="1">
        <v>45</v>
      </c>
      <c r="Q81" s="1">
        <v>61</v>
      </c>
      <c r="R81" s="1">
        <v>24</v>
      </c>
      <c r="S81" s="1">
        <v>41</v>
      </c>
      <c r="T81" s="1">
        <v>8</v>
      </c>
      <c r="U81" s="1">
        <v>176</v>
      </c>
      <c r="V81" s="1">
        <v>34</v>
      </c>
      <c r="W81" s="1">
        <v>69</v>
      </c>
      <c r="X81" s="1">
        <v>1589</v>
      </c>
      <c r="Y81" s="1">
        <v>39</v>
      </c>
      <c r="Z81" s="1">
        <v>830</v>
      </c>
      <c r="AA81" s="1">
        <v>48</v>
      </c>
      <c r="AB81" s="1">
        <v>47</v>
      </c>
      <c r="AC81" s="1">
        <v>1</v>
      </c>
      <c r="AD81" s="1">
        <v>490</v>
      </c>
      <c r="AE81" s="1">
        <v>368</v>
      </c>
      <c r="AF81" s="1">
        <v>210</v>
      </c>
      <c r="AG81" s="1">
        <v>179</v>
      </c>
      <c r="AH81" s="1">
        <v>782</v>
      </c>
      <c r="AI81" s="1">
        <v>98</v>
      </c>
      <c r="AJ81" s="1">
        <v>386</v>
      </c>
      <c r="AK81" s="1">
        <v>115</v>
      </c>
      <c r="AL81" s="1">
        <v>288</v>
      </c>
      <c r="AM81" s="1">
        <v>442</v>
      </c>
      <c r="AN81" s="1">
        <v>743</v>
      </c>
      <c r="AO81" s="1">
        <v>59</v>
      </c>
      <c r="AP81" s="1">
        <v>355</v>
      </c>
      <c r="AQ81" s="1">
        <v>9</v>
      </c>
      <c r="AR81" s="1">
        <v>69</v>
      </c>
      <c r="AS81" s="1">
        <v>37</v>
      </c>
      <c r="AT81" s="1">
        <v>52</v>
      </c>
      <c r="AU81" s="1">
        <v>76</v>
      </c>
      <c r="AV81" s="1">
        <v>775</v>
      </c>
      <c r="AW81" s="1">
        <v>622</v>
      </c>
      <c r="AX81" s="1">
        <v>89</v>
      </c>
      <c r="AY81" s="1">
        <v>660</v>
      </c>
      <c r="AZ81" s="1">
        <v>31</v>
      </c>
      <c r="BA81" s="1">
        <v>29</v>
      </c>
      <c r="BB81" s="1">
        <v>210</v>
      </c>
      <c r="BC81" s="1">
        <v>114</v>
      </c>
      <c r="BD81" s="1">
        <v>149</v>
      </c>
      <c r="BE81" s="1">
        <v>113</v>
      </c>
      <c r="BF81" s="1">
        <v>62</v>
      </c>
      <c r="BG81" s="1">
        <v>189</v>
      </c>
      <c r="BH81" s="1">
        <v>33</v>
      </c>
      <c r="BI81" s="1">
        <v>75</v>
      </c>
      <c r="BJ81" s="1">
        <v>27</v>
      </c>
      <c r="BK81" s="1">
        <v>195</v>
      </c>
      <c r="BL81" s="1">
        <v>3</v>
      </c>
      <c r="BM81" s="1">
        <v>158</v>
      </c>
      <c r="BN81" s="1">
        <v>255</v>
      </c>
      <c r="BO81" s="1">
        <v>839</v>
      </c>
      <c r="BP81" s="1">
        <v>20</v>
      </c>
      <c r="BQ81" s="1">
        <v>70</v>
      </c>
      <c r="BR81" s="1">
        <v>356</v>
      </c>
      <c r="BS81" s="1">
        <v>90</v>
      </c>
      <c r="BT81" s="1">
        <v>15</v>
      </c>
      <c r="BU81" s="1">
        <v>50</v>
      </c>
      <c r="BV81" s="1">
        <v>55</v>
      </c>
      <c r="BW81" s="1">
        <v>1245</v>
      </c>
      <c r="BX81" s="1">
        <v>12861</v>
      </c>
      <c r="BY81" s="1">
        <v>201</v>
      </c>
      <c r="BZ81" s="1">
        <v>10</v>
      </c>
      <c r="CA81" s="1">
        <v>15</v>
      </c>
      <c r="CB81" s="1">
        <v>5</v>
      </c>
      <c r="CC81" s="1">
        <v>95</v>
      </c>
      <c r="CD81" s="1">
        <v>1548</v>
      </c>
      <c r="CE81" s="1">
        <v>1498</v>
      </c>
      <c r="CF81" s="1">
        <v>28</v>
      </c>
      <c r="CG81" s="1">
        <v>13</v>
      </c>
      <c r="CH81" s="1">
        <v>57</v>
      </c>
      <c r="CI81" s="1">
        <v>133</v>
      </c>
      <c r="CJ81" s="1">
        <v>55</v>
      </c>
      <c r="CK81" s="1">
        <v>1</v>
      </c>
      <c r="CL81" s="1">
        <v>301</v>
      </c>
      <c r="CM81" s="1">
        <v>730</v>
      </c>
      <c r="CN81" s="1">
        <v>1022</v>
      </c>
      <c r="CO81" s="1">
        <v>46</v>
      </c>
      <c r="CP81" s="1">
        <v>980</v>
      </c>
      <c r="CQ81" s="1">
        <v>62</v>
      </c>
      <c r="CR81" s="1">
        <v>16</v>
      </c>
      <c r="CS81" s="1">
        <v>29</v>
      </c>
      <c r="CT81" s="1">
        <v>636</v>
      </c>
      <c r="CU81" s="1">
        <v>602</v>
      </c>
      <c r="CV81" s="1">
        <v>224</v>
      </c>
      <c r="CW81" s="1">
        <v>63</v>
      </c>
      <c r="CX81" s="1">
        <v>117</v>
      </c>
      <c r="CY81" s="1">
        <v>4</v>
      </c>
      <c r="CZ81" s="1">
        <v>84</v>
      </c>
      <c r="DA81" s="1">
        <v>8</v>
      </c>
      <c r="DB81" s="1">
        <v>717</v>
      </c>
      <c r="DC81" s="1">
        <v>135</v>
      </c>
      <c r="DD81" s="1">
        <v>189</v>
      </c>
      <c r="DE81" s="1">
        <v>397</v>
      </c>
      <c r="DF81" s="1">
        <v>1379</v>
      </c>
      <c r="DG81" s="1">
        <v>45</v>
      </c>
      <c r="DH81" s="1">
        <v>69</v>
      </c>
      <c r="DI81" s="1">
        <v>124</v>
      </c>
      <c r="DJ81" s="1">
        <v>170</v>
      </c>
      <c r="DK81" s="1">
        <v>416</v>
      </c>
      <c r="DL81" s="1">
        <v>1628</v>
      </c>
      <c r="DM81" s="1">
        <v>129</v>
      </c>
      <c r="DN81" s="1">
        <v>355</v>
      </c>
      <c r="DO81" s="1">
        <v>4</v>
      </c>
      <c r="DP81" s="1">
        <v>34</v>
      </c>
      <c r="DS81" s="3">
        <f t="shared" si="6"/>
        <v>4871</v>
      </c>
      <c r="DT81" s="3">
        <f t="shared" si="9"/>
        <v>16002</v>
      </c>
      <c r="DU81" s="3">
        <f t="shared" si="7"/>
        <v>18409</v>
      </c>
      <c r="DV81" s="3">
        <f t="shared" si="10"/>
        <v>730</v>
      </c>
      <c r="DW81" s="3">
        <f t="shared" si="8"/>
        <v>7437</v>
      </c>
      <c r="DX81" s="2">
        <f t="shared" si="11"/>
        <v>97.253160746538228</v>
      </c>
    </row>
    <row r="82" spans="1:128" x14ac:dyDescent="0.25">
      <c r="A82" s="1" t="s">
        <v>149</v>
      </c>
      <c r="B82" s="1">
        <v>33</v>
      </c>
      <c r="C82" s="1">
        <v>25</v>
      </c>
      <c r="D82" s="1">
        <v>60</v>
      </c>
      <c r="E82" s="1">
        <v>304</v>
      </c>
      <c r="F82" s="1">
        <v>3</v>
      </c>
      <c r="G82" s="1">
        <v>287</v>
      </c>
      <c r="H82" s="1">
        <v>6</v>
      </c>
      <c r="I82" s="1">
        <v>178</v>
      </c>
      <c r="J82" s="1">
        <v>9</v>
      </c>
      <c r="K82" s="1">
        <v>4776</v>
      </c>
      <c r="L82" s="1">
        <v>69</v>
      </c>
      <c r="M82" s="1">
        <v>62</v>
      </c>
      <c r="N82" s="1">
        <v>14</v>
      </c>
      <c r="O82" s="1">
        <v>73</v>
      </c>
      <c r="P82" s="1">
        <v>49</v>
      </c>
      <c r="Q82" s="1">
        <v>62</v>
      </c>
      <c r="R82" s="1">
        <v>24</v>
      </c>
      <c r="S82" s="1">
        <v>41</v>
      </c>
      <c r="T82" s="1">
        <v>8</v>
      </c>
      <c r="U82" s="1">
        <v>176</v>
      </c>
      <c r="V82" s="1">
        <v>32</v>
      </c>
      <c r="W82" s="1">
        <v>69</v>
      </c>
      <c r="X82" s="1">
        <v>1585</v>
      </c>
      <c r="Y82" s="1">
        <v>39</v>
      </c>
      <c r="Z82" s="1">
        <v>823</v>
      </c>
      <c r="AA82" s="1">
        <v>50</v>
      </c>
      <c r="AB82" s="1">
        <v>47</v>
      </c>
      <c r="AC82" s="1">
        <v>1</v>
      </c>
      <c r="AD82" s="1">
        <v>491</v>
      </c>
      <c r="AE82" s="1">
        <v>370</v>
      </c>
      <c r="AF82" s="1">
        <v>211</v>
      </c>
      <c r="AG82" s="1">
        <v>178</v>
      </c>
      <c r="AH82" s="1">
        <v>790</v>
      </c>
      <c r="AI82" s="1">
        <v>98</v>
      </c>
      <c r="AJ82" s="1">
        <v>384</v>
      </c>
      <c r="AK82" s="1">
        <v>114</v>
      </c>
      <c r="AL82" s="1">
        <v>288</v>
      </c>
      <c r="AM82" s="1">
        <v>443</v>
      </c>
      <c r="AN82" s="1">
        <v>744</v>
      </c>
      <c r="AO82" s="1">
        <v>55</v>
      </c>
      <c r="AP82" s="1">
        <v>358</v>
      </c>
      <c r="AQ82" s="1">
        <v>9</v>
      </c>
      <c r="AR82" s="1">
        <v>68</v>
      </c>
      <c r="AS82" s="1">
        <v>37</v>
      </c>
      <c r="AT82" s="1">
        <v>52</v>
      </c>
      <c r="AU82" s="1">
        <v>76</v>
      </c>
      <c r="AV82" s="1">
        <v>771</v>
      </c>
      <c r="AW82" s="1">
        <v>623</v>
      </c>
      <c r="AX82" s="1">
        <v>84</v>
      </c>
      <c r="AY82" s="1">
        <v>655</v>
      </c>
      <c r="AZ82" s="1">
        <v>31</v>
      </c>
      <c r="BA82" s="1">
        <v>29</v>
      </c>
      <c r="BB82" s="1">
        <v>208</v>
      </c>
      <c r="BC82" s="1">
        <v>113</v>
      </c>
      <c r="BD82" s="1">
        <v>150</v>
      </c>
      <c r="BE82" s="1">
        <v>114</v>
      </c>
      <c r="BF82" s="1">
        <v>66</v>
      </c>
      <c r="BG82" s="1">
        <v>190</v>
      </c>
      <c r="BH82" s="1">
        <v>33</v>
      </c>
      <c r="BI82" s="1">
        <v>77</v>
      </c>
      <c r="BJ82" s="1">
        <v>27</v>
      </c>
      <c r="BK82" s="1">
        <v>197</v>
      </c>
      <c r="BL82" s="1">
        <v>3</v>
      </c>
      <c r="BM82" s="1">
        <v>159</v>
      </c>
      <c r="BN82" s="1">
        <v>246</v>
      </c>
      <c r="BO82" s="1">
        <v>842</v>
      </c>
      <c r="BP82" s="1">
        <v>20</v>
      </c>
      <c r="BQ82" s="1">
        <v>71</v>
      </c>
      <c r="BR82" s="1">
        <v>355</v>
      </c>
      <c r="BS82" s="1">
        <v>91</v>
      </c>
      <c r="BT82" s="1">
        <v>15</v>
      </c>
      <c r="BU82" s="1">
        <v>50</v>
      </c>
      <c r="BV82" s="1">
        <v>55</v>
      </c>
      <c r="BW82" s="1">
        <v>1251</v>
      </c>
      <c r="BX82" s="1">
        <v>12816</v>
      </c>
      <c r="BY82" s="1">
        <v>204</v>
      </c>
      <c r="BZ82" s="1">
        <v>10</v>
      </c>
      <c r="CA82" s="1">
        <v>18</v>
      </c>
      <c r="CB82" s="1">
        <v>5</v>
      </c>
      <c r="CC82" s="1">
        <v>97</v>
      </c>
      <c r="CD82" s="1">
        <v>1578</v>
      </c>
      <c r="CE82" s="1">
        <v>1498</v>
      </c>
      <c r="CF82" s="1">
        <v>28</v>
      </c>
      <c r="CG82" s="1">
        <v>13</v>
      </c>
      <c r="CH82" s="1">
        <v>57</v>
      </c>
      <c r="CI82" s="1">
        <v>136</v>
      </c>
      <c r="CJ82" s="1">
        <v>55</v>
      </c>
      <c r="CK82" s="1">
        <v>1</v>
      </c>
      <c r="CL82" s="1">
        <v>302</v>
      </c>
      <c r="CM82" s="1">
        <v>733</v>
      </c>
      <c r="CN82" s="1">
        <v>1017</v>
      </c>
      <c r="CO82" s="1">
        <v>45</v>
      </c>
      <c r="CP82" s="1">
        <v>965</v>
      </c>
      <c r="CQ82" s="1">
        <v>61</v>
      </c>
      <c r="CR82" s="1">
        <v>16</v>
      </c>
      <c r="CS82" s="1">
        <v>29</v>
      </c>
      <c r="CT82" s="1">
        <v>629</v>
      </c>
      <c r="CU82" s="1">
        <v>606</v>
      </c>
      <c r="CV82" s="1">
        <v>223</v>
      </c>
      <c r="CW82" s="1">
        <v>63</v>
      </c>
      <c r="CX82" s="1">
        <v>117</v>
      </c>
      <c r="CY82" s="1">
        <v>4</v>
      </c>
      <c r="CZ82" s="1">
        <v>84</v>
      </c>
      <c r="DA82" s="1">
        <v>8</v>
      </c>
      <c r="DB82" s="1">
        <v>718</v>
      </c>
      <c r="DC82" s="1">
        <v>135</v>
      </c>
      <c r="DD82" s="1">
        <v>189</v>
      </c>
      <c r="DE82" s="1">
        <v>407</v>
      </c>
      <c r="DF82" s="1">
        <v>1380</v>
      </c>
      <c r="DG82" s="1">
        <v>45</v>
      </c>
      <c r="DH82" s="1">
        <v>69</v>
      </c>
      <c r="DI82" s="1">
        <v>125</v>
      </c>
      <c r="DJ82" s="1">
        <v>170</v>
      </c>
      <c r="DK82" s="1">
        <v>422</v>
      </c>
      <c r="DL82" s="1">
        <v>1623</v>
      </c>
      <c r="DM82" s="1">
        <v>128</v>
      </c>
      <c r="DN82" s="1">
        <v>354</v>
      </c>
      <c r="DO82" s="1">
        <v>4</v>
      </c>
      <c r="DP82" s="1">
        <v>34</v>
      </c>
      <c r="DS82" s="3">
        <f t="shared" si="6"/>
        <v>4852</v>
      </c>
      <c r="DT82" s="3">
        <f t="shared" si="9"/>
        <v>15989</v>
      </c>
      <c r="DU82" s="3">
        <f t="shared" si="7"/>
        <v>18400</v>
      </c>
      <c r="DV82" s="3">
        <f t="shared" si="10"/>
        <v>732</v>
      </c>
      <c r="DW82" s="3">
        <f t="shared" si="8"/>
        <v>7445</v>
      </c>
      <c r="DX82" s="2">
        <f t="shared" si="11"/>
        <v>97.245738796703918</v>
      </c>
    </row>
    <row r="83" spans="1:128" x14ac:dyDescent="0.25">
      <c r="A83" s="1" t="s">
        <v>150</v>
      </c>
      <c r="B83" s="1">
        <v>33</v>
      </c>
      <c r="C83" s="1">
        <v>25</v>
      </c>
      <c r="D83" s="1">
        <v>61</v>
      </c>
      <c r="E83" s="1">
        <v>304</v>
      </c>
      <c r="F83" s="1">
        <v>3</v>
      </c>
      <c r="G83" s="1">
        <v>285</v>
      </c>
      <c r="H83" s="1">
        <v>6</v>
      </c>
      <c r="I83" s="1">
        <v>178</v>
      </c>
      <c r="J83" s="1">
        <v>9</v>
      </c>
      <c r="K83" s="1">
        <v>4771</v>
      </c>
      <c r="L83" s="1">
        <v>70</v>
      </c>
      <c r="M83" s="1">
        <v>60</v>
      </c>
      <c r="N83" s="1">
        <v>14</v>
      </c>
      <c r="O83" s="1">
        <v>71</v>
      </c>
      <c r="P83" s="1">
        <v>49</v>
      </c>
      <c r="Q83" s="1">
        <v>62</v>
      </c>
      <c r="R83" s="1">
        <v>24</v>
      </c>
      <c r="S83" s="1">
        <v>41</v>
      </c>
      <c r="T83" s="1">
        <v>8</v>
      </c>
      <c r="U83" s="1">
        <v>169</v>
      </c>
      <c r="V83" s="1">
        <v>32</v>
      </c>
      <c r="W83" s="1">
        <v>70</v>
      </c>
      <c r="X83" s="1">
        <v>1563</v>
      </c>
      <c r="Y83" s="1">
        <v>39</v>
      </c>
      <c r="Z83" s="1">
        <v>825</v>
      </c>
      <c r="AA83" s="1">
        <v>45</v>
      </c>
      <c r="AB83" s="1">
        <v>47</v>
      </c>
      <c r="AC83" s="1">
        <v>1</v>
      </c>
      <c r="AD83" s="1">
        <v>492</v>
      </c>
      <c r="AE83" s="1">
        <v>363</v>
      </c>
      <c r="AF83" s="1">
        <v>212</v>
      </c>
      <c r="AG83" s="1">
        <v>178</v>
      </c>
      <c r="AH83" s="1">
        <v>778</v>
      </c>
      <c r="AI83" s="1">
        <v>98</v>
      </c>
      <c r="AJ83" s="1">
        <v>388</v>
      </c>
      <c r="AK83" s="1">
        <v>113</v>
      </c>
      <c r="AL83" s="1">
        <v>290</v>
      </c>
      <c r="AM83" s="1">
        <v>442</v>
      </c>
      <c r="AN83" s="1">
        <v>743</v>
      </c>
      <c r="AO83" s="1">
        <v>58</v>
      </c>
      <c r="AP83" s="1">
        <v>354</v>
      </c>
      <c r="AQ83" s="1">
        <v>9</v>
      </c>
      <c r="AR83" s="1">
        <v>68</v>
      </c>
      <c r="AS83" s="1">
        <v>37</v>
      </c>
      <c r="AT83" s="1">
        <v>52</v>
      </c>
      <c r="AU83" s="1">
        <v>76</v>
      </c>
      <c r="AV83" s="1">
        <v>767</v>
      </c>
      <c r="AW83" s="1">
        <v>626</v>
      </c>
      <c r="AX83" s="1">
        <v>84</v>
      </c>
      <c r="AY83" s="1">
        <v>644</v>
      </c>
      <c r="AZ83" s="1">
        <v>31</v>
      </c>
      <c r="BA83" s="1">
        <v>29</v>
      </c>
      <c r="BB83" s="1">
        <v>211</v>
      </c>
      <c r="BC83" s="1">
        <v>115</v>
      </c>
      <c r="BD83" s="1">
        <v>151</v>
      </c>
      <c r="BE83" s="1">
        <v>115</v>
      </c>
      <c r="BF83" s="1">
        <v>66</v>
      </c>
      <c r="BG83" s="1">
        <v>188</v>
      </c>
      <c r="BH83" s="1">
        <v>34</v>
      </c>
      <c r="BI83" s="1">
        <v>76</v>
      </c>
      <c r="BJ83" s="1">
        <v>31</v>
      </c>
      <c r="BK83" s="1">
        <v>193</v>
      </c>
      <c r="BL83" s="1">
        <v>3</v>
      </c>
      <c r="BM83" s="1">
        <v>158</v>
      </c>
      <c r="BN83" s="1">
        <v>247</v>
      </c>
      <c r="BO83" s="1">
        <v>838</v>
      </c>
      <c r="BP83" s="1">
        <v>20</v>
      </c>
      <c r="BQ83" s="1">
        <v>71</v>
      </c>
      <c r="BR83" s="1">
        <v>355</v>
      </c>
      <c r="BS83" s="1">
        <v>92</v>
      </c>
      <c r="BT83" s="1">
        <v>15</v>
      </c>
      <c r="BU83" s="1">
        <v>51</v>
      </c>
      <c r="BV83" s="1">
        <v>55</v>
      </c>
      <c r="BW83" s="1">
        <v>1243</v>
      </c>
      <c r="BX83" s="1">
        <v>12758</v>
      </c>
      <c r="BY83" s="1">
        <v>203</v>
      </c>
      <c r="BZ83" s="1">
        <v>9</v>
      </c>
      <c r="CA83" s="1">
        <v>16</v>
      </c>
      <c r="CB83" s="1">
        <v>4</v>
      </c>
      <c r="CC83" s="1">
        <v>97</v>
      </c>
      <c r="CD83" s="1">
        <v>1566</v>
      </c>
      <c r="CE83" s="1">
        <v>1501</v>
      </c>
      <c r="CF83" s="1">
        <v>28</v>
      </c>
      <c r="CG83" s="1">
        <v>13</v>
      </c>
      <c r="CH83" s="1">
        <v>56</v>
      </c>
      <c r="CI83" s="1">
        <v>133</v>
      </c>
      <c r="CJ83" s="1">
        <v>55</v>
      </c>
      <c r="CK83" s="1">
        <v>1</v>
      </c>
      <c r="CL83" s="1">
        <v>299</v>
      </c>
      <c r="CM83" s="1">
        <v>731</v>
      </c>
      <c r="CN83" s="1">
        <v>1007</v>
      </c>
      <c r="CO83" s="1">
        <v>44</v>
      </c>
      <c r="CP83" s="1">
        <v>968</v>
      </c>
      <c r="CQ83" s="1">
        <v>61</v>
      </c>
      <c r="CR83" s="1">
        <v>16</v>
      </c>
      <c r="CS83" s="1">
        <v>29</v>
      </c>
      <c r="CT83" s="1">
        <v>627</v>
      </c>
      <c r="CU83" s="1">
        <v>598</v>
      </c>
      <c r="CV83" s="1">
        <v>216</v>
      </c>
      <c r="CW83" s="1">
        <v>61</v>
      </c>
      <c r="CX83" s="1">
        <v>112</v>
      </c>
      <c r="CY83" s="1">
        <v>4</v>
      </c>
      <c r="CZ83" s="1">
        <v>85</v>
      </c>
      <c r="DA83" s="1">
        <v>8</v>
      </c>
      <c r="DB83" s="1">
        <v>714</v>
      </c>
      <c r="DC83" s="1">
        <v>135</v>
      </c>
      <c r="DD83" s="1">
        <v>187</v>
      </c>
      <c r="DE83" s="1">
        <v>411</v>
      </c>
      <c r="DF83" s="1">
        <v>1371</v>
      </c>
      <c r="DG83" s="1">
        <v>45</v>
      </c>
      <c r="DH83" s="1">
        <v>69</v>
      </c>
      <c r="DI83" s="1">
        <v>122</v>
      </c>
      <c r="DJ83" s="1">
        <v>168</v>
      </c>
      <c r="DK83" s="1">
        <v>416</v>
      </c>
      <c r="DL83" s="1">
        <v>1612</v>
      </c>
      <c r="DM83" s="1">
        <v>126</v>
      </c>
      <c r="DN83" s="1">
        <v>353</v>
      </c>
      <c r="DO83" s="1">
        <v>4</v>
      </c>
      <c r="DP83" s="1">
        <v>34</v>
      </c>
      <c r="DS83" s="3">
        <f t="shared" si="6"/>
        <v>4845</v>
      </c>
      <c r="DT83" s="3">
        <f t="shared" si="9"/>
        <v>15922</v>
      </c>
      <c r="DU83" s="3">
        <f t="shared" si="7"/>
        <v>18315</v>
      </c>
      <c r="DV83" s="3">
        <f t="shared" si="10"/>
        <v>731</v>
      </c>
      <c r="DW83" s="3">
        <f t="shared" si="8"/>
        <v>7385</v>
      </c>
      <c r="DX83" s="2">
        <f t="shared" si="11"/>
        <v>97.23430819870606</v>
      </c>
    </row>
    <row r="84" spans="1:128" x14ac:dyDescent="0.25">
      <c r="A84" s="1" t="s">
        <v>151</v>
      </c>
      <c r="B84" s="1">
        <v>33</v>
      </c>
      <c r="C84" s="1">
        <v>24</v>
      </c>
      <c r="D84" s="1">
        <v>63</v>
      </c>
      <c r="E84" s="1">
        <v>304</v>
      </c>
      <c r="F84" s="1">
        <v>3</v>
      </c>
      <c r="G84" s="1">
        <v>287</v>
      </c>
      <c r="H84" s="1">
        <v>3</v>
      </c>
      <c r="I84" s="1">
        <v>176</v>
      </c>
      <c r="J84" s="1">
        <v>9</v>
      </c>
      <c r="K84" s="1">
        <v>4779</v>
      </c>
      <c r="L84" s="1">
        <v>70</v>
      </c>
      <c r="M84" s="1">
        <v>60</v>
      </c>
      <c r="N84" s="1">
        <v>14</v>
      </c>
      <c r="O84" s="1">
        <v>71</v>
      </c>
      <c r="P84" s="1">
        <v>49</v>
      </c>
      <c r="Q84" s="1">
        <v>61</v>
      </c>
      <c r="R84" s="1">
        <v>24</v>
      </c>
      <c r="S84" s="1">
        <v>40</v>
      </c>
      <c r="T84" s="1">
        <v>8</v>
      </c>
      <c r="U84" s="1">
        <v>170</v>
      </c>
      <c r="V84" s="1">
        <v>32</v>
      </c>
      <c r="W84" s="1">
        <v>70</v>
      </c>
      <c r="X84" s="1">
        <v>1562</v>
      </c>
      <c r="Y84" s="1">
        <v>33</v>
      </c>
      <c r="Z84" s="1">
        <v>822</v>
      </c>
      <c r="AA84" s="1">
        <v>45</v>
      </c>
      <c r="AB84" s="1">
        <v>47</v>
      </c>
      <c r="AC84" s="1">
        <v>1</v>
      </c>
      <c r="AD84" s="1">
        <v>490</v>
      </c>
      <c r="AE84" s="1">
        <v>361</v>
      </c>
      <c r="AF84" s="1">
        <v>211</v>
      </c>
      <c r="AG84" s="1">
        <v>179</v>
      </c>
      <c r="AH84" s="1">
        <v>778</v>
      </c>
      <c r="AI84" s="1">
        <v>98</v>
      </c>
      <c r="AJ84" s="1">
        <v>386</v>
      </c>
      <c r="AK84" s="1">
        <v>115</v>
      </c>
      <c r="AL84" s="1">
        <v>294</v>
      </c>
      <c r="AM84" s="1">
        <v>442</v>
      </c>
      <c r="AN84" s="1">
        <v>745</v>
      </c>
      <c r="AO84" s="1">
        <v>58</v>
      </c>
      <c r="AP84" s="1">
        <v>347</v>
      </c>
      <c r="AQ84" s="1">
        <v>9</v>
      </c>
      <c r="AR84" s="1">
        <v>68</v>
      </c>
      <c r="AS84" s="1">
        <v>37</v>
      </c>
      <c r="AT84" s="1">
        <v>52</v>
      </c>
      <c r="AU84" s="1">
        <v>75</v>
      </c>
      <c r="AV84" s="1">
        <v>769</v>
      </c>
      <c r="AW84" s="1">
        <v>621</v>
      </c>
      <c r="AX84" s="1">
        <v>84</v>
      </c>
      <c r="AY84" s="1">
        <v>642</v>
      </c>
      <c r="AZ84" s="1">
        <v>30</v>
      </c>
      <c r="BA84" s="1">
        <v>28</v>
      </c>
      <c r="BB84" s="1">
        <v>213</v>
      </c>
      <c r="BC84" s="1">
        <v>116</v>
      </c>
      <c r="BD84" s="1">
        <v>154</v>
      </c>
      <c r="BE84" s="1">
        <v>114</v>
      </c>
      <c r="BF84" s="1">
        <v>66</v>
      </c>
      <c r="BG84" s="1">
        <v>190</v>
      </c>
      <c r="BH84" s="1">
        <v>34</v>
      </c>
      <c r="BI84" s="1">
        <v>76</v>
      </c>
      <c r="BJ84" s="1">
        <v>31</v>
      </c>
      <c r="BK84" s="1">
        <v>191</v>
      </c>
      <c r="BL84" s="1">
        <v>3</v>
      </c>
      <c r="BM84" s="1">
        <v>157</v>
      </c>
      <c r="BN84" s="1">
        <v>244</v>
      </c>
      <c r="BO84" s="1">
        <v>840</v>
      </c>
      <c r="BP84" s="1">
        <v>20</v>
      </c>
      <c r="BQ84" s="1">
        <v>71</v>
      </c>
      <c r="BR84" s="1">
        <v>358</v>
      </c>
      <c r="BS84" s="1">
        <v>94</v>
      </c>
      <c r="BT84" s="1">
        <v>15</v>
      </c>
      <c r="BU84" s="1">
        <v>52</v>
      </c>
      <c r="BV84" s="1">
        <v>54</v>
      </c>
      <c r="BW84" s="1">
        <v>1243</v>
      </c>
      <c r="BX84" s="1">
        <v>12738</v>
      </c>
      <c r="BY84" s="1">
        <v>197</v>
      </c>
      <c r="BZ84" s="1">
        <v>9</v>
      </c>
      <c r="CA84" s="1">
        <v>15</v>
      </c>
      <c r="CB84" s="1">
        <v>4</v>
      </c>
      <c r="CC84" s="1">
        <v>96</v>
      </c>
      <c r="CD84" s="1">
        <v>1568</v>
      </c>
      <c r="CE84" s="1">
        <v>1501</v>
      </c>
      <c r="CF84" s="1">
        <v>28</v>
      </c>
      <c r="CG84" s="1">
        <v>13</v>
      </c>
      <c r="CH84" s="1">
        <v>55</v>
      </c>
      <c r="CI84" s="1">
        <v>134</v>
      </c>
      <c r="CJ84" s="1">
        <v>54</v>
      </c>
      <c r="CK84" s="1">
        <v>1</v>
      </c>
      <c r="CL84" s="1">
        <v>294</v>
      </c>
      <c r="CM84" s="1">
        <v>726</v>
      </c>
      <c r="CN84" s="1">
        <v>1005</v>
      </c>
      <c r="CO84" s="1">
        <v>42</v>
      </c>
      <c r="CP84" s="1">
        <v>964</v>
      </c>
      <c r="CQ84" s="1">
        <v>63</v>
      </c>
      <c r="CR84" s="1">
        <v>16</v>
      </c>
      <c r="CS84" s="1">
        <v>29</v>
      </c>
      <c r="CT84" s="1">
        <v>629</v>
      </c>
      <c r="CU84" s="1">
        <v>599</v>
      </c>
      <c r="CV84" s="1">
        <v>213</v>
      </c>
      <c r="CW84" s="1">
        <v>61</v>
      </c>
      <c r="CX84" s="1">
        <v>112</v>
      </c>
      <c r="CY84" s="1">
        <v>4</v>
      </c>
      <c r="CZ84" s="1">
        <v>85</v>
      </c>
      <c r="DA84" s="1">
        <v>8</v>
      </c>
      <c r="DB84" s="1">
        <v>713</v>
      </c>
      <c r="DC84" s="1">
        <v>135</v>
      </c>
      <c r="DD84" s="1">
        <v>188</v>
      </c>
      <c r="DE84" s="1">
        <v>414</v>
      </c>
      <c r="DF84" s="1">
        <v>1367</v>
      </c>
      <c r="DG84" s="1">
        <v>45</v>
      </c>
      <c r="DH84" s="1">
        <v>69</v>
      </c>
      <c r="DI84" s="1">
        <v>125</v>
      </c>
      <c r="DJ84" s="1">
        <v>169</v>
      </c>
      <c r="DK84" s="1">
        <v>415</v>
      </c>
      <c r="DL84" s="1">
        <v>1613</v>
      </c>
      <c r="DM84" s="1">
        <v>126</v>
      </c>
      <c r="DN84" s="1">
        <v>351</v>
      </c>
      <c r="DO84" s="1">
        <v>4</v>
      </c>
      <c r="DP84" s="1">
        <v>34</v>
      </c>
      <c r="DS84" s="3">
        <f t="shared" si="6"/>
        <v>4853</v>
      </c>
      <c r="DT84" s="3">
        <f t="shared" si="9"/>
        <v>15903</v>
      </c>
      <c r="DU84" s="3">
        <f t="shared" si="7"/>
        <v>18280</v>
      </c>
      <c r="DV84" s="3">
        <f t="shared" si="10"/>
        <v>724</v>
      </c>
      <c r="DW84" s="3">
        <f t="shared" si="8"/>
        <v>7386</v>
      </c>
      <c r="DX84" s="2">
        <f t="shared" si="11"/>
        <v>97.256536566881394</v>
      </c>
    </row>
    <row r="85" spans="1:128" x14ac:dyDescent="0.25">
      <c r="A85" s="1" t="s">
        <v>152</v>
      </c>
      <c r="B85" s="1">
        <v>33</v>
      </c>
      <c r="C85" s="1">
        <v>24</v>
      </c>
      <c r="D85" s="1">
        <v>63</v>
      </c>
      <c r="E85" s="1">
        <v>307</v>
      </c>
      <c r="F85" s="1">
        <v>3</v>
      </c>
      <c r="G85" s="1">
        <v>287</v>
      </c>
      <c r="H85" s="1">
        <v>3</v>
      </c>
      <c r="I85" s="1">
        <v>176</v>
      </c>
      <c r="J85" s="1">
        <v>9</v>
      </c>
      <c r="K85" s="1">
        <v>4782</v>
      </c>
      <c r="L85" s="1">
        <v>69</v>
      </c>
      <c r="M85" s="1">
        <v>59</v>
      </c>
      <c r="N85" s="1">
        <v>10</v>
      </c>
      <c r="O85" s="1">
        <v>71</v>
      </c>
      <c r="P85" s="1">
        <v>49</v>
      </c>
      <c r="Q85" s="1">
        <v>61</v>
      </c>
      <c r="R85" s="1">
        <v>25</v>
      </c>
      <c r="S85" s="1">
        <v>40</v>
      </c>
      <c r="T85" s="1">
        <v>8</v>
      </c>
      <c r="U85" s="1">
        <v>168</v>
      </c>
      <c r="V85" s="1">
        <v>32</v>
      </c>
      <c r="W85" s="1">
        <v>70</v>
      </c>
      <c r="X85" s="1">
        <v>1574</v>
      </c>
      <c r="Y85" s="1">
        <v>33</v>
      </c>
      <c r="Z85" s="1">
        <v>835</v>
      </c>
      <c r="AA85" s="1">
        <v>44</v>
      </c>
      <c r="AB85" s="1">
        <v>47</v>
      </c>
      <c r="AC85" s="1">
        <v>1</v>
      </c>
      <c r="AD85" s="1">
        <v>484</v>
      </c>
      <c r="AE85" s="1">
        <v>358</v>
      </c>
      <c r="AF85" s="1">
        <v>211</v>
      </c>
      <c r="AG85" s="1">
        <v>187</v>
      </c>
      <c r="AH85" s="1">
        <v>779</v>
      </c>
      <c r="AI85" s="1">
        <v>92</v>
      </c>
      <c r="AJ85" s="1">
        <v>390</v>
      </c>
      <c r="AK85" s="1">
        <v>114</v>
      </c>
      <c r="AL85" s="1">
        <v>300</v>
      </c>
      <c r="AM85" s="1">
        <v>442</v>
      </c>
      <c r="AN85" s="1">
        <v>746</v>
      </c>
      <c r="AO85" s="1">
        <v>58</v>
      </c>
      <c r="AP85" s="1">
        <v>343</v>
      </c>
      <c r="AQ85" s="1">
        <v>9</v>
      </c>
      <c r="AR85" s="1">
        <v>68</v>
      </c>
      <c r="AS85" s="1">
        <v>36</v>
      </c>
      <c r="AT85" s="1">
        <v>52</v>
      </c>
      <c r="AU85" s="1">
        <v>74</v>
      </c>
      <c r="AV85" s="1">
        <v>769</v>
      </c>
      <c r="AW85" s="1">
        <v>621</v>
      </c>
      <c r="AX85" s="1">
        <v>84</v>
      </c>
      <c r="AY85" s="1">
        <v>631</v>
      </c>
      <c r="AZ85" s="1">
        <v>30</v>
      </c>
      <c r="BA85" s="1">
        <v>28</v>
      </c>
      <c r="BB85" s="1">
        <v>209</v>
      </c>
      <c r="BC85" s="1">
        <v>117</v>
      </c>
      <c r="BD85" s="1">
        <v>155</v>
      </c>
      <c r="BE85" s="1">
        <v>114</v>
      </c>
      <c r="BF85" s="1">
        <v>66</v>
      </c>
      <c r="BG85" s="1">
        <v>191</v>
      </c>
      <c r="BH85" s="1">
        <v>34</v>
      </c>
      <c r="BI85" s="1">
        <v>76</v>
      </c>
      <c r="BJ85" s="1">
        <v>31</v>
      </c>
      <c r="BK85" s="1">
        <v>191</v>
      </c>
      <c r="BL85" s="1">
        <v>3</v>
      </c>
      <c r="BM85" s="1">
        <v>157</v>
      </c>
      <c r="BN85" s="1">
        <v>244</v>
      </c>
      <c r="BO85" s="1">
        <v>845</v>
      </c>
      <c r="BP85" s="1">
        <v>20</v>
      </c>
      <c r="BQ85" s="1">
        <v>71</v>
      </c>
      <c r="BR85" s="1">
        <v>354</v>
      </c>
      <c r="BS85" s="1">
        <v>94</v>
      </c>
      <c r="BT85" s="1">
        <v>15</v>
      </c>
      <c r="BU85" s="1">
        <v>51</v>
      </c>
      <c r="BV85" s="1">
        <v>54</v>
      </c>
      <c r="BW85" s="1">
        <v>1243</v>
      </c>
      <c r="BX85" s="1">
        <v>12746</v>
      </c>
      <c r="BY85" s="1">
        <v>197</v>
      </c>
      <c r="BZ85" s="1">
        <v>9</v>
      </c>
      <c r="CA85" s="1">
        <v>16</v>
      </c>
      <c r="CB85" s="1">
        <v>4</v>
      </c>
      <c r="CC85" s="1">
        <v>95</v>
      </c>
      <c r="CD85" s="1">
        <v>1597</v>
      </c>
      <c r="CE85" s="1">
        <v>1490</v>
      </c>
      <c r="CF85" s="1">
        <v>28</v>
      </c>
      <c r="CG85" s="1">
        <v>13</v>
      </c>
      <c r="CH85" s="1">
        <v>54</v>
      </c>
      <c r="CI85" s="1">
        <v>134</v>
      </c>
      <c r="CJ85" s="1">
        <v>54</v>
      </c>
      <c r="CK85" s="1">
        <v>1</v>
      </c>
      <c r="CL85" s="1">
        <v>293</v>
      </c>
      <c r="CM85" s="1">
        <v>724</v>
      </c>
      <c r="CN85" s="1">
        <v>994</v>
      </c>
      <c r="CO85" s="1">
        <v>43</v>
      </c>
      <c r="CP85" s="1">
        <v>969</v>
      </c>
      <c r="CQ85" s="1">
        <v>59</v>
      </c>
      <c r="CR85" s="1">
        <v>16</v>
      </c>
      <c r="CS85" s="1">
        <v>28</v>
      </c>
      <c r="CT85" s="1">
        <v>628</v>
      </c>
      <c r="CU85" s="1">
        <v>600</v>
      </c>
      <c r="CV85" s="1">
        <v>216</v>
      </c>
      <c r="CW85" s="1">
        <v>61</v>
      </c>
      <c r="CX85" s="1">
        <v>112</v>
      </c>
      <c r="CY85" s="1">
        <v>4</v>
      </c>
      <c r="CZ85" s="1">
        <v>84</v>
      </c>
      <c r="DA85" s="1">
        <v>8</v>
      </c>
      <c r="DB85" s="1">
        <v>709</v>
      </c>
      <c r="DC85" s="1">
        <v>136</v>
      </c>
      <c r="DD85" s="1">
        <v>188</v>
      </c>
      <c r="DE85" s="1">
        <v>413</v>
      </c>
      <c r="DF85" s="1">
        <v>1371</v>
      </c>
      <c r="DG85" s="1">
        <v>45</v>
      </c>
      <c r="DH85" s="1">
        <v>69</v>
      </c>
      <c r="DI85" s="1">
        <v>126</v>
      </c>
      <c r="DJ85" s="1">
        <v>169</v>
      </c>
      <c r="DK85" s="1">
        <v>416</v>
      </c>
      <c r="DL85" s="1">
        <v>1613</v>
      </c>
      <c r="DM85" s="1">
        <v>123</v>
      </c>
      <c r="DN85" s="1">
        <v>350</v>
      </c>
      <c r="DO85" s="1">
        <v>4</v>
      </c>
      <c r="DP85" s="1">
        <v>34</v>
      </c>
      <c r="DS85" s="3">
        <f t="shared" si="6"/>
        <v>4851</v>
      </c>
      <c r="DT85" s="3">
        <f t="shared" si="9"/>
        <v>15928</v>
      </c>
      <c r="DU85" s="3">
        <f t="shared" si="7"/>
        <v>18279</v>
      </c>
      <c r="DV85" s="3">
        <f t="shared" si="10"/>
        <v>722</v>
      </c>
      <c r="DW85" s="3">
        <f t="shared" si="8"/>
        <v>7387</v>
      </c>
      <c r="DX85" s="2">
        <f t="shared" si="11"/>
        <v>97.263907836895555</v>
      </c>
    </row>
    <row r="86" spans="1:128" x14ac:dyDescent="0.25">
      <c r="A86" s="1" t="s">
        <v>153</v>
      </c>
      <c r="B86" s="1">
        <v>33</v>
      </c>
      <c r="C86" s="1">
        <v>24</v>
      </c>
      <c r="D86" s="1">
        <v>62</v>
      </c>
      <c r="E86" s="1">
        <v>308</v>
      </c>
      <c r="F86" s="1">
        <v>3</v>
      </c>
      <c r="G86" s="1">
        <v>285</v>
      </c>
      <c r="H86" s="1">
        <v>3</v>
      </c>
      <c r="I86" s="1">
        <v>174</v>
      </c>
      <c r="J86" s="1">
        <v>9</v>
      </c>
      <c r="K86" s="1">
        <v>4778</v>
      </c>
      <c r="L86" s="1">
        <v>69</v>
      </c>
      <c r="M86" s="1">
        <v>59</v>
      </c>
      <c r="N86" s="1">
        <v>10</v>
      </c>
      <c r="O86" s="1">
        <v>73</v>
      </c>
      <c r="P86" s="1">
        <v>48</v>
      </c>
      <c r="Q86" s="1">
        <v>63</v>
      </c>
      <c r="R86" s="1">
        <v>25</v>
      </c>
      <c r="S86" s="1">
        <v>40</v>
      </c>
      <c r="T86" s="1">
        <v>8</v>
      </c>
      <c r="U86" s="1">
        <v>172</v>
      </c>
      <c r="V86" s="1">
        <v>32</v>
      </c>
      <c r="W86" s="1">
        <v>70</v>
      </c>
      <c r="X86" s="1">
        <v>1563</v>
      </c>
      <c r="Y86" s="1">
        <v>33</v>
      </c>
      <c r="Z86" s="1">
        <v>827</v>
      </c>
      <c r="AA86" s="1">
        <v>44</v>
      </c>
      <c r="AB86" s="1">
        <v>45</v>
      </c>
      <c r="AC86" s="1">
        <v>1</v>
      </c>
      <c r="AD86" s="1">
        <v>482</v>
      </c>
      <c r="AE86" s="1">
        <v>361</v>
      </c>
      <c r="AF86" s="1">
        <v>211</v>
      </c>
      <c r="AG86" s="1">
        <v>187</v>
      </c>
      <c r="AH86" s="1">
        <v>777</v>
      </c>
      <c r="AI86" s="1">
        <v>92</v>
      </c>
      <c r="AJ86" s="1">
        <v>388</v>
      </c>
      <c r="AK86" s="1">
        <v>114</v>
      </c>
      <c r="AL86" s="1">
        <v>297</v>
      </c>
      <c r="AM86" s="1">
        <v>443</v>
      </c>
      <c r="AN86" s="1">
        <v>740</v>
      </c>
      <c r="AO86" s="1">
        <v>58</v>
      </c>
      <c r="AP86" s="1">
        <v>347</v>
      </c>
      <c r="AQ86" s="1">
        <v>9</v>
      </c>
      <c r="AR86" s="1">
        <v>67</v>
      </c>
      <c r="AS86" s="1">
        <v>36</v>
      </c>
      <c r="AT86" s="1">
        <v>52</v>
      </c>
      <c r="AU86" s="1">
        <v>74</v>
      </c>
      <c r="AV86" s="1">
        <v>769</v>
      </c>
      <c r="AW86" s="1">
        <v>619</v>
      </c>
      <c r="AX86" s="1">
        <v>84</v>
      </c>
      <c r="AY86" s="1">
        <v>628</v>
      </c>
      <c r="AZ86" s="1">
        <v>30</v>
      </c>
      <c r="BA86" s="1">
        <v>28</v>
      </c>
      <c r="BB86" s="1">
        <v>208</v>
      </c>
      <c r="BC86" s="1">
        <v>119</v>
      </c>
      <c r="BD86" s="1">
        <v>155</v>
      </c>
      <c r="BE86" s="1">
        <v>113</v>
      </c>
      <c r="BF86" s="1">
        <v>66</v>
      </c>
      <c r="BG86" s="1">
        <v>191</v>
      </c>
      <c r="BH86" s="1">
        <v>34</v>
      </c>
      <c r="BI86" s="1">
        <v>74</v>
      </c>
      <c r="BJ86" s="1">
        <v>31</v>
      </c>
      <c r="BK86" s="1">
        <v>192</v>
      </c>
      <c r="BL86" s="1">
        <v>3</v>
      </c>
      <c r="BM86" s="1">
        <v>158</v>
      </c>
      <c r="BN86" s="1">
        <v>244</v>
      </c>
      <c r="BO86" s="1">
        <v>847</v>
      </c>
      <c r="BP86" s="1">
        <v>20</v>
      </c>
      <c r="BQ86" s="1">
        <v>72</v>
      </c>
      <c r="BR86" s="1">
        <v>362</v>
      </c>
      <c r="BS86" s="1">
        <v>94</v>
      </c>
      <c r="BT86" s="1">
        <v>14</v>
      </c>
      <c r="BU86" s="1">
        <v>51</v>
      </c>
      <c r="BV86" s="1">
        <v>54</v>
      </c>
      <c r="BW86" s="1">
        <v>1243</v>
      </c>
      <c r="BX86" s="1">
        <v>12744</v>
      </c>
      <c r="BY86" s="1">
        <v>194</v>
      </c>
      <c r="BZ86" s="1">
        <v>9</v>
      </c>
      <c r="CA86" s="1">
        <v>16</v>
      </c>
      <c r="CB86" s="1">
        <v>4</v>
      </c>
      <c r="CC86" s="1">
        <v>93</v>
      </c>
      <c r="CD86" s="1">
        <v>1622</v>
      </c>
      <c r="CE86" s="1">
        <v>1499</v>
      </c>
      <c r="CF86" s="1">
        <v>27</v>
      </c>
      <c r="CG86" s="1">
        <v>13</v>
      </c>
      <c r="CH86" s="1">
        <v>53</v>
      </c>
      <c r="CI86" s="1">
        <v>133</v>
      </c>
      <c r="CJ86" s="1">
        <v>54</v>
      </c>
      <c r="CK86" s="1">
        <v>1</v>
      </c>
      <c r="CL86" s="1">
        <v>294</v>
      </c>
      <c r="CM86" s="1">
        <v>724</v>
      </c>
      <c r="CN86" s="1">
        <v>997</v>
      </c>
      <c r="CO86" s="1">
        <v>46</v>
      </c>
      <c r="CP86" s="1">
        <v>968</v>
      </c>
      <c r="CQ86" s="1">
        <v>59</v>
      </c>
      <c r="CR86" s="1">
        <v>16</v>
      </c>
      <c r="CS86" s="1">
        <v>27</v>
      </c>
      <c r="CT86" s="1">
        <v>625</v>
      </c>
      <c r="CU86" s="1">
        <v>605</v>
      </c>
      <c r="CV86" s="1">
        <v>215</v>
      </c>
      <c r="CW86" s="1">
        <v>61</v>
      </c>
      <c r="CX86" s="1">
        <v>112</v>
      </c>
      <c r="CY86" s="1">
        <v>4</v>
      </c>
      <c r="CZ86" s="1">
        <v>83</v>
      </c>
      <c r="DA86" s="1">
        <v>8</v>
      </c>
      <c r="DB86" s="1">
        <v>709</v>
      </c>
      <c r="DC86" s="1">
        <v>136</v>
      </c>
      <c r="DD86" s="1">
        <v>190</v>
      </c>
      <c r="DE86" s="1">
        <v>414</v>
      </c>
      <c r="DF86" s="1">
        <v>1374</v>
      </c>
      <c r="DG86" s="1">
        <v>45</v>
      </c>
      <c r="DH86" s="1">
        <v>69</v>
      </c>
      <c r="DI86" s="1">
        <v>126</v>
      </c>
      <c r="DJ86" s="1">
        <v>167</v>
      </c>
      <c r="DK86" s="1">
        <v>416</v>
      </c>
      <c r="DL86" s="1">
        <v>1620</v>
      </c>
      <c r="DM86" s="1">
        <v>124</v>
      </c>
      <c r="DN86" s="1">
        <v>349</v>
      </c>
      <c r="DO86" s="1">
        <v>4</v>
      </c>
      <c r="DP86" s="1">
        <v>35</v>
      </c>
      <c r="DS86" s="3">
        <f t="shared" si="6"/>
        <v>4847</v>
      </c>
      <c r="DT86" s="3">
        <f t="shared" si="9"/>
        <v>15958</v>
      </c>
      <c r="DU86" s="3">
        <f t="shared" si="7"/>
        <v>18256</v>
      </c>
      <c r="DV86" s="3">
        <f t="shared" si="10"/>
        <v>722</v>
      </c>
      <c r="DW86" s="3">
        <f t="shared" si="8"/>
        <v>7400</v>
      </c>
      <c r="DX86" s="2">
        <f t="shared" si="11"/>
        <v>97.262870573963156</v>
      </c>
    </row>
    <row r="87" spans="1:128" x14ac:dyDescent="0.25">
      <c r="A87" s="1" t="s">
        <v>154</v>
      </c>
      <c r="B87" s="1">
        <v>33</v>
      </c>
      <c r="C87" s="1">
        <v>24</v>
      </c>
      <c r="D87" s="1">
        <v>63</v>
      </c>
      <c r="E87" s="1">
        <v>309</v>
      </c>
      <c r="F87" s="1">
        <v>3</v>
      </c>
      <c r="G87" s="1">
        <v>284</v>
      </c>
      <c r="H87" s="1">
        <v>3</v>
      </c>
      <c r="I87" s="1">
        <v>174</v>
      </c>
      <c r="J87" s="1">
        <v>9</v>
      </c>
      <c r="K87" s="1">
        <v>4770</v>
      </c>
      <c r="L87" s="1">
        <v>69</v>
      </c>
      <c r="M87" s="1">
        <v>59</v>
      </c>
      <c r="N87" s="1">
        <v>10</v>
      </c>
      <c r="O87" s="1">
        <v>73</v>
      </c>
      <c r="P87" s="1">
        <v>51</v>
      </c>
      <c r="Q87" s="1">
        <v>64</v>
      </c>
      <c r="R87" s="1">
        <v>25</v>
      </c>
      <c r="S87" s="1">
        <v>40</v>
      </c>
      <c r="T87" s="1">
        <v>8</v>
      </c>
      <c r="U87" s="1">
        <v>173</v>
      </c>
      <c r="V87" s="1">
        <v>32</v>
      </c>
      <c r="W87" s="1">
        <v>70</v>
      </c>
      <c r="X87" s="1">
        <v>1567</v>
      </c>
      <c r="Y87" s="1">
        <v>33</v>
      </c>
      <c r="Z87" s="1">
        <v>826</v>
      </c>
      <c r="AA87" s="1">
        <v>44</v>
      </c>
      <c r="AB87" s="1">
        <v>45</v>
      </c>
      <c r="AC87" s="1">
        <v>1</v>
      </c>
      <c r="AD87" s="1">
        <v>484</v>
      </c>
      <c r="AE87" s="1">
        <v>362</v>
      </c>
      <c r="AF87" s="1">
        <v>212</v>
      </c>
      <c r="AG87" s="1">
        <v>187</v>
      </c>
      <c r="AH87" s="1">
        <v>776</v>
      </c>
      <c r="AI87" s="1">
        <v>92</v>
      </c>
      <c r="AJ87" s="1">
        <v>388</v>
      </c>
      <c r="AK87" s="1">
        <v>114</v>
      </c>
      <c r="AL87" s="1">
        <v>299</v>
      </c>
      <c r="AM87" s="1">
        <v>447</v>
      </c>
      <c r="AN87" s="1">
        <v>744</v>
      </c>
      <c r="AO87" s="1">
        <v>58</v>
      </c>
      <c r="AP87" s="1">
        <v>348</v>
      </c>
      <c r="AQ87" s="1">
        <v>9</v>
      </c>
      <c r="AR87" s="1">
        <v>67</v>
      </c>
      <c r="AS87" s="1">
        <v>36</v>
      </c>
      <c r="AT87" s="1">
        <v>52</v>
      </c>
      <c r="AU87" s="1">
        <v>74</v>
      </c>
      <c r="AV87" s="1">
        <v>768</v>
      </c>
      <c r="AW87" s="1">
        <v>617</v>
      </c>
      <c r="AX87" s="1">
        <v>85</v>
      </c>
      <c r="AY87" s="1">
        <v>627</v>
      </c>
      <c r="AZ87" s="1">
        <v>30</v>
      </c>
      <c r="BA87" s="1">
        <v>28</v>
      </c>
      <c r="BB87" s="1">
        <v>207</v>
      </c>
      <c r="BC87" s="1">
        <v>119</v>
      </c>
      <c r="BD87" s="1">
        <v>156</v>
      </c>
      <c r="BE87" s="1">
        <v>112</v>
      </c>
      <c r="BF87" s="1">
        <v>66</v>
      </c>
      <c r="BG87" s="1">
        <v>191</v>
      </c>
      <c r="BH87" s="1">
        <v>33</v>
      </c>
      <c r="BI87" s="1">
        <v>74</v>
      </c>
      <c r="BJ87" s="1">
        <v>31</v>
      </c>
      <c r="BK87" s="1">
        <v>191</v>
      </c>
      <c r="BL87" s="1">
        <v>3</v>
      </c>
      <c r="BM87" s="1">
        <v>164</v>
      </c>
      <c r="BN87" s="1">
        <v>244</v>
      </c>
      <c r="BO87" s="1">
        <v>841</v>
      </c>
      <c r="BP87" s="1">
        <v>20</v>
      </c>
      <c r="BQ87" s="1">
        <v>72</v>
      </c>
      <c r="BR87" s="1">
        <v>361</v>
      </c>
      <c r="BS87" s="1">
        <v>94</v>
      </c>
      <c r="BT87" s="1">
        <v>14</v>
      </c>
      <c r="BU87" s="1">
        <v>51</v>
      </c>
      <c r="BV87" s="1">
        <v>54</v>
      </c>
      <c r="BW87" s="1">
        <v>1257</v>
      </c>
      <c r="BX87" s="1">
        <v>12719</v>
      </c>
      <c r="BY87" s="1">
        <v>196</v>
      </c>
      <c r="BZ87" s="1">
        <v>9</v>
      </c>
      <c r="CA87" s="1">
        <v>16</v>
      </c>
      <c r="CB87" s="1">
        <v>4</v>
      </c>
      <c r="CC87" s="1">
        <v>94</v>
      </c>
      <c r="CD87" s="1">
        <v>1631</v>
      </c>
      <c r="CE87" s="1">
        <v>1503</v>
      </c>
      <c r="CF87" s="1">
        <v>27</v>
      </c>
      <c r="CG87" s="1">
        <v>13</v>
      </c>
      <c r="CH87" s="1">
        <v>53</v>
      </c>
      <c r="CI87" s="1">
        <v>134</v>
      </c>
      <c r="CJ87" s="1">
        <v>54</v>
      </c>
      <c r="CK87" s="1">
        <v>1</v>
      </c>
      <c r="CL87" s="1">
        <v>294</v>
      </c>
      <c r="CM87" s="1">
        <v>726</v>
      </c>
      <c r="CN87" s="1">
        <v>998</v>
      </c>
      <c r="CO87" s="1">
        <v>48</v>
      </c>
      <c r="CP87" s="1">
        <v>974</v>
      </c>
      <c r="CQ87" s="1">
        <v>59</v>
      </c>
      <c r="CR87" s="1">
        <v>16</v>
      </c>
      <c r="CS87" s="1">
        <v>26</v>
      </c>
      <c r="CT87" s="1">
        <v>622</v>
      </c>
      <c r="CU87" s="1">
        <v>602</v>
      </c>
      <c r="CV87" s="1">
        <v>214</v>
      </c>
      <c r="CW87" s="1">
        <v>61</v>
      </c>
      <c r="CX87" s="1">
        <v>112</v>
      </c>
      <c r="CY87" s="1">
        <v>4</v>
      </c>
      <c r="CZ87" s="1">
        <v>83</v>
      </c>
      <c r="DA87" s="1">
        <v>8</v>
      </c>
      <c r="DB87" s="1">
        <v>709</v>
      </c>
      <c r="DC87" s="1">
        <v>138</v>
      </c>
      <c r="DD87" s="1">
        <v>185</v>
      </c>
      <c r="DE87" s="1">
        <v>414</v>
      </c>
      <c r="DF87" s="1">
        <v>1375</v>
      </c>
      <c r="DG87" s="1">
        <v>45</v>
      </c>
      <c r="DH87" s="1">
        <v>69</v>
      </c>
      <c r="DI87" s="1">
        <v>125</v>
      </c>
      <c r="DJ87" s="1">
        <v>167</v>
      </c>
      <c r="DK87" s="1">
        <v>416</v>
      </c>
      <c r="DL87" s="1">
        <v>1627</v>
      </c>
      <c r="DM87" s="1">
        <v>124</v>
      </c>
      <c r="DN87" s="1">
        <v>348</v>
      </c>
      <c r="DO87" s="1">
        <v>4</v>
      </c>
      <c r="DP87" s="1">
        <v>35</v>
      </c>
      <c r="DS87" s="3">
        <f t="shared" si="6"/>
        <v>4839</v>
      </c>
      <c r="DT87" s="3">
        <f t="shared" si="9"/>
        <v>15947</v>
      </c>
      <c r="DU87" s="3">
        <f t="shared" si="7"/>
        <v>18298</v>
      </c>
      <c r="DV87" s="3">
        <f t="shared" si="10"/>
        <v>723</v>
      </c>
      <c r="DW87" s="3">
        <f t="shared" si="8"/>
        <v>7396</v>
      </c>
      <c r="DX87" s="2">
        <f t="shared" si="11"/>
        <v>97.263126017337328</v>
      </c>
    </row>
    <row r="88" spans="1:128" x14ac:dyDescent="0.25">
      <c r="A88" s="1" t="s">
        <v>155</v>
      </c>
      <c r="B88" s="1">
        <v>33</v>
      </c>
      <c r="C88" s="1">
        <v>24</v>
      </c>
      <c r="D88" s="1">
        <v>63</v>
      </c>
      <c r="E88" s="1">
        <v>309</v>
      </c>
      <c r="F88" s="1">
        <v>3</v>
      </c>
      <c r="G88" s="1">
        <v>285</v>
      </c>
      <c r="H88" s="1">
        <v>3</v>
      </c>
      <c r="I88" s="1">
        <v>174</v>
      </c>
      <c r="J88" s="1">
        <v>9</v>
      </c>
      <c r="K88" s="1">
        <v>4767</v>
      </c>
      <c r="L88" s="1">
        <v>69</v>
      </c>
      <c r="M88" s="1">
        <v>59</v>
      </c>
      <c r="N88" s="1">
        <v>10</v>
      </c>
      <c r="O88" s="1">
        <v>72</v>
      </c>
      <c r="P88" s="1">
        <v>54</v>
      </c>
      <c r="Q88" s="1">
        <v>62</v>
      </c>
      <c r="R88" s="1">
        <v>25</v>
      </c>
      <c r="S88" s="1">
        <v>39</v>
      </c>
      <c r="T88" s="1">
        <v>8</v>
      </c>
      <c r="U88" s="1">
        <v>173</v>
      </c>
      <c r="V88" s="1">
        <v>32</v>
      </c>
      <c r="W88" s="1">
        <v>69</v>
      </c>
      <c r="X88" s="1">
        <v>1559</v>
      </c>
      <c r="Y88" s="1">
        <v>33</v>
      </c>
      <c r="Z88" s="1">
        <v>831</v>
      </c>
      <c r="AA88" s="1">
        <v>44</v>
      </c>
      <c r="AB88" s="1">
        <v>42</v>
      </c>
      <c r="AC88" s="1">
        <v>1</v>
      </c>
      <c r="AD88" s="1">
        <v>475</v>
      </c>
      <c r="AE88" s="1">
        <v>365</v>
      </c>
      <c r="AF88" s="1">
        <v>213</v>
      </c>
      <c r="AG88" s="1">
        <v>188</v>
      </c>
      <c r="AH88" s="1">
        <v>772</v>
      </c>
      <c r="AI88" s="1">
        <v>90</v>
      </c>
      <c r="AJ88" s="1">
        <v>392</v>
      </c>
      <c r="AK88" s="1">
        <v>118</v>
      </c>
      <c r="AL88" s="1">
        <v>299</v>
      </c>
      <c r="AM88" s="1">
        <v>448</v>
      </c>
      <c r="AN88" s="1">
        <v>744</v>
      </c>
      <c r="AO88" s="1">
        <v>58</v>
      </c>
      <c r="AP88" s="1">
        <v>347</v>
      </c>
      <c r="AQ88" s="1">
        <v>9</v>
      </c>
      <c r="AR88" s="1">
        <v>67</v>
      </c>
      <c r="AS88" s="1">
        <v>36</v>
      </c>
      <c r="AT88" s="1">
        <v>52</v>
      </c>
      <c r="AU88" s="1">
        <v>74</v>
      </c>
      <c r="AV88" s="1">
        <v>767</v>
      </c>
      <c r="AW88" s="1">
        <v>614</v>
      </c>
      <c r="AX88" s="1">
        <v>85</v>
      </c>
      <c r="AY88" s="1">
        <v>625</v>
      </c>
      <c r="AZ88" s="1">
        <v>30</v>
      </c>
      <c r="BA88" s="1">
        <v>27</v>
      </c>
      <c r="BB88" s="1">
        <v>207</v>
      </c>
      <c r="BC88" s="1">
        <v>121</v>
      </c>
      <c r="BD88" s="1">
        <v>155</v>
      </c>
      <c r="BE88" s="1">
        <v>112</v>
      </c>
      <c r="BF88" s="1">
        <v>66</v>
      </c>
      <c r="BG88" s="1">
        <v>187</v>
      </c>
      <c r="BH88" s="1">
        <v>33</v>
      </c>
      <c r="BI88" s="1">
        <v>74</v>
      </c>
      <c r="BJ88" s="1">
        <v>32</v>
      </c>
      <c r="BK88" s="1">
        <v>187</v>
      </c>
      <c r="BL88" s="1">
        <v>3</v>
      </c>
      <c r="BM88" s="1">
        <v>164</v>
      </c>
      <c r="BN88" s="1">
        <v>245</v>
      </c>
      <c r="BO88" s="1">
        <v>831</v>
      </c>
      <c r="BP88" s="1">
        <v>20</v>
      </c>
      <c r="BQ88" s="1">
        <v>77</v>
      </c>
      <c r="BR88" s="1">
        <v>365</v>
      </c>
      <c r="BS88" s="1">
        <v>94</v>
      </c>
      <c r="BT88" s="1">
        <v>15</v>
      </c>
      <c r="BU88" s="1">
        <v>50</v>
      </c>
      <c r="BV88" s="1">
        <v>54</v>
      </c>
      <c r="BW88" s="1">
        <v>1252</v>
      </c>
      <c r="BX88" s="1">
        <v>12736</v>
      </c>
      <c r="BY88" s="1">
        <v>196</v>
      </c>
      <c r="BZ88" s="1">
        <v>9</v>
      </c>
      <c r="CA88" s="1">
        <v>13</v>
      </c>
      <c r="CB88" s="1">
        <v>4</v>
      </c>
      <c r="CC88" s="1">
        <v>93</v>
      </c>
      <c r="CD88" s="1">
        <v>1620</v>
      </c>
      <c r="CE88" s="1">
        <v>1490</v>
      </c>
      <c r="CF88" s="1">
        <v>27</v>
      </c>
      <c r="CG88" s="1">
        <v>13</v>
      </c>
      <c r="CH88" s="1">
        <v>53</v>
      </c>
      <c r="CI88" s="1">
        <v>133</v>
      </c>
      <c r="CJ88" s="1">
        <v>54</v>
      </c>
      <c r="CK88" s="1">
        <v>1</v>
      </c>
      <c r="CL88" s="1">
        <v>290</v>
      </c>
      <c r="CM88" s="1">
        <v>727</v>
      </c>
      <c r="CN88" s="1">
        <v>999</v>
      </c>
      <c r="CO88" s="1">
        <v>48</v>
      </c>
      <c r="CP88" s="1">
        <v>973</v>
      </c>
      <c r="CQ88" s="1">
        <v>59</v>
      </c>
      <c r="CR88" s="1">
        <v>16</v>
      </c>
      <c r="CS88" s="1">
        <v>26</v>
      </c>
      <c r="CT88" s="1">
        <v>621</v>
      </c>
      <c r="CU88" s="1">
        <v>602</v>
      </c>
      <c r="CV88" s="1">
        <v>217</v>
      </c>
      <c r="CW88" s="1">
        <v>60</v>
      </c>
      <c r="CX88" s="1">
        <v>110</v>
      </c>
      <c r="CY88" s="1">
        <v>4</v>
      </c>
      <c r="CZ88" s="1">
        <v>83</v>
      </c>
      <c r="DA88" s="1">
        <v>8</v>
      </c>
      <c r="DB88" s="1">
        <v>706</v>
      </c>
      <c r="DC88" s="1">
        <v>139</v>
      </c>
      <c r="DD88" s="1">
        <v>184</v>
      </c>
      <c r="DE88" s="1">
        <v>413</v>
      </c>
      <c r="DF88" s="1">
        <v>1367</v>
      </c>
      <c r="DG88" s="1">
        <v>45</v>
      </c>
      <c r="DH88" s="1">
        <v>69</v>
      </c>
      <c r="DI88" s="1">
        <v>124</v>
      </c>
      <c r="DJ88" s="1">
        <v>167</v>
      </c>
      <c r="DK88" s="1">
        <v>417</v>
      </c>
      <c r="DL88" s="1">
        <v>1613</v>
      </c>
      <c r="DM88" s="1">
        <v>124</v>
      </c>
      <c r="DN88" s="1">
        <v>344</v>
      </c>
      <c r="DO88" s="1">
        <v>4</v>
      </c>
      <c r="DP88" s="1">
        <v>35</v>
      </c>
      <c r="DS88" s="3">
        <f t="shared" si="6"/>
        <v>4836</v>
      </c>
      <c r="DT88" s="3">
        <f t="shared" si="9"/>
        <v>15939</v>
      </c>
      <c r="DU88" s="3">
        <f t="shared" si="7"/>
        <v>18271</v>
      </c>
      <c r="DV88" s="3">
        <f t="shared" si="10"/>
        <v>716</v>
      </c>
      <c r="DW88" s="3">
        <f t="shared" si="8"/>
        <v>7365</v>
      </c>
      <c r="DX88" s="2">
        <f t="shared" si="11"/>
        <v>97.282938676381306</v>
      </c>
    </row>
    <row r="89" spans="1:128" x14ac:dyDescent="0.25">
      <c r="A89" s="1" t="s">
        <v>156</v>
      </c>
      <c r="B89" s="1">
        <v>33</v>
      </c>
      <c r="C89" s="1">
        <v>24</v>
      </c>
      <c r="D89" s="1">
        <v>63</v>
      </c>
      <c r="E89" s="1">
        <v>309</v>
      </c>
      <c r="F89" s="1">
        <v>3</v>
      </c>
      <c r="G89" s="1">
        <v>288</v>
      </c>
      <c r="H89" s="1">
        <v>3</v>
      </c>
      <c r="I89" s="1">
        <v>173</v>
      </c>
      <c r="J89" s="1">
        <v>9</v>
      </c>
      <c r="K89" s="1">
        <v>4771</v>
      </c>
      <c r="L89" s="1">
        <v>68</v>
      </c>
      <c r="M89" s="1">
        <v>59</v>
      </c>
      <c r="N89" s="1">
        <v>10</v>
      </c>
      <c r="O89" s="1">
        <v>72</v>
      </c>
      <c r="P89" s="1">
        <v>58</v>
      </c>
      <c r="Q89" s="1">
        <v>64</v>
      </c>
      <c r="R89" s="1">
        <v>24</v>
      </c>
      <c r="S89" s="1">
        <v>40</v>
      </c>
      <c r="T89" s="1">
        <v>8</v>
      </c>
      <c r="U89" s="1">
        <v>174</v>
      </c>
      <c r="V89" s="1">
        <v>32</v>
      </c>
      <c r="W89" s="1">
        <v>68</v>
      </c>
      <c r="X89" s="1">
        <v>1557</v>
      </c>
      <c r="Y89" s="1">
        <v>33</v>
      </c>
      <c r="Z89" s="1">
        <v>831</v>
      </c>
      <c r="AA89" s="1">
        <v>44</v>
      </c>
      <c r="AB89" s="1">
        <v>42</v>
      </c>
      <c r="AC89" s="1">
        <v>1</v>
      </c>
      <c r="AD89" s="1">
        <v>475</v>
      </c>
      <c r="AE89" s="1">
        <v>363</v>
      </c>
      <c r="AF89" s="1">
        <v>213</v>
      </c>
      <c r="AG89" s="1">
        <v>187</v>
      </c>
      <c r="AH89" s="1">
        <v>769</v>
      </c>
      <c r="AI89" s="1">
        <v>91</v>
      </c>
      <c r="AJ89" s="1">
        <v>395</v>
      </c>
      <c r="AK89" s="1">
        <v>118</v>
      </c>
      <c r="AL89" s="1">
        <v>301</v>
      </c>
      <c r="AM89" s="1">
        <v>446</v>
      </c>
      <c r="AN89" s="1">
        <v>749</v>
      </c>
      <c r="AO89" s="1">
        <v>58</v>
      </c>
      <c r="AP89" s="1">
        <v>351</v>
      </c>
      <c r="AQ89" s="1">
        <v>9</v>
      </c>
      <c r="AR89" s="1">
        <v>66</v>
      </c>
      <c r="AS89" s="1">
        <v>36</v>
      </c>
      <c r="AT89" s="1">
        <v>52</v>
      </c>
      <c r="AU89" s="1">
        <v>74</v>
      </c>
      <c r="AV89" s="1">
        <v>766</v>
      </c>
      <c r="AW89" s="1">
        <v>613</v>
      </c>
      <c r="AX89" s="1">
        <v>85</v>
      </c>
      <c r="AY89" s="1">
        <v>624</v>
      </c>
      <c r="AZ89" s="1">
        <v>30</v>
      </c>
      <c r="BA89" s="1">
        <v>27</v>
      </c>
      <c r="BB89" s="1">
        <v>211</v>
      </c>
      <c r="BC89" s="1">
        <v>119</v>
      </c>
      <c r="BD89" s="1">
        <v>155</v>
      </c>
      <c r="BE89" s="1">
        <v>112</v>
      </c>
      <c r="BF89" s="1">
        <v>66</v>
      </c>
      <c r="BG89" s="1">
        <v>188</v>
      </c>
      <c r="BH89" s="1">
        <v>33</v>
      </c>
      <c r="BI89" s="1">
        <v>73</v>
      </c>
      <c r="BJ89" s="1">
        <v>32</v>
      </c>
      <c r="BK89" s="1">
        <v>186</v>
      </c>
      <c r="BL89" s="1">
        <v>3</v>
      </c>
      <c r="BM89" s="1">
        <v>161</v>
      </c>
      <c r="BN89" s="1">
        <v>245</v>
      </c>
      <c r="BO89" s="1">
        <v>831</v>
      </c>
      <c r="BP89" s="1">
        <v>20</v>
      </c>
      <c r="BQ89" s="1">
        <v>77</v>
      </c>
      <c r="BR89" s="1">
        <v>366</v>
      </c>
      <c r="BS89" s="1">
        <v>93</v>
      </c>
      <c r="BT89" s="1">
        <v>15</v>
      </c>
      <c r="BU89" s="1">
        <v>49</v>
      </c>
      <c r="BV89" s="1">
        <v>54</v>
      </c>
      <c r="BW89" s="1">
        <v>1254</v>
      </c>
      <c r="BX89" s="1">
        <v>12716</v>
      </c>
      <c r="BY89" s="1">
        <v>196</v>
      </c>
      <c r="BZ89" s="1">
        <v>9</v>
      </c>
      <c r="CA89" s="1">
        <v>13</v>
      </c>
      <c r="CB89" s="1">
        <v>4</v>
      </c>
      <c r="CC89" s="1">
        <v>96</v>
      </c>
      <c r="CD89" s="1">
        <v>1662</v>
      </c>
      <c r="CE89" s="1">
        <v>1490</v>
      </c>
      <c r="CF89" s="1">
        <v>27</v>
      </c>
      <c r="CG89" s="1">
        <v>13</v>
      </c>
      <c r="CH89" s="1">
        <v>51</v>
      </c>
      <c r="CI89" s="1">
        <v>134</v>
      </c>
      <c r="CJ89" s="1">
        <v>54</v>
      </c>
      <c r="CK89" s="1">
        <v>1</v>
      </c>
      <c r="CL89" s="1">
        <v>289</v>
      </c>
      <c r="CM89" s="1">
        <v>731</v>
      </c>
      <c r="CN89" s="1">
        <v>996</v>
      </c>
      <c r="CO89" s="1">
        <v>47</v>
      </c>
      <c r="CP89" s="1">
        <v>972</v>
      </c>
      <c r="CQ89" s="1">
        <v>58</v>
      </c>
      <c r="CR89" s="1">
        <v>16</v>
      </c>
      <c r="CS89" s="1">
        <v>26</v>
      </c>
      <c r="CT89" s="1">
        <v>612</v>
      </c>
      <c r="CU89" s="1">
        <v>603</v>
      </c>
      <c r="CV89" s="1">
        <v>217</v>
      </c>
      <c r="CW89" s="1">
        <v>60</v>
      </c>
      <c r="CX89" s="1">
        <v>111</v>
      </c>
      <c r="CY89" s="1">
        <v>6</v>
      </c>
      <c r="CZ89" s="1">
        <v>83</v>
      </c>
      <c r="DA89" s="1">
        <v>8</v>
      </c>
      <c r="DB89" s="1">
        <v>709</v>
      </c>
      <c r="DC89" s="1">
        <v>139</v>
      </c>
      <c r="DD89" s="1">
        <v>186</v>
      </c>
      <c r="DE89" s="1">
        <v>416</v>
      </c>
      <c r="DF89" s="1">
        <v>1356</v>
      </c>
      <c r="DG89" s="1">
        <v>45</v>
      </c>
      <c r="DH89" s="1">
        <v>70</v>
      </c>
      <c r="DI89" s="1">
        <v>127</v>
      </c>
      <c r="DJ89" s="1">
        <v>167</v>
      </c>
      <c r="DK89" s="1">
        <v>417</v>
      </c>
      <c r="DL89" s="1">
        <v>1609</v>
      </c>
      <c r="DM89" s="1">
        <v>125</v>
      </c>
      <c r="DN89" s="1">
        <v>345</v>
      </c>
      <c r="DO89" s="1">
        <v>4</v>
      </c>
      <c r="DP89" s="1">
        <v>36</v>
      </c>
      <c r="DS89" s="3">
        <f t="shared" si="6"/>
        <v>4840</v>
      </c>
      <c r="DT89" s="3">
        <f t="shared" si="9"/>
        <v>15964</v>
      </c>
      <c r="DU89" s="3">
        <f t="shared" si="7"/>
        <v>18273</v>
      </c>
      <c r="DV89" s="3">
        <f t="shared" si="10"/>
        <v>717</v>
      </c>
      <c r="DW89" s="3">
        <f t="shared" si="8"/>
        <v>7360</v>
      </c>
      <c r="DX89" s="2">
        <f t="shared" si="11"/>
        <v>97.278937381404177</v>
      </c>
    </row>
    <row r="90" spans="1:128" x14ac:dyDescent="0.25">
      <c r="A90" s="1" t="s">
        <v>157</v>
      </c>
      <c r="B90" s="1">
        <v>33</v>
      </c>
      <c r="C90" s="1">
        <v>24</v>
      </c>
      <c r="D90" s="1">
        <v>63</v>
      </c>
      <c r="E90" s="1">
        <v>304</v>
      </c>
      <c r="F90" s="1">
        <v>3</v>
      </c>
      <c r="G90" s="1">
        <v>289</v>
      </c>
      <c r="H90" s="1">
        <v>3</v>
      </c>
      <c r="I90" s="1">
        <v>173</v>
      </c>
      <c r="J90" s="1">
        <v>9</v>
      </c>
      <c r="K90" s="1">
        <v>4763</v>
      </c>
      <c r="L90" s="1">
        <v>68</v>
      </c>
      <c r="M90" s="1">
        <v>59</v>
      </c>
      <c r="N90" s="1">
        <v>10</v>
      </c>
      <c r="O90" s="1">
        <v>72</v>
      </c>
      <c r="P90" s="1">
        <v>58</v>
      </c>
      <c r="Q90" s="1">
        <v>64</v>
      </c>
      <c r="R90" s="1">
        <v>24</v>
      </c>
      <c r="S90" s="1">
        <v>39</v>
      </c>
      <c r="T90" s="1">
        <v>8</v>
      </c>
      <c r="U90" s="1">
        <v>172</v>
      </c>
      <c r="V90" s="1">
        <v>32</v>
      </c>
      <c r="W90" s="1">
        <v>71</v>
      </c>
      <c r="X90" s="1">
        <v>1553</v>
      </c>
      <c r="Y90" s="1">
        <v>33</v>
      </c>
      <c r="Z90" s="1">
        <v>830</v>
      </c>
      <c r="AA90" s="1">
        <v>44</v>
      </c>
      <c r="AB90" s="1">
        <v>44</v>
      </c>
      <c r="AC90" s="1">
        <v>1</v>
      </c>
      <c r="AD90" s="1">
        <v>477</v>
      </c>
      <c r="AE90" s="1">
        <v>364</v>
      </c>
      <c r="AF90" s="1">
        <v>213</v>
      </c>
      <c r="AG90" s="1">
        <v>186</v>
      </c>
      <c r="AH90" s="1">
        <v>767</v>
      </c>
      <c r="AI90" s="1">
        <v>91</v>
      </c>
      <c r="AJ90" s="1">
        <v>394</v>
      </c>
      <c r="AK90" s="1">
        <v>118</v>
      </c>
      <c r="AL90" s="1">
        <v>301</v>
      </c>
      <c r="AM90" s="1">
        <v>445</v>
      </c>
      <c r="AN90" s="1">
        <v>752</v>
      </c>
      <c r="AO90" s="1">
        <v>58</v>
      </c>
      <c r="AP90" s="1">
        <v>352</v>
      </c>
      <c r="AQ90" s="1">
        <v>9</v>
      </c>
      <c r="AR90" s="1">
        <v>69</v>
      </c>
      <c r="AS90" s="1">
        <v>36</v>
      </c>
      <c r="AT90" s="1">
        <v>52</v>
      </c>
      <c r="AU90" s="1">
        <v>74</v>
      </c>
      <c r="AV90" s="1">
        <v>765</v>
      </c>
      <c r="AW90" s="1">
        <v>616</v>
      </c>
      <c r="AX90" s="1">
        <v>85</v>
      </c>
      <c r="AY90" s="1">
        <v>621</v>
      </c>
      <c r="AZ90" s="1">
        <v>30</v>
      </c>
      <c r="BA90" s="1">
        <v>27</v>
      </c>
      <c r="BB90" s="1">
        <v>212</v>
      </c>
      <c r="BC90" s="1">
        <v>118</v>
      </c>
      <c r="BD90" s="1">
        <v>154</v>
      </c>
      <c r="BE90" s="1">
        <v>112</v>
      </c>
      <c r="BF90" s="1">
        <v>66</v>
      </c>
      <c r="BG90" s="1">
        <v>188</v>
      </c>
      <c r="BH90" s="1">
        <v>33</v>
      </c>
      <c r="BI90" s="1">
        <v>73</v>
      </c>
      <c r="BJ90" s="1">
        <v>32</v>
      </c>
      <c r="BK90" s="1">
        <v>186</v>
      </c>
      <c r="BL90" s="1">
        <v>3</v>
      </c>
      <c r="BM90" s="1">
        <v>160</v>
      </c>
      <c r="BN90" s="1">
        <v>246</v>
      </c>
      <c r="BO90" s="1">
        <v>830</v>
      </c>
      <c r="BP90" s="1">
        <v>20</v>
      </c>
      <c r="BQ90" s="1">
        <v>77</v>
      </c>
      <c r="BR90" s="1">
        <v>367</v>
      </c>
      <c r="BS90" s="1">
        <v>94</v>
      </c>
      <c r="BT90" s="1">
        <v>15</v>
      </c>
      <c r="BU90" s="1">
        <v>49</v>
      </c>
      <c r="BV90" s="1">
        <v>54</v>
      </c>
      <c r="BW90" s="1">
        <v>1256</v>
      </c>
      <c r="BX90" s="1">
        <v>12759</v>
      </c>
      <c r="BY90" s="1">
        <v>197</v>
      </c>
      <c r="BZ90" s="1">
        <v>9</v>
      </c>
      <c r="CA90" s="1">
        <v>13</v>
      </c>
      <c r="CB90" s="1">
        <v>4</v>
      </c>
      <c r="CC90" s="1">
        <v>97</v>
      </c>
      <c r="CD90" s="1">
        <v>1666</v>
      </c>
      <c r="CE90" s="1">
        <v>1497</v>
      </c>
      <c r="CF90" s="1">
        <v>27</v>
      </c>
      <c r="CG90" s="1">
        <v>13</v>
      </c>
      <c r="CH90" s="1">
        <v>51</v>
      </c>
      <c r="CI90" s="1">
        <v>134</v>
      </c>
      <c r="CJ90" s="1">
        <v>54</v>
      </c>
      <c r="CK90" s="1">
        <v>1</v>
      </c>
      <c r="CL90" s="1">
        <v>286</v>
      </c>
      <c r="CM90" s="1">
        <v>730</v>
      </c>
      <c r="CN90" s="1">
        <v>997</v>
      </c>
      <c r="CO90" s="1">
        <v>47</v>
      </c>
      <c r="CP90" s="1">
        <v>965</v>
      </c>
      <c r="CQ90" s="1">
        <v>59</v>
      </c>
      <c r="CR90" s="1">
        <v>16</v>
      </c>
      <c r="CS90" s="1">
        <v>26</v>
      </c>
      <c r="CT90" s="1">
        <v>611</v>
      </c>
      <c r="CU90" s="1">
        <v>603</v>
      </c>
      <c r="CV90" s="1">
        <v>216</v>
      </c>
      <c r="CW90" s="1">
        <v>60</v>
      </c>
      <c r="CX90" s="1">
        <v>110</v>
      </c>
      <c r="CY90" s="1">
        <v>6</v>
      </c>
      <c r="CZ90" s="1">
        <v>81</v>
      </c>
      <c r="DA90" s="1">
        <v>8</v>
      </c>
      <c r="DB90" s="1">
        <v>710</v>
      </c>
      <c r="DC90" s="1">
        <v>139</v>
      </c>
      <c r="DD90" s="1">
        <v>186</v>
      </c>
      <c r="DE90" s="1">
        <v>416</v>
      </c>
      <c r="DF90" s="1">
        <v>1350</v>
      </c>
      <c r="DG90" s="1">
        <v>44</v>
      </c>
      <c r="DH90" s="1">
        <v>70</v>
      </c>
      <c r="DI90" s="1">
        <v>128</v>
      </c>
      <c r="DJ90" s="1">
        <v>167</v>
      </c>
      <c r="DK90" s="1">
        <v>417</v>
      </c>
      <c r="DL90" s="1">
        <v>1606</v>
      </c>
      <c r="DM90" s="1">
        <v>125</v>
      </c>
      <c r="DN90" s="1">
        <v>346</v>
      </c>
      <c r="DO90" s="1">
        <v>4</v>
      </c>
      <c r="DP90" s="1">
        <v>36</v>
      </c>
      <c r="DS90" s="3">
        <f t="shared" si="6"/>
        <v>4832</v>
      </c>
      <c r="DT90" s="3">
        <f t="shared" si="9"/>
        <v>16019</v>
      </c>
      <c r="DU90" s="3">
        <f t="shared" si="7"/>
        <v>18268</v>
      </c>
      <c r="DV90" s="3">
        <f t="shared" si="10"/>
        <v>711</v>
      </c>
      <c r="DW90" s="3">
        <f t="shared" si="8"/>
        <v>7350</v>
      </c>
      <c r="DX90" s="2">
        <f t="shared" si="11"/>
        <v>97.299555623077211</v>
      </c>
    </row>
    <row r="91" spans="1:128" x14ac:dyDescent="0.25">
      <c r="A91" s="1" t="s">
        <v>158</v>
      </c>
      <c r="B91" s="1">
        <v>33</v>
      </c>
      <c r="C91" s="1">
        <v>24</v>
      </c>
      <c r="D91" s="1">
        <v>64</v>
      </c>
      <c r="E91" s="1">
        <v>304</v>
      </c>
      <c r="F91" s="1">
        <v>3</v>
      </c>
      <c r="G91" s="1">
        <v>290</v>
      </c>
      <c r="H91" s="1">
        <v>3</v>
      </c>
      <c r="I91" s="1">
        <v>174</v>
      </c>
      <c r="J91" s="1">
        <v>9</v>
      </c>
      <c r="K91" s="1">
        <v>4776</v>
      </c>
      <c r="L91" s="1">
        <v>68</v>
      </c>
      <c r="M91" s="1">
        <v>60</v>
      </c>
      <c r="N91" s="1">
        <v>10</v>
      </c>
      <c r="O91" s="1">
        <v>72</v>
      </c>
      <c r="P91" s="1">
        <v>58</v>
      </c>
      <c r="Q91" s="1">
        <v>64</v>
      </c>
      <c r="R91" s="1">
        <v>24</v>
      </c>
      <c r="S91" s="1">
        <v>40</v>
      </c>
      <c r="T91" s="1">
        <v>8</v>
      </c>
      <c r="U91" s="1">
        <v>173</v>
      </c>
      <c r="V91" s="1">
        <v>32</v>
      </c>
      <c r="W91" s="1">
        <v>70</v>
      </c>
      <c r="X91" s="1">
        <v>1555</v>
      </c>
      <c r="Y91" s="1">
        <v>33</v>
      </c>
      <c r="Z91" s="1">
        <v>830</v>
      </c>
      <c r="AA91" s="1">
        <v>44</v>
      </c>
      <c r="AB91" s="1">
        <v>44</v>
      </c>
      <c r="AC91" s="1">
        <v>1</v>
      </c>
      <c r="AD91" s="1">
        <v>482</v>
      </c>
      <c r="AE91" s="1">
        <v>362</v>
      </c>
      <c r="AF91" s="1">
        <v>216</v>
      </c>
      <c r="AG91" s="1">
        <v>186</v>
      </c>
      <c r="AH91" s="1">
        <v>768</v>
      </c>
      <c r="AI91" s="1">
        <v>91</v>
      </c>
      <c r="AJ91" s="1">
        <v>397</v>
      </c>
      <c r="AK91" s="1">
        <v>118</v>
      </c>
      <c r="AL91" s="1">
        <v>299</v>
      </c>
      <c r="AM91" s="1">
        <v>445</v>
      </c>
      <c r="AN91" s="1">
        <v>741</v>
      </c>
      <c r="AO91" s="1">
        <v>58</v>
      </c>
      <c r="AP91" s="1">
        <v>356</v>
      </c>
      <c r="AQ91" s="1">
        <v>9</v>
      </c>
      <c r="AR91" s="1">
        <v>69</v>
      </c>
      <c r="AS91" s="1">
        <v>36</v>
      </c>
      <c r="AT91" s="1">
        <v>52</v>
      </c>
      <c r="AU91" s="1">
        <v>74</v>
      </c>
      <c r="AV91" s="1">
        <v>768</v>
      </c>
      <c r="AW91" s="1">
        <v>616</v>
      </c>
      <c r="AX91" s="1">
        <v>86</v>
      </c>
      <c r="AY91" s="1">
        <v>621</v>
      </c>
      <c r="AZ91" s="1">
        <v>30</v>
      </c>
      <c r="BA91" s="1">
        <v>27</v>
      </c>
      <c r="BB91" s="1">
        <v>213</v>
      </c>
      <c r="BC91" s="1">
        <v>118</v>
      </c>
      <c r="BD91" s="1">
        <v>155</v>
      </c>
      <c r="BE91" s="1">
        <v>112</v>
      </c>
      <c r="BF91" s="1">
        <v>66</v>
      </c>
      <c r="BG91" s="1">
        <v>189</v>
      </c>
      <c r="BH91" s="1">
        <v>33</v>
      </c>
      <c r="BI91" s="1">
        <v>72</v>
      </c>
      <c r="BJ91" s="1">
        <v>32</v>
      </c>
      <c r="BK91" s="1">
        <v>188</v>
      </c>
      <c r="BL91" s="1">
        <v>3</v>
      </c>
      <c r="BM91" s="1">
        <v>159</v>
      </c>
      <c r="BN91" s="1">
        <v>246</v>
      </c>
      <c r="BO91" s="1">
        <v>828</v>
      </c>
      <c r="BP91" s="1">
        <v>20</v>
      </c>
      <c r="BQ91" s="1">
        <v>77</v>
      </c>
      <c r="BR91" s="1">
        <v>368</v>
      </c>
      <c r="BS91" s="1">
        <v>94</v>
      </c>
      <c r="BT91" s="1">
        <v>15</v>
      </c>
      <c r="BU91" s="1">
        <v>49</v>
      </c>
      <c r="BV91" s="1">
        <v>53</v>
      </c>
      <c r="BW91" s="1">
        <v>1262</v>
      </c>
      <c r="BX91" s="1">
        <v>12758</v>
      </c>
      <c r="BY91" s="1">
        <v>200</v>
      </c>
      <c r="BZ91" s="1">
        <v>9</v>
      </c>
      <c r="CA91" s="1">
        <v>12</v>
      </c>
      <c r="CB91" s="1">
        <v>4</v>
      </c>
      <c r="CC91" s="1">
        <v>97</v>
      </c>
      <c r="CD91" s="1">
        <v>1690</v>
      </c>
      <c r="CE91" s="1">
        <v>1479</v>
      </c>
      <c r="CF91" s="1">
        <v>26</v>
      </c>
      <c r="CG91" s="1">
        <v>13</v>
      </c>
      <c r="CH91" s="1">
        <v>52</v>
      </c>
      <c r="CI91" s="1">
        <v>137</v>
      </c>
      <c r="CJ91" s="1">
        <v>54</v>
      </c>
      <c r="CK91" s="1">
        <v>1</v>
      </c>
      <c r="CL91" s="1">
        <v>286</v>
      </c>
      <c r="CM91" s="1">
        <v>730</v>
      </c>
      <c r="CN91" s="1">
        <v>993</v>
      </c>
      <c r="CO91" s="1">
        <v>47</v>
      </c>
      <c r="CP91" s="1">
        <v>964</v>
      </c>
      <c r="CQ91" s="1">
        <v>60</v>
      </c>
      <c r="CR91" s="1">
        <v>15</v>
      </c>
      <c r="CS91" s="1">
        <v>25</v>
      </c>
      <c r="CT91" s="1">
        <v>614</v>
      </c>
      <c r="CU91" s="1">
        <v>605</v>
      </c>
      <c r="CV91" s="1">
        <v>212</v>
      </c>
      <c r="CW91" s="1">
        <v>60</v>
      </c>
      <c r="CX91" s="1">
        <v>110</v>
      </c>
      <c r="CY91" s="1">
        <v>6</v>
      </c>
      <c r="CZ91" s="1">
        <v>81</v>
      </c>
      <c r="DA91" s="1">
        <v>8</v>
      </c>
      <c r="DB91" s="1">
        <v>709</v>
      </c>
      <c r="DC91" s="1">
        <v>138</v>
      </c>
      <c r="DD91" s="1">
        <v>185</v>
      </c>
      <c r="DE91" s="1">
        <v>411</v>
      </c>
      <c r="DF91" s="1">
        <v>1349</v>
      </c>
      <c r="DG91" s="1">
        <v>44</v>
      </c>
      <c r="DH91" s="1">
        <v>70</v>
      </c>
      <c r="DI91" s="1">
        <v>133</v>
      </c>
      <c r="DJ91" s="1">
        <v>167</v>
      </c>
      <c r="DK91" s="1">
        <v>415</v>
      </c>
      <c r="DL91" s="1">
        <v>1605</v>
      </c>
      <c r="DM91" s="1">
        <v>123</v>
      </c>
      <c r="DN91" s="1">
        <v>347</v>
      </c>
      <c r="DO91" s="1">
        <v>4</v>
      </c>
      <c r="DP91" s="1">
        <v>36</v>
      </c>
      <c r="DS91" s="3">
        <f t="shared" si="6"/>
        <v>4846</v>
      </c>
      <c r="DT91" s="3">
        <f t="shared" si="9"/>
        <v>16024</v>
      </c>
      <c r="DU91" s="3">
        <f t="shared" si="7"/>
        <v>18284</v>
      </c>
      <c r="DV91" s="3">
        <f t="shared" si="10"/>
        <v>712</v>
      </c>
      <c r="DW91" s="3">
        <f t="shared" si="8"/>
        <v>7343</v>
      </c>
      <c r="DX91" s="2">
        <f t="shared" si="11"/>
        <v>97.29678423630358</v>
      </c>
    </row>
    <row r="92" spans="1:128" x14ac:dyDescent="0.25">
      <c r="A92" s="1" t="s">
        <v>159</v>
      </c>
      <c r="B92" s="1">
        <v>33</v>
      </c>
      <c r="C92" s="1">
        <v>24</v>
      </c>
      <c r="D92" s="1">
        <v>64</v>
      </c>
      <c r="E92" s="1">
        <v>305</v>
      </c>
      <c r="F92" s="1">
        <v>3</v>
      </c>
      <c r="G92" s="1">
        <v>290</v>
      </c>
      <c r="H92" s="1">
        <v>3</v>
      </c>
      <c r="I92" s="1">
        <v>174</v>
      </c>
      <c r="J92" s="1">
        <v>9</v>
      </c>
      <c r="K92" s="1">
        <v>4771</v>
      </c>
      <c r="L92" s="1">
        <v>68</v>
      </c>
      <c r="M92" s="1">
        <v>60</v>
      </c>
      <c r="N92" s="1">
        <v>10</v>
      </c>
      <c r="O92" s="1">
        <v>73</v>
      </c>
      <c r="P92" s="1">
        <v>58</v>
      </c>
      <c r="Q92" s="1">
        <v>64</v>
      </c>
      <c r="R92" s="1">
        <v>24</v>
      </c>
      <c r="S92" s="1">
        <v>40</v>
      </c>
      <c r="T92" s="1">
        <v>8</v>
      </c>
      <c r="U92" s="1">
        <v>172</v>
      </c>
      <c r="V92" s="1">
        <v>32</v>
      </c>
      <c r="W92" s="1">
        <v>70</v>
      </c>
      <c r="X92" s="1">
        <v>1553</v>
      </c>
      <c r="Y92" s="1">
        <v>33</v>
      </c>
      <c r="Z92" s="1">
        <v>832</v>
      </c>
      <c r="AA92" s="1">
        <v>44</v>
      </c>
      <c r="AB92" s="1">
        <v>44</v>
      </c>
      <c r="AC92" s="1">
        <v>1</v>
      </c>
      <c r="AD92" s="1">
        <v>483</v>
      </c>
      <c r="AE92" s="1">
        <v>360</v>
      </c>
      <c r="AF92" s="1">
        <v>215</v>
      </c>
      <c r="AG92" s="1">
        <v>187</v>
      </c>
      <c r="AH92" s="1">
        <v>767</v>
      </c>
      <c r="AI92" s="1">
        <v>89</v>
      </c>
      <c r="AJ92" s="1">
        <v>395</v>
      </c>
      <c r="AK92" s="1">
        <v>120</v>
      </c>
      <c r="AL92" s="1">
        <v>299</v>
      </c>
      <c r="AM92" s="1">
        <v>446</v>
      </c>
      <c r="AN92" s="1">
        <v>745</v>
      </c>
      <c r="AO92" s="1">
        <v>59</v>
      </c>
      <c r="AP92" s="1">
        <v>358</v>
      </c>
      <c r="AQ92" s="1">
        <v>9</v>
      </c>
      <c r="AR92" s="1">
        <v>69</v>
      </c>
      <c r="AS92" s="1">
        <v>36</v>
      </c>
      <c r="AT92" s="1">
        <v>52</v>
      </c>
      <c r="AU92" s="1">
        <v>75</v>
      </c>
      <c r="AV92" s="1">
        <v>765</v>
      </c>
      <c r="AW92" s="1">
        <v>615</v>
      </c>
      <c r="AX92" s="1">
        <v>86</v>
      </c>
      <c r="AY92" s="1">
        <v>618</v>
      </c>
      <c r="AZ92" s="1">
        <v>31</v>
      </c>
      <c r="BA92" s="1">
        <v>27</v>
      </c>
      <c r="BB92" s="1">
        <v>214</v>
      </c>
      <c r="BC92" s="1">
        <v>118</v>
      </c>
      <c r="BD92" s="1">
        <v>155</v>
      </c>
      <c r="BE92" s="1">
        <v>111</v>
      </c>
      <c r="BF92" s="1">
        <v>66</v>
      </c>
      <c r="BG92" s="1">
        <v>188</v>
      </c>
      <c r="BH92" s="1">
        <v>33</v>
      </c>
      <c r="BI92" s="1">
        <v>72</v>
      </c>
      <c r="BJ92" s="1">
        <v>32</v>
      </c>
      <c r="BK92" s="1">
        <v>187</v>
      </c>
      <c r="BL92" s="1">
        <v>3</v>
      </c>
      <c r="BM92" s="1">
        <v>158</v>
      </c>
      <c r="BN92" s="1">
        <v>246</v>
      </c>
      <c r="BO92" s="1">
        <v>830</v>
      </c>
      <c r="BP92" s="1">
        <v>20</v>
      </c>
      <c r="BQ92" s="1">
        <v>77</v>
      </c>
      <c r="BR92" s="1">
        <v>374</v>
      </c>
      <c r="BS92" s="1">
        <v>94</v>
      </c>
      <c r="BT92" s="1">
        <v>15</v>
      </c>
      <c r="BU92" s="1">
        <v>49</v>
      </c>
      <c r="BV92" s="1">
        <v>53</v>
      </c>
      <c r="BW92" s="1">
        <v>1263</v>
      </c>
      <c r="BX92" s="1">
        <v>12761</v>
      </c>
      <c r="BY92" s="1">
        <v>198</v>
      </c>
      <c r="BZ92" s="1">
        <v>9</v>
      </c>
      <c r="CA92" s="1">
        <v>7</v>
      </c>
      <c r="CB92" s="1">
        <v>4</v>
      </c>
      <c r="CC92" s="1">
        <v>97</v>
      </c>
      <c r="CD92" s="1">
        <v>1697</v>
      </c>
      <c r="CE92" s="1">
        <v>1477</v>
      </c>
      <c r="CF92" s="1">
        <v>26</v>
      </c>
      <c r="CG92" s="1">
        <v>12</v>
      </c>
      <c r="CH92" s="1">
        <v>52</v>
      </c>
      <c r="CI92" s="1">
        <v>136</v>
      </c>
      <c r="CJ92" s="1">
        <v>54</v>
      </c>
      <c r="CK92" s="1">
        <v>1</v>
      </c>
      <c r="CL92" s="1">
        <v>286</v>
      </c>
      <c r="CM92" s="1">
        <v>731</v>
      </c>
      <c r="CN92" s="1">
        <v>995</v>
      </c>
      <c r="CO92" s="1">
        <v>48</v>
      </c>
      <c r="CP92" s="1">
        <v>964</v>
      </c>
      <c r="CQ92" s="1">
        <v>61</v>
      </c>
      <c r="CR92" s="1">
        <v>15</v>
      </c>
      <c r="CS92" s="1">
        <v>25</v>
      </c>
      <c r="CT92" s="1">
        <v>615</v>
      </c>
      <c r="CU92" s="1">
        <v>605</v>
      </c>
      <c r="CV92" s="1">
        <v>212</v>
      </c>
      <c r="CW92" s="1">
        <v>60</v>
      </c>
      <c r="CX92" s="1">
        <v>112</v>
      </c>
      <c r="CY92" s="1">
        <v>6</v>
      </c>
      <c r="CZ92" s="1">
        <v>81</v>
      </c>
      <c r="DA92" s="1">
        <v>8</v>
      </c>
      <c r="DB92" s="1">
        <v>710</v>
      </c>
      <c r="DC92" s="1">
        <v>140</v>
      </c>
      <c r="DD92" s="1">
        <v>184</v>
      </c>
      <c r="DE92" s="1">
        <v>415</v>
      </c>
      <c r="DF92" s="1">
        <v>1351</v>
      </c>
      <c r="DG92" s="1">
        <v>44</v>
      </c>
      <c r="DH92" s="1">
        <v>70</v>
      </c>
      <c r="DI92" s="1">
        <v>133</v>
      </c>
      <c r="DJ92" s="1">
        <v>164</v>
      </c>
      <c r="DK92" s="1">
        <v>411</v>
      </c>
      <c r="DL92" s="1">
        <v>1595</v>
      </c>
      <c r="DM92" s="1">
        <v>123</v>
      </c>
      <c r="DN92" s="1">
        <v>346</v>
      </c>
      <c r="DO92" s="1">
        <v>4</v>
      </c>
      <c r="DP92" s="1">
        <v>36</v>
      </c>
      <c r="DS92" s="3">
        <f t="shared" si="6"/>
        <v>4841</v>
      </c>
      <c r="DT92" s="3">
        <f t="shared" si="9"/>
        <v>16032</v>
      </c>
      <c r="DU92" s="3">
        <f t="shared" si="7"/>
        <v>18286</v>
      </c>
      <c r="DV92" s="3">
        <f t="shared" si="10"/>
        <v>712</v>
      </c>
      <c r="DW92" s="3">
        <f t="shared" si="8"/>
        <v>7336</v>
      </c>
      <c r="DX92" s="2">
        <f t="shared" si="11"/>
        <v>97.296270980481509</v>
      </c>
    </row>
    <row r="93" spans="1:128" x14ac:dyDescent="0.25">
      <c r="A93" s="1" t="s">
        <v>160</v>
      </c>
      <c r="B93" s="1">
        <v>33</v>
      </c>
      <c r="C93" s="1">
        <v>24</v>
      </c>
      <c r="D93" s="1">
        <v>64</v>
      </c>
      <c r="E93" s="1">
        <v>306</v>
      </c>
      <c r="F93" s="1">
        <v>3</v>
      </c>
      <c r="G93" s="1">
        <v>290</v>
      </c>
      <c r="H93" s="1">
        <v>3</v>
      </c>
      <c r="I93" s="1">
        <v>173</v>
      </c>
      <c r="J93" s="1">
        <v>9</v>
      </c>
      <c r="K93" s="1">
        <v>4767</v>
      </c>
      <c r="L93" s="1">
        <v>68</v>
      </c>
      <c r="M93" s="1">
        <v>60</v>
      </c>
      <c r="N93" s="1">
        <v>10</v>
      </c>
      <c r="O93" s="1">
        <v>73</v>
      </c>
      <c r="P93" s="1">
        <v>58</v>
      </c>
      <c r="Q93" s="1">
        <v>63</v>
      </c>
      <c r="R93" s="1">
        <v>24</v>
      </c>
      <c r="S93" s="1">
        <v>40</v>
      </c>
      <c r="T93" s="1">
        <v>8</v>
      </c>
      <c r="U93" s="1">
        <v>173</v>
      </c>
      <c r="V93" s="1">
        <v>32</v>
      </c>
      <c r="W93" s="1">
        <v>70</v>
      </c>
      <c r="X93" s="1">
        <v>1559</v>
      </c>
      <c r="Y93" s="1">
        <v>33</v>
      </c>
      <c r="Z93" s="1">
        <v>831</v>
      </c>
      <c r="AA93" s="1">
        <v>44</v>
      </c>
      <c r="AB93" s="1">
        <v>44</v>
      </c>
      <c r="AC93" s="1" t="s">
        <v>161</v>
      </c>
      <c r="AD93" s="1">
        <v>489</v>
      </c>
      <c r="AE93" s="1">
        <v>362</v>
      </c>
      <c r="AF93" s="1">
        <v>212</v>
      </c>
      <c r="AG93" s="1">
        <v>178</v>
      </c>
      <c r="AH93" s="1">
        <v>777</v>
      </c>
      <c r="AI93" s="1">
        <v>88</v>
      </c>
      <c r="AJ93" s="1">
        <v>400</v>
      </c>
      <c r="AK93" s="1">
        <v>122</v>
      </c>
      <c r="AL93" s="1">
        <v>298</v>
      </c>
      <c r="AM93" s="1">
        <v>458</v>
      </c>
      <c r="AN93" s="1">
        <v>738</v>
      </c>
      <c r="AO93" s="1">
        <v>59</v>
      </c>
      <c r="AP93" s="1">
        <v>360</v>
      </c>
      <c r="AQ93" s="1">
        <v>9</v>
      </c>
      <c r="AR93" s="1">
        <v>69</v>
      </c>
      <c r="AS93" s="1">
        <v>36</v>
      </c>
      <c r="AT93" s="1">
        <v>52</v>
      </c>
      <c r="AU93" s="1">
        <v>75</v>
      </c>
      <c r="AV93" s="1">
        <v>763</v>
      </c>
      <c r="AW93" s="1">
        <v>611</v>
      </c>
      <c r="AX93" s="1">
        <v>86</v>
      </c>
      <c r="AY93" s="1">
        <v>615</v>
      </c>
      <c r="AZ93" s="1">
        <v>31</v>
      </c>
      <c r="BA93" s="1">
        <v>27</v>
      </c>
      <c r="BB93" s="1">
        <v>214</v>
      </c>
      <c r="BC93" s="1">
        <v>118</v>
      </c>
      <c r="BD93" s="1">
        <v>156</v>
      </c>
      <c r="BE93" s="1">
        <v>111</v>
      </c>
      <c r="BF93" s="1">
        <v>66</v>
      </c>
      <c r="BG93" s="1">
        <v>189</v>
      </c>
      <c r="BH93" s="1">
        <v>33</v>
      </c>
      <c r="BI93" s="1">
        <v>72</v>
      </c>
      <c r="BJ93" s="1">
        <v>32</v>
      </c>
      <c r="BK93" s="1">
        <v>187</v>
      </c>
      <c r="BL93" s="1">
        <v>3</v>
      </c>
      <c r="BM93" s="1">
        <v>159</v>
      </c>
      <c r="BN93" s="1">
        <v>247</v>
      </c>
      <c r="BO93" s="1">
        <v>831</v>
      </c>
      <c r="BP93" s="1">
        <v>20</v>
      </c>
      <c r="BQ93" s="1">
        <v>81</v>
      </c>
      <c r="BR93" s="1">
        <v>373</v>
      </c>
      <c r="BS93" s="1">
        <v>94</v>
      </c>
      <c r="BT93" s="1">
        <v>15</v>
      </c>
      <c r="BU93" s="1">
        <v>49</v>
      </c>
      <c r="BV93" s="1">
        <v>53</v>
      </c>
      <c r="BW93" s="1">
        <v>1258</v>
      </c>
      <c r="BX93" s="1">
        <v>12783</v>
      </c>
      <c r="BY93" s="1">
        <v>200</v>
      </c>
      <c r="BZ93" s="1">
        <v>9</v>
      </c>
      <c r="CA93" s="1">
        <v>6</v>
      </c>
      <c r="CB93" s="1">
        <v>4</v>
      </c>
      <c r="CC93" s="1">
        <v>98</v>
      </c>
      <c r="CD93" s="1">
        <v>1726</v>
      </c>
      <c r="CE93" s="1">
        <v>1483</v>
      </c>
      <c r="CF93" s="1">
        <v>26</v>
      </c>
      <c r="CG93" s="1">
        <v>12</v>
      </c>
      <c r="CH93" s="1">
        <v>52</v>
      </c>
      <c r="CI93" s="1">
        <v>136</v>
      </c>
      <c r="CJ93" s="1">
        <v>54</v>
      </c>
      <c r="CK93" s="1">
        <v>1</v>
      </c>
      <c r="CL93" s="1">
        <v>288</v>
      </c>
      <c r="CM93" s="1">
        <v>736</v>
      </c>
      <c r="CN93" s="1">
        <v>998</v>
      </c>
      <c r="CO93" s="1">
        <v>48</v>
      </c>
      <c r="CP93" s="1">
        <v>954</v>
      </c>
      <c r="CQ93" s="1">
        <v>61</v>
      </c>
      <c r="CR93" s="1">
        <v>16</v>
      </c>
      <c r="CS93" s="1">
        <v>25</v>
      </c>
      <c r="CT93" s="1">
        <v>616</v>
      </c>
      <c r="CU93" s="1">
        <v>606</v>
      </c>
      <c r="CV93" s="1">
        <v>212</v>
      </c>
      <c r="CW93" s="1">
        <v>60</v>
      </c>
      <c r="CX93" s="1">
        <v>112</v>
      </c>
      <c r="CY93" s="1">
        <v>6</v>
      </c>
      <c r="CZ93" s="1">
        <v>81</v>
      </c>
      <c r="DA93" s="1">
        <v>8</v>
      </c>
      <c r="DB93" s="1">
        <v>709</v>
      </c>
      <c r="DC93" s="1">
        <v>142</v>
      </c>
      <c r="DD93" s="1">
        <v>184</v>
      </c>
      <c r="DE93" s="1">
        <v>415</v>
      </c>
      <c r="DF93" s="1">
        <v>1355</v>
      </c>
      <c r="DG93" s="1">
        <v>44</v>
      </c>
      <c r="DH93" s="1">
        <v>70</v>
      </c>
      <c r="DI93" s="1">
        <v>133</v>
      </c>
      <c r="DJ93" s="1">
        <v>165</v>
      </c>
      <c r="DK93" s="1">
        <v>410</v>
      </c>
      <c r="DL93" s="1">
        <v>1596</v>
      </c>
      <c r="DM93" s="1">
        <v>124</v>
      </c>
      <c r="DN93" s="1">
        <v>347</v>
      </c>
      <c r="DO93" s="1">
        <v>4</v>
      </c>
      <c r="DP93" s="1">
        <v>36</v>
      </c>
      <c r="DS93" s="3">
        <f t="shared" si="6"/>
        <v>4837</v>
      </c>
      <c r="DT93" s="3">
        <f t="shared" si="9"/>
        <v>16090</v>
      </c>
      <c r="DU93" s="3">
        <f t="shared" si="7"/>
        <v>18303</v>
      </c>
      <c r="DV93" s="3">
        <f t="shared" si="10"/>
        <v>713</v>
      </c>
      <c r="DW93" s="3">
        <f t="shared" si="8"/>
        <v>7346</v>
      </c>
      <c r="DX93" s="2">
        <f t="shared" si="11"/>
        <v>97.295349366512397</v>
      </c>
    </row>
    <row r="94" spans="1:128" x14ac:dyDescent="0.25">
      <c r="A94" s="1" t="s">
        <v>162</v>
      </c>
      <c r="B94" s="1">
        <v>35</v>
      </c>
      <c r="C94" s="1">
        <v>24</v>
      </c>
      <c r="D94" s="1">
        <v>64</v>
      </c>
      <c r="E94" s="1">
        <v>306</v>
      </c>
      <c r="F94" s="1">
        <v>3</v>
      </c>
      <c r="G94" s="1">
        <v>285</v>
      </c>
      <c r="H94" s="1">
        <v>3</v>
      </c>
      <c r="I94" s="1">
        <v>179</v>
      </c>
      <c r="J94" s="1">
        <v>9</v>
      </c>
      <c r="K94" s="1">
        <v>4760</v>
      </c>
      <c r="L94" s="1">
        <v>68</v>
      </c>
      <c r="M94" s="1">
        <v>53</v>
      </c>
      <c r="N94" s="1">
        <v>10</v>
      </c>
      <c r="O94" s="1">
        <v>75</v>
      </c>
      <c r="P94" s="1">
        <v>58</v>
      </c>
      <c r="Q94" s="1">
        <v>65</v>
      </c>
      <c r="R94" s="1">
        <v>24</v>
      </c>
      <c r="S94" s="1">
        <v>40</v>
      </c>
      <c r="T94" s="1">
        <v>8</v>
      </c>
      <c r="U94" s="1">
        <v>174</v>
      </c>
      <c r="V94" s="1">
        <v>32</v>
      </c>
      <c r="W94" s="1">
        <v>70</v>
      </c>
      <c r="X94" s="1">
        <v>1551</v>
      </c>
      <c r="Y94" s="1">
        <v>33</v>
      </c>
      <c r="Z94" s="1">
        <v>830</v>
      </c>
      <c r="AA94" s="1">
        <v>44</v>
      </c>
      <c r="AB94" s="1">
        <v>44</v>
      </c>
      <c r="AC94" s="1" t="s">
        <v>161</v>
      </c>
      <c r="AD94" s="1">
        <v>488</v>
      </c>
      <c r="AE94" s="1">
        <v>359</v>
      </c>
      <c r="AF94" s="1">
        <v>213</v>
      </c>
      <c r="AG94" s="1">
        <v>179</v>
      </c>
      <c r="AH94" s="1">
        <v>786</v>
      </c>
      <c r="AI94" s="1">
        <v>88</v>
      </c>
      <c r="AJ94" s="1">
        <v>398</v>
      </c>
      <c r="AK94" s="1">
        <v>121</v>
      </c>
      <c r="AL94" s="1">
        <v>295</v>
      </c>
      <c r="AM94" s="1">
        <v>459</v>
      </c>
      <c r="AN94" s="1">
        <v>742</v>
      </c>
      <c r="AO94" s="1">
        <v>59</v>
      </c>
      <c r="AP94" s="1">
        <v>364</v>
      </c>
      <c r="AQ94" s="1">
        <v>9</v>
      </c>
      <c r="AR94" s="1">
        <v>69</v>
      </c>
      <c r="AS94" s="1">
        <v>36</v>
      </c>
      <c r="AT94" s="1">
        <v>52</v>
      </c>
      <c r="AU94" s="1">
        <v>76</v>
      </c>
      <c r="AV94" s="1">
        <v>765</v>
      </c>
      <c r="AW94" s="1">
        <v>607</v>
      </c>
      <c r="AX94" s="1">
        <v>86</v>
      </c>
      <c r="AY94" s="1">
        <v>617</v>
      </c>
      <c r="AZ94" s="1">
        <v>29</v>
      </c>
      <c r="BA94" s="1">
        <v>27</v>
      </c>
      <c r="BB94" s="1">
        <v>216</v>
      </c>
      <c r="BC94" s="1">
        <v>118</v>
      </c>
      <c r="BD94" s="1">
        <v>155</v>
      </c>
      <c r="BE94" s="1">
        <v>111</v>
      </c>
      <c r="BF94" s="1">
        <v>65</v>
      </c>
      <c r="BG94" s="1">
        <v>189</v>
      </c>
      <c r="BH94" s="1">
        <v>32</v>
      </c>
      <c r="BI94" s="1">
        <v>72</v>
      </c>
      <c r="BJ94" s="1">
        <v>32</v>
      </c>
      <c r="BK94" s="1">
        <v>189</v>
      </c>
      <c r="BL94" s="1">
        <v>3</v>
      </c>
      <c r="BM94" s="1">
        <v>156</v>
      </c>
      <c r="BN94" s="1">
        <v>243</v>
      </c>
      <c r="BO94" s="1">
        <v>838</v>
      </c>
      <c r="BP94" s="1">
        <v>20</v>
      </c>
      <c r="BQ94" s="1">
        <v>83</v>
      </c>
      <c r="BR94" s="1">
        <v>372</v>
      </c>
      <c r="BS94" s="1">
        <v>94</v>
      </c>
      <c r="BT94" s="1">
        <v>15</v>
      </c>
      <c r="BU94" s="1">
        <v>51</v>
      </c>
      <c r="BV94" s="1">
        <v>53</v>
      </c>
      <c r="BW94" s="1">
        <v>1258</v>
      </c>
      <c r="BX94" s="1">
        <v>12742</v>
      </c>
      <c r="BY94" s="1">
        <v>203</v>
      </c>
      <c r="BZ94" s="1">
        <v>10</v>
      </c>
      <c r="CA94" s="1">
        <v>6</v>
      </c>
      <c r="CB94" s="1">
        <v>4</v>
      </c>
      <c r="CC94" s="1">
        <v>95</v>
      </c>
      <c r="CD94" s="1">
        <v>1744</v>
      </c>
      <c r="CE94" s="1">
        <v>1480</v>
      </c>
      <c r="CF94" s="1">
        <v>26</v>
      </c>
      <c r="CG94" s="1">
        <v>11</v>
      </c>
      <c r="CH94" s="1">
        <v>52</v>
      </c>
      <c r="CI94" s="1">
        <v>137</v>
      </c>
      <c r="CJ94" s="1">
        <v>54</v>
      </c>
      <c r="CK94" s="1">
        <v>1</v>
      </c>
      <c r="CL94" s="1">
        <v>289</v>
      </c>
      <c r="CM94" s="1">
        <v>728</v>
      </c>
      <c r="CN94" s="1">
        <v>996</v>
      </c>
      <c r="CO94" s="1">
        <v>48</v>
      </c>
      <c r="CP94" s="1">
        <v>952</v>
      </c>
      <c r="CQ94" s="1">
        <v>61</v>
      </c>
      <c r="CR94" s="1">
        <v>16</v>
      </c>
      <c r="CS94" s="1">
        <v>25</v>
      </c>
      <c r="CT94" s="1">
        <v>614</v>
      </c>
      <c r="CU94" s="1">
        <v>601</v>
      </c>
      <c r="CV94" s="1">
        <v>214</v>
      </c>
      <c r="CW94" s="1">
        <v>60</v>
      </c>
      <c r="CX94" s="1">
        <v>113</v>
      </c>
      <c r="CY94" s="1">
        <v>6</v>
      </c>
      <c r="CZ94" s="1">
        <v>82</v>
      </c>
      <c r="DA94" s="1">
        <v>8</v>
      </c>
      <c r="DB94" s="1">
        <v>710</v>
      </c>
      <c r="DC94" s="1">
        <v>142</v>
      </c>
      <c r="DD94" s="1">
        <v>184</v>
      </c>
      <c r="DE94" s="1">
        <v>413</v>
      </c>
      <c r="DF94" s="1">
        <v>1346</v>
      </c>
      <c r="DG94" s="1">
        <v>43</v>
      </c>
      <c r="DH94" s="1">
        <v>71</v>
      </c>
      <c r="DI94" s="1">
        <v>134</v>
      </c>
      <c r="DJ94" s="1">
        <v>166</v>
      </c>
      <c r="DK94" s="1">
        <v>410</v>
      </c>
      <c r="DL94" s="1">
        <v>1582</v>
      </c>
      <c r="DM94" s="1">
        <v>124</v>
      </c>
      <c r="DN94" s="1">
        <v>343</v>
      </c>
      <c r="DO94" s="1">
        <v>4</v>
      </c>
      <c r="DP94" s="1">
        <v>36</v>
      </c>
      <c r="DS94" s="3">
        <f t="shared" si="6"/>
        <v>4823</v>
      </c>
      <c r="DT94" s="3">
        <f t="shared" si="9"/>
        <v>16061</v>
      </c>
      <c r="DU94" s="3">
        <f t="shared" si="7"/>
        <v>18303</v>
      </c>
      <c r="DV94" s="3">
        <f t="shared" si="10"/>
        <v>719</v>
      </c>
      <c r="DW94" s="3">
        <f t="shared" si="8"/>
        <v>7316</v>
      </c>
      <c r="DX94" s="2">
        <f t="shared" si="11"/>
        <v>97.270104032196826</v>
      </c>
    </row>
    <row r="95" spans="1:128" x14ac:dyDescent="0.25">
      <c r="A95" s="1" t="s">
        <v>163</v>
      </c>
      <c r="B95" s="1">
        <v>35</v>
      </c>
      <c r="C95" s="1">
        <v>24</v>
      </c>
      <c r="D95" s="1">
        <v>64</v>
      </c>
      <c r="E95" s="1">
        <v>305</v>
      </c>
      <c r="F95" s="1">
        <v>3</v>
      </c>
      <c r="G95" s="1">
        <v>288</v>
      </c>
      <c r="H95" s="1">
        <v>3</v>
      </c>
      <c r="I95" s="1">
        <v>179</v>
      </c>
      <c r="J95" s="1">
        <v>9</v>
      </c>
      <c r="K95" s="1">
        <v>4702</v>
      </c>
      <c r="L95" s="1">
        <v>68</v>
      </c>
      <c r="M95" s="1">
        <v>55</v>
      </c>
      <c r="N95" s="1">
        <v>10</v>
      </c>
      <c r="O95" s="1">
        <v>75</v>
      </c>
      <c r="P95" s="1">
        <v>58</v>
      </c>
      <c r="Q95" s="1">
        <v>65</v>
      </c>
      <c r="R95" s="1">
        <v>24</v>
      </c>
      <c r="S95" s="1">
        <v>40</v>
      </c>
      <c r="T95" s="1">
        <v>8</v>
      </c>
      <c r="U95" s="1">
        <v>176</v>
      </c>
      <c r="V95" s="1">
        <v>32</v>
      </c>
      <c r="W95" s="1">
        <v>70</v>
      </c>
      <c r="X95" s="1">
        <v>1537</v>
      </c>
      <c r="Y95" s="1">
        <v>33</v>
      </c>
      <c r="Z95" s="1">
        <v>815</v>
      </c>
      <c r="AA95" s="1">
        <v>43</v>
      </c>
      <c r="AB95" s="1">
        <v>44</v>
      </c>
      <c r="AC95" s="1" t="s">
        <v>161</v>
      </c>
      <c r="AD95" s="1">
        <v>483</v>
      </c>
      <c r="AE95" s="1">
        <v>359</v>
      </c>
      <c r="AF95" s="1">
        <v>212</v>
      </c>
      <c r="AG95" s="1">
        <v>176</v>
      </c>
      <c r="AH95" s="1">
        <v>775</v>
      </c>
      <c r="AI95" s="1">
        <v>84</v>
      </c>
      <c r="AJ95" s="1">
        <v>395</v>
      </c>
      <c r="AK95" s="1">
        <v>124</v>
      </c>
      <c r="AL95" s="1">
        <v>296</v>
      </c>
      <c r="AM95" s="1">
        <v>453</v>
      </c>
      <c r="AN95" s="1">
        <v>735</v>
      </c>
      <c r="AO95" s="1">
        <v>63</v>
      </c>
      <c r="AP95" s="1">
        <v>366</v>
      </c>
      <c r="AQ95" s="1">
        <v>9</v>
      </c>
      <c r="AR95" s="1">
        <v>69</v>
      </c>
      <c r="AS95" s="1">
        <v>35</v>
      </c>
      <c r="AT95" s="1">
        <v>52</v>
      </c>
      <c r="AU95" s="1">
        <v>73</v>
      </c>
      <c r="AV95" s="1">
        <v>754</v>
      </c>
      <c r="AW95" s="1">
        <v>608</v>
      </c>
      <c r="AX95" s="1">
        <v>86</v>
      </c>
      <c r="AY95" s="1">
        <v>609</v>
      </c>
      <c r="AZ95" s="1">
        <v>29</v>
      </c>
      <c r="BA95" s="1">
        <v>27</v>
      </c>
      <c r="BB95" s="1">
        <v>215</v>
      </c>
      <c r="BC95" s="1">
        <v>116</v>
      </c>
      <c r="BD95" s="1">
        <v>154</v>
      </c>
      <c r="BE95" s="1">
        <v>110</v>
      </c>
      <c r="BF95" s="1">
        <v>65</v>
      </c>
      <c r="BG95" s="1">
        <v>185</v>
      </c>
      <c r="BH95" s="1">
        <v>32</v>
      </c>
      <c r="BI95" s="1">
        <v>71</v>
      </c>
      <c r="BJ95" s="1">
        <v>32</v>
      </c>
      <c r="BK95" s="1">
        <v>189</v>
      </c>
      <c r="BL95" s="1">
        <v>3</v>
      </c>
      <c r="BM95" s="1">
        <v>154</v>
      </c>
      <c r="BN95" s="1">
        <v>240</v>
      </c>
      <c r="BO95" s="1">
        <v>828</v>
      </c>
      <c r="BP95" s="1">
        <v>20</v>
      </c>
      <c r="BQ95" s="1">
        <v>83</v>
      </c>
      <c r="BR95" s="1">
        <v>373</v>
      </c>
      <c r="BS95" s="1">
        <v>93</v>
      </c>
      <c r="BT95" s="1">
        <v>15</v>
      </c>
      <c r="BU95" s="1">
        <v>49</v>
      </c>
      <c r="BV95" s="1">
        <v>53</v>
      </c>
      <c r="BW95" s="1">
        <v>1242</v>
      </c>
      <c r="BX95" s="1">
        <v>12563</v>
      </c>
      <c r="BY95" s="1">
        <v>204</v>
      </c>
      <c r="BZ95" s="1">
        <v>9</v>
      </c>
      <c r="CA95" s="1">
        <v>6</v>
      </c>
      <c r="CB95" s="1">
        <v>4</v>
      </c>
      <c r="CC95" s="1">
        <v>96</v>
      </c>
      <c r="CD95" s="1">
        <v>1740</v>
      </c>
      <c r="CE95" s="1">
        <v>1471</v>
      </c>
      <c r="CF95" s="1">
        <v>26</v>
      </c>
      <c r="CG95" s="1">
        <v>10</v>
      </c>
      <c r="CH95" s="1">
        <v>52</v>
      </c>
      <c r="CI95" s="1">
        <v>135</v>
      </c>
      <c r="CJ95" s="1">
        <v>53</v>
      </c>
      <c r="CK95" s="1">
        <v>1</v>
      </c>
      <c r="CL95" s="1">
        <v>285</v>
      </c>
      <c r="CM95" s="1">
        <v>720</v>
      </c>
      <c r="CN95" s="1">
        <v>990</v>
      </c>
      <c r="CO95" s="1">
        <v>49</v>
      </c>
      <c r="CP95" s="1">
        <v>954</v>
      </c>
      <c r="CQ95" s="1">
        <v>60</v>
      </c>
      <c r="CR95" s="1">
        <v>16</v>
      </c>
      <c r="CS95" s="1">
        <v>24</v>
      </c>
      <c r="CT95" s="1">
        <v>612</v>
      </c>
      <c r="CU95" s="1">
        <v>600</v>
      </c>
      <c r="CV95" s="1">
        <v>214</v>
      </c>
      <c r="CW95" s="1">
        <v>59</v>
      </c>
      <c r="CX95" s="1">
        <v>109</v>
      </c>
      <c r="CY95" s="1">
        <v>6</v>
      </c>
      <c r="CZ95" s="1">
        <v>82</v>
      </c>
      <c r="DA95" s="1">
        <v>8</v>
      </c>
      <c r="DB95" s="1">
        <v>710</v>
      </c>
      <c r="DC95" s="1">
        <v>142</v>
      </c>
      <c r="DD95" s="1">
        <v>186</v>
      </c>
      <c r="DE95" s="1">
        <v>411</v>
      </c>
      <c r="DF95" s="1">
        <v>1329</v>
      </c>
      <c r="DG95" s="1">
        <v>43</v>
      </c>
      <c r="DH95" s="1">
        <v>71</v>
      </c>
      <c r="DI95" s="1">
        <v>134</v>
      </c>
      <c r="DJ95" s="1">
        <v>167</v>
      </c>
      <c r="DK95" s="1">
        <v>409</v>
      </c>
      <c r="DL95" s="1">
        <v>1566</v>
      </c>
      <c r="DM95" s="1">
        <v>124</v>
      </c>
      <c r="DN95" s="1">
        <v>341</v>
      </c>
      <c r="DO95" s="1">
        <v>4</v>
      </c>
      <c r="DP95" s="1">
        <v>36</v>
      </c>
      <c r="DS95" s="3">
        <f t="shared" si="6"/>
        <v>4767</v>
      </c>
      <c r="DT95" s="3">
        <f t="shared" si="9"/>
        <v>15870</v>
      </c>
      <c r="DU95" s="3">
        <f t="shared" si="7"/>
        <v>18167</v>
      </c>
      <c r="DV95" s="3">
        <f t="shared" si="10"/>
        <v>713</v>
      </c>
      <c r="DW95" s="3">
        <f t="shared" si="8"/>
        <v>7273</v>
      </c>
      <c r="DX95" s="2">
        <f t="shared" si="11"/>
        <v>97.273735326731156</v>
      </c>
    </row>
    <row r="96" spans="1:128" x14ac:dyDescent="0.25">
      <c r="A96" s="1" t="s">
        <v>164</v>
      </c>
      <c r="B96" s="1">
        <v>38</v>
      </c>
      <c r="C96" s="1">
        <v>24</v>
      </c>
      <c r="D96" s="1">
        <v>65</v>
      </c>
      <c r="E96" s="1">
        <v>303</v>
      </c>
      <c r="F96" s="1">
        <v>3</v>
      </c>
      <c r="G96" s="1">
        <v>287</v>
      </c>
      <c r="H96" s="1">
        <v>3</v>
      </c>
      <c r="I96" s="1">
        <v>173</v>
      </c>
      <c r="J96" s="1">
        <v>9</v>
      </c>
      <c r="K96" s="1">
        <v>4701</v>
      </c>
      <c r="L96" s="1">
        <v>70</v>
      </c>
      <c r="M96" s="1">
        <v>59</v>
      </c>
      <c r="N96" s="1">
        <v>10</v>
      </c>
      <c r="O96" s="1">
        <v>75</v>
      </c>
      <c r="P96" s="1">
        <v>59</v>
      </c>
      <c r="Q96" s="1">
        <v>65</v>
      </c>
      <c r="R96" s="1">
        <v>24</v>
      </c>
      <c r="S96" s="1">
        <v>40</v>
      </c>
      <c r="T96" s="1">
        <v>8</v>
      </c>
      <c r="U96" s="1">
        <v>174</v>
      </c>
      <c r="V96" s="1">
        <v>32</v>
      </c>
      <c r="W96" s="1">
        <v>70</v>
      </c>
      <c r="X96" s="1">
        <v>1537</v>
      </c>
      <c r="Y96" s="1">
        <v>33</v>
      </c>
      <c r="Z96" s="1">
        <v>814</v>
      </c>
      <c r="AA96" s="1">
        <v>43</v>
      </c>
      <c r="AB96" s="1">
        <v>46</v>
      </c>
      <c r="AC96" s="1" t="s">
        <v>161</v>
      </c>
      <c r="AD96" s="1">
        <v>478</v>
      </c>
      <c r="AE96" s="1">
        <v>364</v>
      </c>
      <c r="AF96" s="1">
        <v>209</v>
      </c>
      <c r="AG96" s="1">
        <v>174</v>
      </c>
      <c r="AH96" s="1">
        <v>761</v>
      </c>
      <c r="AI96" s="1">
        <v>84</v>
      </c>
      <c r="AJ96" s="1">
        <v>393</v>
      </c>
      <c r="AK96" s="1">
        <v>122</v>
      </c>
      <c r="AL96" s="1">
        <v>295</v>
      </c>
      <c r="AM96" s="1">
        <v>452</v>
      </c>
      <c r="AN96" s="1">
        <v>732</v>
      </c>
      <c r="AO96" s="1">
        <v>63</v>
      </c>
      <c r="AP96" s="1">
        <v>367</v>
      </c>
      <c r="AQ96" s="1">
        <v>9</v>
      </c>
      <c r="AR96" s="1">
        <v>69</v>
      </c>
      <c r="AS96" s="1">
        <v>35</v>
      </c>
      <c r="AT96" s="1">
        <v>52</v>
      </c>
      <c r="AU96" s="1">
        <v>73</v>
      </c>
      <c r="AV96" s="1">
        <v>753</v>
      </c>
      <c r="AW96" s="1">
        <v>608</v>
      </c>
      <c r="AX96" s="1">
        <v>86</v>
      </c>
      <c r="AY96" s="1">
        <v>608</v>
      </c>
      <c r="AZ96" s="1">
        <v>29</v>
      </c>
      <c r="BA96" s="1">
        <v>27</v>
      </c>
      <c r="BB96" s="1">
        <v>215</v>
      </c>
      <c r="BC96" s="1">
        <v>116</v>
      </c>
      <c r="BD96" s="1">
        <v>154</v>
      </c>
      <c r="BE96" s="1">
        <v>109</v>
      </c>
      <c r="BF96" s="1">
        <v>65</v>
      </c>
      <c r="BG96" s="1">
        <v>185</v>
      </c>
      <c r="BH96" s="1">
        <v>32</v>
      </c>
      <c r="BI96" s="1">
        <v>71</v>
      </c>
      <c r="BJ96" s="1">
        <v>32</v>
      </c>
      <c r="BK96" s="1">
        <v>188</v>
      </c>
      <c r="BL96" s="1">
        <v>3</v>
      </c>
      <c r="BM96" s="1">
        <v>154</v>
      </c>
      <c r="BN96" s="1">
        <v>239</v>
      </c>
      <c r="BO96" s="1">
        <v>829</v>
      </c>
      <c r="BP96" s="1">
        <v>20</v>
      </c>
      <c r="BQ96" s="1">
        <v>83</v>
      </c>
      <c r="BR96" s="1">
        <v>371</v>
      </c>
      <c r="BS96" s="1">
        <v>90</v>
      </c>
      <c r="BT96" s="1">
        <v>15</v>
      </c>
      <c r="BU96" s="1">
        <v>49</v>
      </c>
      <c r="BV96" s="1">
        <v>53</v>
      </c>
      <c r="BW96" s="1">
        <v>1244</v>
      </c>
      <c r="BX96" s="1">
        <v>12543</v>
      </c>
      <c r="BY96" s="1">
        <v>203</v>
      </c>
      <c r="BZ96" s="1">
        <v>8</v>
      </c>
      <c r="CA96" s="1">
        <v>6</v>
      </c>
      <c r="CB96" s="1">
        <v>4</v>
      </c>
      <c r="CC96" s="1">
        <v>96</v>
      </c>
      <c r="CD96" s="1">
        <v>1739</v>
      </c>
      <c r="CE96" s="1">
        <v>1469</v>
      </c>
      <c r="CF96" s="1">
        <v>26</v>
      </c>
      <c r="CG96" s="1">
        <v>10</v>
      </c>
      <c r="CH96" s="1">
        <v>54</v>
      </c>
      <c r="CI96" s="1">
        <v>137</v>
      </c>
      <c r="CJ96" s="1">
        <v>53</v>
      </c>
      <c r="CK96" s="1">
        <v>1</v>
      </c>
      <c r="CL96" s="1">
        <v>285</v>
      </c>
      <c r="CM96" s="1">
        <v>722</v>
      </c>
      <c r="CN96" s="1">
        <v>986</v>
      </c>
      <c r="CO96" s="1">
        <v>49</v>
      </c>
      <c r="CP96" s="1">
        <v>957</v>
      </c>
      <c r="CQ96" s="1">
        <v>60</v>
      </c>
      <c r="CR96" s="1">
        <v>16</v>
      </c>
      <c r="CS96" s="1">
        <v>24</v>
      </c>
      <c r="CT96" s="1">
        <v>607</v>
      </c>
      <c r="CU96" s="1">
        <v>600</v>
      </c>
      <c r="CV96" s="1">
        <v>211</v>
      </c>
      <c r="CW96" s="1">
        <v>61</v>
      </c>
      <c r="CX96" s="1">
        <v>110</v>
      </c>
      <c r="CY96" s="1">
        <v>6</v>
      </c>
      <c r="CZ96" s="1">
        <v>82</v>
      </c>
      <c r="DA96" s="1">
        <v>8</v>
      </c>
      <c r="DB96" s="1">
        <v>708</v>
      </c>
      <c r="DC96" s="1">
        <v>140</v>
      </c>
      <c r="DD96" s="1">
        <v>184</v>
      </c>
      <c r="DE96" s="1">
        <v>408</v>
      </c>
      <c r="DF96" s="1">
        <v>1328</v>
      </c>
      <c r="DG96" s="1">
        <v>43</v>
      </c>
      <c r="DH96" s="1">
        <v>71</v>
      </c>
      <c r="DI96" s="1">
        <v>135</v>
      </c>
      <c r="DJ96" s="1">
        <v>167</v>
      </c>
      <c r="DK96" s="1">
        <v>408</v>
      </c>
      <c r="DL96" s="1">
        <v>1562</v>
      </c>
      <c r="DM96" s="1">
        <v>124</v>
      </c>
      <c r="DN96" s="1">
        <v>341</v>
      </c>
      <c r="DO96" s="1">
        <v>4</v>
      </c>
      <c r="DP96" s="1">
        <v>36</v>
      </c>
      <c r="DS96" s="3">
        <f t="shared" si="6"/>
        <v>4770</v>
      </c>
      <c r="DT96" s="3">
        <f t="shared" si="9"/>
        <v>15847</v>
      </c>
      <c r="DU96" s="3">
        <f t="shared" si="7"/>
        <v>18129</v>
      </c>
      <c r="DV96" s="3">
        <f t="shared" si="10"/>
        <v>717</v>
      </c>
      <c r="DW96" s="3">
        <f t="shared" si="8"/>
        <v>7254</v>
      </c>
      <c r="DX96" s="2">
        <f t="shared" si="11"/>
        <v>97.252873563218387</v>
      </c>
    </row>
    <row r="97" spans="1:128" x14ac:dyDescent="0.25">
      <c r="A97" s="1" t="s">
        <v>165</v>
      </c>
      <c r="B97" s="1">
        <v>39</v>
      </c>
      <c r="C97" s="1">
        <v>24</v>
      </c>
      <c r="D97" s="1">
        <v>66</v>
      </c>
      <c r="E97" s="1">
        <v>303</v>
      </c>
      <c r="F97" s="1">
        <v>3</v>
      </c>
      <c r="G97" s="1">
        <v>290</v>
      </c>
      <c r="H97" s="1">
        <v>3</v>
      </c>
      <c r="I97" s="1">
        <v>173</v>
      </c>
      <c r="J97" s="1">
        <v>9</v>
      </c>
      <c r="K97" s="1">
        <v>4702</v>
      </c>
      <c r="L97" s="1">
        <v>70</v>
      </c>
      <c r="M97" s="1">
        <v>61</v>
      </c>
      <c r="N97" s="1">
        <v>10</v>
      </c>
      <c r="O97" s="1">
        <v>75</v>
      </c>
      <c r="P97" s="1">
        <v>59</v>
      </c>
      <c r="Q97" s="1">
        <v>65</v>
      </c>
      <c r="R97" s="1">
        <v>23</v>
      </c>
      <c r="S97" s="1">
        <v>40</v>
      </c>
      <c r="T97" s="1">
        <v>8</v>
      </c>
      <c r="U97" s="1">
        <v>172</v>
      </c>
      <c r="V97" s="1">
        <v>32</v>
      </c>
      <c r="W97" s="1">
        <v>70</v>
      </c>
      <c r="X97" s="1">
        <v>1536</v>
      </c>
      <c r="Y97" s="1">
        <v>33</v>
      </c>
      <c r="Z97" s="1">
        <v>817</v>
      </c>
      <c r="AA97" s="1">
        <v>44</v>
      </c>
      <c r="AB97" s="1">
        <v>45</v>
      </c>
      <c r="AC97" s="1" t="s">
        <v>161</v>
      </c>
      <c r="AD97" s="1">
        <v>483</v>
      </c>
      <c r="AE97" s="1">
        <v>364</v>
      </c>
      <c r="AF97" s="1">
        <v>209</v>
      </c>
      <c r="AG97" s="1">
        <v>170</v>
      </c>
      <c r="AH97" s="1">
        <v>759</v>
      </c>
      <c r="AI97" s="1">
        <v>84</v>
      </c>
      <c r="AJ97" s="1">
        <v>391</v>
      </c>
      <c r="AK97" s="1">
        <v>123</v>
      </c>
      <c r="AL97" s="1">
        <v>291</v>
      </c>
      <c r="AM97" s="1">
        <v>454</v>
      </c>
      <c r="AN97" s="1">
        <v>737</v>
      </c>
      <c r="AO97" s="1">
        <v>64</v>
      </c>
      <c r="AP97" s="1">
        <v>365</v>
      </c>
      <c r="AQ97" s="1">
        <v>9</v>
      </c>
      <c r="AR97" s="1">
        <v>71</v>
      </c>
      <c r="AS97" s="1">
        <v>35</v>
      </c>
      <c r="AT97" s="1">
        <v>52</v>
      </c>
      <c r="AU97" s="1">
        <v>71</v>
      </c>
      <c r="AV97" s="1">
        <v>756</v>
      </c>
      <c r="AW97" s="1">
        <v>602</v>
      </c>
      <c r="AX97" s="1">
        <v>87</v>
      </c>
      <c r="AY97" s="1">
        <v>610</v>
      </c>
      <c r="AZ97" s="1">
        <v>29</v>
      </c>
      <c r="BA97" s="1">
        <v>28</v>
      </c>
      <c r="BB97" s="1">
        <v>210</v>
      </c>
      <c r="BC97" s="1">
        <v>116</v>
      </c>
      <c r="BD97" s="1">
        <v>155</v>
      </c>
      <c r="BE97" s="1">
        <v>108</v>
      </c>
      <c r="BF97" s="1">
        <v>65</v>
      </c>
      <c r="BG97" s="1">
        <v>184</v>
      </c>
      <c r="BH97" s="1">
        <v>32</v>
      </c>
      <c r="BI97" s="1">
        <v>69</v>
      </c>
      <c r="BJ97" s="1">
        <v>32</v>
      </c>
      <c r="BK97" s="1">
        <v>186</v>
      </c>
      <c r="BL97" s="1">
        <v>3</v>
      </c>
      <c r="BM97" s="1">
        <v>153</v>
      </c>
      <c r="BN97" s="1">
        <v>240</v>
      </c>
      <c r="BO97" s="1">
        <v>827</v>
      </c>
      <c r="BP97" s="1">
        <v>20</v>
      </c>
      <c r="BQ97" s="1">
        <v>83</v>
      </c>
      <c r="BR97" s="1">
        <v>372</v>
      </c>
      <c r="BS97" s="1">
        <v>90</v>
      </c>
      <c r="BT97" s="1">
        <v>14</v>
      </c>
      <c r="BU97" s="1">
        <v>49</v>
      </c>
      <c r="BV97" s="1">
        <v>53</v>
      </c>
      <c r="BW97" s="1">
        <v>1246</v>
      </c>
      <c r="BX97" s="1">
        <v>12551</v>
      </c>
      <c r="BY97" s="1">
        <v>205</v>
      </c>
      <c r="BZ97" s="1">
        <v>8</v>
      </c>
      <c r="CA97" s="1">
        <v>7</v>
      </c>
      <c r="CB97" s="1">
        <v>4</v>
      </c>
      <c r="CC97" s="1">
        <v>95</v>
      </c>
      <c r="CD97" s="1">
        <v>1757</v>
      </c>
      <c r="CE97" s="1">
        <v>1470</v>
      </c>
      <c r="CF97" s="1">
        <v>26</v>
      </c>
      <c r="CG97" s="1">
        <v>10</v>
      </c>
      <c r="CH97" s="1">
        <v>54</v>
      </c>
      <c r="CI97" s="1">
        <v>137</v>
      </c>
      <c r="CJ97" s="1">
        <v>55</v>
      </c>
      <c r="CK97" s="1">
        <v>1</v>
      </c>
      <c r="CL97" s="1">
        <v>287</v>
      </c>
      <c r="CM97" s="1">
        <v>721</v>
      </c>
      <c r="CN97" s="1">
        <v>983</v>
      </c>
      <c r="CO97" s="1">
        <v>49</v>
      </c>
      <c r="CP97" s="1">
        <v>959</v>
      </c>
      <c r="CQ97" s="1">
        <v>60</v>
      </c>
      <c r="CR97" s="1">
        <v>16</v>
      </c>
      <c r="CS97" s="1">
        <v>24</v>
      </c>
      <c r="CT97" s="1">
        <v>608</v>
      </c>
      <c r="CU97" s="1">
        <v>599</v>
      </c>
      <c r="CV97" s="1">
        <v>210</v>
      </c>
      <c r="CW97" s="1">
        <v>62</v>
      </c>
      <c r="CX97" s="1">
        <v>111</v>
      </c>
      <c r="CY97" s="1">
        <v>6</v>
      </c>
      <c r="CZ97" s="1">
        <v>82</v>
      </c>
      <c r="DA97" s="1">
        <v>8</v>
      </c>
      <c r="DB97" s="1">
        <v>707</v>
      </c>
      <c r="DC97" s="1">
        <v>140</v>
      </c>
      <c r="DD97" s="1">
        <v>187</v>
      </c>
      <c r="DE97" s="1">
        <v>408</v>
      </c>
      <c r="DF97" s="1">
        <v>1318</v>
      </c>
      <c r="DG97" s="1">
        <v>43</v>
      </c>
      <c r="DH97" s="1">
        <v>71</v>
      </c>
      <c r="DI97" s="1">
        <v>135</v>
      </c>
      <c r="DJ97" s="1">
        <v>167</v>
      </c>
      <c r="DK97" s="1">
        <v>407</v>
      </c>
      <c r="DL97" s="1">
        <v>1559</v>
      </c>
      <c r="DM97" s="1">
        <v>124</v>
      </c>
      <c r="DN97" s="1">
        <v>340</v>
      </c>
      <c r="DO97" s="1">
        <v>4</v>
      </c>
      <c r="DP97" s="1">
        <v>36</v>
      </c>
      <c r="DS97" s="3">
        <f t="shared" si="6"/>
        <v>4773</v>
      </c>
      <c r="DT97" s="3">
        <f t="shared" si="9"/>
        <v>15873</v>
      </c>
      <c r="DU97" s="3">
        <f t="shared" si="7"/>
        <v>18124</v>
      </c>
      <c r="DV97" s="3">
        <f t="shared" si="10"/>
        <v>722</v>
      </c>
      <c r="DW97" s="3">
        <f t="shared" si="8"/>
        <v>7242</v>
      </c>
      <c r="DX97" s="2">
        <f t="shared" si="11"/>
        <v>97.232444035571916</v>
      </c>
    </row>
    <row r="98" spans="1:128" x14ac:dyDescent="0.25">
      <c r="A98" s="1" t="s">
        <v>166</v>
      </c>
      <c r="B98" s="1">
        <v>40</v>
      </c>
      <c r="C98" s="1">
        <v>24</v>
      </c>
      <c r="D98" s="1">
        <v>66</v>
      </c>
      <c r="E98" s="1">
        <v>304</v>
      </c>
      <c r="F98" s="1">
        <v>3</v>
      </c>
      <c r="G98" s="1">
        <v>290</v>
      </c>
      <c r="H98" s="1">
        <v>3</v>
      </c>
      <c r="I98" s="1">
        <v>172</v>
      </c>
      <c r="J98" s="1">
        <v>9</v>
      </c>
      <c r="K98" s="1">
        <v>4703</v>
      </c>
      <c r="L98" s="1">
        <v>70</v>
      </c>
      <c r="M98" s="1">
        <v>61</v>
      </c>
      <c r="N98" s="1">
        <v>10</v>
      </c>
      <c r="O98" s="1">
        <v>76</v>
      </c>
      <c r="P98" s="1">
        <v>59</v>
      </c>
      <c r="Q98" s="1">
        <v>66</v>
      </c>
      <c r="R98" s="1">
        <v>23</v>
      </c>
      <c r="S98" s="1">
        <v>40</v>
      </c>
      <c r="T98" s="1">
        <v>8</v>
      </c>
      <c r="U98" s="1">
        <v>172</v>
      </c>
      <c r="V98" s="1">
        <v>32</v>
      </c>
      <c r="W98" s="1">
        <v>71</v>
      </c>
      <c r="X98" s="1">
        <v>1533</v>
      </c>
      <c r="Y98" s="1">
        <v>33</v>
      </c>
      <c r="Z98" s="1">
        <v>819</v>
      </c>
      <c r="AA98" s="1">
        <v>44</v>
      </c>
      <c r="AB98" s="1">
        <v>49</v>
      </c>
      <c r="AC98" s="1" t="s">
        <v>161</v>
      </c>
      <c r="AD98" s="1">
        <v>498</v>
      </c>
      <c r="AE98" s="1">
        <v>365</v>
      </c>
      <c r="AF98" s="1">
        <v>210</v>
      </c>
      <c r="AG98" s="1">
        <v>170</v>
      </c>
      <c r="AH98" s="1">
        <v>755</v>
      </c>
      <c r="AI98" s="1">
        <v>83</v>
      </c>
      <c r="AJ98" s="1">
        <v>385</v>
      </c>
      <c r="AK98" s="1">
        <v>123</v>
      </c>
      <c r="AL98" s="1">
        <v>291</v>
      </c>
      <c r="AM98" s="1">
        <v>453</v>
      </c>
      <c r="AN98" s="1">
        <v>737</v>
      </c>
      <c r="AO98" s="1">
        <v>64</v>
      </c>
      <c r="AP98" s="1">
        <v>365</v>
      </c>
      <c r="AQ98" s="1">
        <v>9</v>
      </c>
      <c r="AR98" s="1">
        <v>71</v>
      </c>
      <c r="AS98" s="1">
        <v>35</v>
      </c>
      <c r="AT98" s="1">
        <v>52</v>
      </c>
      <c r="AU98" s="1">
        <v>73</v>
      </c>
      <c r="AV98" s="1">
        <v>761</v>
      </c>
      <c r="AW98" s="1">
        <v>601</v>
      </c>
      <c r="AX98" s="1">
        <v>87</v>
      </c>
      <c r="AY98" s="1">
        <v>611</v>
      </c>
      <c r="AZ98" s="1">
        <v>33</v>
      </c>
      <c r="BA98" s="1">
        <v>28</v>
      </c>
      <c r="BB98" s="1">
        <v>206</v>
      </c>
      <c r="BC98" s="1">
        <v>118</v>
      </c>
      <c r="BD98" s="1">
        <v>153</v>
      </c>
      <c r="BE98" s="1">
        <v>108</v>
      </c>
      <c r="BF98" s="1">
        <v>65</v>
      </c>
      <c r="BG98" s="1">
        <v>184</v>
      </c>
      <c r="BH98" s="1">
        <v>33</v>
      </c>
      <c r="BI98" s="1">
        <v>70</v>
      </c>
      <c r="BJ98" s="1">
        <v>32</v>
      </c>
      <c r="BK98" s="1">
        <v>186</v>
      </c>
      <c r="BL98" s="1">
        <v>3</v>
      </c>
      <c r="BM98" s="1">
        <v>154</v>
      </c>
      <c r="BN98" s="1">
        <v>239</v>
      </c>
      <c r="BO98" s="1">
        <v>834</v>
      </c>
      <c r="BP98" s="1">
        <v>20</v>
      </c>
      <c r="BQ98" s="1">
        <v>84</v>
      </c>
      <c r="BR98" s="1">
        <v>373</v>
      </c>
      <c r="BS98" s="1">
        <v>90</v>
      </c>
      <c r="BT98" s="1">
        <v>14</v>
      </c>
      <c r="BU98" s="1">
        <v>48</v>
      </c>
      <c r="BV98" s="1">
        <v>53</v>
      </c>
      <c r="BW98" s="1">
        <v>1249</v>
      </c>
      <c r="BX98" s="1">
        <v>12509</v>
      </c>
      <c r="BY98" s="1">
        <v>207</v>
      </c>
      <c r="BZ98" s="1">
        <v>8</v>
      </c>
      <c r="CA98" s="1">
        <v>7</v>
      </c>
      <c r="CB98" s="1">
        <v>4</v>
      </c>
      <c r="CC98" s="1">
        <v>95</v>
      </c>
      <c r="CD98" s="1">
        <v>1778</v>
      </c>
      <c r="CE98" s="1">
        <v>1469</v>
      </c>
      <c r="CF98" s="1">
        <v>26</v>
      </c>
      <c r="CG98" s="1">
        <v>10</v>
      </c>
      <c r="CH98" s="1">
        <v>54</v>
      </c>
      <c r="CI98" s="1">
        <v>139</v>
      </c>
      <c r="CJ98" s="1">
        <v>55</v>
      </c>
      <c r="CK98" s="1">
        <v>1</v>
      </c>
      <c r="CL98" s="1">
        <v>284</v>
      </c>
      <c r="CM98" s="1">
        <v>721</v>
      </c>
      <c r="CN98" s="1">
        <v>981</v>
      </c>
      <c r="CO98" s="1">
        <v>48</v>
      </c>
      <c r="CP98" s="1">
        <v>959</v>
      </c>
      <c r="CQ98" s="1">
        <v>61</v>
      </c>
      <c r="CR98" s="1">
        <v>16</v>
      </c>
      <c r="CS98" s="1">
        <v>23</v>
      </c>
      <c r="CT98" s="1">
        <v>609</v>
      </c>
      <c r="CU98" s="1">
        <v>600</v>
      </c>
      <c r="CV98" s="1">
        <v>212</v>
      </c>
      <c r="CW98" s="1">
        <v>62</v>
      </c>
      <c r="CX98" s="1">
        <v>111</v>
      </c>
      <c r="CY98" s="1">
        <v>6</v>
      </c>
      <c r="CZ98" s="1">
        <v>82</v>
      </c>
      <c r="DA98" s="1">
        <v>8</v>
      </c>
      <c r="DB98" s="1">
        <v>705</v>
      </c>
      <c r="DC98" s="1">
        <v>140</v>
      </c>
      <c r="DD98" s="1">
        <v>185</v>
      </c>
      <c r="DE98" s="1">
        <v>405</v>
      </c>
      <c r="DF98" s="1">
        <v>1312</v>
      </c>
      <c r="DG98" s="1">
        <v>43</v>
      </c>
      <c r="DH98" s="1">
        <v>70</v>
      </c>
      <c r="DI98" s="1">
        <v>134</v>
      </c>
      <c r="DJ98" s="1">
        <v>166</v>
      </c>
      <c r="DK98" s="1">
        <v>409</v>
      </c>
      <c r="DL98" s="1">
        <v>1555</v>
      </c>
      <c r="DM98" s="1">
        <v>125</v>
      </c>
      <c r="DN98" s="1">
        <v>341</v>
      </c>
      <c r="DO98" s="1">
        <v>4</v>
      </c>
      <c r="DP98" s="1">
        <v>36</v>
      </c>
      <c r="DS98" s="3">
        <f t="shared" si="6"/>
        <v>4774</v>
      </c>
      <c r="DT98" s="3">
        <f t="shared" si="9"/>
        <v>15851</v>
      </c>
      <c r="DU98" s="3">
        <f t="shared" si="7"/>
        <v>18156</v>
      </c>
      <c r="DV98" s="3">
        <f t="shared" si="10"/>
        <v>720</v>
      </c>
      <c r="DW98" s="3">
        <f t="shared" si="8"/>
        <v>7230</v>
      </c>
      <c r="DX98" s="2">
        <f t="shared" si="11"/>
        <v>97.242013330268904</v>
      </c>
    </row>
    <row r="99" spans="1:128" x14ac:dyDescent="0.25">
      <c r="A99" s="1" t="s">
        <v>167</v>
      </c>
      <c r="B99" s="1">
        <v>40</v>
      </c>
      <c r="C99" s="1">
        <v>24</v>
      </c>
      <c r="D99" s="1">
        <v>66</v>
      </c>
      <c r="E99" s="1">
        <v>304</v>
      </c>
      <c r="F99" s="1">
        <v>3</v>
      </c>
      <c r="G99" s="1">
        <v>290</v>
      </c>
      <c r="H99" s="1">
        <v>3</v>
      </c>
      <c r="I99" s="1">
        <v>173</v>
      </c>
      <c r="J99" s="1">
        <v>9</v>
      </c>
      <c r="K99" s="1">
        <v>4707</v>
      </c>
      <c r="L99" s="1">
        <v>70</v>
      </c>
      <c r="M99" s="1">
        <v>61</v>
      </c>
      <c r="N99" s="1">
        <v>10</v>
      </c>
      <c r="O99" s="1">
        <v>73</v>
      </c>
      <c r="P99" s="1">
        <v>59</v>
      </c>
      <c r="Q99" s="1">
        <v>66</v>
      </c>
      <c r="R99" s="1">
        <v>23</v>
      </c>
      <c r="S99" s="1">
        <v>43</v>
      </c>
      <c r="T99" s="1">
        <v>8</v>
      </c>
      <c r="U99" s="1">
        <v>172</v>
      </c>
      <c r="V99" s="1">
        <v>32</v>
      </c>
      <c r="W99" s="1">
        <v>71</v>
      </c>
      <c r="X99" s="1">
        <v>1534</v>
      </c>
      <c r="Y99" s="1">
        <v>33</v>
      </c>
      <c r="Z99" s="1">
        <v>820</v>
      </c>
      <c r="AA99" s="1">
        <v>44</v>
      </c>
      <c r="AB99" s="1">
        <v>49</v>
      </c>
      <c r="AC99" s="1" t="s">
        <v>161</v>
      </c>
      <c r="AD99" s="1">
        <v>503</v>
      </c>
      <c r="AE99" s="1">
        <v>362</v>
      </c>
      <c r="AF99" s="1">
        <v>212</v>
      </c>
      <c r="AG99" s="1">
        <v>173</v>
      </c>
      <c r="AH99" s="1">
        <v>760</v>
      </c>
      <c r="AI99" s="1">
        <v>82</v>
      </c>
      <c r="AJ99" s="1">
        <v>381</v>
      </c>
      <c r="AK99" s="1">
        <v>127</v>
      </c>
      <c r="AL99" s="1">
        <v>292</v>
      </c>
      <c r="AM99" s="1">
        <v>452</v>
      </c>
      <c r="AN99" s="1">
        <v>728</v>
      </c>
      <c r="AO99" s="1">
        <v>64</v>
      </c>
      <c r="AP99" s="1">
        <v>371</v>
      </c>
      <c r="AQ99" s="1">
        <v>9</v>
      </c>
      <c r="AR99" s="1">
        <v>71</v>
      </c>
      <c r="AS99" s="1">
        <v>35</v>
      </c>
      <c r="AT99" s="1">
        <v>52</v>
      </c>
      <c r="AU99" s="1">
        <v>72</v>
      </c>
      <c r="AV99" s="1">
        <v>763</v>
      </c>
      <c r="AW99" s="1">
        <v>604</v>
      </c>
      <c r="AX99" s="1">
        <v>88</v>
      </c>
      <c r="AY99" s="1">
        <v>610</v>
      </c>
      <c r="AZ99" s="1">
        <v>33</v>
      </c>
      <c r="BA99" s="1">
        <v>28</v>
      </c>
      <c r="BB99" s="1">
        <v>206</v>
      </c>
      <c r="BC99" s="1">
        <v>118</v>
      </c>
      <c r="BD99" s="1">
        <v>153</v>
      </c>
      <c r="BE99" s="1">
        <v>109</v>
      </c>
      <c r="BF99" s="1">
        <v>64</v>
      </c>
      <c r="BG99" s="1">
        <v>185</v>
      </c>
      <c r="BH99" s="1">
        <v>33</v>
      </c>
      <c r="BI99" s="1">
        <v>70</v>
      </c>
      <c r="BJ99" s="1">
        <v>32</v>
      </c>
      <c r="BK99" s="1">
        <v>186</v>
      </c>
      <c r="BL99" s="1">
        <v>3</v>
      </c>
      <c r="BM99" s="1">
        <v>154</v>
      </c>
      <c r="BN99" s="1">
        <v>238</v>
      </c>
      <c r="BO99" s="1">
        <v>834</v>
      </c>
      <c r="BP99" s="1">
        <v>20</v>
      </c>
      <c r="BQ99" s="1">
        <v>84</v>
      </c>
      <c r="BR99" s="1">
        <v>373</v>
      </c>
      <c r="BS99" s="1">
        <v>91</v>
      </c>
      <c r="BT99" s="1">
        <v>15</v>
      </c>
      <c r="BU99" s="1">
        <v>48</v>
      </c>
      <c r="BV99" s="1">
        <v>53</v>
      </c>
      <c r="BW99" s="1">
        <v>1248</v>
      </c>
      <c r="BX99" s="1">
        <v>12497</v>
      </c>
      <c r="BY99" s="1">
        <v>210</v>
      </c>
      <c r="BZ99" s="1">
        <v>8</v>
      </c>
      <c r="CA99" s="1">
        <v>6</v>
      </c>
      <c r="CB99" s="1">
        <v>4</v>
      </c>
      <c r="CC99" s="1">
        <v>96</v>
      </c>
      <c r="CD99" s="1">
        <v>1787</v>
      </c>
      <c r="CE99" s="1">
        <v>1473</v>
      </c>
      <c r="CF99" s="1">
        <v>26</v>
      </c>
      <c r="CG99" s="1">
        <v>10</v>
      </c>
      <c r="CH99" s="1">
        <v>54</v>
      </c>
      <c r="CI99" s="1">
        <v>138</v>
      </c>
      <c r="CJ99" s="1">
        <v>54</v>
      </c>
      <c r="CK99" s="1">
        <v>1</v>
      </c>
      <c r="CL99" s="1">
        <v>283</v>
      </c>
      <c r="CM99" s="1">
        <v>722</v>
      </c>
      <c r="CN99" s="1">
        <v>973</v>
      </c>
      <c r="CO99" s="1">
        <v>48</v>
      </c>
      <c r="CP99" s="1">
        <v>956</v>
      </c>
      <c r="CQ99" s="1">
        <v>61</v>
      </c>
      <c r="CR99" s="1">
        <v>16</v>
      </c>
      <c r="CS99" s="1">
        <v>23</v>
      </c>
      <c r="CT99" s="1">
        <v>602</v>
      </c>
      <c r="CU99" s="1">
        <v>600</v>
      </c>
      <c r="CV99" s="1">
        <v>213</v>
      </c>
      <c r="CW99" s="1">
        <v>63</v>
      </c>
      <c r="CX99" s="1">
        <v>114</v>
      </c>
      <c r="CY99" s="1">
        <v>6</v>
      </c>
      <c r="CZ99" s="1">
        <v>84</v>
      </c>
      <c r="DA99" s="1">
        <v>8</v>
      </c>
      <c r="DB99" s="1">
        <v>707</v>
      </c>
      <c r="DC99" s="1">
        <v>139</v>
      </c>
      <c r="DD99" s="1">
        <v>185</v>
      </c>
      <c r="DE99" s="1">
        <v>405</v>
      </c>
      <c r="DF99" s="1">
        <v>1316</v>
      </c>
      <c r="DG99" s="1">
        <v>42</v>
      </c>
      <c r="DH99" s="1">
        <v>70</v>
      </c>
      <c r="DI99" s="1">
        <v>135</v>
      </c>
      <c r="DJ99" s="1">
        <v>166</v>
      </c>
      <c r="DK99" s="1">
        <v>409</v>
      </c>
      <c r="DL99" s="1">
        <v>1550</v>
      </c>
      <c r="DM99" s="1">
        <v>124</v>
      </c>
      <c r="DN99" s="1">
        <v>335</v>
      </c>
      <c r="DO99" s="1">
        <v>4</v>
      </c>
      <c r="DP99" s="1">
        <v>36</v>
      </c>
      <c r="DS99" s="3">
        <f t="shared" si="6"/>
        <v>4778</v>
      </c>
      <c r="DT99" s="3">
        <f t="shared" si="9"/>
        <v>15853</v>
      </c>
      <c r="DU99" s="3">
        <f t="shared" si="7"/>
        <v>18160</v>
      </c>
      <c r="DV99" s="3">
        <f t="shared" si="10"/>
        <v>723</v>
      </c>
      <c r="DW99" s="3">
        <f t="shared" si="8"/>
        <v>7221</v>
      </c>
      <c r="DX99" s="2">
        <f t="shared" si="11"/>
        <v>97.230309531106343</v>
      </c>
    </row>
    <row r="100" spans="1:128" x14ac:dyDescent="0.25">
      <c r="A100" s="1" t="s">
        <v>168</v>
      </c>
      <c r="B100" s="1">
        <v>40</v>
      </c>
      <c r="C100" s="1">
        <v>24</v>
      </c>
      <c r="D100" s="1">
        <v>66</v>
      </c>
      <c r="E100" s="1">
        <v>302</v>
      </c>
      <c r="F100" s="1">
        <v>3</v>
      </c>
      <c r="G100" s="1">
        <v>288</v>
      </c>
      <c r="H100" s="1">
        <v>3</v>
      </c>
      <c r="I100" s="1">
        <v>173</v>
      </c>
      <c r="J100" s="1">
        <v>9</v>
      </c>
      <c r="K100" s="1">
        <v>4700</v>
      </c>
      <c r="L100" s="1">
        <v>70</v>
      </c>
      <c r="M100" s="1">
        <v>61</v>
      </c>
      <c r="N100" s="1">
        <v>10</v>
      </c>
      <c r="O100" s="1">
        <v>71</v>
      </c>
      <c r="P100" s="1">
        <v>59</v>
      </c>
      <c r="Q100" s="1">
        <v>67</v>
      </c>
      <c r="R100" s="1">
        <v>23</v>
      </c>
      <c r="S100" s="1">
        <v>45</v>
      </c>
      <c r="T100" s="1">
        <v>8</v>
      </c>
      <c r="U100" s="1">
        <v>172</v>
      </c>
      <c r="V100" s="1">
        <v>32</v>
      </c>
      <c r="W100" s="1">
        <v>70</v>
      </c>
      <c r="X100" s="1">
        <v>1528</v>
      </c>
      <c r="Y100" s="1">
        <v>32</v>
      </c>
      <c r="Z100" s="1">
        <v>819</v>
      </c>
      <c r="AA100" s="1">
        <v>44</v>
      </c>
      <c r="AB100" s="1">
        <v>49</v>
      </c>
      <c r="AC100" s="1" t="s">
        <v>161</v>
      </c>
      <c r="AD100" s="1">
        <v>500</v>
      </c>
      <c r="AE100" s="1">
        <v>360</v>
      </c>
      <c r="AF100" s="1">
        <v>208</v>
      </c>
      <c r="AG100" s="1">
        <v>171</v>
      </c>
      <c r="AH100" s="1">
        <v>762</v>
      </c>
      <c r="AI100" s="1">
        <v>81</v>
      </c>
      <c r="AJ100" s="1">
        <v>364</v>
      </c>
      <c r="AK100" s="1">
        <v>127</v>
      </c>
      <c r="AL100" s="1">
        <v>290</v>
      </c>
      <c r="AM100" s="1">
        <v>447</v>
      </c>
      <c r="AN100" s="1">
        <v>728</v>
      </c>
      <c r="AO100" s="1">
        <v>65</v>
      </c>
      <c r="AP100" s="1">
        <v>370</v>
      </c>
      <c r="AQ100" s="1">
        <v>9</v>
      </c>
      <c r="AR100" s="1">
        <v>71</v>
      </c>
      <c r="AS100" s="1">
        <v>35</v>
      </c>
      <c r="AT100" s="1">
        <v>52</v>
      </c>
      <c r="AU100" s="1">
        <v>72</v>
      </c>
      <c r="AV100" s="1">
        <v>771</v>
      </c>
      <c r="AW100" s="1">
        <v>603</v>
      </c>
      <c r="AX100" s="1">
        <v>88</v>
      </c>
      <c r="AY100" s="1">
        <v>615</v>
      </c>
      <c r="AZ100" s="1">
        <v>32</v>
      </c>
      <c r="BA100" s="1">
        <v>28</v>
      </c>
      <c r="BB100" s="1">
        <v>204</v>
      </c>
      <c r="BC100" s="1">
        <v>118</v>
      </c>
      <c r="BD100" s="1">
        <v>154</v>
      </c>
      <c r="BE100" s="1">
        <v>109</v>
      </c>
      <c r="BF100" s="1">
        <v>63</v>
      </c>
      <c r="BG100" s="1">
        <v>184</v>
      </c>
      <c r="BH100" s="1">
        <v>33</v>
      </c>
      <c r="BI100" s="1">
        <v>70</v>
      </c>
      <c r="BJ100" s="1">
        <v>32</v>
      </c>
      <c r="BK100" s="1">
        <v>186</v>
      </c>
      <c r="BL100" s="1">
        <v>3</v>
      </c>
      <c r="BM100" s="1">
        <v>154</v>
      </c>
      <c r="BN100" s="1">
        <v>238</v>
      </c>
      <c r="BO100" s="1">
        <v>833</v>
      </c>
      <c r="BP100" s="1">
        <v>20</v>
      </c>
      <c r="BQ100" s="1">
        <v>84</v>
      </c>
      <c r="BR100" s="1">
        <v>374</v>
      </c>
      <c r="BS100" s="1">
        <v>87</v>
      </c>
      <c r="BT100" s="1">
        <v>15</v>
      </c>
      <c r="BU100" s="1">
        <v>48</v>
      </c>
      <c r="BV100" s="1">
        <v>53</v>
      </c>
      <c r="BW100" s="1">
        <v>1240</v>
      </c>
      <c r="BX100" s="1">
        <v>12488</v>
      </c>
      <c r="BY100" s="1">
        <v>209</v>
      </c>
      <c r="BZ100" s="1">
        <v>8</v>
      </c>
      <c r="CA100" s="1">
        <v>6</v>
      </c>
      <c r="CB100" s="1">
        <v>4</v>
      </c>
      <c r="CC100" s="1">
        <v>95</v>
      </c>
      <c r="CD100" s="1">
        <v>1795</v>
      </c>
      <c r="CE100" s="1">
        <v>1473</v>
      </c>
      <c r="CF100" s="1">
        <v>26</v>
      </c>
      <c r="CG100" s="1">
        <v>9</v>
      </c>
      <c r="CH100" s="1">
        <v>55</v>
      </c>
      <c r="CI100" s="1">
        <v>138</v>
      </c>
      <c r="CJ100" s="1">
        <v>54</v>
      </c>
      <c r="CK100" s="1">
        <v>1</v>
      </c>
      <c r="CL100" s="1">
        <v>278</v>
      </c>
      <c r="CM100" s="1">
        <v>720</v>
      </c>
      <c r="CN100" s="1">
        <v>978</v>
      </c>
      <c r="CO100" s="1">
        <v>48</v>
      </c>
      <c r="CP100" s="1">
        <v>949</v>
      </c>
      <c r="CQ100" s="1">
        <v>61</v>
      </c>
      <c r="CR100" s="1">
        <v>16</v>
      </c>
      <c r="CS100" s="1">
        <v>24</v>
      </c>
      <c r="CT100" s="1">
        <v>598</v>
      </c>
      <c r="CU100" s="1">
        <v>595</v>
      </c>
      <c r="CV100" s="1">
        <v>210</v>
      </c>
      <c r="CW100" s="1">
        <v>61</v>
      </c>
      <c r="CX100" s="1">
        <v>113</v>
      </c>
      <c r="CY100" s="1">
        <v>6</v>
      </c>
      <c r="CZ100" s="1">
        <v>85</v>
      </c>
      <c r="DA100" s="1">
        <v>8</v>
      </c>
      <c r="DB100" s="1">
        <v>701</v>
      </c>
      <c r="DC100" s="1">
        <v>138</v>
      </c>
      <c r="DD100" s="1">
        <v>183</v>
      </c>
      <c r="DE100" s="1">
        <v>400</v>
      </c>
      <c r="DF100" s="1">
        <v>1314</v>
      </c>
      <c r="DG100" s="1">
        <v>42</v>
      </c>
      <c r="DH100" s="1">
        <v>68</v>
      </c>
      <c r="DI100" s="1">
        <v>134</v>
      </c>
      <c r="DJ100" s="1">
        <v>161</v>
      </c>
      <c r="DK100" s="1">
        <v>410</v>
      </c>
      <c r="DL100" s="1">
        <v>1547</v>
      </c>
      <c r="DM100" s="1">
        <v>123</v>
      </c>
      <c r="DN100" s="1">
        <v>333</v>
      </c>
      <c r="DO100" s="1">
        <v>4</v>
      </c>
      <c r="DP100" s="1">
        <v>37</v>
      </c>
      <c r="DS100" s="3">
        <f t="shared" si="6"/>
        <v>4771</v>
      </c>
      <c r="DT100" s="3">
        <f t="shared" si="9"/>
        <v>15851</v>
      </c>
      <c r="DU100" s="3">
        <f t="shared" si="7"/>
        <v>18102</v>
      </c>
      <c r="DV100" s="3">
        <f t="shared" si="10"/>
        <v>723</v>
      </c>
      <c r="DW100" s="3">
        <f t="shared" si="8"/>
        <v>7178</v>
      </c>
      <c r="DX100" s="2">
        <f t="shared" si="11"/>
        <v>97.219551590201135</v>
      </c>
    </row>
    <row r="101" spans="1:128" x14ac:dyDescent="0.25">
      <c r="A101" s="1" t="s">
        <v>169</v>
      </c>
      <c r="B101" s="1">
        <v>40</v>
      </c>
      <c r="C101" s="1">
        <v>24</v>
      </c>
      <c r="D101" s="1">
        <v>67</v>
      </c>
      <c r="E101" s="1">
        <v>300</v>
      </c>
      <c r="F101" s="1">
        <v>3</v>
      </c>
      <c r="G101" s="1">
        <v>289</v>
      </c>
      <c r="H101" s="1">
        <v>3</v>
      </c>
      <c r="I101" s="1">
        <v>175</v>
      </c>
      <c r="J101" s="1">
        <v>9</v>
      </c>
      <c r="K101" s="1">
        <v>4692</v>
      </c>
      <c r="L101" s="1">
        <v>70</v>
      </c>
      <c r="M101" s="1">
        <v>61</v>
      </c>
      <c r="N101" s="1">
        <v>10</v>
      </c>
      <c r="O101" s="1">
        <v>71</v>
      </c>
      <c r="P101" s="1">
        <v>62</v>
      </c>
      <c r="Q101" s="1">
        <v>67</v>
      </c>
      <c r="R101" s="1">
        <v>23</v>
      </c>
      <c r="S101" s="1">
        <v>45</v>
      </c>
      <c r="T101" s="1">
        <v>8</v>
      </c>
      <c r="U101" s="1">
        <v>172</v>
      </c>
      <c r="V101" s="1">
        <v>31</v>
      </c>
      <c r="W101" s="1">
        <v>70</v>
      </c>
      <c r="X101" s="1">
        <v>1526</v>
      </c>
      <c r="Y101" s="1">
        <v>32</v>
      </c>
      <c r="Z101" s="1">
        <v>819</v>
      </c>
      <c r="AA101" s="1">
        <v>44</v>
      </c>
      <c r="AB101" s="1">
        <v>49</v>
      </c>
      <c r="AC101" s="1" t="s">
        <v>161</v>
      </c>
      <c r="AD101" s="1">
        <v>503</v>
      </c>
      <c r="AE101" s="1">
        <v>359</v>
      </c>
      <c r="AF101" s="1">
        <v>208</v>
      </c>
      <c r="AG101" s="1">
        <v>172</v>
      </c>
      <c r="AH101" s="1">
        <v>760</v>
      </c>
      <c r="AI101" s="1">
        <v>80</v>
      </c>
      <c r="AJ101" s="1">
        <v>363</v>
      </c>
      <c r="AK101" s="1">
        <v>127</v>
      </c>
      <c r="AL101" s="1">
        <v>288</v>
      </c>
      <c r="AM101" s="1">
        <v>442</v>
      </c>
      <c r="AN101" s="1">
        <v>729</v>
      </c>
      <c r="AO101" s="1">
        <v>65</v>
      </c>
      <c r="AP101" s="1">
        <v>367</v>
      </c>
      <c r="AQ101" s="1">
        <v>9</v>
      </c>
      <c r="AR101" s="1">
        <v>71</v>
      </c>
      <c r="AS101" s="1">
        <v>35</v>
      </c>
      <c r="AT101" s="1">
        <v>52</v>
      </c>
      <c r="AU101" s="1">
        <v>72</v>
      </c>
      <c r="AV101" s="1">
        <v>772</v>
      </c>
      <c r="AW101" s="1">
        <v>601</v>
      </c>
      <c r="AX101" s="1">
        <v>88</v>
      </c>
      <c r="AY101" s="1">
        <v>615</v>
      </c>
      <c r="AZ101" s="1">
        <v>32</v>
      </c>
      <c r="BA101" s="1">
        <v>28</v>
      </c>
      <c r="BB101" s="1">
        <v>203</v>
      </c>
      <c r="BC101" s="1">
        <v>118</v>
      </c>
      <c r="BD101" s="1">
        <v>154</v>
      </c>
      <c r="BE101" s="1">
        <v>109</v>
      </c>
      <c r="BF101" s="1">
        <v>63</v>
      </c>
      <c r="BG101" s="1">
        <v>188</v>
      </c>
      <c r="BH101" s="1">
        <v>33</v>
      </c>
      <c r="BI101" s="1">
        <v>70</v>
      </c>
      <c r="BJ101" s="1">
        <v>33</v>
      </c>
      <c r="BK101" s="1">
        <v>180</v>
      </c>
      <c r="BL101" s="1">
        <v>3</v>
      </c>
      <c r="BM101" s="1">
        <v>153</v>
      </c>
      <c r="BN101" s="1">
        <v>241</v>
      </c>
      <c r="BO101" s="1">
        <v>832</v>
      </c>
      <c r="BP101" s="1">
        <v>20</v>
      </c>
      <c r="BQ101" s="1">
        <v>84</v>
      </c>
      <c r="BR101" s="1">
        <v>376</v>
      </c>
      <c r="BS101" s="1">
        <v>86</v>
      </c>
      <c r="BT101" s="1">
        <v>15</v>
      </c>
      <c r="BU101" s="1">
        <v>46</v>
      </c>
      <c r="BV101" s="1">
        <v>53</v>
      </c>
      <c r="BW101" s="1">
        <v>1235</v>
      </c>
      <c r="BX101" s="1">
        <v>12487</v>
      </c>
      <c r="BY101" s="1">
        <v>208</v>
      </c>
      <c r="BZ101" s="1">
        <v>8</v>
      </c>
      <c r="CA101" s="1">
        <v>6</v>
      </c>
      <c r="CB101" s="1">
        <v>4</v>
      </c>
      <c r="CC101" s="1">
        <v>94</v>
      </c>
      <c r="CD101" s="1">
        <v>1800</v>
      </c>
      <c r="CE101" s="1">
        <v>1482</v>
      </c>
      <c r="CF101" s="1">
        <v>26</v>
      </c>
      <c r="CG101" s="1">
        <v>9</v>
      </c>
      <c r="CH101" s="1">
        <v>55</v>
      </c>
      <c r="CI101" s="1">
        <v>138</v>
      </c>
      <c r="CJ101" s="1">
        <v>53</v>
      </c>
      <c r="CK101" s="1">
        <v>1</v>
      </c>
      <c r="CL101" s="1">
        <v>284</v>
      </c>
      <c r="CM101" s="1">
        <v>721</v>
      </c>
      <c r="CN101" s="1">
        <v>975</v>
      </c>
      <c r="CO101" s="1">
        <v>48</v>
      </c>
      <c r="CP101" s="1">
        <v>949</v>
      </c>
      <c r="CQ101" s="1">
        <v>61</v>
      </c>
      <c r="CR101" s="1">
        <v>16</v>
      </c>
      <c r="CS101" s="1">
        <v>24</v>
      </c>
      <c r="CT101" s="1">
        <v>593</v>
      </c>
      <c r="CU101" s="1">
        <v>591</v>
      </c>
      <c r="CV101" s="1">
        <v>211</v>
      </c>
      <c r="CW101" s="1">
        <v>61</v>
      </c>
      <c r="CX101" s="1">
        <v>113</v>
      </c>
      <c r="CY101" s="1">
        <v>6</v>
      </c>
      <c r="CZ101" s="1">
        <v>85</v>
      </c>
      <c r="DA101" s="1">
        <v>8</v>
      </c>
      <c r="DB101" s="1">
        <v>699</v>
      </c>
      <c r="DC101" s="1">
        <v>138</v>
      </c>
      <c r="DD101" s="1">
        <v>183</v>
      </c>
      <c r="DE101" s="1">
        <v>402</v>
      </c>
      <c r="DF101" s="1">
        <v>1314</v>
      </c>
      <c r="DG101" s="1">
        <v>42</v>
      </c>
      <c r="DH101" s="1">
        <v>68</v>
      </c>
      <c r="DI101" s="1">
        <v>134</v>
      </c>
      <c r="DJ101" s="1">
        <v>161</v>
      </c>
      <c r="DK101" s="1">
        <v>409</v>
      </c>
      <c r="DL101" s="1">
        <v>1542</v>
      </c>
      <c r="DM101" s="1">
        <v>123</v>
      </c>
      <c r="DN101" s="1">
        <v>334</v>
      </c>
      <c r="DO101" s="1">
        <v>4</v>
      </c>
      <c r="DP101" s="1">
        <v>37</v>
      </c>
      <c r="DS101" s="3">
        <f t="shared" si="6"/>
        <v>4763</v>
      </c>
      <c r="DT101" s="3">
        <f t="shared" si="9"/>
        <v>15863</v>
      </c>
      <c r="DU101" s="3">
        <f t="shared" si="7"/>
        <v>18082</v>
      </c>
      <c r="DV101" s="3">
        <f t="shared" si="10"/>
        <v>729</v>
      </c>
      <c r="DW101" s="3">
        <f t="shared" si="8"/>
        <v>7165</v>
      </c>
      <c r="DX101" s="2">
        <f t="shared" si="11"/>
        <v>97.193563289190024</v>
      </c>
    </row>
    <row r="102" spans="1:128" x14ac:dyDescent="0.25">
      <c r="A102" s="1" t="s">
        <v>170</v>
      </c>
      <c r="B102" s="1">
        <v>40</v>
      </c>
      <c r="C102" s="1">
        <v>25</v>
      </c>
      <c r="D102" s="1">
        <v>67</v>
      </c>
      <c r="E102" s="1">
        <v>301</v>
      </c>
      <c r="F102" s="1">
        <v>3</v>
      </c>
      <c r="G102" s="1">
        <v>291</v>
      </c>
      <c r="H102" s="1">
        <v>3</v>
      </c>
      <c r="I102" s="1">
        <v>174</v>
      </c>
      <c r="J102" s="1">
        <v>9</v>
      </c>
      <c r="K102" s="1">
        <v>4684</v>
      </c>
      <c r="L102" s="1">
        <v>70</v>
      </c>
      <c r="M102" s="1">
        <v>61</v>
      </c>
      <c r="N102" s="1">
        <v>11</v>
      </c>
      <c r="O102" s="1">
        <v>71</v>
      </c>
      <c r="P102" s="1">
        <v>62</v>
      </c>
      <c r="Q102" s="1">
        <v>68</v>
      </c>
      <c r="R102" s="1">
        <v>23</v>
      </c>
      <c r="S102" s="1">
        <v>46</v>
      </c>
      <c r="T102" s="1">
        <v>8</v>
      </c>
      <c r="U102" s="1">
        <v>172</v>
      </c>
      <c r="V102" s="1">
        <v>31</v>
      </c>
      <c r="W102" s="1">
        <v>70</v>
      </c>
      <c r="X102" s="1">
        <v>1526</v>
      </c>
      <c r="Y102" s="1">
        <v>33</v>
      </c>
      <c r="Z102" s="1">
        <v>821</v>
      </c>
      <c r="AA102" s="1">
        <v>44</v>
      </c>
      <c r="AB102" s="1">
        <v>49</v>
      </c>
      <c r="AC102" s="1" t="s">
        <v>161</v>
      </c>
      <c r="AD102" s="1">
        <v>498</v>
      </c>
      <c r="AE102" s="1">
        <v>357</v>
      </c>
      <c r="AF102" s="1">
        <v>206</v>
      </c>
      <c r="AG102" s="1">
        <v>171</v>
      </c>
      <c r="AH102" s="1">
        <v>760</v>
      </c>
      <c r="AI102" s="1">
        <v>79</v>
      </c>
      <c r="AJ102" s="1">
        <v>363</v>
      </c>
      <c r="AK102" s="1">
        <v>127</v>
      </c>
      <c r="AL102" s="1">
        <v>286</v>
      </c>
      <c r="AM102" s="1">
        <v>438</v>
      </c>
      <c r="AN102" s="1">
        <v>728</v>
      </c>
      <c r="AO102" s="1">
        <v>65</v>
      </c>
      <c r="AP102" s="1">
        <v>367</v>
      </c>
      <c r="AQ102" s="1">
        <v>10</v>
      </c>
      <c r="AR102" s="1">
        <v>71</v>
      </c>
      <c r="AS102" s="1">
        <v>35</v>
      </c>
      <c r="AT102" s="1">
        <v>52</v>
      </c>
      <c r="AU102" s="1">
        <v>71</v>
      </c>
      <c r="AV102" s="1">
        <v>770</v>
      </c>
      <c r="AW102" s="1">
        <v>592</v>
      </c>
      <c r="AX102" s="1">
        <v>86</v>
      </c>
      <c r="AY102" s="1">
        <v>615</v>
      </c>
      <c r="AZ102" s="1">
        <v>32</v>
      </c>
      <c r="BA102" s="1">
        <v>28</v>
      </c>
      <c r="BB102" s="1">
        <v>203</v>
      </c>
      <c r="BC102" s="1">
        <v>121</v>
      </c>
      <c r="BD102" s="1">
        <v>154</v>
      </c>
      <c r="BE102" s="1">
        <v>107</v>
      </c>
      <c r="BF102" s="1">
        <v>63</v>
      </c>
      <c r="BG102" s="1">
        <v>188</v>
      </c>
      <c r="BH102" s="1">
        <v>33</v>
      </c>
      <c r="BI102" s="1">
        <v>70</v>
      </c>
      <c r="BJ102" s="1">
        <v>33</v>
      </c>
      <c r="BK102" s="1">
        <v>180</v>
      </c>
      <c r="BL102" s="1">
        <v>3</v>
      </c>
      <c r="BM102" s="1">
        <v>150</v>
      </c>
      <c r="BN102" s="1">
        <v>243</v>
      </c>
      <c r="BO102" s="1">
        <v>840</v>
      </c>
      <c r="BP102" s="1">
        <v>20</v>
      </c>
      <c r="BQ102" s="1">
        <v>84</v>
      </c>
      <c r="BR102" s="1">
        <v>375</v>
      </c>
      <c r="BS102" s="1">
        <v>85</v>
      </c>
      <c r="BT102" s="1">
        <v>15</v>
      </c>
      <c r="BU102" s="1">
        <v>46</v>
      </c>
      <c r="BV102" s="1">
        <v>53</v>
      </c>
      <c r="BW102" s="1">
        <v>1231</v>
      </c>
      <c r="BX102" s="1">
        <v>12455</v>
      </c>
      <c r="BY102" s="1">
        <v>208</v>
      </c>
      <c r="BZ102" s="1">
        <v>8</v>
      </c>
      <c r="CA102" s="1">
        <v>6</v>
      </c>
      <c r="CB102" s="1">
        <v>4</v>
      </c>
      <c r="CC102" s="1">
        <v>93</v>
      </c>
      <c r="CD102" s="1">
        <v>1829</v>
      </c>
      <c r="CE102" s="1">
        <v>1479</v>
      </c>
      <c r="CF102" s="1">
        <v>26</v>
      </c>
      <c r="CG102" s="1">
        <v>8</v>
      </c>
      <c r="CH102" s="1">
        <v>56</v>
      </c>
      <c r="CI102" s="1">
        <v>138</v>
      </c>
      <c r="CJ102" s="1">
        <v>52</v>
      </c>
      <c r="CK102" s="1">
        <v>1</v>
      </c>
      <c r="CL102" s="1">
        <v>282</v>
      </c>
      <c r="CM102" s="1">
        <v>715</v>
      </c>
      <c r="CN102" s="1">
        <v>974</v>
      </c>
      <c r="CO102" s="1">
        <v>47</v>
      </c>
      <c r="CP102" s="1">
        <v>945</v>
      </c>
      <c r="CQ102" s="1">
        <v>61</v>
      </c>
      <c r="CR102" s="1">
        <v>16</v>
      </c>
      <c r="CS102" s="1">
        <v>24</v>
      </c>
      <c r="CT102" s="1">
        <v>589</v>
      </c>
      <c r="CU102" s="1">
        <v>589</v>
      </c>
      <c r="CV102" s="1">
        <v>207</v>
      </c>
      <c r="CW102" s="1">
        <v>61</v>
      </c>
      <c r="CX102" s="1">
        <v>112</v>
      </c>
      <c r="CY102" s="1">
        <v>6</v>
      </c>
      <c r="CZ102" s="1">
        <v>85</v>
      </c>
      <c r="DA102" s="1">
        <v>8</v>
      </c>
      <c r="DB102" s="1">
        <v>696</v>
      </c>
      <c r="DC102" s="1">
        <v>135</v>
      </c>
      <c r="DD102" s="1">
        <v>182</v>
      </c>
      <c r="DE102" s="1">
        <v>402</v>
      </c>
      <c r="DF102" s="1">
        <v>1309</v>
      </c>
      <c r="DG102" s="1">
        <v>43</v>
      </c>
      <c r="DH102" s="1">
        <v>68</v>
      </c>
      <c r="DI102" s="1">
        <v>129</v>
      </c>
      <c r="DJ102" s="1">
        <v>158</v>
      </c>
      <c r="DK102" s="1">
        <v>410</v>
      </c>
      <c r="DL102" s="1">
        <v>1544</v>
      </c>
      <c r="DM102" s="1">
        <v>124</v>
      </c>
      <c r="DN102" s="1">
        <v>336</v>
      </c>
      <c r="DO102" s="1">
        <v>4</v>
      </c>
      <c r="DP102" s="1">
        <v>37</v>
      </c>
      <c r="DS102" s="3">
        <f t="shared" si="6"/>
        <v>4756</v>
      </c>
      <c r="DT102" s="3">
        <f t="shared" si="9"/>
        <v>15856</v>
      </c>
      <c r="DU102" s="3">
        <f t="shared" si="7"/>
        <v>18046</v>
      </c>
      <c r="DV102" s="3">
        <f t="shared" si="10"/>
        <v>729</v>
      </c>
      <c r="DW102" s="3">
        <f t="shared" si="8"/>
        <v>7141</v>
      </c>
      <c r="DX102" s="2">
        <f t="shared" si="11"/>
        <v>97.187065905232288</v>
      </c>
    </row>
    <row r="103" spans="1:128" x14ac:dyDescent="0.25">
      <c r="A103" s="1" t="s">
        <v>171</v>
      </c>
      <c r="B103" s="1">
        <v>40</v>
      </c>
      <c r="C103" s="1">
        <v>25</v>
      </c>
      <c r="D103" s="1">
        <v>68</v>
      </c>
      <c r="E103" s="1">
        <v>295</v>
      </c>
      <c r="F103" s="1">
        <v>3</v>
      </c>
      <c r="G103" s="1">
        <v>291</v>
      </c>
      <c r="H103" s="1">
        <v>3</v>
      </c>
      <c r="I103" s="1">
        <v>175</v>
      </c>
      <c r="J103" s="1">
        <v>9</v>
      </c>
      <c r="K103" s="1">
        <v>4681</v>
      </c>
      <c r="L103" s="1">
        <v>70</v>
      </c>
      <c r="M103" s="1">
        <v>61</v>
      </c>
      <c r="N103" s="1">
        <v>11</v>
      </c>
      <c r="O103" s="1">
        <v>71</v>
      </c>
      <c r="P103" s="1">
        <v>62</v>
      </c>
      <c r="Q103" s="1">
        <v>66</v>
      </c>
      <c r="R103" s="1">
        <v>23</v>
      </c>
      <c r="S103" s="1">
        <v>46</v>
      </c>
      <c r="T103" s="1">
        <v>8</v>
      </c>
      <c r="U103" s="1">
        <v>173</v>
      </c>
      <c r="V103" s="1">
        <v>32</v>
      </c>
      <c r="W103" s="1">
        <v>70</v>
      </c>
      <c r="X103" s="1">
        <v>1525</v>
      </c>
      <c r="Y103" s="1">
        <v>33</v>
      </c>
      <c r="Z103" s="1">
        <v>815</v>
      </c>
      <c r="AA103" s="1">
        <v>44</v>
      </c>
      <c r="AB103" s="1">
        <v>48</v>
      </c>
      <c r="AC103" s="1" t="s">
        <v>161</v>
      </c>
      <c r="AD103" s="1">
        <v>497</v>
      </c>
      <c r="AE103" s="1">
        <v>354</v>
      </c>
      <c r="AF103" s="1">
        <v>205</v>
      </c>
      <c r="AG103" s="1">
        <v>168</v>
      </c>
      <c r="AH103" s="1">
        <v>762</v>
      </c>
      <c r="AI103" s="1">
        <v>77</v>
      </c>
      <c r="AJ103" s="1">
        <v>362</v>
      </c>
      <c r="AK103" s="1">
        <v>128</v>
      </c>
      <c r="AL103" s="1">
        <v>287</v>
      </c>
      <c r="AM103" s="1">
        <v>438</v>
      </c>
      <c r="AN103" s="1">
        <v>726</v>
      </c>
      <c r="AO103" s="1">
        <v>65</v>
      </c>
      <c r="AP103" s="1">
        <v>366</v>
      </c>
      <c r="AQ103" s="1">
        <v>10</v>
      </c>
      <c r="AR103" s="1">
        <v>71</v>
      </c>
      <c r="AS103" s="1">
        <v>35</v>
      </c>
      <c r="AT103" s="1">
        <v>52</v>
      </c>
      <c r="AU103" s="1">
        <v>71</v>
      </c>
      <c r="AV103" s="1">
        <v>773</v>
      </c>
      <c r="AW103" s="1">
        <v>593</v>
      </c>
      <c r="AX103" s="1">
        <v>86</v>
      </c>
      <c r="AY103" s="1">
        <v>614</v>
      </c>
      <c r="AZ103" s="1">
        <v>32</v>
      </c>
      <c r="BA103" s="1">
        <v>28</v>
      </c>
      <c r="BB103" s="1">
        <v>204</v>
      </c>
      <c r="BC103" s="1">
        <v>120</v>
      </c>
      <c r="BD103" s="1">
        <v>154</v>
      </c>
      <c r="BE103" s="1">
        <v>106</v>
      </c>
      <c r="BF103" s="1">
        <v>63</v>
      </c>
      <c r="BG103" s="1">
        <v>187</v>
      </c>
      <c r="BH103" s="1">
        <v>33</v>
      </c>
      <c r="BI103" s="1">
        <v>71</v>
      </c>
      <c r="BJ103" s="1">
        <v>33</v>
      </c>
      <c r="BK103" s="1">
        <v>184</v>
      </c>
      <c r="BL103" s="1">
        <v>3</v>
      </c>
      <c r="BM103" s="1">
        <v>146</v>
      </c>
      <c r="BN103" s="1">
        <v>240</v>
      </c>
      <c r="BO103" s="1">
        <v>836</v>
      </c>
      <c r="BP103" s="1">
        <v>20</v>
      </c>
      <c r="BQ103" s="1">
        <v>84</v>
      </c>
      <c r="BR103" s="1">
        <v>379</v>
      </c>
      <c r="BS103" s="1">
        <v>84</v>
      </c>
      <c r="BT103" s="1">
        <v>15</v>
      </c>
      <c r="BU103" s="1">
        <v>46</v>
      </c>
      <c r="BV103" s="1">
        <v>53</v>
      </c>
      <c r="BW103" s="1">
        <v>1225</v>
      </c>
      <c r="BX103" s="1">
        <v>12476</v>
      </c>
      <c r="BY103" s="1">
        <v>208</v>
      </c>
      <c r="BZ103" s="1">
        <v>7</v>
      </c>
      <c r="CA103" s="1">
        <v>7</v>
      </c>
      <c r="CB103" s="1">
        <v>4</v>
      </c>
      <c r="CC103" s="1">
        <v>94</v>
      </c>
      <c r="CD103" s="1">
        <v>1827</v>
      </c>
      <c r="CE103" s="1">
        <v>1478</v>
      </c>
      <c r="CF103" s="1">
        <v>23</v>
      </c>
      <c r="CG103" s="1">
        <v>8</v>
      </c>
      <c r="CH103" s="1">
        <v>56</v>
      </c>
      <c r="CI103" s="1">
        <v>138</v>
      </c>
      <c r="CJ103" s="1">
        <v>52</v>
      </c>
      <c r="CK103" s="1">
        <v>1</v>
      </c>
      <c r="CL103" s="1">
        <v>283</v>
      </c>
      <c r="CM103" s="1">
        <v>715</v>
      </c>
      <c r="CN103" s="1">
        <v>975</v>
      </c>
      <c r="CO103" s="1">
        <v>47</v>
      </c>
      <c r="CP103" s="1">
        <v>945</v>
      </c>
      <c r="CQ103" s="1">
        <v>61</v>
      </c>
      <c r="CR103" s="1">
        <v>16</v>
      </c>
      <c r="CS103" s="1">
        <v>24</v>
      </c>
      <c r="CT103" s="1">
        <v>588</v>
      </c>
      <c r="CU103" s="1">
        <v>582</v>
      </c>
      <c r="CV103" s="1">
        <v>208</v>
      </c>
      <c r="CW103" s="1">
        <v>61</v>
      </c>
      <c r="CX103" s="1">
        <v>112</v>
      </c>
      <c r="CY103" s="1">
        <v>6</v>
      </c>
      <c r="CZ103" s="1">
        <v>85</v>
      </c>
      <c r="DA103" s="1">
        <v>8</v>
      </c>
      <c r="DB103" s="1">
        <v>691</v>
      </c>
      <c r="DC103" s="1">
        <v>134</v>
      </c>
      <c r="DD103" s="1">
        <v>180</v>
      </c>
      <c r="DE103" s="1">
        <v>403</v>
      </c>
      <c r="DF103" s="1">
        <v>1308</v>
      </c>
      <c r="DG103" s="1">
        <v>43</v>
      </c>
      <c r="DH103" s="1">
        <v>69</v>
      </c>
      <c r="DI103" s="1">
        <v>129</v>
      </c>
      <c r="DJ103" s="1">
        <v>158</v>
      </c>
      <c r="DK103" s="1">
        <v>410</v>
      </c>
      <c r="DL103" s="1">
        <v>1541</v>
      </c>
      <c r="DM103" s="1">
        <v>124</v>
      </c>
      <c r="DN103" s="1">
        <v>338</v>
      </c>
      <c r="DO103" s="1">
        <v>4</v>
      </c>
      <c r="DP103" s="1">
        <v>37</v>
      </c>
      <c r="DS103" s="3">
        <f t="shared" si="6"/>
        <v>4753</v>
      </c>
      <c r="DT103" s="3">
        <f t="shared" si="9"/>
        <v>15875</v>
      </c>
      <c r="DU103" s="3">
        <f t="shared" si="7"/>
        <v>18015</v>
      </c>
      <c r="DV103" s="3">
        <f t="shared" si="10"/>
        <v>729</v>
      </c>
      <c r="DW103" s="3">
        <f t="shared" si="8"/>
        <v>7126</v>
      </c>
      <c r="DX103" s="2">
        <f t="shared" si="11"/>
        <v>97.182064166988795</v>
      </c>
    </row>
    <row r="104" spans="1:128" x14ac:dyDescent="0.25">
      <c r="A104" s="1" t="s">
        <v>172</v>
      </c>
      <c r="B104" s="1">
        <v>39</v>
      </c>
      <c r="C104" s="1">
        <v>25</v>
      </c>
      <c r="D104" s="1">
        <v>69</v>
      </c>
      <c r="E104" s="1">
        <v>293</v>
      </c>
      <c r="F104" s="1">
        <v>3</v>
      </c>
      <c r="G104" s="1">
        <v>291</v>
      </c>
      <c r="H104" s="1">
        <v>3</v>
      </c>
      <c r="I104" s="1">
        <v>175</v>
      </c>
      <c r="J104" s="1">
        <v>9</v>
      </c>
      <c r="K104" s="1">
        <v>4682</v>
      </c>
      <c r="L104" s="1">
        <v>70</v>
      </c>
      <c r="M104" s="1">
        <v>61</v>
      </c>
      <c r="N104" s="1">
        <v>11</v>
      </c>
      <c r="O104" s="1">
        <v>71</v>
      </c>
      <c r="P104" s="1">
        <v>62</v>
      </c>
      <c r="Q104" s="1">
        <v>66</v>
      </c>
      <c r="R104" s="1">
        <v>23</v>
      </c>
      <c r="S104" s="1">
        <v>46</v>
      </c>
      <c r="T104" s="1">
        <v>8</v>
      </c>
      <c r="U104" s="1">
        <v>174</v>
      </c>
      <c r="V104" s="1">
        <v>32</v>
      </c>
      <c r="W104" s="1">
        <v>70</v>
      </c>
      <c r="X104" s="1">
        <v>1522</v>
      </c>
      <c r="Y104" s="1">
        <v>33</v>
      </c>
      <c r="Z104" s="1">
        <v>811</v>
      </c>
      <c r="AA104" s="1">
        <v>44</v>
      </c>
      <c r="AB104" s="1">
        <v>48</v>
      </c>
      <c r="AC104" s="1" t="s">
        <v>161</v>
      </c>
      <c r="AD104" s="1">
        <v>497</v>
      </c>
      <c r="AE104" s="1">
        <v>356</v>
      </c>
      <c r="AF104" s="1">
        <v>201</v>
      </c>
      <c r="AG104" s="1">
        <v>169</v>
      </c>
      <c r="AH104" s="1">
        <v>766</v>
      </c>
      <c r="AI104" s="1">
        <v>77</v>
      </c>
      <c r="AJ104" s="1">
        <v>366</v>
      </c>
      <c r="AK104" s="1">
        <v>127</v>
      </c>
      <c r="AL104" s="1">
        <v>285</v>
      </c>
      <c r="AM104" s="1">
        <v>443</v>
      </c>
      <c r="AN104" s="1">
        <v>723</v>
      </c>
      <c r="AO104" s="1">
        <v>64</v>
      </c>
      <c r="AP104" s="1">
        <v>366</v>
      </c>
      <c r="AQ104" s="1">
        <v>10</v>
      </c>
      <c r="AR104" s="1">
        <v>71</v>
      </c>
      <c r="AS104" s="1">
        <v>35</v>
      </c>
      <c r="AT104" s="1">
        <v>52</v>
      </c>
      <c r="AU104" s="1">
        <v>70</v>
      </c>
      <c r="AV104" s="1">
        <v>770</v>
      </c>
      <c r="AW104" s="1">
        <v>595</v>
      </c>
      <c r="AX104" s="1">
        <v>85</v>
      </c>
      <c r="AY104" s="1">
        <v>611</v>
      </c>
      <c r="AZ104" s="1">
        <v>33</v>
      </c>
      <c r="BA104" s="1">
        <v>28</v>
      </c>
      <c r="BB104" s="1">
        <v>204</v>
      </c>
      <c r="BC104" s="1">
        <v>120</v>
      </c>
      <c r="BD104" s="1">
        <v>154</v>
      </c>
      <c r="BE104" s="1">
        <v>106</v>
      </c>
      <c r="BF104" s="1">
        <v>63</v>
      </c>
      <c r="BG104" s="1">
        <v>187</v>
      </c>
      <c r="BH104" s="1">
        <v>33</v>
      </c>
      <c r="BI104" s="1">
        <v>71</v>
      </c>
      <c r="BJ104" s="1">
        <v>33</v>
      </c>
      <c r="BK104" s="1">
        <v>186</v>
      </c>
      <c r="BL104" s="1">
        <v>3</v>
      </c>
      <c r="BM104" s="1">
        <v>144</v>
      </c>
      <c r="BN104" s="1">
        <v>241</v>
      </c>
      <c r="BO104" s="1">
        <v>841</v>
      </c>
      <c r="BP104" s="1">
        <v>20</v>
      </c>
      <c r="BQ104" s="1">
        <v>85</v>
      </c>
      <c r="BR104" s="1">
        <v>377</v>
      </c>
      <c r="BS104" s="1">
        <v>84</v>
      </c>
      <c r="BT104" s="1">
        <v>15</v>
      </c>
      <c r="BU104" s="1">
        <v>46</v>
      </c>
      <c r="BV104" s="1">
        <v>53</v>
      </c>
      <c r="BW104" s="1">
        <v>1222</v>
      </c>
      <c r="BX104" s="1">
        <v>12469</v>
      </c>
      <c r="BY104" s="1">
        <v>211</v>
      </c>
      <c r="BZ104" s="1">
        <v>7</v>
      </c>
      <c r="CA104" s="1">
        <v>7</v>
      </c>
      <c r="CB104" s="1">
        <v>4</v>
      </c>
      <c r="CC104" s="1">
        <v>94</v>
      </c>
      <c r="CD104" s="1">
        <v>1825</v>
      </c>
      <c r="CE104" s="1">
        <v>1477</v>
      </c>
      <c r="CF104" s="1">
        <v>23</v>
      </c>
      <c r="CG104" s="1">
        <v>8</v>
      </c>
      <c r="CH104" s="1">
        <v>58</v>
      </c>
      <c r="CI104" s="1">
        <v>138</v>
      </c>
      <c r="CJ104" s="1">
        <v>52</v>
      </c>
      <c r="CK104" s="1">
        <v>1</v>
      </c>
      <c r="CL104" s="1">
        <v>286</v>
      </c>
      <c r="CM104" s="1">
        <v>713</v>
      </c>
      <c r="CN104" s="1">
        <v>971</v>
      </c>
      <c r="CO104" s="1">
        <v>46</v>
      </c>
      <c r="CP104" s="1">
        <v>943</v>
      </c>
      <c r="CQ104" s="1">
        <v>61</v>
      </c>
      <c r="CR104" s="1">
        <v>16</v>
      </c>
      <c r="CS104" s="1">
        <v>24</v>
      </c>
      <c r="CT104" s="1">
        <v>596</v>
      </c>
      <c r="CU104" s="1">
        <v>582</v>
      </c>
      <c r="CV104" s="1">
        <v>208</v>
      </c>
      <c r="CW104" s="1">
        <v>60</v>
      </c>
      <c r="CX104" s="1">
        <v>113</v>
      </c>
      <c r="CY104" s="1">
        <v>6</v>
      </c>
      <c r="CZ104" s="1">
        <v>85</v>
      </c>
      <c r="DA104" s="1">
        <v>8</v>
      </c>
      <c r="DB104" s="1">
        <v>694</v>
      </c>
      <c r="DC104" s="1">
        <v>134</v>
      </c>
      <c r="DD104" s="1">
        <v>180</v>
      </c>
      <c r="DE104" s="1">
        <v>402</v>
      </c>
      <c r="DF104" s="1">
        <v>1292</v>
      </c>
      <c r="DG104" s="1">
        <v>43</v>
      </c>
      <c r="DH104" s="1">
        <v>69</v>
      </c>
      <c r="DI104" s="1">
        <v>129</v>
      </c>
      <c r="DJ104" s="1">
        <v>159</v>
      </c>
      <c r="DK104" s="1">
        <v>413</v>
      </c>
      <c r="DL104" s="1">
        <v>1543</v>
      </c>
      <c r="DM104" s="1">
        <v>124</v>
      </c>
      <c r="DN104" s="1">
        <v>335</v>
      </c>
      <c r="DO104" s="1">
        <v>4</v>
      </c>
      <c r="DP104" s="1">
        <v>37</v>
      </c>
      <c r="DS104" s="3">
        <f t="shared" si="6"/>
        <v>4754</v>
      </c>
      <c r="DT104" s="3">
        <f t="shared" si="9"/>
        <v>15865</v>
      </c>
      <c r="DU104" s="3">
        <f t="shared" si="7"/>
        <v>18005</v>
      </c>
      <c r="DV104" s="3">
        <f t="shared" si="10"/>
        <v>732</v>
      </c>
      <c r="DW104" s="3">
        <f t="shared" si="8"/>
        <v>7123</v>
      </c>
      <c r="DX104" s="2">
        <f t="shared" si="11"/>
        <v>97.169373549883986</v>
      </c>
    </row>
    <row r="105" spans="1:128" x14ac:dyDescent="0.25">
      <c r="A105" s="1" t="s">
        <v>173</v>
      </c>
      <c r="B105" s="1">
        <v>39</v>
      </c>
      <c r="C105" s="1">
        <v>25</v>
      </c>
      <c r="D105" s="1">
        <v>68</v>
      </c>
      <c r="E105" s="1">
        <v>297</v>
      </c>
      <c r="F105" s="1">
        <v>3</v>
      </c>
      <c r="G105" s="1">
        <v>291</v>
      </c>
      <c r="H105" s="1">
        <v>3</v>
      </c>
      <c r="I105" s="1">
        <v>177</v>
      </c>
      <c r="J105" s="1">
        <v>9</v>
      </c>
      <c r="K105" s="1">
        <v>4676</v>
      </c>
      <c r="L105" s="1">
        <v>70</v>
      </c>
      <c r="M105" s="1">
        <v>61</v>
      </c>
      <c r="N105" s="1">
        <v>11</v>
      </c>
      <c r="O105" s="1">
        <v>71</v>
      </c>
      <c r="P105" s="1">
        <v>62</v>
      </c>
      <c r="Q105" s="1">
        <v>68</v>
      </c>
      <c r="R105" s="1">
        <v>24</v>
      </c>
      <c r="S105" s="1">
        <v>46</v>
      </c>
      <c r="T105" s="1">
        <v>8</v>
      </c>
      <c r="U105" s="1">
        <v>174</v>
      </c>
      <c r="V105" s="1">
        <v>33</v>
      </c>
      <c r="W105" s="1">
        <v>70</v>
      </c>
      <c r="X105" s="1">
        <v>1519</v>
      </c>
      <c r="Y105" s="1">
        <v>33</v>
      </c>
      <c r="Z105" s="1">
        <v>806</v>
      </c>
      <c r="AA105" s="1">
        <v>44</v>
      </c>
      <c r="AB105" s="1">
        <v>48</v>
      </c>
      <c r="AC105" s="1" t="s">
        <v>161</v>
      </c>
      <c r="AD105" s="1">
        <v>493</v>
      </c>
      <c r="AE105" s="1">
        <v>360</v>
      </c>
      <c r="AF105" s="1">
        <v>202</v>
      </c>
      <c r="AG105" s="1">
        <v>166</v>
      </c>
      <c r="AH105" s="1">
        <v>766</v>
      </c>
      <c r="AI105" s="1">
        <v>77</v>
      </c>
      <c r="AJ105" s="1">
        <v>368</v>
      </c>
      <c r="AK105" s="1">
        <v>128</v>
      </c>
      <c r="AL105" s="1">
        <v>284</v>
      </c>
      <c r="AM105" s="1">
        <v>441</v>
      </c>
      <c r="AN105" s="1">
        <v>717</v>
      </c>
      <c r="AO105" s="1">
        <v>64</v>
      </c>
      <c r="AP105" s="1">
        <v>368</v>
      </c>
      <c r="AQ105" s="1">
        <v>10</v>
      </c>
      <c r="AR105" s="1">
        <v>73</v>
      </c>
      <c r="AS105" s="1">
        <v>35</v>
      </c>
      <c r="AT105" s="1">
        <v>52</v>
      </c>
      <c r="AU105" s="1">
        <v>70</v>
      </c>
      <c r="AV105" s="1">
        <v>767</v>
      </c>
      <c r="AW105" s="1">
        <v>596</v>
      </c>
      <c r="AX105" s="1">
        <v>87</v>
      </c>
      <c r="AY105" s="1">
        <v>612</v>
      </c>
      <c r="AZ105" s="1">
        <v>33</v>
      </c>
      <c r="BA105" s="1">
        <v>29</v>
      </c>
      <c r="BB105" s="1">
        <v>203</v>
      </c>
      <c r="BC105" s="1">
        <v>120</v>
      </c>
      <c r="BD105" s="1">
        <v>155</v>
      </c>
      <c r="BE105" s="1">
        <v>106</v>
      </c>
      <c r="BF105" s="1">
        <v>63</v>
      </c>
      <c r="BG105" s="1">
        <v>184</v>
      </c>
      <c r="BH105" s="1">
        <v>33</v>
      </c>
      <c r="BI105" s="1">
        <v>71</v>
      </c>
      <c r="BJ105" s="1">
        <v>33</v>
      </c>
      <c r="BK105" s="1">
        <v>185</v>
      </c>
      <c r="BL105" s="1">
        <v>3</v>
      </c>
      <c r="BM105" s="1">
        <v>144</v>
      </c>
      <c r="BN105" s="1">
        <v>244</v>
      </c>
      <c r="BO105" s="1">
        <v>836</v>
      </c>
      <c r="BP105" s="1">
        <v>20</v>
      </c>
      <c r="BQ105" s="1">
        <v>85</v>
      </c>
      <c r="BR105" s="1">
        <v>371</v>
      </c>
      <c r="BS105" s="1">
        <v>84</v>
      </c>
      <c r="BT105" s="1">
        <v>15</v>
      </c>
      <c r="BU105" s="1">
        <v>46</v>
      </c>
      <c r="BV105" s="1">
        <v>53</v>
      </c>
      <c r="BW105" s="1">
        <v>1211</v>
      </c>
      <c r="BX105" s="1">
        <v>12496</v>
      </c>
      <c r="BY105" s="1">
        <v>209</v>
      </c>
      <c r="BZ105" s="1">
        <v>6</v>
      </c>
      <c r="CA105" s="1">
        <v>7</v>
      </c>
      <c r="CB105" s="1">
        <v>4</v>
      </c>
      <c r="CC105" s="1">
        <v>94</v>
      </c>
      <c r="CD105" s="1">
        <v>1827</v>
      </c>
      <c r="CE105" s="1">
        <v>1483</v>
      </c>
      <c r="CF105" s="1">
        <v>23</v>
      </c>
      <c r="CG105" s="1">
        <v>8</v>
      </c>
      <c r="CH105" s="1">
        <v>58</v>
      </c>
      <c r="CI105" s="1">
        <v>134</v>
      </c>
      <c r="CJ105" s="1">
        <v>52</v>
      </c>
      <c r="CK105" s="1">
        <v>1</v>
      </c>
      <c r="CL105" s="1">
        <v>290</v>
      </c>
      <c r="CM105" s="1">
        <v>707</v>
      </c>
      <c r="CN105" s="1">
        <v>977</v>
      </c>
      <c r="CO105" s="1">
        <v>47</v>
      </c>
      <c r="CP105" s="1">
        <v>938</v>
      </c>
      <c r="CQ105" s="1">
        <v>61</v>
      </c>
      <c r="CR105" s="1">
        <v>16</v>
      </c>
      <c r="CS105" s="1">
        <v>24</v>
      </c>
      <c r="CT105" s="1">
        <v>598</v>
      </c>
      <c r="CU105" s="1">
        <v>583</v>
      </c>
      <c r="CV105" s="1">
        <v>208</v>
      </c>
      <c r="CW105" s="1">
        <v>59</v>
      </c>
      <c r="CX105" s="1">
        <v>113</v>
      </c>
      <c r="CY105" s="1">
        <v>5</v>
      </c>
      <c r="CZ105" s="1">
        <v>85</v>
      </c>
      <c r="DA105" s="1">
        <v>8</v>
      </c>
      <c r="DB105" s="1">
        <v>687</v>
      </c>
      <c r="DC105" s="1">
        <v>137</v>
      </c>
      <c r="DD105" s="1">
        <v>182</v>
      </c>
      <c r="DE105" s="1">
        <v>405</v>
      </c>
      <c r="DF105" s="1">
        <v>1298</v>
      </c>
      <c r="DG105" s="1">
        <v>43</v>
      </c>
      <c r="DH105" s="1">
        <v>69</v>
      </c>
      <c r="DI105" s="1">
        <v>130</v>
      </c>
      <c r="DJ105" s="1">
        <v>156</v>
      </c>
      <c r="DK105" s="1">
        <v>413</v>
      </c>
      <c r="DL105" s="1">
        <v>1540</v>
      </c>
      <c r="DM105" s="1">
        <v>120</v>
      </c>
      <c r="DN105" s="1">
        <v>336</v>
      </c>
      <c r="DO105" s="1">
        <v>4</v>
      </c>
      <c r="DP105" s="1">
        <v>37</v>
      </c>
      <c r="DS105" s="3">
        <f t="shared" si="6"/>
        <v>4748</v>
      </c>
      <c r="DT105" s="3">
        <f t="shared" si="9"/>
        <v>15900</v>
      </c>
      <c r="DU105" s="3">
        <f t="shared" si="7"/>
        <v>17968</v>
      </c>
      <c r="DV105" s="3">
        <f t="shared" si="10"/>
        <v>738</v>
      </c>
      <c r="DW105" s="3">
        <f t="shared" si="8"/>
        <v>7123</v>
      </c>
      <c r="DX105" s="2">
        <f t="shared" si="11"/>
        <v>97.142746525223586</v>
      </c>
    </row>
    <row r="106" spans="1:128" x14ac:dyDescent="0.25">
      <c r="A106" s="1" t="s">
        <v>174</v>
      </c>
      <c r="B106" s="1">
        <v>39</v>
      </c>
      <c r="C106" s="1">
        <v>25</v>
      </c>
      <c r="D106" s="1">
        <v>68</v>
      </c>
      <c r="E106" s="1">
        <v>297</v>
      </c>
      <c r="F106" s="1">
        <v>3</v>
      </c>
      <c r="G106" s="1">
        <v>292</v>
      </c>
      <c r="H106" s="1">
        <v>3</v>
      </c>
      <c r="I106" s="1">
        <v>178</v>
      </c>
      <c r="J106" s="1">
        <v>9</v>
      </c>
      <c r="K106" s="1">
        <v>4655</v>
      </c>
      <c r="L106" s="1">
        <v>69</v>
      </c>
      <c r="M106" s="1">
        <v>63</v>
      </c>
      <c r="N106" s="1">
        <v>10</v>
      </c>
      <c r="O106" s="1">
        <v>69</v>
      </c>
      <c r="P106" s="1">
        <v>62</v>
      </c>
      <c r="Q106" s="1">
        <v>63</v>
      </c>
      <c r="R106" s="1">
        <v>24</v>
      </c>
      <c r="S106" s="1">
        <v>46</v>
      </c>
      <c r="T106" s="1">
        <v>13</v>
      </c>
      <c r="U106" s="1">
        <v>178</v>
      </c>
      <c r="V106" s="1">
        <v>33</v>
      </c>
      <c r="W106" s="1">
        <v>70</v>
      </c>
      <c r="X106" s="1">
        <v>1515</v>
      </c>
      <c r="Y106" s="1">
        <v>33</v>
      </c>
      <c r="Z106" s="1">
        <v>797</v>
      </c>
      <c r="AA106" s="1">
        <v>43</v>
      </c>
      <c r="AB106" s="1">
        <v>48</v>
      </c>
      <c r="AC106" s="1" t="s">
        <v>161</v>
      </c>
      <c r="AD106" s="1">
        <v>490</v>
      </c>
      <c r="AE106" s="1">
        <v>359</v>
      </c>
      <c r="AF106" s="1">
        <v>202</v>
      </c>
      <c r="AG106" s="1">
        <v>166</v>
      </c>
      <c r="AH106" s="1">
        <v>758</v>
      </c>
      <c r="AI106" s="1">
        <v>73</v>
      </c>
      <c r="AJ106" s="1">
        <v>366</v>
      </c>
      <c r="AK106" s="1">
        <v>128</v>
      </c>
      <c r="AL106" s="1">
        <v>274</v>
      </c>
      <c r="AM106" s="1">
        <v>440</v>
      </c>
      <c r="AN106" s="1">
        <v>702</v>
      </c>
      <c r="AO106" s="1">
        <v>65</v>
      </c>
      <c r="AP106" s="1">
        <v>363</v>
      </c>
      <c r="AQ106" s="1">
        <v>11</v>
      </c>
      <c r="AR106" s="1">
        <v>73</v>
      </c>
      <c r="AS106" s="1">
        <v>35</v>
      </c>
      <c r="AT106" s="1">
        <v>52</v>
      </c>
      <c r="AU106" s="1">
        <v>70</v>
      </c>
      <c r="AV106" s="1">
        <v>764</v>
      </c>
      <c r="AW106" s="1">
        <v>597</v>
      </c>
      <c r="AX106" s="1">
        <v>86</v>
      </c>
      <c r="AY106" s="1">
        <v>605</v>
      </c>
      <c r="AZ106" s="1">
        <v>32</v>
      </c>
      <c r="BA106" s="1">
        <v>29</v>
      </c>
      <c r="BB106" s="1">
        <v>202</v>
      </c>
      <c r="BC106" s="1">
        <v>117</v>
      </c>
      <c r="BD106" s="1">
        <v>156</v>
      </c>
      <c r="BE106" s="1">
        <v>107</v>
      </c>
      <c r="BF106" s="1">
        <v>63</v>
      </c>
      <c r="BG106" s="1">
        <v>185</v>
      </c>
      <c r="BH106" s="1">
        <v>33</v>
      </c>
      <c r="BI106" s="1">
        <v>70</v>
      </c>
      <c r="BJ106" s="1">
        <v>33</v>
      </c>
      <c r="BK106" s="1">
        <v>184</v>
      </c>
      <c r="BL106" s="1">
        <v>3</v>
      </c>
      <c r="BM106" s="1">
        <v>142</v>
      </c>
      <c r="BN106" s="1">
        <v>242</v>
      </c>
      <c r="BO106" s="1">
        <v>841</v>
      </c>
      <c r="BP106" s="1">
        <v>21</v>
      </c>
      <c r="BQ106" s="1">
        <v>85</v>
      </c>
      <c r="BR106" s="1">
        <v>374</v>
      </c>
      <c r="BS106" s="1">
        <v>84</v>
      </c>
      <c r="BT106" s="1">
        <v>15</v>
      </c>
      <c r="BU106" s="1">
        <v>46</v>
      </c>
      <c r="BV106" s="1">
        <v>53</v>
      </c>
      <c r="BW106" s="1">
        <v>1205</v>
      </c>
      <c r="BX106" s="1">
        <v>12411</v>
      </c>
      <c r="BY106" s="1">
        <v>203</v>
      </c>
      <c r="BZ106" s="1">
        <v>6</v>
      </c>
      <c r="CA106" s="1">
        <v>5</v>
      </c>
      <c r="CB106" s="1">
        <v>3</v>
      </c>
      <c r="CC106" s="1">
        <v>94</v>
      </c>
      <c r="CD106" s="1">
        <v>1815</v>
      </c>
      <c r="CE106" s="1">
        <v>1466</v>
      </c>
      <c r="CF106" s="1">
        <v>23</v>
      </c>
      <c r="CG106" s="1">
        <v>9</v>
      </c>
      <c r="CH106" s="1">
        <v>58</v>
      </c>
      <c r="CI106" s="1">
        <v>137</v>
      </c>
      <c r="CJ106" s="1">
        <v>49</v>
      </c>
      <c r="CK106" s="1">
        <v>1</v>
      </c>
      <c r="CL106" s="1">
        <v>271</v>
      </c>
      <c r="CM106" s="1">
        <v>705</v>
      </c>
      <c r="CN106" s="1">
        <v>970</v>
      </c>
      <c r="CO106" s="1">
        <v>47</v>
      </c>
      <c r="CP106" s="1">
        <v>927</v>
      </c>
      <c r="CQ106" s="1">
        <v>61</v>
      </c>
      <c r="CR106" s="1">
        <v>16</v>
      </c>
      <c r="CS106" s="1">
        <v>24</v>
      </c>
      <c r="CT106" s="1">
        <v>597</v>
      </c>
      <c r="CU106" s="1">
        <v>584</v>
      </c>
      <c r="CV106" s="1">
        <v>205</v>
      </c>
      <c r="CW106" s="1">
        <v>60</v>
      </c>
      <c r="CX106" s="1">
        <v>113</v>
      </c>
      <c r="CY106" s="1">
        <v>5</v>
      </c>
      <c r="CZ106" s="1">
        <v>85</v>
      </c>
      <c r="DA106" s="1">
        <v>8</v>
      </c>
      <c r="DB106" s="1">
        <v>683</v>
      </c>
      <c r="DC106" s="1">
        <v>137</v>
      </c>
      <c r="DD106" s="1">
        <v>183</v>
      </c>
      <c r="DE106" s="1">
        <v>406</v>
      </c>
      <c r="DF106" s="1">
        <v>1292</v>
      </c>
      <c r="DG106" s="1">
        <v>43</v>
      </c>
      <c r="DH106" s="1">
        <v>69</v>
      </c>
      <c r="DI106" s="1">
        <v>130</v>
      </c>
      <c r="DJ106" s="1">
        <v>157</v>
      </c>
      <c r="DK106" s="1">
        <v>410</v>
      </c>
      <c r="DL106" s="1">
        <v>1528</v>
      </c>
      <c r="DM106" s="1">
        <v>120</v>
      </c>
      <c r="DN106" s="1">
        <v>333</v>
      </c>
      <c r="DO106" s="1">
        <v>4</v>
      </c>
      <c r="DP106" s="1">
        <v>35</v>
      </c>
      <c r="DS106" s="3">
        <f t="shared" si="6"/>
        <v>4728</v>
      </c>
      <c r="DT106" s="3">
        <f t="shared" si="9"/>
        <v>15786</v>
      </c>
      <c r="DU106" s="3">
        <f t="shared" si="7"/>
        <v>17870</v>
      </c>
      <c r="DV106" s="3">
        <f t="shared" si="10"/>
        <v>716</v>
      </c>
      <c r="DW106" s="3">
        <f t="shared" si="8"/>
        <v>7094</v>
      </c>
      <c r="DX106" s="2">
        <f t="shared" si="11"/>
        <v>97.211838006230536</v>
      </c>
    </row>
    <row r="107" spans="1:128" x14ac:dyDescent="0.25">
      <c r="A107" s="1" t="s">
        <v>175</v>
      </c>
      <c r="B107" s="1">
        <v>39</v>
      </c>
      <c r="C107" s="1">
        <v>25</v>
      </c>
      <c r="D107" s="1">
        <v>68</v>
      </c>
      <c r="E107" s="1">
        <v>299</v>
      </c>
      <c r="F107" s="1">
        <v>3</v>
      </c>
      <c r="G107" s="1">
        <v>290</v>
      </c>
      <c r="H107" s="1">
        <v>3</v>
      </c>
      <c r="I107" s="1">
        <v>177</v>
      </c>
      <c r="J107" s="1">
        <v>9</v>
      </c>
      <c r="K107" s="1">
        <v>4619</v>
      </c>
      <c r="L107" s="1">
        <v>69</v>
      </c>
      <c r="M107" s="1">
        <v>60</v>
      </c>
      <c r="N107" s="1">
        <v>10</v>
      </c>
      <c r="O107" s="1">
        <v>72</v>
      </c>
      <c r="P107" s="1">
        <v>62</v>
      </c>
      <c r="Q107" s="1">
        <v>63</v>
      </c>
      <c r="R107" s="1">
        <v>24</v>
      </c>
      <c r="S107" s="1">
        <v>46</v>
      </c>
      <c r="T107" s="1">
        <v>8</v>
      </c>
      <c r="U107" s="1">
        <v>175</v>
      </c>
      <c r="V107" s="1">
        <v>33</v>
      </c>
      <c r="W107" s="1">
        <v>68</v>
      </c>
      <c r="X107" s="1">
        <v>1496</v>
      </c>
      <c r="Y107" s="1">
        <v>34</v>
      </c>
      <c r="Z107" s="1">
        <v>772</v>
      </c>
      <c r="AA107" s="1">
        <v>43</v>
      </c>
      <c r="AB107" s="1">
        <v>47</v>
      </c>
      <c r="AC107" s="1" t="s">
        <v>161</v>
      </c>
      <c r="AD107" s="1">
        <v>487</v>
      </c>
      <c r="AE107" s="1">
        <v>359</v>
      </c>
      <c r="AF107" s="1">
        <v>196</v>
      </c>
      <c r="AG107" s="1">
        <v>167</v>
      </c>
      <c r="AH107" s="1">
        <v>742</v>
      </c>
      <c r="AI107" s="1">
        <v>71</v>
      </c>
      <c r="AJ107" s="1">
        <v>361</v>
      </c>
      <c r="AK107" s="1">
        <v>122</v>
      </c>
      <c r="AL107" s="1">
        <v>279</v>
      </c>
      <c r="AM107" s="1">
        <v>440</v>
      </c>
      <c r="AN107" s="1">
        <v>696</v>
      </c>
      <c r="AO107" s="1">
        <v>65</v>
      </c>
      <c r="AP107" s="1">
        <v>361</v>
      </c>
      <c r="AQ107" s="1">
        <v>11</v>
      </c>
      <c r="AR107" s="1">
        <v>72</v>
      </c>
      <c r="AS107" s="1">
        <v>34</v>
      </c>
      <c r="AT107" s="1">
        <v>52</v>
      </c>
      <c r="AU107" s="1">
        <v>73</v>
      </c>
      <c r="AV107" s="1">
        <v>754</v>
      </c>
      <c r="AW107" s="1">
        <v>588</v>
      </c>
      <c r="AX107" s="1">
        <v>85</v>
      </c>
      <c r="AY107" s="1">
        <v>596</v>
      </c>
      <c r="AZ107" s="1">
        <v>30</v>
      </c>
      <c r="BA107" s="1">
        <v>29</v>
      </c>
      <c r="BB107" s="1">
        <v>201</v>
      </c>
      <c r="BC107" s="1">
        <v>119</v>
      </c>
      <c r="BD107" s="1">
        <v>155</v>
      </c>
      <c r="BE107" s="1">
        <v>108</v>
      </c>
      <c r="BF107" s="1">
        <v>63</v>
      </c>
      <c r="BG107" s="1">
        <v>186</v>
      </c>
      <c r="BH107" s="1">
        <v>35</v>
      </c>
      <c r="BI107" s="1">
        <v>70</v>
      </c>
      <c r="BJ107" s="1">
        <v>33</v>
      </c>
      <c r="BK107" s="1">
        <v>188</v>
      </c>
      <c r="BL107" s="1">
        <v>3</v>
      </c>
      <c r="BM107" s="1">
        <v>139</v>
      </c>
      <c r="BN107" s="1">
        <v>238</v>
      </c>
      <c r="BO107" s="1">
        <v>833</v>
      </c>
      <c r="BP107" s="1">
        <v>21</v>
      </c>
      <c r="BQ107" s="1">
        <v>87</v>
      </c>
      <c r="BR107" s="1">
        <v>368</v>
      </c>
      <c r="BS107" s="1">
        <v>84</v>
      </c>
      <c r="BT107" s="1">
        <v>15</v>
      </c>
      <c r="BU107" s="1">
        <v>42</v>
      </c>
      <c r="BV107" s="1">
        <v>53</v>
      </c>
      <c r="BW107" s="1">
        <v>1185</v>
      </c>
      <c r="BX107" s="1">
        <v>12204</v>
      </c>
      <c r="BY107" s="1">
        <v>202</v>
      </c>
      <c r="BZ107" s="1">
        <v>6</v>
      </c>
      <c r="CA107" s="1">
        <v>5</v>
      </c>
      <c r="CB107" s="1">
        <v>3</v>
      </c>
      <c r="CC107" s="1">
        <v>87</v>
      </c>
      <c r="CD107" s="1">
        <v>1800</v>
      </c>
      <c r="CE107" s="1">
        <v>1465</v>
      </c>
      <c r="CF107" s="1">
        <v>22</v>
      </c>
      <c r="CG107" s="1">
        <v>9</v>
      </c>
      <c r="CH107" s="1">
        <v>57</v>
      </c>
      <c r="CI107" s="1">
        <v>135</v>
      </c>
      <c r="CJ107" s="1">
        <v>50</v>
      </c>
      <c r="CK107" s="1">
        <v>1</v>
      </c>
      <c r="CL107" s="1">
        <v>270</v>
      </c>
      <c r="CM107" s="1">
        <v>690</v>
      </c>
      <c r="CN107" s="1">
        <v>953</v>
      </c>
      <c r="CO107" s="1">
        <v>47</v>
      </c>
      <c r="CP107" s="1">
        <v>915</v>
      </c>
      <c r="CQ107" s="1">
        <v>59</v>
      </c>
      <c r="CR107" s="1">
        <v>16</v>
      </c>
      <c r="CS107" s="1">
        <v>24</v>
      </c>
      <c r="CT107" s="1">
        <v>578</v>
      </c>
      <c r="CU107" s="1">
        <v>569</v>
      </c>
      <c r="CV107" s="1">
        <v>201</v>
      </c>
      <c r="CW107" s="1">
        <v>60</v>
      </c>
      <c r="CX107" s="1">
        <v>112</v>
      </c>
      <c r="CY107" s="1">
        <v>5</v>
      </c>
      <c r="CZ107" s="1">
        <v>84</v>
      </c>
      <c r="DA107" s="1">
        <v>9</v>
      </c>
      <c r="DB107" s="1">
        <v>680</v>
      </c>
      <c r="DC107" s="1">
        <v>136</v>
      </c>
      <c r="DD107" s="1">
        <v>180</v>
      </c>
      <c r="DE107" s="1">
        <v>405</v>
      </c>
      <c r="DF107" s="1">
        <v>1281</v>
      </c>
      <c r="DG107" s="1">
        <v>41</v>
      </c>
      <c r="DH107" s="1">
        <v>69</v>
      </c>
      <c r="DI107" s="1">
        <v>129</v>
      </c>
      <c r="DJ107" s="1">
        <v>153</v>
      </c>
      <c r="DK107" s="1">
        <v>408</v>
      </c>
      <c r="DL107" s="1">
        <v>1509</v>
      </c>
      <c r="DM107" s="1">
        <v>120</v>
      </c>
      <c r="DN107" s="1">
        <v>329</v>
      </c>
      <c r="DO107" s="1">
        <v>4</v>
      </c>
      <c r="DP107" s="1">
        <v>34</v>
      </c>
      <c r="DS107" s="3">
        <f t="shared" si="6"/>
        <v>4689</v>
      </c>
      <c r="DT107" s="3">
        <f t="shared" si="9"/>
        <v>15556</v>
      </c>
      <c r="DU107" s="3">
        <f t="shared" si="7"/>
        <v>17667</v>
      </c>
      <c r="DV107" s="3">
        <f t="shared" si="10"/>
        <v>711</v>
      </c>
      <c r="DW107" s="3">
        <f t="shared" si="8"/>
        <v>7003</v>
      </c>
      <c r="DX107" s="2">
        <f t="shared" si="11"/>
        <v>97.198691934911949</v>
      </c>
    </row>
    <row r="108" spans="1:128" x14ac:dyDescent="0.25">
      <c r="A108" s="1" t="s">
        <v>176</v>
      </c>
      <c r="B108" s="1">
        <v>39</v>
      </c>
      <c r="C108" s="1">
        <v>30</v>
      </c>
      <c r="D108" s="1">
        <v>69</v>
      </c>
      <c r="E108" s="1">
        <v>299</v>
      </c>
      <c r="F108" s="1">
        <v>3</v>
      </c>
      <c r="G108" s="1">
        <v>287</v>
      </c>
      <c r="H108" s="1">
        <v>3</v>
      </c>
      <c r="I108" s="1">
        <v>178</v>
      </c>
      <c r="J108" s="1">
        <v>9</v>
      </c>
      <c r="K108" s="1">
        <v>4568</v>
      </c>
      <c r="L108" s="1">
        <v>69</v>
      </c>
      <c r="M108" s="1">
        <v>60</v>
      </c>
      <c r="N108" s="1">
        <v>10</v>
      </c>
      <c r="O108" s="1">
        <v>71</v>
      </c>
      <c r="P108" s="1">
        <v>62</v>
      </c>
      <c r="Q108" s="1">
        <v>63</v>
      </c>
      <c r="R108" s="1">
        <v>24</v>
      </c>
      <c r="S108" s="1">
        <v>46</v>
      </c>
      <c r="T108" s="1">
        <v>8</v>
      </c>
      <c r="U108" s="1">
        <v>176</v>
      </c>
      <c r="V108" s="1">
        <v>33</v>
      </c>
      <c r="W108" s="1">
        <v>68</v>
      </c>
      <c r="X108" s="1">
        <v>1489</v>
      </c>
      <c r="Y108" s="1">
        <v>34</v>
      </c>
      <c r="Z108" s="1">
        <v>771</v>
      </c>
      <c r="AA108" s="1">
        <v>41</v>
      </c>
      <c r="AB108" s="1">
        <v>47</v>
      </c>
      <c r="AC108" s="1" t="s">
        <v>161</v>
      </c>
      <c r="AD108" s="1">
        <v>485</v>
      </c>
      <c r="AE108" s="1">
        <v>355</v>
      </c>
      <c r="AF108" s="1">
        <v>195</v>
      </c>
      <c r="AG108" s="1">
        <v>165</v>
      </c>
      <c r="AH108" s="1">
        <v>729</v>
      </c>
      <c r="AI108" s="1">
        <v>72</v>
      </c>
      <c r="AJ108" s="1">
        <v>361</v>
      </c>
      <c r="AK108" s="1">
        <v>122</v>
      </c>
      <c r="AL108" s="1">
        <v>275</v>
      </c>
      <c r="AM108" s="1">
        <v>440</v>
      </c>
      <c r="AN108" s="1">
        <v>697</v>
      </c>
      <c r="AO108" s="1">
        <v>63</v>
      </c>
      <c r="AP108" s="1">
        <v>355</v>
      </c>
      <c r="AQ108" s="1">
        <v>8</v>
      </c>
      <c r="AR108" s="1">
        <v>73</v>
      </c>
      <c r="AS108" s="1">
        <v>34</v>
      </c>
      <c r="AT108" s="1">
        <v>52</v>
      </c>
      <c r="AU108" s="1">
        <v>73</v>
      </c>
      <c r="AV108" s="1">
        <v>749</v>
      </c>
      <c r="AW108" s="1">
        <v>586</v>
      </c>
      <c r="AX108" s="1">
        <v>85</v>
      </c>
      <c r="AY108" s="1">
        <v>588</v>
      </c>
      <c r="AZ108" s="1">
        <v>34</v>
      </c>
      <c r="BA108" s="1">
        <v>29</v>
      </c>
      <c r="BB108" s="1">
        <v>200</v>
      </c>
      <c r="BC108" s="1">
        <v>122</v>
      </c>
      <c r="BD108" s="1">
        <v>153</v>
      </c>
      <c r="BE108" s="1">
        <v>110</v>
      </c>
      <c r="BF108" s="1">
        <v>63</v>
      </c>
      <c r="BG108" s="1">
        <v>187</v>
      </c>
      <c r="BH108" s="1">
        <v>39</v>
      </c>
      <c r="BI108" s="1">
        <v>68</v>
      </c>
      <c r="BJ108" s="1">
        <v>33</v>
      </c>
      <c r="BK108" s="1">
        <v>186</v>
      </c>
      <c r="BL108" s="1">
        <v>3</v>
      </c>
      <c r="BM108" s="1">
        <v>138</v>
      </c>
      <c r="BN108" s="1">
        <v>230</v>
      </c>
      <c r="BO108" s="1">
        <v>835</v>
      </c>
      <c r="BP108" s="1">
        <v>21</v>
      </c>
      <c r="BQ108" s="1">
        <v>87</v>
      </c>
      <c r="BR108" s="1">
        <v>375</v>
      </c>
      <c r="BS108" s="1">
        <v>83</v>
      </c>
      <c r="BT108" s="1">
        <v>13</v>
      </c>
      <c r="BU108" s="1">
        <v>42</v>
      </c>
      <c r="BV108" s="1">
        <v>54</v>
      </c>
      <c r="BW108" s="1">
        <v>1172</v>
      </c>
      <c r="BX108" s="1">
        <v>12174</v>
      </c>
      <c r="BY108" s="1">
        <v>202</v>
      </c>
      <c r="BZ108" s="1">
        <v>6</v>
      </c>
      <c r="CA108" s="1">
        <v>5</v>
      </c>
      <c r="CB108" s="1">
        <v>3</v>
      </c>
      <c r="CC108" s="1">
        <v>87</v>
      </c>
      <c r="CD108" s="1">
        <v>1818</v>
      </c>
      <c r="CE108" s="1">
        <v>1467</v>
      </c>
      <c r="CF108" s="1">
        <v>22</v>
      </c>
      <c r="CG108" s="1">
        <v>8</v>
      </c>
      <c r="CH108" s="1">
        <v>57</v>
      </c>
      <c r="CI108" s="1">
        <v>130</v>
      </c>
      <c r="CJ108" s="1">
        <v>50</v>
      </c>
      <c r="CK108" s="1">
        <v>1</v>
      </c>
      <c r="CL108" s="1">
        <v>271</v>
      </c>
      <c r="CM108" s="1">
        <v>692</v>
      </c>
      <c r="CN108" s="1">
        <v>944</v>
      </c>
      <c r="CO108" s="1">
        <v>46</v>
      </c>
      <c r="CP108" s="1">
        <v>914</v>
      </c>
      <c r="CQ108" s="1">
        <v>59</v>
      </c>
      <c r="CR108" s="1">
        <v>16</v>
      </c>
      <c r="CS108" s="1">
        <v>25</v>
      </c>
      <c r="CT108" s="1">
        <v>574</v>
      </c>
      <c r="CU108" s="1">
        <v>571</v>
      </c>
      <c r="CV108" s="1">
        <v>199</v>
      </c>
      <c r="CW108" s="1">
        <v>58</v>
      </c>
      <c r="CX108" s="1">
        <v>108</v>
      </c>
      <c r="CY108" s="1">
        <v>5</v>
      </c>
      <c r="CZ108" s="1">
        <v>84</v>
      </c>
      <c r="DA108" s="1">
        <v>9</v>
      </c>
      <c r="DB108" s="1">
        <v>672</v>
      </c>
      <c r="DC108" s="1">
        <v>137</v>
      </c>
      <c r="DD108" s="1">
        <v>181</v>
      </c>
      <c r="DE108" s="1">
        <v>405</v>
      </c>
      <c r="DF108" s="1">
        <v>1271</v>
      </c>
      <c r="DG108" s="1">
        <v>41</v>
      </c>
      <c r="DH108" s="1">
        <v>69</v>
      </c>
      <c r="DI108" s="1">
        <v>129</v>
      </c>
      <c r="DJ108" s="1">
        <v>152</v>
      </c>
      <c r="DK108" s="1">
        <v>408</v>
      </c>
      <c r="DL108" s="1">
        <v>1499</v>
      </c>
      <c r="DM108" s="1">
        <v>120</v>
      </c>
      <c r="DN108" s="1">
        <v>330</v>
      </c>
      <c r="DO108" s="1">
        <v>4</v>
      </c>
      <c r="DP108" s="1">
        <v>34</v>
      </c>
      <c r="DS108" s="3">
        <f t="shared" si="6"/>
        <v>4638</v>
      </c>
      <c r="DT108" s="3">
        <f t="shared" si="9"/>
        <v>15546</v>
      </c>
      <c r="DU108" s="3">
        <f t="shared" si="7"/>
        <v>17583</v>
      </c>
      <c r="DV108" s="3">
        <f t="shared" si="10"/>
        <v>719</v>
      </c>
      <c r="DW108" s="3">
        <f t="shared" si="8"/>
        <v>6967</v>
      </c>
      <c r="DX108" s="2">
        <f t="shared" si="11"/>
        <v>97.154616328307412</v>
      </c>
    </row>
    <row r="109" spans="1:128" x14ac:dyDescent="0.25">
      <c r="A109" s="1" t="s">
        <v>177</v>
      </c>
      <c r="B109" s="1">
        <v>39</v>
      </c>
      <c r="C109" s="1">
        <v>30</v>
      </c>
      <c r="D109" s="1">
        <v>69</v>
      </c>
      <c r="E109" s="1">
        <v>300</v>
      </c>
      <c r="F109" s="1">
        <v>3</v>
      </c>
      <c r="G109" s="1">
        <v>287</v>
      </c>
      <c r="H109" s="1">
        <v>3</v>
      </c>
      <c r="I109" s="1">
        <v>178</v>
      </c>
      <c r="J109" s="1">
        <v>9</v>
      </c>
      <c r="K109" s="1">
        <v>4562</v>
      </c>
      <c r="L109" s="1">
        <v>69</v>
      </c>
      <c r="M109" s="1">
        <v>60</v>
      </c>
      <c r="N109" s="1">
        <v>10</v>
      </c>
      <c r="O109" s="1">
        <v>71</v>
      </c>
      <c r="P109" s="1">
        <v>62</v>
      </c>
      <c r="Q109" s="1">
        <v>63</v>
      </c>
      <c r="R109" s="1">
        <v>24</v>
      </c>
      <c r="S109" s="1">
        <v>46</v>
      </c>
      <c r="T109" s="1">
        <v>8</v>
      </c>
      <c r="U109" s="1">
        <v>175</v>
      </c>
      <c r="V109" s="1">
        <v>32</v>
      </c>
      <c r="W109" s="1">
        <v>68</v>
      </c>
      <c r="X109" s="1">
        <v>1482</v>
      </c>
      <c r="Y109" s="1">
        <v>33</v>
      </c>
      <c r="Z109" s="1">
        <v>767</v>
      </c>
      <c r="AA109" s="1">
        <v>41</v>
      </c>
      <c r="AB109" s="1">
        <v>47</v>
      </c>
      <c r="AC109" s="1" t="s">
        <v>161</v>
      </c>
      <c r="AD109" s="1">
        <v>486</v>
      </c>
      <c r="AE109" s="1">
        <v>352</v>
      </c>
      <c r="AF109" s="1">
        <v>192</v>
      </c>
      <c r="AG109" s="1">
        <v>166</v>
      </c>
      <c r="AH109" s="1">
        <v>733</v>
      </c>
      <c r="AI109" s="1">
        <v>72</v>
      </c>
      <c r="AJ109" s="1">
        <v>363</v>
      </c>
      <c r="AK109" s="1">
        <v>124</v>
      </c>
      <c r="AL109" s="1">
        <v>276</v>
      </c>
      <c r="AM109" s="1">
        <v>439</v>
      </c>
      <c r="AN109" s="1">
        <v>697</v>
      </c>
      <c r="AO109" s="1">
        <v>63</v>
      </c>
      <c r="AP109" s="1">
        <v>358</v>
      </c>
      <c r="AQ109" s="1">
        <v>8</v>
      </c>
      <c r="AR109" s="1">
        <v>74</v>
      </c>
      <c r="AS109" s="1">
        <v>34</v>
      </c>
      <c r="AT109" s="1">
        <v>52</v>
      </c>
      <c r="AU109" s="1">
        <v>73</v>
      </c>
      <c r="AV109" s="1">
        <v>748</v>
      </c>
      <c r="AW109" s="1">
        <v>581</v>
      </c>
      <c r="AX109" s="1">
        <v>82</v>
      </c>
      <c r="AY109" s="1">
        <v>592</v>
      </c>
      <c r="AZ109" s="1">
        <v>34</v>
      </c>
      <c r="BA109" s="1">
        <v>32</v>
      </c>
      <c r="BB109" s="1">
        <v>199</v>
      </c>
      <c r="BC109" s="1">
        <v>122</v>
      </c>
      <c r="BD109" s="1">
        <v>153</v>
      </c>
      <c r="BE109" s="1">
        <v>111</v>
      </c>
      <c r="BF109" s="1">
        <v>65</v>
      </c>
      <c r="BG109" s="1">
        <v>180</v>
      </c>
      <c r="BH109" s="1">
        <v>37</v>
      </c>
      <c r="BI109" s="1">
        <v>68</v>
      </c>
      <c r="BJ109" s="1">
        <v>33</v>
      </c>
      <c r="BK109" s="1">
        <v>186</v>
      </c>
      <c r="BL109" s="1">
        <v>3</v>
      </c>
      <c r="BM109" s="1">
        <v>138</v>
      </c>
      <c r="BN109" s="1">
        <v>230</v>
      </c>
      <c r="BO109" s="1">
        <v>834</v>
      </c>
      <c r="BP109" s="1">
        <v>21</v>
      </c>
      <c r="BQ109" s="1">
        <v>87</v>
      </c>
      <c r="BR109" s="1">
        <v>371</v>
      </c>
      <c r="BS109" s="1">
        <v>82</v>
      </c>
      <c r="BT109" s="1">
        <v>14</v>
      </c>
      <c r="BU109" s="1">
        <v>43</v>
      </c>
      <c r="BV109" s="1">
        <v>54</v>
      </c>
      <c r="BW109" s="1">
        <v>1164</v>
      </c>
      <c r="BX109" s="1">
        <v>12121</v>
      </c>
      <c r="BY109" s="1">
        <v>201</v>
      </c>
      <c r="BZ109" s="1">
        <v>7</v>
      </c>
      <c r="CA109" s="1">
        <v>5</v>
      </c>
      <c r="CB109" s="1">
        <v>3</v>
      </c>
      <c r="CC109" s="1">
        <v>88</v>
      </c>
      <c r="CD109" s="1">
        <v>1819</v>
      </c>
      <c r="CE109" s="1">
        <v>1463</v>
      </c>
      <c r="CF109" s="1">
        <v>22</v>
      </c>
      <c r="CG109" s="1">
        <v>8</v>
      </c>
      <c r="CH109" s="1">
        <v>57</v>
      </c>
      <c r="CI109" s="1">
        <v>131</v>
      </c>
      <c r="CJ109" s="1">
        <v>50</v>
      </c>
      <c r="CK109" s="1">
        <v>1</v>
      </c>
      <c r="CL109" s="1">
        <v>270</v>
      </c>
      <c r="CM109" s="1">
        <v>691</v>
      </c>
      <c r="CN109" s="1">
        <v>948</v>
      </c>
      <c r="CO109" s="1">
        <v>46</v>
      </c>
      <c r="CP109" s="1">
        <v>915</v>
      </c>
      <c r="CQ109" s="1">
        <v>57</v>
      </c>
      <c r="CR109" s="1">
        <v>16</v>
      </c>
      <c r="CS109" s="1">
        <v>25</v>
      </c>
      <c r="CT109" s="1">
        <v>565</v>
      </c>
      <c r="CU109" s="1">
        <v>578</v>
      </c>
      <c r="CV109" s="1">
        <v>196</v>
      </c>
      <c r="CW109" s="1">
        <v>58</v>
      </c>
      <c r="CX109" s="1">
        <v>107</v>
      </c>
      <c r="CY109" s="1">
        <v>5</v>
      </c>
      <c r="CZ109" s="1">
        <v>84</v>
      </c>
      <c r="DA109" s="1">
        <v>9</v>
      </c>
      <c r="DB109" s="1">
        <v>675</v>
      </c>
      <c r="DC109" s="1">
        <v>137</v>
      </c>
      <c r="DD109" s="1">
        <v>181</v>
      </c>
      <c r="DE109" s="1">
        <v>405</v>
      </c>
      <c r="DF109" s="1">
        <v>1271</v>
      </c>
      <c r="DG109" s="1">
        <v>40</v>
      </c>
      <c r="DH109" s="1">
        <v>69</v>
      </c>
      <c r="DI109" s="1">
        <v>130</v>
      </c>
      <c r="DJ109" s="1">
        <v>152</v>
      </c>
      <c r="DK109" s="1">
        <v>408</v>
      </c>
      <c r="DL109" s="1">
        <v>1501</v>
      </c>
      <c r="DM109" s="1">
        <v>119</v>
      </c>
      <c r="DN109" s="1">
        <v>324</v>
      </c>
      <c r="DO109" s="1">
        <v>4</v>
      </c>
      <c r="DP109" s="1">
        <v>34</v>
      </c>
      <c r="DS109" s="3">
        <f t="shared" si="6"/>
        <v>4632</v>
      </c>
      <c r="DT109" s="3">
        <f t="shared" si="9"/>
        <v>15491</v>
      </c>
      <c r="DU109" s="3">
        <f t="shared" si="7"/>
        <v>17560</v>
      </c>
      <c r="DV109" s="3">
        <f t="shared" si="10"/>
        <v>718</v>
      </c>
      <c r="DW109" s="3">
        <f t="shared" si="8"/>
        <v>6959</v>
      </c>
      <c r="DX109" s="2">
        <f t="shared" si="11"/>
        <v>97.154970876094623</v>
      </c>
    </row>
    <row r="110" spans="1:128" x14ac:dyDescent="0.25">
      <c r="A110" s="1" t="s">
        <v>178</v>
      </c>
      <c r="B110" s="1">
        <v>39</v>
      </c>
      <c r="C110" s="1">
        <v>30</v>
      </c>
      <c r="D110" s="1">
        <v>68</v>
      </c>
      <c r="E110" s="1">
        <v>300</v>
      </c>
      <c r="F110" s="1">
        <v>3</v>
      </c>
      <c r="G110" s="1">
        <v>288</v>
      </c>
      <c r="H110" s="1">
        <v>3</v>
      </c>
      <c r="I110" s="1">
        <v>176</v>
      </c>
      <c r="J110" s="1">
        <v>9</v>
      </c>
      <c r="K110" s="1">
        <v>4567</v>
      </c>
      <c r="L110" s="1">
        <v>69</v>
      </c>
      <c r="M110" s="1">
        <v>60</v>
      </c>
      <c r="N110" s="1">
        <v>9</v>
      </c>
      <c r="O110" s="1">
        <v>71</v>
      </c>
      <c r="P110" s="1">
        <v>62</v>
      </c>
      <c r="Q110" s="1">
        <v>63</v>
      </c>
      <c r="R110" s="1">
        <v>24</v>
      </c>
      <c r="S110" s="1">
        <v>46</v>
      </c>
      <c r="T110" s="1">
        <v>8</v>
      </c>
      <c r="U110" s="1">
        <v>175</v>
      </c>
      <c r="V110" s="1">
        <v>32</v>
      </c>
      <c r="W110" s="1">
        <v>67</v>
      </c>
      <c r="X110" s="1">
        <v>1470</v>
      </c>
      <c r="Y110" s="1">
        <v>33</v>
      </c>
      <c r="Z110" s="1">
        <v>756</v>
      </c>
      <c r="AA110" s="1">
        <v>42</v>
      </c>
      <c r="AB110" s="1">
        <v>46</v>
      </c>
      <c r="AC110" s="1" t="s">
        <v>161</v>
      </c>
      <c r="AD110" s="1">
        <v>483</v>
      </c>
      <c r="AE110" s="1">
        <v>353</v>
      </c>
      <c r="AF110" s="1">
        <v>192</v>
      </c>
      <c r="AG110" s="1">
        <v>165</v>
      </c>
      <c r="AH110" s="1">
        <v>732</v>
      </c>
      <c r="AI110" s="1">
        <v>73</v>
      </c>
      <c r="AJ110" s="1">
        <v>358</v>
      </c>
      <c r="AK110" s="1">
        <v>125</v>
      </c>
      <c r="AL110" s="1">
        <v>276</v>
      </c>
      <c r="AM110" s="1">
        <v>438</v>
      </c>
      <c r="AN110" s="1">
        <v>700</v>
      </c>
      <c r="AO110" s="1">
        <v>62</v>
      </c>
      <c r="AP110" s="1">
        <v>356</v>
      </c>
      <c r="AQ110" s="1">
        <v>11</v>
      </c>
      <c r="AR110" s="1">
        <v>73</v>
      </c>
      <c r="AS110" s="1">
        <v>34</v>
      </c>
      <c r="AT110" s="1">
        <v>52</v>
      </c>
      <c r="AU110" s="1">
        <v>72</v>
      </c>
      <c r="AV110" s="1">
        <v>745</v>
      </c>
      <c r="AW110" s="1">
        <v>582</v>
      </c>
      <c r="AX110" s="1">
        <v>80</v>
      </c>
      <c r="AY110" s="1">
        <v>588</v>
      </c>
      <c r="AZ110" s="1">
        <v>32</v>
      </c>
      <c r="BA110" s="1">
        <v>32</v>
      </c>
      <c r="BB110" s="1">
        <v>198</v>
      </c>
      <c r="BC110" s="1">
        <v>122</v>
      </c>
      <c r="BD110" s="1">
        <v>153</v>
      </c>
      <c r="BE110" s="1">
        <v>111</v>
      </c>
      <c r="BF110" s="1">
        <v>64</v>
      </c>
      <c r="BG110" s="1">
        <v>181</v>
      </c>
      <c r="BH110" s="1">
        <v>37</v>
      </c>
      <c r="BI110" s="1">
        <v>69</v>
      </c>
      <c r="BJ110" s="1">
        <v>33</v>
      </c>
      <c r="BK110" s="1">
        <v>187</v>
      </c>
      <c r="BL110" s="1">
        <v>3</v>
      </c>
      <c r="BM110" s="1">
        <v>139</v>
      </c>
      <c r="BN110" s="1">
        <v>226</v>
      </c>
      <c r="BO110" s="1">
        <v>830</v>
      </c>
      <c r="BP110" s="1">
        <v>21</v>
      </c>
      <c r="BQ110" s="1">
        <v>87</v>
      </c>
      <c r="BR110" s="1">
        <v>378</v>
      </c>
      <c r="BS110" s="1">
        <v>82</v>
      </c>
      <c r="BT110" s="1">
        <v>14</v>
      </c>
      <c r="BU110" s="1">
        <v>43</v>
      </c>
      <c r="BV110" s="1">
        <v>53</v>
      </c>
      <c r="BW110" s="1">
        <v>1160</v>
      </c>
      <c r="BX110" s="1">
        <v>12075</v>
      </c>
      <c r="BY110" s="1">
        <v>201</v>
      </c>
      <c r="BZ110" s="1">
        <v>7</v>
      </c>
      <c r="CA110" s="1">
        <v>5</v>
      </c>
      <c r="CB110" s="1">
        <v>3</v>
      </c>
      <c r="CC110" s="1">
        <v>87</v>
      </c>
      <c r="CD110" s="1">
        <v>1817</v>
      </c>
      <c r="CE110" s="1">
        <v>1460</v>
      </c>
      <c r="CF110" s="1">
        <v>22</v>
      </c>
      <c r="CG110" s="1">
        <v>8</v>
      </c>
      <c r="CH110" s="1">
        <v>57</v>
      </c>
      <c r="CI110" s="1">
        <v>132</v>
      </c>
      <c r="CJ110" s="1">
        <v>50</v>
      </c>
      <c r="CK110" s="1">
        <v>1</v>
      </c>
      <c r="CL110" s="1">
        <v>269</v>
      </c>
      <c r="CM110" s="1">
        <v>693</v>
      </c>
      <c r="CN110" s="1">
        <v>944</v>
      </c>
      <c r="CO110" s="1">
        <v>46</v>
      </c>
      <c r="CP110" s="1">
        <v>913</v>
      </c>
      <c r="CQ110" s="1">
        <v>57</v>
      </c>
      <c r="CR110" s="1">
        <v>16</v>
      </c>
      <c r="CS110" s="1">
        <v>25</v>
      </c>
      <c r="CT110" s="1">
        <v>565</v>
      </c>
      <c r="CU110" s="1">
        <v>573</v>
      </c>
      <c r="CV110" s="1">
        <v>197</v>
      </c>
      <c r="CW110" s="1">
        <v>58</v>
      </c>
      <c r="CX110" s="1">
        <v>106</v>
      </c>
      <c r="CY110" s="1">
        <v>6</v>
      </c>
      <c r="CZ110" s="1">
        <v>84</v>
      </c>
      <c r="DA110" s="1">
        <v>9</v>
      </c>
      <c r="DB110" s="1">
        <v>674</v>
      </c>
      <c r="DC110" s="1">
        <v>137</v>
      </c>
      <c r="DD110" s="1">
        <v>181</v>
      </c>
      <c r="DE110" s="1">
        <v>406</v>
      </c>
      <c r="DF110" s="1">
        <v>1270</v>
      </c>
      <c r="DG110" s="1">
        <v>40</v>
      </c>
      <c r="DH110" s="1">
        <v>69</v>
      </c>
      <c r="DI110" s="1">
        <v>129</v>
      </c>
      <c r="DJ110" s="1">
        <v>153</v>
      </c>
      <c r="DK110" s="1">
        <v>407</v>
      </c>
      <c r="DL110" s="1">
        <v>1498</v>
      </c>
      <c r="DM110" s="1">
        <v>118</v>
      </c>
      <c r="DN110" s="1">
        <v>320</v>
      </c>
      <c r="DO110" s="1">
        <v>4</v>
      </c>
      <c r="DP110" s="1">
        <v>34</v>
      </c>
      <c r="DS110" s="3">
        <f t="shared" si="6"/>
        <v>4636</v>
      </c>
      <c r="DT110" s="3">
        <f t="shared" si="9"/>
        <v>15439</v>
      </c>
      <c r="DU110" s="3">
        <f t="shared" si="7"/>
        <v>17511</v>
      </c>
      <c r="DV110" s="3">
        <f t="shared" si="10"/>
        <v>716</v>
      </c>
      <c r="DW110" s="3">
        <f t="shared" si="8"/>
        <v>6945</v>
      </c>
      <c r="DX110" s="2">
        <f t="shared" si="11"/>
        <v>97.155569680597495</v>
      </c>
    </row>
    <row r="111" spans="1:128" x14ac:dyDescent="0.25">
      <c r="A111" s="1" t="s">
        <v>179</v>
      </c>
      <c r="B111" s="1">
        <v>39</v>
      </c>
      <c r="C111" s="1">
        <v>30</v>
      </c>
      <c r="D111" s="1">
        <v>68</v>
      </c>
      <c r="E111" s="1">
        <v>302</v>
      </c>
      <c r="F111" s="1">
        <v>3</v>
      </c>
      <c r="G111" s="1">
        <v>289</v>
      </c>
      <c r="H111" s="1">
        <v>3</v>
      </c>
      <c r="I111" s="1">
        <v>174</v>
      </c>
      <c r="J111" s="1">
        <v>10</v>
      </c>
      <c r="K111" s="1">
        <v>4586</v>
      </c>
      <c r="L111" s="1">
        <v>69</v>
      </c>
      <c r="M111" s="1">
        <v>60</v>
      </c>
      <c r="N111" s="1">
        <v>9</v>
      </c>
      <c r="O111" s="1">
        <v>71</v>
      </c>
      <c r="P111" s="1">
        <v>63</v>
      </c>
      <c r="Q111" s="1">
        <v>63</v>
      </c>
      <c r="R111" s="1">
        <v>24</v>
      </c>
      <c r="S111" s="1">
        <v>46</v>
      </c>
      <c r="T111" s="1">
        <v>8</v>
      </c>
      <c r="U111" s="1">
        <v>177</v>
      </c>
      <c r="V111" s="1">
        <v>32</v>
      </c>
      <c r="W111" s="1">
        <v>67</v>
      </c>
      <c r="X111" s="1">
        <v>1468</v>
      </c>
      <c r="Y111" s="1">
        <v>33</v>
      </c>
      <c r="Z111" s="1">
        <v>760</v>
      </c>
      <c r="AA111" s="1">
        <v>42</v>
      </c>
      <c r="AB111" s="1">
        <v>47</v>
      </c>
      <c r="AC111" s="1" t="s">
        <v>161</v>
      </c>
      <c r="AD111" s="1">
        <v>482</v>
      </c>
      <c r="AE111" s="1">
        <v>355</v>
      </c>
      <c r="AF111" s="1">
        <v>196</v>
      </c>
      <c r="AG111" s="1">
        <v>165</v>
      </c>
      <c r="AH111" s="1">
        <v>728</v>
      </c>
      <c r="AI111" s="1">
        <v>71</v>
      </c>
      <c r="AJ111" s="1">
        <v>361</v>
      </c>
      <c r="AK111" s="1">
        <v>125</v>
      </c>
      <c r="AL111" s="1">
        <v>276</v>
      </c>
      <c r="AM111" s="1">
        <v>441</v>
      </c>
      <c r="AN111" s="1">
        <v>694</v>
      </c>
      <c r="AO111" s="1">
        <v>60</v>
      </c>
      <c r="AP111" s="1">
        <v>356</v>
      </c>
      <c r="AQ111" s="1">
        <v>11</v>
      </c>
      <c r="AR111" s="1">
        <v>72</v>
      </c>
      <c r="AS111" s="1">
        <v>34</v>
      </c>
      <c r="AT111" s="1">
        <v>52</v>
      </c>
      <c r="AU111" s="1">
        <v>72</v>
      </c>
      <c r="AV111" s="1">
        <v>741</v>
      </c>
      <c r="AW111" s="1">
        <v>583</v>
      </c>
      <c r="AX111" s="1">
        <v>81</v>
      </c>
      <c r="AY111" s="1">
        <v>588</v>
      </c>
      <c r="AZ111" s="1">
        <v>34</v>
      </c>
      <c r="BA111" s="1">
        <v>32</v>
      </c>
      <c r="BB111" s="1">
        <v>197</v>
      </c>
      <c r="BC111" s="1">
        <v>123</v>
      </c>
      <c r="BD111" s="1">
        <v>154</v>
      </c>
      <c r="BE111" s="1">
        <v>113</v>
      </c>
      <c r="BF111" s="1">
        <v>70</v>
      </c>
      <c r="BG111" s="1">
        <v>181</v>
      </c>
      <c r="BH111" s="1">
        <v>36</v>
      </c>
      <c r="BI111" s="1">
        <v>69</v>
      </c>
      <c r="BJ111" s="1">
        <v>33</v>
      </c>
      <c r="BK111" s="1">
        <v>188</v>
      </c>
      <c r="BL111" s="1">
        <v>3</v>
      </c>
      <c r="BM111" s="1">
        <v>138</v>
      </c>
      <c r="BN111" s="1">
        <v>226</v>
      </c>
      <c r="BO111" s="1">
        <v>838</v>
      </c>
      <c r="BP111" s="1">
        <v>21</v>
      </c>
      <c r="BQ111" s="1">
        <v>87</v>
      </c>
      <c r="BR111" s="1">
        <v>377</v>
      </c>
      <c r="BS111" s="1">
        <v>83</v>
      </c>
      <c r="BT111" s="1">
        <v>14</v>
      </c>
      <c r="BU111" s="1">
        <v>44</v>
      </c>
      <c r="BV111" s="1">
        <v>53</v>
      </c>
      <c r="BW111" s="1">
        <v>1161</v>
      </c>
      <c r="BX111" s="1">
        <v>12055</v>
      </c>
      <c r="BY111" s="1">
        <v>201</v>
      </c>
      <c r="BZ111" s="1">
        <v>7</v>
      </c>
      <c r="CA111" s="1">
        <v>4</v>
      </c>
      <c r="CB111" s="1">
        <v>3</v>
      </c>
      <c r="CC111" s="1">
        <v>88</v>
      </c>
      <c r="CD111" s="1">
        <v>1818</v>
      </c>
      <c r="CE111" s="1">
        <v>1461</v>
      </c>
      <c r="CF111" s="1">
        <v>22</v>
      </c>
      <c r="CG111" s="1">
        <v>8</v>
      </c>
      <c r="CH111" s="1">
        <v>57</v>
      </c>
      <c r="CI111" s="1">
        <v>130</v>
      </c>
      <c r="CJ111" s="1">
        <v>51</v>
      </c>
      <c r="CK111" s="1">
        <v>1</v>
      </c>
      <c r="CL111" s="1">
        <v>267</v>
      </c>
      <c r="CM111" s="1">
        <v>693</v>
      </c>
      <c r="CN111" s="1">
        <v>940</v>
      </c>
      <c r="CO111" s="1">
        <v>46</v>
      </c>
      <c r="CP111" s="1">
        <v>915</v>
      </c>
      <c r="CQ111" s="1">
        <v>57</v>
      </c>
      <c r="CR111" s="1">
        <v>16</v>
      </c>
      <c r="CS111" s="1">
        <v>25</v>
      </c>
      <c r="CT111" s="1">
        <v>566</v>
      </c>
      <c r="CU111" s="1">
        <v>572</v>
      </c>
      <c r="CV111" s="1">
        <v>197</v>
      </c>
      <c r="CW111" s="1">
        <v>59</v>
      </c>
      <c r="CX111" s="1">
        <v>106</v>
      </c>
      <c r="CY111" s="1">
        <v>6</v>
      </c>
      <c r="CZ111" s="1">
        <v>84</v>
      </c>
      <c r="DA111" s="1">
        <v>9</v>
      </c>
      <c r="DB111" s="1">
        <v>674</v>
      </c>
      <c r="DC111" s="1">
        <v>138</v>
      </c>
      <c r="DD111" s="1">
        <v>181</v>
      </c>
      <c r="DE111" s="1">
        <v>404</v>
      </c>
      <c r="DF111" s="1">
        <v>1265</v>
      </c>
      <c r="DG111" s="1">
        <v>41</v>
      </c>
      <c r="DH111" s="1">
        <v>68</v>
      </c>
      <c r="DI111" s="1">
        <v>129</v>
      </c>
      <c r="DJ111" s="1">
        <v>152</v>
      </c>
      <c r="DK111" s="1">
        <v>410</v>
      </c>
      <c r="DL111" s="1">
        <v>1499</v>
      </c>
      <c r="DM111" s="1">
        <v>118</v>
      </c>
      <c r="DN111" s="1">
        <v>318</v>
      </c>
      <c r="DO111" s="1">
        <v>4</v>
      </c>
      <c r="DP111" s="1">
        <v>33</v>
      </c>
      <c r="DS111" s="3">
        <f t="shared" si="6"/>
        <v>4655</v>
      </c>
      <c r="DT111" s="3">
        <f t="shared" si="9"/>
        <v>15422</v>
      </c>
      <c r="DU111" s="3">
        <f t="shared" si="7"/>
        <v>17528</v>
      </c>
      <c r="DV111" s="3">
        <f t="shared" si="10"/>
        <v>715</v>
      </c>
      <c r="DW111" s="3">
        <f t="shared" si="8"/>
        <v>6940</v>
      </c>
      <c r="DX111" s="2">
        <f t="shared" si="11"/>
        <v>97.16078306794266</v>
      </c>
    </row>
    <row r="112" spans="1:128" x14ac:dyDescent="0.25">
      <c r="A112" s="1" t="s">
        <v>180</v>
      </c>
      <c r="B112" s="1">
        <v>34</v>
      </c>
      <c r="C112" s="1">
        <v>29</v>
      </c>
      <c r="D112" s="1">
        <v>68</v>
      </c>
      <c r="E112" s="1">
        <v>305</v>
      </c>
      <c r="F112" s="1">
        <v>3</v>
      </c>
      <c r="G112" s="1">
        <v>287</v>
      </c>
      <c r="H112" s="1">
        <v>3</v>
      </c>
      <c r="I112" s="1">
        <v>174</v>
      </c>
      <c r="J112" s="1">
        <v>10</v>
      </c>
      <c r="K112" s="1">
        <v>4577</v>
      </c>
      <c r="L112" s="1">
        <v>68</v>
      </c>
      <c r="M112" s="1">
        <v>61</v>
      </c>
      <c r="N112" s="1">
        <v>9</v>
      </c>
      <c r="O112" s="1">
        <v>71</v>
      </c>
      <c r="P112" s="1">
        <v>63</v>
      </c>
      <c r="Q112" s="1">
        <v>60</v>
      </c>
      <c r="R112" s="1">
        <v>24</v>
      </c>
      <c r="S112" s="1">
        <v>46</v>
      </c>
      <c r="T112" s="1">
        <v>8</v>
      </c>
      <c r="U112" s="1">
        <v>176</v>
      </c>
      <c r="V112" s="1">
        <v>32</v>
      </c>
      <c r="W112" s="1">
        <v>63</v>
      </c>
      <c r="X112" s="1">
        <v>1474</v>
      </c>
      <c r="Y112" s="1">
        <v>33</v>
      </c>
      <c r="Z112" s="1">
        <v>758</v>
      </c>
      <c r="AA112" s="1">
        <v>42</v>
      </c>
      <c r="AB112" s="1">
        <v>46</v>
      </c>
      <c r="AC112" s="1" t="s">
        <v>161</v>
      </c>
      <c r="AD112" s="1">
        <v>478</v>
      </c>
      <c r="AE112" s="1">
        <v>354</v>
      </c>
      <c r="AF112" s="1">
        <v>194</v>
      </c>
      <c r="AG112" s="1">
        <v>165</v>
      </c>
      <c r="AH112" s="1">
        <v>730</v>
      </c>
      <c r="AI112" s="1">
        <v>71</v>
      </c>
      <c r="AJ112" s="1">
        <v>361</v>
      </c>
      <c r="AK112" s="1">
        <v>125</v>
      </c>
      <c r="AL112" s="1">
        <v>275</v>
      </c>
      <c r="AM112" s="1">
        <v>439</v>
      </c>
      <c r="AN112" s="1">
        <v>685</v>
      </c>
      <c r="AO112" s="1">
        <v>58</v>
      </c>
      <c r="AP112" s="1">
        <v>351</v>
      </c>
      <c r="AQ112" s="1">
        <v>11</v>
      </c>
      <c r="AR112" s="1">
        <v>72</v>
      </c>
      <c r="AS112" s="1">
        <v>34</v>
      </c>
      <c r="AT112" s="1">
        <v>51</v>
      </c>
      <c r="AU112" s="1">
        <v>72</v>
      </c>
      <c r="AV112" s="1">
        <v>745</v>
      </c>
      <c r="AW112" s="1">
        <v>580</v>
      </c>
      <c r="AX112" s="1">
        <v>81</v>
      </c>
      <c r="AY112" s="1">
        <v>587</v>
      </c>
      <c r="AZ112" s="1">
        <v>34</v>
      </c>
      <c r="BA112" s="1">
        <v>32</v>
      </c>
      <c r="BB112" s="1">
        <v>196</v>
      </c>
      <c r="BC112" s="1">
        <v>120</v>
      </c>
      <c r="BD112" s="1">
        <v>154</v>
      </c>
      <c r="BE112" s="1">
        <v>113</v>
      </c>
      <c r="BF112" s="1">
        <v>68</v>
      </c>
      <c r="BG112" s="1">
        <v>180</v>
      </c>
      <c r="BH112" s="1">
        <v>35</v>
      </c>
      <c r="BI112" s="1">
        <v>68</v>
      </c>
      <c r="BJ112" s="1">
        <v>33</v>
      </c>
      <c r="BK112" s="1">
        <v>186</v>
      </c>
      <c r="BL112" s="1">
        <v>3</v>
      </c>
      <c r="BM112" s="1">
        <v>139</v>
      </c>
      <c r="BN112" s="1">
        <v>226</v>
      </c>
      <c r="BO112" s="1">
        <v>828</v>
      </c>
      <c r="BP112" s="1">
        <v>21</v>
      </c>
      <c r="BQ112" s="1">
        <v>87</v>
      </c>
      <c r="BR112" s="1">
        <v>377</v>
      </c>
      <c r="BS112" s="1">
        <v>83</v>
      </c>
      <c r="BT112" s="1">
        <v>14</v>
      </c>
      <c r="BU112" s="1">
        <v>44</v>
      </c>
      <c r="BV112" s="1">
        <v>51</v>
      </c>
      <c r="BW112" s="1">
        <v>1160</v>
      </c>
      <c r="BX112" s="1">
        <v>11947</v>
      </c>
      <c r="BY112" s="1">
        <v>201</v>
      </c>
      <c r="BZ112" s="1">
        <v>6</v>
      </c>
      <c r="CA112" s="1">
        <v>4</v>
      </c>
      <c r="CB112" s="1">
        <v>3</v>
      </c>
      <c r="CC112" s="1">
        <v>87</v>
      </c>
      <c r="CD112" s="1">
        <v>1806</v>
      </c>
      <c r="CE112" s="1">
        <v>1463</v>
      </c>
      <c r="CF112" s="1">
        <v>22</v>
      </c>
      <c r="CG112" s="1">
        <v>8</v>
      </c>
      <c r="CH112" s="1">
        <v>55</v>
      </c>
      <c r="CI112" s="1">
        <v>131</v>
      </c>
      <c r="CJ112" s="1">
        <v>51</v>
      </c>
      <c r="CK112" s="1" t="s">
        <v>161</v>
      </c>
      <c r="CL112" s="1">
        <v>262</v>
      </c>
      <c r="CM112" s="1">
        <v>693</v>
      </c>
      <c r="CN112" s="1">
        <v>939</v>
      </c>
      <c r="CO112" s="1">
        <v>46</v>
      </c>
      <c r="CP112" s="1">
        <v>917</v>
      </c>
      <c r="CQ112" s="1">
        <v>58</v>
      </c>
      <c r="CR112" s="1">
        <v>16</v>
      </c>
      <c r="CS112" s="1">
        <v>25</v>
      </c>
      <c r="CT112" s="1">
        <v>558</v>
      </c>
      <c r="CU112" s="1">
        <v>568</v>
      </c>
      <c r="CV112" s="1">
        <v>198</v>
      </c>
      <c r="CW112" s="1">
        <v>56</v>
      </c>
      <c r="CX112" s="1">
        <v>104</v>
      </c>
      <c r="CY112" s="1">
        <v>6</v>
      </c>
      <c r="CZ112" s="1">
        <v>84</v>
      </c>
      <c r="DA112" s="1">
        <v>9</v>
      </c>
      <c r="DB112" s="1">
        <v>668</v>
      </c>
      <c r="DC112" s="1">
        <v>136</v>
      </c>
      <c r="DD112" s="1">
        <v>180</v>
      </c>
      <c r="DE112" s="1">
        <v>410</v>
      </c>
      <c r="DF112" s="1">
        <v>1266</v>
      </c>
      <c r="DG112" s="1">
        <v>41</v>
      </c>
      <c r="DH112" s="1">
        <v>68</v>
      </c>
      <c r="DI112" s="1">
        <v>127</v>
      </c>
      <c r="DJ112" s="1">
        <v>152</v>
      </c>
      <c r="DK112" s="1">
        <v>412</v>
      </c>
      <c r="DL112" s="1">
        <v>1493</v>
      </c>
      <c r="DM112" s="1">
        <v>117</v>
      </c>
      <c r="DN112" s="1">
        <v>315</v>
      </c>
      <c r="DO112" s="1">
        <v>4</v>
      </c>
      <c r="DP112" s="1">
        <v>34</v>
      </c>
      <c r="DS112" s="3">
        <f t="shared" si="6"/>
        <v>4647</v>
      </c>
      <c r="DT112" s="3">
        <f t="shared" si="9"/>
        <v>15303</v>
      </c>
      <c r="DU112" s="3">
        <f t="shared" si="7"/>
        <v>17478</v>
      </c>
      <c r="DV112" s="3">
        <f t="shared" si="10"/>
        <v>700</v>
      </c>
      <c r="DW112" s="3">
        <f t="shared" si="8"/>
        <v>6913</v>
      </c>
      <c r="DX112" s="2">
        <f t="shared" si="11"/>
        <v>97.210155035670155</v>
      </c>
    </row>
    <row r="113" spans="1:128" x14ac:dyDescent="0.25">
      <c r="A113" s="1" t="s">
        <v>181</v>
      </c>
      <c r="B113" s="1">
        <v>34</v>
      </c>
      <c r="C113" s="1">
        <v>29</v>
      </c>
      <c r="D113" s="1">
        <v>67</v>
      </c>
      <c r="E113" s="1">
        <v>304</v>
      </c>
      <c r="F113" s="1">
        <v>3</v>
      </c>
      <c r="G113" s="1">
        <v>287</v>
      </c>
      <c r="H113" s="1">
        <v>3</v>
      </c>
      <c r="I113" s="1">
        <v>174</v>
      </c>
      <c r="J113" s="1">
        <v>10</v>
      </c>
      <c r="K113" s="1">
        <v>4575</v>
      </c>
      <c r="L113" s="1">
        <v>68</v>
      </c>
      <c r="M113" s="1">
        <v>61</v>
      </c>
      <c r="N113" s="1">
        <v>9</v>
      </c>
      <c r="O113" s="1">
        <v>71</v>
      </c>
      <c r="P113" s="1">
        <v>63</v>
      </c>
      <c r="Q113" s="1">
        <v>59</v>
      </c>
      <c r="R113" s="1">
        <v>24</v>
      </c>
      <c r="S113" s="1">
        <v>46</v>
      </c>
      <c r="T113" s="1">
        <v>8</v>
      </c>
      <c r="U113" s="1">
        <v>176</v>
      </c>
      <c r="V113" s="1">
        <v>32</v>
      </c>
      <c r="W113" s="1">
        <v>63</v>
      </c>
      <c r="X113" s="1">
        <v>1468</v>
      </c>
      <c r="Y113" s="1">
        <v>33</v>
      </c>
      <c r="Z113" s="1">
        <v>760</v>
      </c>
      <c r="AA113" s="1">
        <v>41</v>
      </c>
      <c r="AB113" s="1">
        <v>46</v>
      </c>
      <c r="AC113" s="1" t="s">
        <v>161</v>
      </c>
      <c r="AD113" s="1">
        <v>479</v>
      </c>
      <c r="AE113" s="1">
        <v>352</v>
      </c>
      <c r="AF113" s="1">
        <v>198</v>
      </c>
      <c r="AG113" s="1">
        <v>170</v>
      </c>
      <c r="AH113" s="1">
        <v>733</v>
      </c>
      <c r="AI113" s="1">
        <v>70</v>
      </c>
      <c r="AJ113" s="1">
        <v>360</v>
      </c>
      <c r="AK113" s="1">
        <v>123</v>
      </c>
      <c r="AL113" s="1">
        <v>274</v>
      </c>
      <c r="AM113" s="1">
        <v>439</v>
      </c>
      <c r="AN113" s="1">
        <v>676</v>
      </c>
      <c r="AO113" s="1">
        <v>58</v>
      </c>
      <c r="AP113" s="1">
        <v>347</v>
      </c>
      <c r="AQ113" s="1">
        <v>11</v>
      </c>
      <c r="AR113" s="1">
        <v>73</v>
      </c>
      <c r="AS113" s="1">
        <v>34</v>
      </c>
      <c r="AT113" s="1">
        <v>51</v>
      </c>
      <c r="AU113" s="1">
        <v>72</v>
      </c>
      <c r="AV113" s="1">
        <v>748</v>
      </c>
      <c r="AW113" s="1">
        <v>577</v>
      </c>
      <c r="AX113" s="1">
        <v>81</v>
      </c>
      <c r="AY113" s="1">
        <v>585</v>
      </c>
      <c r="AZ113" s="1">
        <v>34</v>
      </c>
      <c r="BA113" s="1">
        <v>32</v>
      </c>
      <c r="BB113" s="1">
        <v>195</v>
      </c>
      <c r="BC113" s="1">
        <v>120</v>
      </c>
      <c r="BD113" s="1">
        <v>154</v>
      </c>
      <c r="BE113" s="1">
        <v>113</v>
      </c>
      <c r="BF113" s="1">
        <v>68</v>
      </c>
      <c r="BG113" s="1">
        <v>180</v>
      </c>
      <c r="BH113" s="1">
        <v>35</v>
      </c>
      <c r="BI113" s="1">
        <v>68</v>
      </c>
      <c r="BJ113" s="1">
        <v>33</v>
      </c>
      <c r="BK113" s="1">
        <v>185</v>
      </c>
      <c r="BL113" s="1">
        <v>3</v>
      </c>
      <c r="BM113" s="1">
        <v>137</v>
      </c>
      <c r="BN113" s="1">
        <v>225</v>
      </c>
      <c r="BO113" s="1">
        <v>832</v>
      </c>
      <c r="BP113" s="1">
        <v>21</v>
      </c>
      <c r="BQ113" s="1">
        <v>87</v>
      </c>
      <c r="BR113" s="1">
        <v>372</v>
      </c>
      <c r="BS113" s="1">
        <v>83</v>
      </c>
      <c r="BT113" s="1">
        <v>14</v>
      </c>
      <c r="BU113" s="1">
        <v>44</v>
      </c>
      <c r="BV113" s="1">
        <v>50</v>
      </c>
      <c r="BW113" s="1">
        <v>1160</v>
      </c>
      <c r="BX113" s="1">
        <v>11877</v>
      </c>
      <c r="BY113" s="1">
        <v>198</v>
      </c>
      <c r="BZ113" s="1">
        <v>6</v>
      </c>
      <c r="CA113" s="1">
        <v>4</v>
      </c>
      <c r="CB113" s="1">
        <v>3</v>
      </c>
      <c r="CC113" s="1">
        <v>90</v>
      </c>
      <c r="CD113" s="1">
        <v>1822</v>
      </c>
      <c r="CE113" s="1">
        <v>1465</v>
      </c>
      <c r="CF113" s="1">
        <v>22</v>
      </c>
      <c r="CG113" s="1">
        <v>8</v>
      </c>
      <c r="CH113" s="1">
        <v>55</v>
      </c>
      <c r="CI113" s="1">
        <v>129</v>
      </c>
      <c r="CJ113" s="1">
        <v>51</v>
      </c>
      <c r="CK113" s="1" t="s">
        <v>161</v>
      </c>
      <c r="CL113" s="1">
        <v>263</v>
      </c>
      <c r="CM113" s="1">
        <v>692</v>
      </c>
      <c r="CN113" s="1">
        <v>937</v>
      </c>
      <c r="CO113" s="1">
        <v>46</v>
      </c>
      <c r="CP113" s="1">
        <v>929</v>
      </c>
      <c r="CQ113" s="1">
        <v>57</v>
      </c>
      <c r="CR113" s="1">
        <v>16</v>
      </c>
      <c r="CS113" s="1">
        <v>25</v>
      </c>
      <c r="CT113" s="1">
        <v>562</v>
      </c>
      <c r="CU113" s="1">
        <v>572</v>
      </c>
      <c r="CV113" s="1">
        <v>197</v>
      </c>
      <c r="CW113" s="1">
        <v>56</v>
      </c>
      <c r="CX113" s="1">
        <v>104</v>
      </c>
      <c r="CY113" s="1">
        <v>6</v>
      </c>
      <c r="CZ113" s="1">
        <v>84</v>
      </c>
      <c r="DA113" s="1">
        <v>9</v>
      </c>
      <c r="DB113" s="1">
        <v>666</v>
      </c>
      <c r="DC113" s="1">
        <v>137</v>
      </c>
      <c r="DD113" s="1">
        <v>182</v>
      </c>
      <c r="DE113" s="1">
        <v>410</v>
      </c>
      <c r="DF113" s="1">
        <v>1264</v>
      </c>
      <c r="DG113" s="1">
        <v>41</v>
      </c>
      <c r="DH113" s="1">
        <v>67</v>
      </c>
      <c r="DI113" s="1">
        <v>127</v>
      </c>
      <c r="DJ113" s="1">
        <v>152</v>
      </c>
      <c r="DK113" s="1">
        <v>411</v>
      </c>
      <c r="DL113" s="1">
        <v>1483</v>
      </c>
      <c r="DM113" s="1">
        <v>117</v>
      </c>
      <c r="DN113" s="1">
        <v>312</v>
      </c>
      <c r="DO113" s="1">
        <v>4</v>
      </c>
      <c r="DP113" s="1">
        <v>35</v>
      </c>
      <c r="DS113" s="3">
        <f t="shared" si="6"/>
        <v>4645</v>
      </c>
      <c r="DT113" s="3">
        <f t="shared" si="9"/>
        <v>15254</v>
      </c>
      <c r="DU113" s="3">
        <f t="shared" si="7"/>
        <v>17460</v>
      </c>
      <c r="DV113" s="3">
        <f t="shared" si="10"/>
        <v>699</v>
      </c>
      <c r="DW113" s="3">
        <f t="shared" si="8"/>
        <v>6905</v>
      </c>
      <c r="DX113" s="2">
        <f t="shared" si="11"/>
        <v>97.211139482923713</v>
      </c>
    </row>
    <row r="114" spans="1:128" x14ac:dyDescent="0.25">
      <c r="A114" s="1" t="s">
        <v>182</v>
      </c>
      <c r="B114" s="1">
        <v>34</v>
      </c>
      <c r="C114" s="1">
        <v>28</v>
      </c>
      <c r="D114" s="1">
        <v>68</v>
      </c>
      <c r="E114" s="1">
        <v>304</v>
      </c>
      <c r="F114" s="1">
        <v>3</v>
      </c>
      <c r="G114" s="1">
        <v>287</v>
      </c>
      <c r="H114" s="1">
        <v>3</v>
      </c>
      <c r="I114" s="1">
        <v>168</v>
      </c>
      <c r="J114" s="1">
        <v>10</v>
      </c>
      <c r="K114" s="1">
        <v>4571</v>
      </c>
      <c r="L114" s="1">
        <v>68</v>
      </c>
      <c r="M114" s="1">
        <v>61</v>
      </c>
      <c r="N114" s="1">
        <v>9</v>
      </c>
      <c r="O114" s="1">
        <v>71</v>
      </c>
      <c r="P114" s="1">
        <v>60</v>
      </c>
      <c r="Q114" s="1">
        <v>59</v>
      </c>
      <c r="R114" s="1">
        <v>24</v>
      </c>
      <c r="S114" s="1">
        <v>46</v>
      </c>
      <c r="T114" s="1">
        <v>8</v>
      </c>
      <c r="U114" s="1">
        <v>175</v>
      </c>
      <c r="V114" s="1">
        <v>32</v>
      </c>
      <c r="W114" s="1">
        <v>63</v>
      </c>
      <c r="X114" s="1">
        <v>1459</v>
      </c>
      <c r="Y114" s="1">
        <v>33</v>
      </c>
      <c r="Z114" s="1">
        <v>759</v>
      </c>
      <c r="AA114" s="1">
        <v>41</v>
      </c>
      <c r="AB114" s="1">
        <v>47</v>
      </c>
      <c r="AC114" s="1" t="s">
        <v>161</v>
      </c>
      <c r="AD114" s="1">
        <v>476</v>
      </c>
      <c r="AE114" s="1">
        <v>353</v>
      </c>
      <c r="AF114" s="1">
        <v>196</v>
      </c>
      <c r="AG114" s="1">
        <v>167</v>
      </c>
      <c r="AH114" s="1">
        <v>728</v>
      </c>
      <c r="AI114" s="1">
        <v>72</v>
      </c>
      <c r="AJ114" s="1">
        <v>361</v>
      </c>
      <c r="AK114" s="1">
        <v>125</v>
      </c>
      <c r="AL114" s="1">
        <v>276</v>
      </c>
      <c r="AM114" s="1">
        <v>440</v>
      </c>
      <c r="AN114" s="1">
        <v>675</v>
      </c>
      <c r="AO114" s="1">
        <v>56</v>
      </c>
      <c r="AP114" s="1">
        <v>348</v>
      </c>
      <c r="AQ114" s="1">
        <v>11</v>
      </c>
      <c r="AR114" s="1">
        <v>73</v>
      </c>
      <c r="AS114" s="1">
        <v>34</v>
      </c>
      <c r="AT114" s="1">
        <v>51</v>
      </c>
      <c r="AU114" s="1">
        <v>72</v>
      </c>
      <c r="AV114" s="1">
        <v>756</v>
      </c>
      <c r="AW114" s="1">
        <v>574</v>
      </c>
      <c r="AX114" s="1">
        <v>81</v>
      </c>
      <c r="AY114" s="1">
        <v>582</v>
      </c>
      <c r="AZ114" s="1">
        <v>34</v>
      </c>
      <c r="BA114" s="1">
        <v>32</v>
      </c>
      <c r="BB114" s="1">
        <v>195</v>
      </c>
      <c r="BC114" s="1">
        <v>116</v>
      </c>
      <c r="BD114" s="1">
        <v>154</v>
      </c>
      <c r="BE114" s="1">
        <v>113</v>
      </c>
      <c r="BF114" s="1">
        <v>68</v>
      </c>
      <c r="BG114" s="1">
        <v>179</v>
      </c>
      <c r="BH114" s="1">
        <v>35</v>
      </c>
      <c r="BI114" s="1">
        <v>68</v>
      </c>
      <c r="BJ114" s="1">
        <v>33</v>
      </c>
      <c r="BK114" s="1">
        <v>184</v>
      </c>
      <c r="BL114" s="1">
        <v>3</v>
      </c>
      <c r="BM114" s="1">
        <v>137</v>
      </c>
      <c r="BN114" s="1">
        <v>226</v>
      </c>
      <c r="BO114" s="1">
        <v>825</v>
      </c>
      <c r="BP114" s="1">
        <v>21</v>
      </c>
      <c r="BQ114" s="1">
        <v>87</v>
      </c>
      <c r="BR114" s="1">
        <v>375</v>
      </c>
      <c r="BS114" s="1">
        <v>83</v>
      </c>
      <c r="BT114" s="1">
        <v>14</v>
      </c>
      <c r="BU114" s="1">
        <v>43</v>
      </c>
      <c r="BV114" s="1">
        <v>50</v>
      </c>
      <c r="BW114" s="1">
        <v>1168</v>
      </c>
      <c r="BX114" s="1">
        <v>11879</v>
      </c>
      <c r="BY114" s="1">
        <v>199</v>
      </c>
      <c r="BZ114" s="1">
        <v>6</v>
      </c>
      <c r="CA114" s="1">
        <v>3</v>
      </c>
      <c r="CB114" s="1">
        <v>3</v>
      </c>
      <c r="CC114" s="1">
        <v>90</v>
      </c>
      <c r="CD114" s="1">
        <v>1822</v>
      </c>
      <c r="CE114" s="1">
        <v>1448</v>
      </c>
      <c r="CF114" s="1">
        <v>22</v>
      </c>
      <c r="CG114" s="1">
        <v>9</v>
      </c>
      <c r="CH114" s="1">
        <v>58</v>
      </c>
      <c r="CI114" s="1">
        <v>129</v>
      </c>
      <c r="CJ114" s="1">
        <v>52</v>
      </c>
      <c r="CK114" s="1" t="s">
        <v>161</v>
      </c>
      <c r="CL114" s="1">
        <v>263</v>
      </c>
      <c r="CM114" s="1">
        <v>693</v>
      </c>
      <c r="CN114" s="1">
        <v>935</v>
      </c>
      <c r="CO114" s="1">
        <v>47</v>
      </c>
      <c r="CP114" s="1">
        <v>929</v>
      </c>
      <c r="CQ114" s="1">
        <v>57</v>
      </c>
      <c r="CR114" s="1">
        <v>16</v>
      </c>
      <c r="CS114" s="1">
        <v>25</v>
      </c>
      <c r="CT114" s="1">
        <v>562</v>
      </c>
      <c r="CU114" s="1">
        <v>573</v>
      </c>
      <c r="CV114" s="1">
        <v>191</v>
      </c>
      <c r="CW114" s="1">
        <v>56</v>
      </c>
      <c r="CX114" s="1">
        <v>106</v>
      </c>
      <c r="CY114" s="1">
        <v>6</v>
      </c>
      <c r="CZ114" s="1">
        <v>84</v>
      </c>
      <c r="DA114" s="1">
        <v>9</v>
      </c>
      <c r="DB114" s="1">
        <v>668</v>
      </c>
      <c r="DC114" s="1">
        <v>138</v>
      </c>
      <c r="DD114" s="1">
        <v>176</v>
      </c>
      <c r="DE114" s="1">
        <v>410</v>
      </c>
      <c r="DF114" s="1">
        <v>1260</v>
      </c>
      <c r="DG114" s="1">
        <v>41</v>
      </c>
      <c r="DH114" s="1">
        <v>67</v>
      </c>
      <c r="DI114" s="1">
        <v>128</v>
      </c>
      <c r="DJ114" s="1">
        <v>151</v>
      </c>
      <c r="DK114" s="1">
        <v>410</v>
      </c>
      <c r="DL114" s="1">
        <v>1476</v>
      </c>
      <c r="DM114" s="1">
        <v>116</v>
      </c>
      <c r="DN114" s="1">
        <v>310</v>
      </c>
      <c r="DO114" s="1">
        <v>4</v>
      </c>
      <c r="DP114" s="1">
        <v>35</v>
      </c>
      <c r="DS114" s="3">
        <f t="shared" si="6"/>
        <v>4641</v>
      </c>
      <c r="DT114" s="3">
        <f t="shared" si="9"/>
        <v>15239</v>
      </c>
      <c r="DU114" s="3">
        <f t="shared" si="7"/>
        <v>17439</v>
      </c>
      <c r="DV114" s="3">
        <f t="shared" si="10"/>
        <v>700</v>
      </c>
      <c r="DW114" s="3">
        <f t="shared" si="8"/>
        <v>6884</v>
      </c>
      <c r="DX114" s="2">
        <f t="shared" si="11"/>
        <v>97.202573632258321</v>
      </c>
    </row>
    <row r="115" spans="1:128" x14ac:dyDescent="0.25">
      <c r="A115" s="1" t="s">
        <v>183</v>
      </c>
      <c r="B115" s="1">
        <v>33</v>
      </c>
      <c r="C115" s="1">
        <v>28</v>
      </c>
      <c r="D115" s="1">
        <v>67</v>
      </c>
      <c r="E115" s="1">
        <v>301</v>
      </c>
      <c r="F115" s="1">
        <v>3</v>
      </c>
      <c r="G115" s="1">
        <v>286</v>
      </c>
      <c r="H115" s="1">
        <v>3</v>
      </c>
      <c r="I115" s="1">
        <v>167</v>
      </c>
      <c r="J115" s="1">
        <v>10</v>
      </c>
      <c r="K115" s="1">
        <v>4574</v>
      </c>
      <c r="L115" s="1">
        <v>65</v>
      </c>
      <c r="M115" s="1">
        <v>60</v>
      </c>
      <c r="N115" s="1">
        <v>9</v>
      </c>
      <c r="O115" s="1">
        <v>71</v>
      </c>
      <c r="P115" s="1">
        <v>60</v>
      </c>
      <c r="Q115" s="1">
        <v>59</v>
      </c>
      <c r="R115" s="1">
        <v>23</v>
      </c>
      <c r="S115" s="1">
        <v>46</v>
      </c>
      <c r="T115" s="1">
        <v>8</v>
      </c>
      <c r="U115" s="1">
        <v>174</v>
      </c>
      <c r="V115" s="1">
        <v>32</v>
      </c>
      <c r="W115" s="1">
        <v>62</v>
      </c>
      <c r="X115" s="1">
        <v>1469</v>
      </c>
      <c r="Y115" s="1">
        <v>33</v>
      </c>
      <c r="Z115" s="1">
        <v>761</v>
      </c>
      <c r="AA115" s="1">
        <v>41</v>
      </c>
      <c r="AB115" s="1">
        <v>46</v>
      </c>
      <c r="AC115" s="1" t="s">
        <v>161</v>
      </c>
      <c r="AD115" s="1">
        <v>473</v>
      </c>
      <c r="AE115" s="1">
        <v>349</v>
      </c>
      <c r="AF115" s="1">
        <v>195</v>
      </c>
      <c r="AG115" s="1">
        <v>167</v>
      </c>
      <c r="AH115" s="1">
        <v>724</v>
      </c>
      <c r="AI115" s="1">
        <v>73</v>
      </c>
      <c r="AJ115" s="1">
        <v>359</v>
      </c>
      <c r="AK115" s="1">
        <v>125</v>
      </c>
      <c r="AL115" s="1">
        <v>275</v>
      </c>
      <c r="AM115" s="1">
        <v>436</v>
      </c>
      <c r="AN115" s="1">
        <v>675</v>
      </c>
      <c r="AO115" s="1">
        <v>53</v>
      </c>
      <c r="AP115" s="1">
        <v>353</v>
      </c>
      <c r="AQ115" s="1">
        <v>11</v>
      </c>
      <c r="AR115" s="1">
        <v>73</v>
      </c>
      <c r="AS115" s="1">
        <v>34</v>
      </c>
      <c r="AT115" s="1">
        <v>51</v>
      </c>
      <c r="AU115" s="1">
        <v>72</v>
      </c>
      <c r="AV115" s="1">
        <v>757</v>
      </c>
      <c r="AW115" s="1">
        <v>574</v>
      </c>
      <c r="AX115" s="1">
        <v>81</v>
      </c>
      <c r="AY115" s="1">
        <v>585</v>
      </c>
      <c r="AZ115" s="1">
        <v>33</v>
      </c>
      <c r="BA115" s="1">
        <v>31</v>
      </c>
      <c r="BB115" s="1">
        <v>195</v>
      </c>
      <c r="BC115" s="1">
        <v>116</v>
      </c>
      <c r="BD115" s="1">
        <v>148</v>
      </c>
      <c r="BE115" s="1">
        <v>113</v>
      </c>
      <c r="BF115" s="1">
        <v>68</v>
      </c>
      <c r="BG115" s="1">
        <v>178</v>
      </c>
      <c r="BH115" s="1">
        <v>34</v>
      </c>
      <c r="BI115" s="1">
        <v>68</v>
      </c>
      <c r="BJ115" s="1">
        <v>33</v>
      </c>
      <c r="BK115" s="1">
        <v>182</v>
      </c>
      <c r="BL115" s="1">
        <v>3</v>
      </c>
      <c r="BM115" s="1">
        <v>137</v>
      </c>
      <c r="BN115" s="1">
        <v>228</v>
      </c>
      <c r="BO115" s="1">
        <v>817</v>
      </c>
      <c r="BP115" s="1">
        <v>21</v>
      </c>
      <c r="BQ115" s="1">
        <v>87</v>
      </c>
      <c r="BR115" s="1">
        <v>376</v>
      </c>
      <c r="BS115" s="1">
        <v>83</v>
      </c>
      <c r="BT115" s="1">
        <v>14</v>
      </c>
      <c r="BU115" s="1">
        <v>43</v>
      </c>
      <c r="BV115" s="1">
        <v>50</v>
      </c>
      <c r="BW115" s="1">
        <v>1173</v>
      </c>
      <c r="BX115" s="1">
        <v>11837</v>
      </c>
      <c r="BY115" s="1">
        <v>200</v>
      </c>
      <c r="BZ115" s="1">
        <v>6</v>
      </c>
      <c r="CA115" s="1">
        <v>3</v>
      </c>
      <c r="CB115" s="1">
        <v>3</v>
      </c>
      <c r="CC115" s="1">
        <v>90</v>
      </c>
      <c r="CD115" s="1">
        <v>1822</v>
      </c>
      <c r="CE115" s="1">
        <v>1447</v>
      </c>
      <c r="CF115" s="1">
        <v>21</v>
      </c>
      <c r="CG115" s="1">
        <v>9</v>
      </c>
      <c r="CH115" s="1">
        <v>58</v>
      </c>
      <c r="CI115" s="1">
        <v>130</v>
      </c>
      <c r="CJ115" s="1">
        <v>52</v>
      </c>
      <c r="CK115" s="1" t="s">
        <v>161</v>
      </c>
      <c r="CL115" s="1">
        <v>257</v>
      </c>
      <c r="CM115" s="1">
        <v>693</v>
      </c>
      <c r="CN115" s="1">
        <v>938</v>
      </c>
      <c r="CO115" s="1">
        <v>48</v>
      </c>
      <c r="CP115" s="1">
        <v>925</v>
      </c>
      <c r="CQ115" s="1">
        <v>57</v>
      </c>
      <c r="CR115" s="1">
        <v>16</v>
      </c>
      <c r="CS115" s="1">
        <v>25</v>
      </c>
      <c r="CT115" s="1">
        <v>556</v>
      </c>
      <c r="CU115" s="1">
        <v>570</v>
      </c>
      <c r="CV115" s="1">
        <v>190</v>
      </c>
      <c r="CW115" s="1">
        <v>56</v>
      </c>
      <c r="CX115" s="1">
        <v>106</v>
      </c>
      <c r="CY115" s="1">
        <v>6</v>
      </c>
      <c r="CZ115" s="1">
        <v>84</v>
      </c>
      <c r="DA115" s="1">
        <v>9</v>
      </c>
      <c r="DB115" s="1">
        <v>670</v>
      </c>
      <c r="DC115" s="1">
        <v>138</v>
      </c>
      <c r="DD115" s="1">
        <v>176</v>
      </c>
      <c r="DE115" s="1">
        <v>410</v>
      </c>
      <c r="DF115" s="1">
        <v>1257</v>
      </c>
      <c r="DG115" s="1">
        <v>41</v>
      </c>
      <c r="DH115" s="1">
        <v>66</v>
      </c>
      <c r="DI115" s="1">
        <v>127</v>
      </c>
      <c r="DJ115" s="1">
        <v>151</v>
      </c>
      <c r="DK115" s="1">
        <v>410</v>
      </c>
      <c r="DL115" s="1">
        <v>1478</v>
      </c>
      <c r="DM115" s="1">
        <v>116</v>
      </c>
      <c r="DN115" s="1">
        <v>310</v>
      </c>
      <c r="DO115" s="1">
        <v>4</v>
      </c>
      <c r="DP115" s="1">
        <v>35</v>
      </c>
      <c r="DS115" s="3">
        <f t="shared" si="6"/>
        <v>4643</v>
      </c>
      <c r="DT115" s="3">
        <f t="shared" si="9"/>
        <v>15196</v>
      </c>
      <c r="DU115" s="3">
        <f t="shared" si="7"/>
        <v>17417</v>
      </c>
      <c r="DV115" s="3">
        <f t="shared" si="10"/>
        <v>691</v>
      </c>
      <c r="DW115" s="3">
        <f t="shared" si="8"/>
        <v>6873</v>
      </c>
      <c r="DX115" s="2">
        <f t="shared" si="11"/>
        <v>97.23389776229935</v>
      </c>
    </row>
    <row r="116" spans="1:128" x14ac:dyDescent="0.25">
      <c r="A116" s="1" t="s">
        <v>184</v>
      </c>
      <c r="B116" s="1">
        <v>33</v>
      </c>
      <c r="C116" s="1">
        <v>28</v>
      </c>
      <c r="D116" s="1">
        <v>67</v>
      </c>
      <c r="E116" s="1">
        <v>303</v>
      </c>
      <c r="F116" s="1">
        <v>3</v>
      </c>
      <c r="G116" s="1">
        <v>283</v>
      </c>
      <c r="H116" s="1">
        <v>3</v>
      </c>
      <c r="I116" s="1">
        <v>167</v>
      </c>
      <c r="J116" s="1">
        <v>10</v>
      </c>
      <c r="K116" s="1">
        <v>4575</v>
      </c>
      <c r="L116" s="1">
        <v>65</v>
      </c>
      <c r="M116" s="1">
        <v>59</v>
      </c>
      <c r="N116" s="1">
        <v>9</v>
      </c>
      <c r="O116" s="1">
        <v>70</v>
      </c>
      <c r="P116" s="1">
        <v>61</v>
      </c>
      <c r="Q116" s="1">
        <v>59</v>
      </c>
      <c r="R116" s="1">
        <v>24</v>
      </c>
      <c r="S116" s="1">
        <v>46</v>
      </c>
      <c r="T116" s="1">
        <v>8</v>
      </c>
      <c r="U116" s="1">
        <v>175</v>
      </c>
      <c r="V116" s="1">
        <v>32</v>
      </c>
      <c r="W116" s="1">
        <v>59</v>
      </c>
      <c r="X116" s="1">
        <v>1472</v>
      </c>
      <c r="Y116" s="1">
        <v>33</v>
      </c>
      <c r="Z116" s="1">
        <v>757</v>
      </c>
      <c r="AA116" s="1">
        <v>41</v>
      </c>
      <c r="AB116" s="1">
        <v>46</v>
      </c>
      <c r="AC116" s="1" t="s">
        <v>161</v>
      </c>
      <c r="AD116" s="1">
        <v>473</v>
      </c>
      <c r="AE116" s="1">
        <v>350</v>
      </c>
      <c r="AF116" s="1">
        <v>195</v>
      </c>
      <c r="AG116" s="1">
        <v>166</v>
      </c>
      <c r="AH116" s="1">
        <v>728</v>
      </c>
      <c r="AI116" s="1">
        <v>70</v>
      </c>
      <c r="AJ116" s="1">
        <v>357</v>
      </c>
      <c r="AK116" s="1">
        <v>125</v>
      </c>
      <c r="AL116" s="1">
        <v>276</v>
      </c>
      <c r="AM116" s="1">
        <v>435</v>
      </c>
      <c r="AN116" s="1">
        <v>678</v>
      </c>
      <c r="AO116" s="1">
        <v>53</v>
      </c>
      <c r="AP116" s="1">
        <v>354</v>
      </c>
      <c r="AQ116" s="1">
        <v>11</v>
      </c>
      <c r="AR116" s="1">
        <v>73</v>
      </c>
      <c r="AS116" s="1">
        <v>34</v>
      </c>
      <c r="AT116" s="1">
        <v>51</v>
      </c>
      <c r="AU116" s="1">
        <v>73</v>
      </c>
      <c r="AV116" s="1">
        <v>764</v>
      </c>
      <c r="AW116" s="1">
        <v>570</v>
      </c>
      <c r="AX116" s="1">
        <v>81</v>
      </c>
      <c r="AY116" s="1">
        <v>587</v>
      </c>
      <c r="AZ116" s="1">
        <v>29</v>
      </c>
      <c r="BA116" s="1">
        <v>30</v>
      </c>
      <c r="BB116" s="1">
        <v>195</v>
      </c>
      <c r="BC116" s="1">
        <v>115</v>
      </c>
      <c r="BD116" s="1">
        <v>148</v>
      </c>
      <c r="BE116" s="1">
        <v>110</v>
      </c>
      <c r="BF116" s="1">
        <v>68</v>
      </c>
      <c r="BG116" s="1">
        <v>178</v>
      </c>
      <c r="BH116" s="1">
        <v>36</v>
      </c>
      <c r="BI116" s="1">
        <v>68</v>
      </c>
      <c r="BJ116" s="1">
        <v>33</v>
      </c>
      <c r="BK116" s="1">
        <v>182</v>
      </c>
      <c r="BL116" s="1">
        <v>3</v>
      </c>
      <c r="BM116" s="1">
        <v>139</v>
      </c>
      <c r="BN116" s="1">
        <v>221</v>
      </c>
      <c r="BO116" s="1">
        <v>810</v>
      </c>
      <c r="BP116" s="1">
        <v>21</v>
      </c>
      <c r="BQ116" s="1">
        <v>87</v>
      </c>
      <c r="BR116" s="1">
        <v>376</v>
      </c>
      <c r="BS116" s="1">
        <v>82</v>
      </c>
      <c r="BT116" s="1">
        <v>14</v>
      </c>
      <c r="BU116" s="1">
        <v>43</v>
      </c>
      <c r="BV116" s="1">
        <v>50</v>
      </c>
      <c r="BW116" s="1">
        <v>1171</v>
      </c>
      <c r="BX116" s="1">
        <v>11828</v>
      </c>
      <c r="BY116" s="1">
        <v>202</v>
      </c>
      <c r="BZ116" s="1">
        <v>6</v>
      </c>
      <c r="CA116" s="1">
        <v>3</v>
      </c>
      <c r="CB116" s="1">
        <v>3</v>
      </c>
      <c r="CC116" s="1">
        <v>89</v>
      </c>
      <c r="CD116" s="1">
        <v>1819</v>
      </c>
      <c r="CE116" s="1">
        <v>1453</v>
      </c>
      <c r="CF116" s="1">
        <v>21</v>
      </c>
      <c r="CG116" s="1">
        <v>9</v>
      </c>
      <c r="CH116" s="1">
        <v>58</v>
      </c>
      <c r="CI116" s="1">
        <v>130</v>
      </c>
      <c r="CJ116" s="1">
        <v>50</v>
      </c>
      <c r="CK116" s="1" t="s">
        <v>161</v>
      </c>
      <c r="CL116" s="1">
        <v>255</v>
      </c>
      <c r="CM116" s="1">
        <v>694</v>
      </c>
      <c r="CN116" s="1">
        <v>934</v>
      </c>
      <c r="CO116" s="1">
        <v>48</v>
      </c>
      <c r="CP116" s="1">
        <v>925</v>
      </c>
      <c r="CQ116" s="1">
        <v>58</v>
      </c>
      <c r="CR116" s="1">
        <v>16</v>
      </c>
      <c r="CS116" s="1">
        <v>25</v>
      </c>
      <c r="CT116" s="1">
        <v>555</v>
      </c>
      <c r="CU116" s="1">
        <v>572</v>
      </c>
      <c r="CV116" s="1">
        <v>188</v>
      </c>
      <c r="CW116" s="1">
        <v>56</v>
      </c>
      <c r="CX116" s="1">
        <v>107</v>
      </c>
      <c r="CY116" s="1">
        <v>6</v>
      </c>
      <c r="CZ116" s="1">
        <v>84</v>
      </c>
      <c r="DA116" s="1">
        <v>9</v>
      </c>
      <c r="DB116" s="1">
        <v>668</v>
      </c>
      <c r="DC116" s="1">
        <v>137</v>
      </c>
      <c r="DD116" s="1">
        <v>173</v>
      </c>
      <c r="DE116" s="1">
        <v>411</v>
      </c>
      <c r="DF116" s="1">
        <v>1249</v>
      </c>
      <c r="DG116" s="1">
        <v>41</v>
      </c>
      <c r="DH116" s="1">
        <v>65</v>
      </c>
      <c r="DI116" s="1">
        <v>128</v>
      </c>
      <c r="DJ116" s="1">
        <v>152</v>
      </c>
      <c r="DK116" s="1">
        <v>410</v>
      </c>
      <c r="DL116" s="1">
        <v>1475</v>
      </c>
      <c r="DM116" s="1">
        <v>115</v>
      </c>
      <c r="DN116" s="1">
        <v>309</v>
      </c>
      <c r="DO116" s="1">
        <v>4</v>
      </c>
      <c r="DP116" s="1">
        <v>36</v>
      </c>
      <c r="DS116" s="3">
        <f t="shared" si="6"/>
        <v>4643</v>
      </c>
      <c r="DT116" s="3">
        <f t="shared" si="9"/>
        <v>15189</v>
      </c>
      <c r="DU116" s="3">
        <f t="shared" si="7"/>
        <v>17400</v>
      </c>
      <c r="DV116" s="3">
        <f t="shared" si="10"/>
        <v>688</v>
      </c>
      <c r="DW116" s="3">
        <f t="shared" si="8"/>
        <v>6857</v>
      </c>
      <c r="DX116" s="2">
        <f t="shared" si="11"/>
        <v>97.24193225095209</v>
      </c>
    </row>
    <row r="117" spans="1:128" x14ac:dyDescent="0.25">
      <c r="A117" s="1" t="s">
        <v>185</v>
      </c>
      <c r="B117" s="1">
        <v>33</v>
      </c>
      <c r="C117" s="1">
        <v>28</v>
      </c>
      <c r="D117" s="1">
        <v>68</v>
      </c>
      <c r="E117" s="1">
        <v>304</v>
      </c>
      <c r="F117" s="1">
        <v>3</v>
      </c>
      <c r="G117" s="1">
        <v>284</v>
      </c>
      <c r="H117" s="1">
        <v>3</v>
      </c>
      <c r="I117" s="1">
        <v>166</v>
      </c>
      <c r="J117" s="1">
        <v>10</v>
      </c>
      <c r="K117" s="1">
        <v>4546</v>
      </c>
      <c r="L117" s="1">
        <v>65</v>
      </c>
      <c r="M117" s="1">
        <v>60</v>
      </c>
      <c r="N117" s="1">
        <v>9</v>
      </c>
      <c r="O117" s="1">
        <v>70</v>
      </c>
      <c r="P117" s="1">
        <v>61</v>
      </c>
      <c r="Q117" s="1">
        <v>60</v>
      </c>
      <c r="R117" s="1">
        <v>24</v>
      </c>
      <c r="S117" s="1">
        <v>46</v>
      </c>
      <c r="T117" s="1">
        <v>8</v>
      </c>
      <c r="U117" s="1">
        <v>175</v>
      </c>
      <c r="V117" s="1">
        <v>32</v>
      </c>
      <c r="W117" s="1">
        <v>55</v>
      </c>
      <c r="X117" s="1">
        <v>1463</v>
      </c>
      <c r="Y117" s="1">
        <v>33</v>
      </c>
      <c r="Z117" s="1">
        <v>754</v>
      </c>
      <c r="AA117" s="1">
        <v>39</v>
      </c>
      <c r="AB117" s="1">
        <v>48</v>
      </c>
      <c r="AC117" s="1" t="s">
        <v>161</v>
      </c>
      <c r="AD117" s="1">
        <v>476</v>
      </c>
      <c r="AE117" s="1">
        <v>352</v>
      </c>
      <c r="AF117" s="1">
        <v>196</v>
      </c>
      <c r="AG117" s="1">
        <v>167</v>
      </c>
      <c r="AH117" s="1">
        <v>730</v>
      </c>
      <c r="AI117" s="1">
        <v>67</v>
      </c>
      <c r="AJ117" s="1">
        <v>351</v>
      </c>
      <c r="AK117" s="1">
        <v>121</v>
      </c>
      <c r="AL117" s="1">
        <v>276</v>
      </c>
      <c r="AM117" s="1">
        <v>430</v>
      </c>
      <c r="AN117" s="1">
        <v>683</v>
      </c>
      <c r="AO117" s="1">
        <v>47</v>
      </c>
      <c r="AP117" s="1">
        <v>349</v>
      </c>
      <c r="AQ117" s="1">
        <v>11</v>
      </c>
      <c r="AR117" s="1">
        <v>75</v>
      </c>
      <c r="AS117" s="1">
        <v>34</v>
      </c>
      <c r="AT117" s="1">
        <v>51</v>
      </c>
      <c r="AU117" s="1">
        <v>74</v>
      </c>
      <c r="AV117" s="1">
        <v>767</v>
      </c>
      <c r="AW117" s="1">
        <v>570</v>
      </c>
      <c r="AX117" s="1">
        <v>82</v>
      </c>
      <c r="AY117" s="1">
        <v>586</v>
      </c>
      <c r="AZ117" s="1">
        <v>31</v>
      </c>
      <c r="BA117" s="1">
        <v>30</v>
      </c>
      <c r="BB117" s="1">
        <v>193</v>
      </c>
      <c r="BC117" s="1">
        <v>116</v>
      </c>
      <c r="BD117" s="1">
        <v>148</v>
      </c>
      <c r="BE117" s="1">
        <v>109</v>
      </c>
      <c r="BF117" s="1">
        <v>68</v>
      </c>
      <c r="BG117" s="1">
        <v>178</v>
      </c>
      <c r="BH117" s="1">
        <v>35</v>
      </c>
      <c r="BI117" s="1">
        <v>68</v>
      </c>
      <c r="BJ117" s="1">
        <v>33</v>
      </c>
      <c r="BK117" s="1">
        <v>179</v>
      </c>
      <c r="BL117" s="1">
        <v>3</v>
      </c>
      <c r="BM117" s="1">
        <v>141</v>
      </c>
      <c r="BN117" s="1">
        <v>219</v>
      </c>
      <c r="BO117" s="1">
        <v>806</v>
      </c>
      <c r="BP117" s="1">
        <v>21</v>
      </c>
      <c r="BQ117" s="1">
        <v>87</v>
      </c>
      <c r="BR117" s="1">
        <v>373</v>
      </c>
      <c r="BS117" s="1">
        <v>82</v>
      </c>
      <c r="BT117" s="1">
        <v>14</v>
      </c>
      <c r="BU117" s="1">
        <v>45</v>
      </c>
      <c r="BV117" s="1">
        <v>50</v>
      </c>
      <c r="BW117" s="1">
        <v>1163</v>
      </c>
      <c r="BX117" s="1">
        <v>11776</v>
      </c>
      <c r="BY117" s="1">
        <v>202</v>
      </c>
      <c r="BZ117" s="1">
        <v>5</v>
      </c>
      <c r="CA117" s="1">
        <v>3</v>
      </c>
      <c r="CB117" s="1">
        <v>3</v>
      </c>
      <c r="CC117" s="1">
        <v>91</v>
      </c>
      <c r="CD117" s="1">
        <v>1841</v>
      </c>
      <c r="CE117" s="1">
        <v>1460</v>
      </c>
      <c r="CF117" s="1">
        <v>21</v>
      </c>
      <c r="CG117" s="1">
        <v>9</v>
      </c>
      <c r="CH117" s="1">
        <v>58</v>
      </c>
      <c r="CI117" s="1">
        <v>132</v>
      </c>
      <c r="CJ117" s="1">
        <v>50</v>
      </c>
      <c r="CK117" s="1" t="s">
        <v>161</v>
      </c>
      <c r="CL117" s="1">
        <v>252</v>
      </c>
      <c r="CM117" s="1">
        <v>697</v>
      </c>
      <c r="CN117" s="1">
        <v>939</v>
      </c>
      <c r="CO117" s="1">
        <v>48</v>
      </c>
      <c r="CP117" s="1">
        <v>931</v>
      </c>
      <c r="CQ117" s="1">
        <v>62</v>
      </c>
      <c r="CR117" s="1">
        <v>16</v>
      </c>
      <c r="CS117" s="1">
        <v>25</v>
      </c>
      <c r="CT117" s="1">
        <v>561</v>
      </c>
      <c r="CU117" s="1">
        <v>581</v>
      </c>
      <c r="CV117" s="1">
        <v>184</v>
      </c>
      <c r="CW117" s="1">
        <v>58</v>
      </c>
      <c r="CX117" s="1">
        <v>107</v>
      </c>
      <c r="CY117" s="1">
        <v>7</v>
      </c>
      <c r="CZ117" s="1">
        <v>85</v>
      </c>
      <c r="DA117" s="1">
        <v>9</v>
      </c>
      <c r="DB117" s="1">
        <v>669</v>
      </c>
      <c r="DC117" s="1">
        <v>137</v>
      </c>
      <c r="DD117" s="1">
        <v>174</v>
      </c>
      <c r="DE117" s="1">
        <v>403</v>
      </c>
      <c r="DF117" s="1">
        <v>1238</v>
      </c>
      <c r="DG117" s="1">
        <v>41</v>
      </c>
      <c r="DH117" s="1">
        <v>65</v>
      </c>
      <c r="DI117" s="1">
        <v>128</v>
      </c>
      <c r="DJ117" s="1">
        <v>152</v>
      </c>
      <c r="DK117" s="1">
        <v>406</v>
      </c>
      <c r="DL117" s="1">
        <v>1472</v>
      </c>
      <c r="DM117" s="1">
        <v>115</v>
      </c>
      <c r="DN117" s="1">
        <v>310</v>
      </c>
      <c r="DO117" s="1">
        <v>4</v>
      </c>
      <c r="DP117" s="1">
        <v>36</v>
      </c>
      <c r="DS117" s="3">
        <f t="shared" si="6"/>
        <v>4615</v>
      </c>
      <c r="DT117" s="3">
        <f t="shared" si="9"/>
        <v>15168</v>
      </c>
      <c r="DU117" s="3">
        <f t="shared" si="7"/>
        <v>17378</v>
      </c>
      <c r="DV117" s="3">
        <f t="shared" si="10"/>
        <v>688</v>
      </c>
      <c r="DW117" s="3">
        <f t="shared" si="8"/>
        <v>6848</v>
      </c>
      <c r="DX117" s="2">
        <f t="shared" si="11"/>
        <v>97.238500441518823</v>
      </c>
    </row>
    <row r="118" spans="1:128" x14ac:dyDescent="0.25">
      <c r="A118" s="1" t="s">
        <v>186</v>
      </c>
      <c r="B118" s="1">
        <v>33</v>
      </c>
      <c r="C118" s="1">
        <v>28</v>
      </c>
      <c r="D118" s="1">
        <v>69</v>
      </c>
      <c r="E118" s="1">
        <v>306</v>
      </c>
      <c r="F118" s="1">
        <v>3</v>
      </c>
      <c r="G118" s="1">
        <v>283</v>
      </c>
      <c r="H118" s="1">
        <v>3</v>
      </c>
      <c r="I118" s="1">
        <v>164</v>
      </c>
      <c r="J118" s="1">
        <v>10</v>
      </c>
      <c r="K118" s="1">
        <v>4496</v>
      </c>
      <c r="L118" s="1">
        <v>65</v>
      </c>
      <c r="M118" s="1">
        <v>59</v>
      </c>
      <c r="N118" s="1">
        <v>9</v>
      </c>
      <c r="O118" s="1">
        <v>69</v>
      </c>
      <c r="P118" s="1">
        <v>61</v>
      </c>
      <c r="Q118" s="1">
        <v>59</v>
      </c>
      <c r="R118" s="1">
        <v>25</v>
      </c>
      <c r="S118" s="1">
        <v>46</v>
      </c>
      <c r="T118" s="1">
        <v>8</v>
      </c>
      <c r="U118" s="1">
        <v>173</v>
      </c>
      <c r="V118" s="1">
        <v>31</v>
      </c>
      <c r="W118" s="1">
        <v>55</v>
      </c>
      <c r="X118" s="1">
        <v>1452</v>
      </c>
      <c r="Y118" s="1">
        <v>33</v>
      </c>
      <c r="Z118" s="1">
        <v>757</v>
      </c>
      <c r="AA118" s="1">
        <v>39</v>
      </c>
      <c r="AB118" s="1">
        <v>46</v>
      </c>
      <c r="AC118" s="1" t="s">
        <v>161</v>
      </c>
      <c r="AD118" s="1">
        <v>471</v>
      </c>
      <c r="AE118" s="1">
        <v>356</v>
      </c>
      <c r="AF118" s="1">
        <v>195</v>
      </c>
      <c r="AG118" s="1">
        <v>166</v>
      </c>
      <c r="AH118" s="1">
        <v>721</v>
      </c>
      <c r="AI118" s="1">
        <v>66</v>
      </c>
      <c r="AJ118" s="1">
        <v>346</v>
      </c>
      <c r="AK118" s="1">
        <v>117</v>
      </c>
      <c r="AL118" s="1">
        <v>274</v>
      </c>
      <c r="AM118" s="1">
        <v>429</v>
      </c>
      <c r="AN118" s="1">
        <v>692</v>
      </c>
      <c r="AO118" s="1">
        <v>44</v>
      </c>
      <c r="AP118" s="1">
        <v>334</v>
      </c>
      <c r="AQ118" s="1">
        <v>11</v>
      </c>
      <c r="AR118" s="1">
        <v>75</v>
      </c>
      <c r="AS118" s="1">
        <v>33</v>
      </c>
      <c r="AT118" s="1">
        <v>51</v>
      </c>
      <c r="AU118" s="1">
        <v>74</v>
      </c>
      <c r="AV118" s="1">
        <v>757</v>
      </c>
      <c r="AW118" s="1">
        <v>571</v>
      </c>
      <c r="AX118" s="1">
        <v>80</v>
      </c>
      <c r="AY118" s="1">
        <v>578</v>
      </c>
      <c r="AZ118" s="1">
        <v>31</v>
      </c>
      <c r="BA118" s="1">
        <v>30</v>
      </c>
      <c r="BB118" s="1">
        <v>191</v>
      </c>
      <c r="BC118" s="1">
        <v>110</v>
      </c>
      <c r="BD118" s="1">
        <v>147</v>
      </c>
      <c r="BE118" s="1">
        <v>108</v>
      </c>
      <c r="BF118" s="1">
        <v>67</v>
      </c>
      <c r="BG118" s="1">
        <v>178</v>
      </c>
      <c r="BH118" s="1">
        <v>35</v>
      </c>
      <c r="BI118" s="1">
        <v>68</v>
      </c>
      <c r="BJ118" s="1">
        <v>33</v>
      </c>
      <c r="BK118" s="1">
        <v>179</v>
      </c>
      <c r="BL118" s="1">
        <v>3</v>
      </c>
      <c r="BM118" s="1">
        <v>140</v>
      </c>
      <c r="BN118" s="1">
        <v>211</v>
      </c>
      <c r="BO118" s="1">
        <v>804</v>
      </c>
      <c r="BP118" s="1">
        <v>21</v>
      </c>
      <c r="BQ118" s="1">
        <v>87</v>
      </c>
      <c r="BR118" s="1">
        <v>373</v>
      </c>
      <c r="BS118" s="1">
        <v>82</v>
      </c>
      <c r="BT118" s="1">
        <v>14</v>
      </c>
      <c r="BU118" s="1">
        <v>44</v>
      </c>
      <c r="BV118" s="1">
        <v>49</v>
      </c>
      <c r="BW118" s="1">
        <v>1171</v>
      </c>
      <c r="BX118" s="1">
        <v>11727</v>
      </c>
      <c r="BY118" s="1">
        <v>190</v>
      </c>
      <c r="BZ118" s="1">
        <v>6</v>
      </c>
      <c r="CA118" s="1">
        <v>3</v>
      </c>
      <c r="CB118" s="1">
        <v>3</v>
      </c>
      <c r="CC118" s="1">
        <v>92</v>
      </c>
      <c r="CD118" s="1">
        <v>1840</v>
      </c>
      <c r="CE118" s="1">
        <v>1445</v>
      </c>
      <c r="CF118" s="1">
        <v>21</v>
      </c>
      <c r="CG118" s="1">
        <v>9</v>
      </c>
      <c r="CH118" s="1">
        <v>56</v>
      </c>
      <c r="CI118" s="1">
        <v>127</v>
      </c>
      <c r="CJ118" s="1">
        <v>49</v>
      </c>
      <c r="CK118" s="1" t="s">
        <v>161</v>
      </c>
      <c r="CL118" s="1">
        <v>248</v>
      </c>
      <c r="CM118" s="1">
        <v>688</v>
      </c>
      <c r="CN118" s="1">
        <v>937</v>
      </c>
      <c r="CO118" s="1">
        <v>48</v>
      </c>
      <c r="CP118" s="1">
        <v>920</v>
      </c>
      <c r="CQ118" s="1">
        <v>62</v>
      </c>
      <c r="CR118" s="1">
        <v>16</v>
      </c>
      <c r="CS118" s="1">
        <v>25</v>
      </c>
      <c r="CT118" s="1">
        <v>563</v>
      </c>
      <c r="CU118" s="1">
        <v>576</v>
      </c>
      <c r="CV118" s="1">
        <v>181</v>
      </c>
      <c r="CW118" s="1">
        <v>58</v>
      </c>
      <c r="CX118" s="1">
        <v>107</v>
      </c>
      <c r="CY118" s="1">
        <v>7</v>
      </c>
      <c r="CZ118" s="1">
        <v>84</v>
      </c>
      <c r="DA118" s="1">
        <v>9</v>
      </c>
      <c r="DB118" s="1">
        <v>670</v>
      </c>
      <c r="DC118" s="1">
        <v>137</v>
      </c>
      <c r="DD118" s="1">
        <v>174</v>
      </c>
      <c r="DE118" s="1">
        <v>400</v>
      </c>
      <c r="DF118" s="1">
        <v>1218</v>
      </c>
      <c r="DG118" s="1">
        <v>41</v>
      </c>
      <c r="DH118" s="1">
        <v>64</v>
      </c>
      <c r="DI118" s="1">
        <v>128</v>
      </c>
      <c r="DJ118" s="1">
        <v>152</v>
      </c>
      <c r="DK118" s="1">
        <v>400</v>
      </c>
      <c r="DL118" s="1">
        <v>1445</v>
      </c>
      <c r="DM118" s="1">
        <v>115</v>
      </c>
      <c r="DN118" s="1">
        <v>311</v>
      </c>
      <c r="DO118" s="1">
        <v>4</v>
      </c>
      <c r="DP118" s="1">
        <v>36</v>
      </c>
      <c r="DS118" s="3">
        <f t="shared" si="6"/>
        <v>4564</v>
      </c>
      <c r="DT118" s="3">
        <f t="shared" si="9"/>
        <v>15104</v>
      </c>
      <c r="DU118" s="3">
        <f t="shared" si="7"/>
        <v>17253</v>
      </c>
      <c r="DV118" s="3">
        <f t="shared" si="10"/>
        <v>683</v>
      </c>
      <c r="DW118" s="3">
        <f t="shared" si="8"/>
        <v>6787</v>
      </c>
      <c r="DX118" s="2">
        <f t="shared" si="11"/>
        <v>97.23739028435061</v>
      </c>
    </row>
    <row r="119" spans="1:128" x14ac:dyDescent="0.25">
      <c r="A119" s="1" t="s">
        <v>187</v>
      </c>
      <c r="B119" s="1">
        <v>33</v>
      </c>
      <c r="C119" s="1">
        <v>29</v>
      </c>
      <c r="D119" s="1">
        <v>69</v>
      </c>
      <c r="E119" s="1">
        <v>305</v>
      </c>
      <c r="F119" s="1">
        <v>3</v>
      </c>
      <c r="G119" s="1">
        <v>277</v>
      </c>
      <c r="H119" s="1">
        <v>3</v>
      </c>
      <c r="I119" s="1">
        <v>163</v>
      </c>
      <c r="J119" s="1">
        <v>10</v>
      </c>
      <c r="K119" s="1">
        <v>4458</v>
      </c>
      <c r="L119" s="1">
        <v>65</v>
      </c>
      <c r="M119" s="1">
        <v>59</v>
      </c>
      <c r="N119" s="1">
        <v>9</v>
      </c>
      <c r="O119" s="1">
        <v>69</v>
      </c>
      <c r="P119" s="1">
        <v>61</v>
      </c>
      <c r="Q119" s="1">
        <v>59</v>
      </c>
      <c r="R119" s="1">
        <v>25</v>
      </c>
      <c r="S119" s="1">
        <v>46</v>
      </c>
      <c r="T119" s="1">
        <v>8</v>
      </c>
      <c r="U119" s="1">
        <v>172</v>
      </c>
      <c r="V119" s="1">
        <v>29</v>
      </c>
      <c r="W119" s="1">
        <v>51</v>
      </c>
      <c r="X119" s="1">
        <v>1430</v>
      </c>
      <c r="Y119" s="1">
        <v>33</v>
      </c>
      <c r="Z119" s="1">
        <v>752</v>
      </c>
      <c r="AA119" s="1">
        <v>39</v>
      </c>
      <c r="AB119" s="1">
        <v>42</v>
      </c>
      <c r="AC119" s="1" t="s">
        <v>161</v>
      </c>
      <c r="AD119" s="1">
        <v>464</v>
      </c>
      <c r="AE119" s="1">
        <v>352</v>
      </c>
      <c r="AF119" s="1">
        <v>192</v>
      </c>
      <c r="AG119" s="1">
        <v>166</v>
      </c>
      <c r="AH119" s="1">
        <v>708</v>
      </c>
      <c r="AI119" s="1">
        <v>65</v>
      </c>
      <c r="AJ119" s="1">
        <v>340</v>
      </c>
      <c r="AK119" s="1">
        <v>109</v>
      </c>
      <c r="AL119" s="1">
        <v>271</v>
      </c>
      <c r="AM119" s="1">
        <v>427</v>
      </c>
      <c r="AN119" s="1">
        <v>677</v>
      </c>
      <c r="AO119" s="1">
        <v>44</v>
      </c>
      <c r="AP119" s="1">
        <v>334</v>
      </c>
      <c r="AQ119" s="1">
        <v>11</v>
      </c>
      <c r="AR119" s="1">
        <v>73</v>
      </c>
      <c r="AS119" s="1">
        <v>33</v>
      </c>
      <c r="AT119" s="1">
        <v>51</v>
      </c>
      <c r="AU119" s="1">
        <v>73</v>
      </c>
      <c r="AV119" s="1">
        <v>741</v>
      </c>
      <c r="AW119" s="1">
        <v>557</v>
      </c>
      <c r="AX119" s="1">
        <v>81</v>
      </c>
      <c r="AY119" s="1">
        <v>575</v>
      </c>
      <c r="AZ119" s="1">
        <v>31</v>
      </c>
      <c r="BA119" s="1">
        <v>30</v>
      </c>
      <c r="BB119" s="1">
        <v>187</v>
      </c>
      <c r="BC119" s="1">
        <v>111</v>
      </c>
      <c r="BD119" s="1">
        <v>146</v>
      </c>
      <c r="BE119" s="1">
        <v>108</v>
      </c>
      <c r="BF119" s="1">
        <v>66</v>
      </c>
      <c r="BG119" s="1">
        <v>173</v>
      </c>
      <c r="BH119" s="1">
        <v>35</v>
      </c>
      <c r="BI119" s="1">
        <v>68</v>
      </c>
      <c r="BJ119" s="1">
        <v>33</v>
      </c>
      <c r="BK119" s="1">
        <v>178</v>
      </c>
      <c r="BL119" s="1">
        <v>3</v>
      </c>
      <c r="BM119" s="1">
        <v>138</v>
      </c>
      <c r="BN119" s="1">
        <v>206</v>
      </c>
      <c r="BO119" s="1">
        <v>793</v>
      </c>
      <c r="BP119" s="1">
        <v>21</v>
      </c>
      <c r="BQ119" s="1">
        <v>89</v>
      </c>
      <c r="BR119" s="1">
        <v>366</v>
      </c>
      <c r="BS119" s="1">
        <v>83</v>
      </c>
      <c r="BT119" s="1">
        <v>14</v>
      </c>
      <c r="BU119" s="1">
        <v>43</v>
      </c>
      <c r="BV119" s="1">
        <v>49</v>
      </c>
      <c r="BW119" s="1">
        <v>1160</v>
      </c>
      <c r="BX119" s="1">
        <v>11580</v>
      </c>
      <c r="BY119" s="1">
        <v>190</v>
      </c>
      <c r="BZ119" s="1">
        <v>6</v>
      </c>
      <c r="CA119" s="1">
        <v>3</v>
      </c>
      <c r="CB119" s="1">
        <v>3</v>
      </c>
      <c r="CC119" s="1">
        <v>88</v>
      </c>
      <c r="CD119" s="1">
        <v>1790</v>
      </c>
      <c r="CE119" s="1">
        <v>1417</v>
      </c>
      <c r="CF119" s="1">
        <v>21</v>
      </c>
      <c r="CG119" s="1">
        <v>9</v>
      </c>
      <c r="CH119" s="1">
        <v>52</v>
      </c>
      <c r="CI119" s="1">
        <v>129</v>
      </c>
      <c r="CJ119" s="1">
        <v>48</v>
      </c>
      <c r="CK119" s="1" t="s">
        <v>161</v>
      </c>
      <c r="CL119" s="1">
        <v>246</v>
      </c>
      <c r="CM119" s="1">
        <v>670</v>
      </c>
      <c r="CN119" s="1">
        <v>922</v>
      </c>
      <c r="CO119" s="1">
        <v>48</v>
      </c>
      <c r="CP119" s="1">
        <v>912</v>
      </c>
      <c r="CQ119" s="1">
        <v>61</v>
      </c>
      <c r="CR119" s="1">
        <v>16</v>
      </c>
      <c r="CS119" s="1">
        <v>25</v>
      </c>
      <c r="CT119" s="1">
        <v>559</v>
      </c>
      <c r="CU119" s="1">
        <v>547</v>
      </c>
      <c r="CV119" s="1">
        <v>179</v>
      </c>
      <c r="CW119" s="1">
        <v>57</v>
      </c>
      <c r="CX119" s="1">
        <v>109</v>
      </c>
      <c r="CY119" s="1">
        <v>5</v>
      </c>
      <c r="CZ119" s="1">
        <v>83</v>
      </c>
      <c r="DA119" s="1">
        <v>9</v>
      </c>
      <c r="DB119" s="1">
        <v>654</v>
      </c>
      <c r="DC119" s="1">
        <v>135</v>
      </c>
      <c r="DD119" s="1">
        <v>167</v>
      </c>
      <c r="DE119" s="1">
        <v>395</v>
      </c>
      <c r="DF119" s="1">
        <v>1193</v>
      </c>
      <c r="DG119" s="1">
        <v>41</v>
      </c>
      <c r="DH119" s="1">
        <v>65</v>
      </c>
      <c r="DI119" s="1">
        <v>128</v>
      </c>
      <c r="DJ119" s="1">
        <v>144</v>
      </c>
      <c r="DK119" s="1">
        <v>400</v>
      </c>
      <c r="DL119" s="1">
        <v>1436</v>
      </c>
      <c r="DM119" s="1">
        <v>114</v>
      </c>
      <c r="DN119" s="1">
        <v>300</v>
      </c>
      <c r="DO119" s="1">
        <v>4</v>
      </c>
      <c r="DP119" s="1">
        <v>36</v>
      </c>
      <c r="DS119" s="3">
        <f t="shared" si="6"/>
        <v>4526</v>
      </c>
      <c r="DT119" s="3">
        <f t="shared" si="9"/>
        <v>14875</v>
      </c>
      <c r="DU119" s="3">
        <f t="shared" si="7"/>
        <v>17021</v>
      </c>
      <c r="DV119" s="3">
        <f t="shared" si="10"/>
        <v>680</v>
      </c>
      <c r="DW119" s="3">
        <f t="shared" si="8"/>
        <v>6668</v>
      </c>
      <c r="DX119" s="2">
        <f t="shared" si="11"/>
        <v>97.209569535065043</v>
      </c>
    </row>
    <row r="120" spans="1:128" x14ac:dyDescent="0.25">
      <c r="A120" s="1" t="s">
        <v>188</v>
      </c>
      <c r="B120" s="1">
        <v>33</v>
      </c>
      <c r="C120" s="1">
        <v>28</v>
      </c>
      <c r="D120" s="1">
        <v>69</v>
      </c>
      <c r="E120" s="1">
        <v>306</v>
      </c>
      <c r="F120" s="1">
        <v>3</v>
      </c>
      <c r="G120" s="1">
        <v>278</v>
      </c>
      <c r="H120" s="1">
        <v>3</v>
      </c>
      <c r="I120" s="1">
        <v>162</v>
      </c>
      <c r="J120" s="1">
        <v>10</v>
      </c>
      <c r="K120" s="1">
        <v>4436</v>
      </c>
      <c r="L120" s="1">
        <v>65</v>
      </c>
      <c r="M120" s="1">
        <v>59</v>
      </c>
      <c r="N120" s="1">
        <v>9</v>
      </c>
      <c r="O120" s="1">
        <v>69</v>
      </c>
      <c r="P120" s="1">
        <v>61</v>
      </c>
      <c r="Q120" s="1">
        <v>59</v>
      </c>
      <c r="R120" s="1">
        <v>25</v>
      </c>
      <c r="S120" s="1">
        <v>48</v>
      </c>
      <c r="T120" s="1">
        <v>8</v>
      </c>
      <c r="U120" s="1">
        <v>171</v>
      </c>
      <c r="V120" s="1">
        <v>30</v>
      </c>
      <c r="W120" s="1">
        <v>51</v>
      </c>
      <c r="X120" s="1">
        <v>1422</v>
      </c>
      <c r="Y120" s="1">
        <v>33</v>
      </c>
      <c r="Z120" s="1">
        <v>748</v>
      </c>
      <c r="AA120" s="1">
        <v>37</v>
      </c>
      <c r="AB120" s="1">
        <v>41</v>
      </c>
      <c r="AC120" s="1" t="s">
        <v>161</v>
      </c>
      <c r="AD120" s="1">
        <v>464</v>
      </c>
      <c r="AE120" s="1">
        <v>351</v>
      </c>
      <c r="AF120" s="1">
        <v>191</v>
      </c>
      <c r="AG120" s="1">
        <v>161</v>
      </c>
      <c r="AH120" s="1">
        <v>708</v>
      </c>
      <c r="AI120" s="1">
        <v>64</v>
      </c>
      <c r="AJ120" s="1">
        <v>338</v>
      </c>
      <c r="AK120" s="1">
        <v>108</v>
      </c>
      <c r="AL120" s="1">
        <v>272</v>
      </c>
      <c r="AM120" s="1">
        <v>427</v>
      </c>
      <c r="AN120" s="1">
        <v>671</v>
      </c>
      <c r="AO120" s="1">
        <v>43</v>
      </c>
      <c r="AP120" s="1">
        <v>332</v>
      </c>
      <c r="AQ120" s="1">
        <v>11</v>
      </c>
      <c r="AR120" s="1">
        <v>66</v>
      </c>
      <c r="AS120" s="1">
        <v>33</v>
      </c>
      <c r="AT120" s="1">
        <v>51</v>
      </c>
      <c r="AU120" s="1">
        <v>72</v>
      </c>
      <c r="AV120" s="1">
        <v>740</v>
      </c>
      <c r="AW120" s="1">
        <v>554</v>
      </c>
      <c r="AX120" s="1">
        <v>82</v>
      </c>
      <c r="AY120" s="1">
        <v>575</v>
      </c>
      <c r="AZ120" s="1">
        <v>31</v>
      </c>
      <c r="BA120" s="1">
        <v>24</v>
      </c>
      <c r="BB120" s="1">
        <v>185</v>
      </c>
      <c r="BC120" s="1">
        <v>110</v>
      </c>
      <c r="BD120" s="1">
        <v>146</v>
      </c>
      <c r="BE120" s="1">
        <v>109</v>
      </c>
      <c r="BF120" s="1">
        <v>67</v>
      </c>
      <c r="BG120" s="1">
        <v>172</v>
      </c>
      <c r="BH120" s="1">
        <v>35</v>
      </c>
      <c r="BI120" s="1">
        <v>68</v>
      </c>
      <c r="BJ120" s="1">
        <v>33</v>
      </c>
      <c r="BK120" s="1">
        <v>169</v>
      </c>
      <c r="BL120" s="1">
        <v>3</v>
      </c>
      <c r="BM120" s="1">
        <v>137</v>
      </c>
      <c r="BN120" s="1">
        <v>207</v>
      </c>
      <c r="BO120" s="1">
        <v>790</v>
      </c>
      <c r="BP120" s="1">
        <v>21</v>
      </c>
      <c r="BQ120" s="1">
        <v>89</v>
      </c>
      <c r="BR120" s="1">
        <v>365</v>
      </c>
      <c r="BS120" s="1">
        <v>83</v>
      </c>
      <c r="BT120" s="1">
        <v>14</v>
      </c>
      <c r="BU120" s="1">
        <v>42</v>
      </c>
      <c r="BV120" s="1">
        <v>49</v>
      </c>
      <c r="BW120" s="1">
        <v>1154</v>
      </c>
      <c r="BX120" s="1">
        <v>11542</v>
      </c>
      <c r="BY120" s="1">
        <v>188</v>
      </c>
      <c r="BZ120" s="1">
        <v>6</v>
      </c>
      <c r="CA120" s="1">
        <v>3</v>
      </c>
      <c r="CB120" s="1">
        <v>3</v>
      </c>
      <c r="CC120" s="1">
        <v>88</v>
      </c>
      <c r="CD120" s="1">
        <v>1799</v>
      </c>
      <c r="CE120" s="1">
        <v>1413</v>
      </c>
      <c r="CF120" s="1">
        <v>21</v>
      </c>
      <c r="CG120" s="1">
        <v>9</v>
      </c>
      <c r="CH120" s="1">
        <v>53</v>
      </c>
      <c r="CI120" s="1">
        <v>128</v>
      </c>
      <c r="CJ120" s="1">
        <v>48</v>
      </c>
      <c r="CK120" s="1" t="s">
        <v>161</v>
      </c>
      <c r="CL120" s="1">
        <v>246</v>
      </c>
      <c r="CM120" s="1">
        <v>665</v>
      </c>
      <c r="CN120" s="1">
        <v>915</v>
      </c>
      <c r="CO120" s="1">
        <v>48</v>
      </c>
      <c r="CP120" s="1">
        <v>916</v>
      </c>
      <c r="CQ120" s="1">
        <v>62</v>
      </c>
      <c r="CR120" s="1">
        <v>16</v>
      </c>
      <c r="CS120" s="1">
        <v>20</v>
      </c>
      <c r="CT120" s="1">
        <v>556</v>
      </c>
      <c r="CU120" s="1">
        <v>545</v>
      </c>
      <c r="CV120" s="1">
        <v>181</v>
      </c>
      <c r="CW120" s="1">
        <v>57</v>
      </c>
      <c r="CX120" s="1">
        <v>108</v>
      </c>
      <c r="CY120" s="1">
        <v>5</v>
      </c>
      <c r="CZ120" s="1">
        <v>83</v>
      </c>
      <c r="DA120" s="1">
        <v>9</v>
      </c>
      <c r="DB120" s="1">
        <v>652</v>
      </c>
      <c r="DC120" s="1">
        <v>135</v>
      </c>
      <c r="DD120" s="1">
        <v>167</v>
      </c>
      <c r="DE120" s="1">
        <v>395</v>
      </c>
      <c r="DF120" s="1">
        <v>1193</v>
      </c>
      <c r="DG120" s="1">
        <v>41</v>
      </c>
      <c r="DH120" s="1">
        <v>66</v>
      </c>
      <c r="DI120" s="1">
        <v>125</v>
      </c>
      <c r="DJ120" s="1">
        <v>143</v>
      </c>
      <c r="DK120" s="1">
        <v>401</v>
      </c>
      <c r="DL120" s="1">
        <v>1429</v>
      </c>
      <c r="DM120" s="1">
        <v>112</v>
      </c>
      <c r="DN120" s="1">
        <v>300</v>
      </c>
      <c r="DO120" s="1">
        <v>4</v>
      </c>
      <c r="DP120" s="1">
        <v>36</v>
      </c>
      <c r="DS120" s="3">
        <f t="shared" si="6"/>
        <v>4504</v>
      </c>
      <c r="DT120" s="3">
        <f t="shared" si="9"/>
        <v>14842</v>
      </c>
      <c r="DU120" s="3">
        <f t="shared" si="7"/>
        <v>16940</v>
      </c>
      <c r="DV120" s="3">
        <f t="shared" si="10"/>
        <v>676</v>
      </c>
      <c r="DW120" s="3">
        <f t="shared" si="8"/>
        <v>6651</v>
      </c>
      <c r="DX120" s="2">
        <f t="shared" si="11"/>
        <v>97.214323979066222</v>
      </c>
    </row>
    <row r="121" spans="1:128" x14ac:dyDescent="0.25">
      <c r="A121" s="1" t="s">
        <v>189</v>
      </c>
      <c r="B121" s="1">
        <v>33</v>
      </c>
      <c r="C121" s="1">
        <v>27</v>
      </c>
      <c r="D121" s="1">
        <v>66</v>
      </c>
      <c r="E121" s="1">
        <v>306</v>
      </c>
      <c r="F121" s="1">
        <v>3</v>
      </c>
      <c r="G121" s="1">
        <v>278</v>
      </c>
      <c r="H121" s="1">
        <v>3</v>
      </c>
      <c r="I121" s="1">
        <v>161</v>
      </c>
      <c r="J121" s="1">
        <v>10</v>
      </c>
      <c r="K121" s="1">
        <v>4431</v>
      </c>
      <c r="L121" s="1">
        <v>64</v>
      </c>
      <c r="M121" s="1">
        <v>59</v>
      </c>
      <c r="N121" s="1">
        <v>9</v>
      </c>
      <c r="O121" s="1">
        <v>67</v>
      </c>
      <c r="P121" s="1">
        <v>61</v>
      </c>
      <c r="Q121" s="1">
        <v>59</v>
      </c>
      <c r="R121" s="1">
        <v>25</v>
      </c>
      <c r="S121" s="1">
        <v>47</v>
      </c>
      <c r="T121" s="1">
        <v>8</v>
      </c>
      <c r="U121" s="1">
        <v>171</v>
      </c>
      <c r="V121" s="1">
        <v>30</v>
      </c>
      <c r="W121" s="1">
        <v>51</v>
      </c>
      <c r="X121" s="1">
        <v>1419</v>
      </c>
      <c r="Y121" s="1">
        <v>33</v>
      </c>
      <c r="Z121" s="1">
        <v>750</v>
      </c>
      <c r="AA121" s="1">
        <v>36</v>
      </c>
      <c r="AB121" s="1">
        <v>41</v>
      </c>
      <c r="AC121" s="1" t="s">
        <v>161</v>
      </c>
      <c r="AD121" s="1">
        <v>463</v>
      </c>
      <c r="AE121" s="1">
        <v>351</v>
      </c>
      <c r="AF121" s="1">
        <v>192</v>
      </c>
      <c r="AG121" s="1">
        <v>158</v>
      </c>
      <c r="AH121" s="1">
        <v>699</v>
      </c>
      <c r="AI121" s="1">
        <v>65</v>
      </c>
      <c r="AJ121" s="1">
        <v>332</v>
      </c>
      <c r="AK121" s="1">
        <v>104</v>
      </c>
      <c r="AL121" s="1">
        <v>272</v>
      </c>
      <c r="AM121" s="1">
        <v>431</v>
      </c>
      <c r="AN121" s="1">
        <v>677</v>
      </c>
      <c r="AO121" s="1">
        <v>46</v>
      </c>
      <c r="AP121" s="1">
        <v>332</v>
      </c>
      <c r="AQ121" s="1">
        <v>11</v>
      </c>
      <c r="AR121" s="1">
        <v>66</v>
      </c>
      <c r="AS121" s="1">
        <v>33</v>
      </c>
      <c r="AT121" s="1">
        <v>52</v>
      </c>
      <c r="AU121" s="1">
        <v>72</v>
      </c>
      <c r="AV121" s="1">
        <v>741</v>
      </c>
      <c r="AW121" s="1">
        <v>546</v>
      </c>
      <c r="AX121" s="1">
        <v>83</v>
      </c>
      <c r="AY121" s="1">
        <v>573</v>
      </c>
      <c r="AZ121" s="1">
        <v>32</v>
      </c>
      <c r="BA121" s="1">
        <v>24</v>
      </c>
      <c r="BB121" s="1">
        <v>186</v>
      </c>
      <c r="BC121" s="1">
        <v>109</v>
      </c>
      <c r="BD121" s="1">
        <v>146</v>
      </c>
      <c r="BE121" s="1">
        <v>111</v>
      </c>
      <c r="BF121" s="1">
        <v>65</v>
      </c>
      <c r="BG121" s="1">
        <v>172</v>
      </c>
      <c r="BH121" s="1">
        <v>32</v>
      </c>
      <c r="BI121" s="1">
        <v>68</v>
      </c>
      <c r="BJ121" s="1">
        <v>33</v>
      </c>
      <c r="BK121" s="1">
        <v>168</v>
      </c>
      <c r="BL121" s="1">
        <v>3</v>
      </c>
      <c r="BM121" s="1">
        <v>135</v>
      </c>
      <c r="BN121" s="1">
        <v>205</v>
      </c>
      <c r="BO121" s="1">
        <v>794</v>
      </c>
      <c r="BP121" s="1">
        <v>21</v>
      </c>
      <c r="BQ121" s="1">
        <v>89</v>
      </c>
      <c r="BR121" s="1">
        <v>365</v>
      </c>
      <c r="BS121" s="1">
        <v>85</v>
      </c>
      <c r="BT121" s="1">
        <v>14</v>
      </c>
      <c r="BU121" s="1">
        <v>45</v>
      </c>
      <c r="BV121" s="1">
        <v>50</v>
      </c>
      <c r="BW121" s="1">
        <v>1148</v>
      </c>
      <c r="BX121" s="1">
        <v>11556</v>
      </c>
      <c r="BY121" s="1">
        <v>187</v>
      </c>
      <c r="BZ121" s="1">
        <v>6</v>
      </c>
      <c r="CA121" s="1">
        <v>3</v>
      </c>
      <c r="CB121" s="1">
        <v>3</v>
      </c>
      <c r="CC121" s="1">
        <v>89</v>
      </c>
      <c r="CD121" s="1">
        <v>1800</v>
      </c>
      <c r="CE121" s="1">
        <v>1416</v>
      </c>
      <c r="CF121" s="1">
        <v>21</v>
      </c>
      <c r="CG121" s="1">
        <v>9</v>
      </c>
      <c r="CH121" s="1">
        <v>53</v>
      </c>
      <c r="CI121" s="1">
        <v>127</v>
      </c>
      <c r="CJ121" s="1">
        <v>48</v>
      </c>
      <c r="CK121" s="1" t="s">
        <v>161</v>
      </c>
      <c r="CL121" s="1">
        <v>246</v>
      </c>
      <c r="CM121" s="1">
        <v>661</v>
      </c>
      <c r="CN121" s="1">
        <v>919</v>
      </c>
      <c r="CO121" s="1">
        <v>48</v>
      </c>
      <c r="CP121" s="1">
        <v>916</v>
      </c>
      <c r="CQ121" s="1">
        <v>62</v>
      </c>
      <c r="CR121" s="1">
        <v>16</v>
      </c>
      <c r="CS121" s="1">
        <v>19</v>
      </c>
      <c r="CT121" s="1">
        <v>554</v>
      </c>
      <c r="CU121" s="1">
        <v>544</v>
      </c>
      <c r="CV121" s="1">
        <v>177</v>
      </c>
      <c r="CW121" s="1">
        <v>57</v>
      </c>
      <c r="CX121" s="1">
        <v>109</v>
      </c>
      <c r="CY121" s="1">
        <v>5</v>
      </c>
      <c r="CZ121" s="1">
        <v>83</v>
      </c>
      <c r="DA121" s="1">
        <v>9</v>
      </c>
      <c r="DB121" s="1">
        <v>653</v>
      </c>
      <c r="DC121" s="1">
        <v>129</v>
      </c>
      <c r="DD121" s="1">
        <v>167</v>
      </c>
      <c r="DE121" s="1">
        <v>394</v>
      </c>
      <c r="DF121" s="1">
        <v>1188</v>
      </c>
      <c r="DG121" s="1">
        <v>41</v>
      </c>
      <c r="DH121" s="1">
        <v>67</v>
      </c>
      <c r="DI121" s="1">
        <v>126</v>
      </c>
      <c r="DJ121" s="1">
        <v>143</v>
      </c>
      <c r="DK121" s="1">
        <v>402</v>
      </c>
      <c r="DL121" s="1">
        <v>1425</v>
      </c>
      <c r="DM121" s="1">
        <v>112</v>
      </c>
      <c r="DN121" s="1">
        <v>300</v>
      </c>
      <c r="DO121" s="1">
        <v>4</v>
      </c>
      <c r="DP121" s="1">
        <v>37</v>
      </c>
      <c r="DS121" s="3">
        <f t="shared" si="6"/>
        <v>4499</v>
      </c>
      <c r="DT121" s="3">
        <f t="shared" si="9"/>
        <v>14861</v>
      </c>
      <c r="DU121" s="3">
        <f t="shared" si="7"/>
        <v>16914</v>
      </c>
      <c r="DV121" s="3">
        <f t="shared" si="10"/>
        <v>670</v>
      </c>
      <c r="DW121" s="3">
        <f t="shared" si="8"/>
        <v>6634</v>
      </c>
      <c r="DX121" s="2">
        <f t="shared" si="11"/>
        <v>97.233462713684034</v>
      </c>
    </row>
    <row r="122" spans="1:128" x14ac:dyDescent="0.25">
      <c r="A122" s="1" t="s">
        <v>190</v>
      </c>
      <c r="B122" s="1">
        <v>33</v>
      </c>
      <c r="C122" s="1">
        <v>22</v>
      </c>
      <c r="D122" s="1">
        <v>66</v>
      </c>
      <c r="E122" s="1">
        <v>305</v>
      </c>
      <c r="F122" s="1">
        <v>3</v>
      </c>
      <c r="G122" s="1">
        <v>279</v>
      </c>
      <c r="H122" s="1">
        <v>6</v>
      </c>
      <c r="I122" s="1">
        <v>159</v>
      </c>
      <c r="J122" s="1">
        <v>10</v>
      </c>
      <c r="K122" s="1">
        <v>4434</v>
      </c>
      <c r="L122" s="1">
        <v>64</v>
      </c>
      <c r="M122" s="1">
        <v>64</v>
      </c>
      <c r="N122" s="1">
        <v>9</v>
      </c>
      <c r="O122" s="1">
        <v>67</v>
      </c>
      <c r="P122" s="1">
        <v>60</v>
      </c>
      <c r="Q122" s="1">
        <v>59</v>
      </c>
      <c r="R122" s="1">
        <v>25</v>
      </c>
      <c r="S122" s="1">
        <v>47</v>
      </c>
      <c r="T122" s="1">
        <v>8</v>
      </c>
      <c r="U122" s="1">
        <v>171</v>
      </c>
      <c r="V122" s="1">
        <v>30</v>
      </c>
      <c r="W122" s="1">
        <v>48</v>
      </c>
      <c r="X122" s="1">
        <v>1416</v>
      </c>
      <c r="Y122" s="1">
        <v>33</v>
      </c>
      <c r="Z122" s="1">
        <v>749</v>
      </c>
      <c r="AA122" s="1">
        <v>38</v>
      </c>
      <c r="AB122" s="1">
        <v>41</v>
      </c>
      <c r="AC122" s="1" t="s">
        <v>161</v>
      </c>
      <c r="AD122" s="1">
        <v>467</v>
      </c>
      <c r="AE122" s="1">
        <v>347</v>
      </c>
      <c r="AF122" s="1">
        <v>193</v>
      </c>
      <c r="AG122" s="1">
        <v>156</v>
      </c>
      <c r="AH122" s="1">
        <v>695</v>
      </c>
      <c r="AI122" s="1">
        <v>65</v>
      </c>
      <c r="AJ122" s="1">
        <v>328</v>
      </c>
      <c r="AK122" s="1">
        <v>105</v>
      </c>
      <c r="AL122" s="1">
        <v>274</v>
      </c>
      <c r="AM122" s="1">
        <v>432</v>
      </c>
      <c r="AN122" s="1">
        <v>688</v>
      </c>
      <c r="AO122" s="1">
        <v>44</v>
      </c>
      <c r="AP122" s="1">
        <v>332</v>
      </c>
      <c r="AQ122" s="1">
        <v>8</v>
      </c>
      <c r="AR122" s="1">
        <v>66</v>
      </c>
      <c r="AS122" s="1">
        <v>33</v>
      </c>
      <c r="AT122" s="1">
        <v>50</v>
      </c>
      <c r="AU122" s="1">
        <v>72</v>
      </c>
      <c r="AV122" s="1">
        <v>742</v>
      </c>
      <c r="AW122" s="1">
        <v>545</v>
      </c>
      <c r="AX122" s="1">
        <v>82</v>
      </c>
      <c r="AY122" s="1">
        <v>575</v>
      </c>
      <c r="AZ122" s="1">
        <v>32</v>
      </c>
      <c r="BA122" s="1">
        <v>24</v>
      </c>
      <c r="BB122" s="1">
        <v>186</v>
      </c>
      <c r="BC122" s="1">
        <v>110</v>
      </c>
      <c r="BD122" s="1">
        <v>146</v>
      </c>
      <c r="BE122" s="1">
        <v>111</v>
      </c>
      <c r="BF122" s="1">
        <v>65</v>
      </c>
      <c r="BG122" s="1">
        <v>171</v>
      </c>
      <c r="BH122" s="1">
        <v>32</v>
      </c>
      <c r="BI122" s="1">
        <v>69</v>
      </c>
      <c r="BJ122" s="1">
        <v>34</v>
      </c>
      <c r="BK122" s="1">
        <v>166</v>
      </c>
      <c r="BL122" s="1">
        <v>3</v>
      </c>
      <c r="BM122" s="1">
        <v>132</v>
      </c>
      <c r="BN122" s="1">
        <v>211</v>
      </c>
      <c r="BO122" s="1">
        <v>792</v>
      </c>
      <c r="BP122" s="1">
        <v>21</v>
      </c>
      <c r="BQ122" s="1">
        <v>89</v>
      </c>
      <c r="BR122" s="1">
        <v>364</v>
      </c>
      <c r="BS122" s="1">
        <v>86</v>
      </c>
      <c r="BT122" s="1">
        <v>14</v>
      </c>
      <c r="BU122" s="1">
        <v>45</v>
      </c>
      <c r="BV122" s="1">
        <v>50</v>
      </c>
      <c r="BW122" s="1">
        <v>1151</v>
      </c>
      <c r="BX122" s="1">
        <v>11561</v>
      </c>
      <c r="BY122" s="1">
        <v>187</v>
      </c>
      <c r="BZ122" s="1">
        <v>6</v>
      </c>
      <c r="CA122" s="1">
        <v>3</v>
      </c>
      <c r="CB122" s="1">
        <v>3</v>
      </c>
      <c r="CC122" s="1">
        <v>88</v>
      </c>
      <c r="CD122" s="1">
        <v>1814</v>
      </c>
      <c r="CE122" s="1">
        <v>1409</v>
      </c>
      <c r="CF122" s="1">
        <v>21</v>
      </c>
      <c r="CG122" s="1">
        <v>9</v>
      </c>
      <c r="CH122" s="1">
        <v>53</v>
      </c>
      <c r="CI122" s="1">
        <v>129</v>
      </c>
      <c r="CJ122" s="1">
        <v>48</v>
      </c>
      <c r="CK122" s="1" t="s">
        <v>161</v>
      </c>
      <c r="CL122" s="1">
        <v>244</v>
      </c>
      <c r="CM122" s="1">
        <v>662</v>
      </c>
      <c r="CN122" s="1">
        <v>918</v>
      </c>
      <c r="CO122" s="1">
        <v>48</v>
      </c>
      <c r="CP122" s="1">
        <v>914</v>
      </c>
      <c r="CQ122" s="1">
        <v>62</v>
      </c>
      <c r="CR122" s="1">
        <v>16</v>
      </c>
      <c r="CS122" s="1">
        <v>19</v>
      </c>
      <c r="CT122" s="1">
        <v>557</v>
      </c>
      <c r="CU122" s="1">
        <v>540</v>
      </c>
      <c r="CV122" s="1">
        <v>178</v>
      </c>
      <c r="CW122" s="1">
        <v>57</v>
      </c>
      <c r="CX122" s="1">
        <v>110</v>
      </c>
      <c r="CY122" s="1">
        <v>5</v>
      </c>
      <c r="CZ122" s="1">
        <v>84</v>
      </c>
      <c r="DA122" s="1">
        <v>9</v>
      </c>
      <c r="DB122" s="1">
        <v>656</v>
      </c>
      <c r="DC122" s="1">
        <v>129</v>
      </c>
      <c r="DD122" s="1">
        <v>166</v>
      </c>
      <c r="DE122" s="1">
        <v>392</v>
      </c>
      <c r="DF122" s="1">
        <v>1191</v>
      </c>
      <c r="DG122" s="1">
        <v>40</v>
      </c>
      <c r="DH122" s="1">
        <v>67</v>
      </c>
      <c r="DI122" s="1">
        <v>125</v>
      </c>
      <c r="DJ122" s="1">
        <v>143</v>
      </c>
      <c r="DK122" s="1">
        <v>402</v>
      </c>
      <c r="DL122" s="1">
        <v>1422</v>
      </c>
      <c r="DM122" s="1">
        <v>112</v>
      </c>
      <c r="DN122" s="1">
        <v>300</v>
      </c>
      <c r="DO122" s="1">
        <v>4</v>
      </c>
      <c r="DP122" s="1">
        <v>37</v>
      </c>
      <c r="DS122" s="3">
        <f t="shared" si="6"/>
        <v>4507</v>
      </c>
      <c r="DT122" s="3">
        <f t="shared" si="9"/>
        <v>14872</v>
      </c>
      <c r="DU122" s="3">
        <f t="shared" si="7"/>
        <v>16913</v>
      </c>
      <c r="DV122" s="3">
        <f t="shared" si="10"/>
        <v>664</v>
      </c>
      <c r="DW122" s="3">
        <f t="shared" si="8"/>
        <v>6633</v>
      </c>
      <c r="DX122" s="2">
        <f t="shared" si="11"/>
        <v>97.257331681123503</v>
      </c>
    </row>
    <row r="123" spans="1:128" x14ac:dyDescent="0.25">
      <c r="A123" s="1" t="s">
        <v>191</v>
      </c>
      <c r="B123" s="1">
        <v>32</v>
      </c>
      <c r="C123" s="1">
        <v>22</v>
      </c>
      <c r="D123" s="1">
        <v>66</v>
      </c>
      <c r="E123" s="1">
        <v>303</v>
      </c>
      <c r="F123" s="1">
        <v>3</v>
      </c>
      <c r="G123" s="1">
        <v>279</v>
      </c>
      <c r="H123" s="1">
        <v>6</v>
      </c>
      <c r="I123" s="1">
        <v>159</v>
      </c>
      <c r="J123" s="1">
        <v>10</v>
      </c>
      <c r="K123" s="1">
        <v>4443</v>
      </c>
      <c r="L123" s="1">
        <v>64</v>
      </c>
      <c r="M123" s="1">
        <v>64</v>
      </c>
      <c r="N123" s="1">
        <v>9</v>
      </c>
      <c r="O123" s="1">
        <v>67</v>
      </c>
      <c r="P123" s="1">
        <v>60</v>
      </c>
      <c r="Q123" s="1">
        <v>58</v>
      </c>
      <c r="R123" s="1">
        <v>24</v>
      </c>
      <c r="S123" s="1">
        <v>46</v>
      </c>
      <c r="T123" s="1">
        <v>8</v>
      </c>
      <c r="U123" s="1">
        <v>172</v>
      </c>
      <c r="V123" s="1">
        <v>30</v>
      </c>
      <c r="W123" s="1">
        <v>48</v>
      </c>
      <c r="X123" s="1">
        <v>1420</v>
      </c>
      <c r="Y123" s="1">
        <v>33</v>
      </c>
      <c r="Z123" s="1">
        <v>747</v>
      </c>
      <c r="AA123" s="1">
        <v>38</v>
      </c>
      <c r="AB123" s="1">
        <v>41</v>
      </c>
      <c r="AC123" s="1" t="s">
        <v>161</v>
      </c>
      <c r="AD123" s="1">
        <v>461</v>
      </c>
      <c r="AE123" s="1">
        <v>349</v>
      </c>
      <c r="AF123" s="1">
        <v>195</v>
      </c>
      <c r="AG123" s="1">
        <v>154</v>
      </c>
      <c r="AH123" s="1">
        <v>698</v>
      </c>
      <c r="AI123" s="1">
        <v>65</v>
      </c>
      <c r="AJ123" s="1">
        <v>321</v>
      </c>
      <c r="AK123" s="1">
        <v>105</v>
      </c>
      <c r="AL123" s="1">
        <v>269</v>
      </c>
      <c r="AM123" s="1">
        <v>438</v>
      </c>
      <c r="AN123" s="1">
        <v>694</v>
      </c>
      <c r="AO123" s="1">
        <v>44</v>
      </c>
      <c r="AP123" s="1">
        <v>334</v>
      </c>
      <c r="AQ123" s="1">
        <v>8</v>
      </c>
      <c r="AR123" s="1">
        <v>66</v>
      </c>
      <c r="AS123" s="1">
        <v>34</v>
      </c>
      <c r="AT123" s="1">
        <v>50</v>
      </c>
      <c r="AU123" s="1">
        <v>72</v>
      </c>
      <c r="AV123" s="1">
        <v>738</v>
      </c>
      <c r="AW123" s="1">
        <v>548</v>
      </c>
      <c r="AX123" s="1">
        <v>82</v>
      </c>
      <c r="AY123" s="1">
        <v>575</v>
      </c>
      <c r="AZ123" s="1">
        <v>32</v>
      </c>
      <c r="BA123" s="1">
        <v>24</v>
      </c>
      <c r="BB123" s="1">
        <v>183</v>
      </c>
      <c r="BC123" s="1">
        <v>110</v>
      </c>
      <c r="BD123" s="1">
        <v>146</v>
      </c>
      <c r="BE123" s="1">
        <v>110</v>
      </c>
      <c r="BF123" s="1">
        <v>65</v>
      </c>
      <c r="BG123" s="1">
        <v>171</v>
      </c>
      <c r="BH123" s="1">
        <v>33</v>
      </c>
      <c r="BI123" s="1">
        <v>68</v>
      </c>
      <c r="BJ123" s="1">
        <v>34</v>
      </c>
      <c r="BK123" s="1">
        <v>169</v>
      </c>
      <c r="BL123" s="1">
        <v>3</v>
      </c>
      <c r="BM123" s="1">
        <v>134</v>
      </c>
      <c r="BN123" s="1">
        <v>215</v>
      </c>
      <c r="BO123" s="1">
        <v>790</v>
      </c>
      <c r="BP123" s="1">
        <v>21</v>
      </c>
      <c r="BQ123" s="1">
        <v>89</v>
      </c>
      <c r="BR123" s="1">
        <v>367</v>
      </c>
      <c r="BS123" s="1">
        <v>86</v>
      </c>
      <c r="BT123" s="1">
        <v>14</v>
      </c>
      <c r="BU123" s="1">
        <v>45</v>
      </c>
      <c r="BV123" s="1">
        <v>49</v>
      </c>
      <c r="BW123" s="1">
        <v>1152</v>
      </c>
      <c r="BX123" s="1">
        <v>11568</v>
      </c>
      <c r="BY123" s="1">
        <v>189</v>
      </c>
      <c r="BZ123" s="1">
        <v>6</v>
      </c>
      <c r="CA123" s="1">
        <v>3</v>
      </c>
      <c r="CB123" s="1">
        <v>3</v>
      </c>
      <c r="CC123" s="1">
        <v>85</v>
      </c>
      <c r="CD123" s="1">
        <v>1828</v>
      </c>
      <c r="CE123" s="1">
        <v>1412</v>
      </c>
      <c r="CF123" s="1">
        <v>21</v>
      </c>
      <c r="CG123" s="1">
        <v>9</v>
      </c>
      <c r="CH123" s="1">
        <v>53</v>
      </c>
      <c r="CI123" s="1">
        <v>130</v>
      </c>
      <c r="CJ123" s="1">
        <v>48</v>
      </c>
      <c r="CK123" s="1" t="s">
        <v>161</v>
      </c>
      <c r="CL123" s="1">
        <v>245</v>
      </c>
      <c r="CM123" s="1">
        <v>667</v>
      </c>
      <c r="CN123" s="1">
        <v>925</v>
      </c>
      <c r="CO123" s="1">
        <v>47</v>
      </c>
      <c r="CP123" s="1">
        <v>910</v>
      </c>
      <c r="CQ123" s="1">
        <v>62</v>
      </c>
      <c r="CR123" s="1">
        <v>15</v>
      </c>
      <c r="CS123" s="1">
        <v>18</v>
      </c>
      <c r="CT123" s="1">
        <v>557</v>
      </c>
      <c r="CU123" s="1">
        <v>541</v>
      </c>
      <c r="CV123" s="1">
        <v>178</v>
      </c>
      <c r="CW123" s="1">
        <v>57</v>
      </c>
      <c r="CX123" s="1">
        <v>110</v>
      </c>
      <c r="CY123" s="1">
        <v>5</v>
      </c>
      <c r="CZ123" s="1">
        <v>84</v>
      </c>
      <c r="DA123" s="1">
        <v>9</v>
      </c>
      <c r="DB123" s="1">
        <v>659</v>
      </c>
      <c r="DC123" s="1">
        <v>127</v>
      </c>
      <c r="DD123" s="1">
        <v>168</v>
      </c>
      <c r="DE123" s="1">
        <v>392</v>
      </c>
      <c r="DF123" s="1">
        <v>1191</v>
      </c>
      <c r="DG123" s="1">
        <v>40</v>
      </c>
      <c r="DH123" s="1">
        <v>67</v>
      </c>
      <c r="DI123" s="1">
        <v>125</v>
      </c>
      <c r="DJ123" s="1">
        <v>143</v>
      </c>
      <c r="DK123" s="1">
        <v>401</v>
      </c>
      <c r="DL123" s="1">
        <v>1428</v>
      </c>
      <c r="DM123" s="1">
        <v>112</v>
      </c>
      <c r="DN123" s="1">
        <v>300</v>
      </c>
      <c r="DO123" s="1">
        <v>4</v>
      </c>
      <c r="DP123" s="1">
        <v>37</v>
      </c>
      <c r="DS123" s="3">
        <f t="shared" si="6"/>
        <v>4516</v>
      </c>
      <c r="DT123" s="3">
        <f t="shared" si="9"/>
        <v>14893</v>
      </c>
      <c r="DU123" s="3">
        <f t="shared" si="7"/>
        <v>16930</v>
      </c>
      <c r="DV123" s="3">
        <f t="shared" si="10"/>
        <v>660</v>
      </c>
      <c r="DW123" s="3">
        <f t="shared" si="8"/>
        <v>6642</v>
      </c>
      <c r="DX123" s="2">
        <f t="shared" si="11"/>
        <v>97.276328821393193</v>
      </c>
    </row>
    <row r="124" spans="1:128" x14ac:dyDescent="0.25">
      <c r="A124" s="1" t="s">
        <v>192</v>
      </c>
      <c r="B124" s="1">
        <v>31</v>
      </c>
      <c r="C124" s="1">
        <v>21</v>
      </c>
      <c r="D124" s="1">
        <v>65</v>
      </c>
      <c r="E124" s="1">
        <v>301</v>
      </c>
      <c r="F124" s="1">
        <v>3</v>
      </c>
      <c r="G124" s="1">
        <v>279</v>
      </c>
      <c r="H124" s="1">
        <v>6</v>
      </c>
      <c r="I124" s="1">
        <v>158</v>
      </c>
      <c r="J124" s="1">
        <v>10</v>
      </c>
      <c r="K124" s="1">
        <v>4436</v>
      </c>
      <c r="L124" s="1">
        <v>65</v>
      </c>
      <c r="M124" s="1">
        <v>63</v>
      </c>
      <c r="N124" s="1">
        <v>9</v>
      </c>
      <c r="O124" s="1">
        <v>66</v>
      </c>
      <c r="P124" s="1">
        <v>59</v>
      </c>
      <c r="Q124" s="1">
        <v>58</v>
      </c>
      <c r="R124" s="1">
        <v>24</v>
      </c>
      <c r="S124" s="1">
        <v>46</v>
      </c>
      <c r="T124" s="1">
        <v>8</v>
      </c>
      <c r="U124" s="1">
        <v>171</v>
      </c>
      <c r="V124" s="1">
        <v>30</v>
      </c>
      <c r="W124" s="1">
        <v>48</v>
      </c>
      <c r="X124" s="1">
        <v>1401</v>
      </c>
      <c r="Y124" s="1">
        <v>33</v>
      </c>
      <c r="Z124" s="1">
        <v>754</v>
      </c>
      <c r="AA124" s="1">
        <v>38</v>
      </c>
      <c r="AB124" s="1">
        <v>40</v>
      </c>
      <c r="AC124" s="1" t="s">
        <v>161</v>
      </c>
      <c r="AD124" s="1">
        <v>456</v>
      </c>
      <c r="AE124" s="1">
        <v>350</v>
      </c>
      <c r="AF124" s="1">
        <v>192</v>
      </c>
      <c r="AG124" s="1">
        <v>155</v>
      </c>
      <c r="AH124" s="1">
        <v>697</v>
      </c>
      <c r="AI124" s="1">
        <v>66</v>
      </c>
      <c r="AJ124" s="1">
        <v>320</v>
      </c>
      <c r="AK124" s="1">
        <v>103</v>
      </c>
      <c r="AL124" s="1">
        <v>267</v>
      </c>
      <c r="AM124" s="1">
        <v>437</v>
      </c>
      <c r="AN124" s="1">
        <v>687</v>
      </c>
      <c r="AO124" s="1">
        <v>43</v>
      </c>
      <c r="AP124" s="1">
        <v>331</v>
      </c>
      <c r="AQ124" s="1">
        <v>8</v>
      </c>
      <c r="AR124" s="1">
        <v>65</v>
      </c>
      <c r="AS124" s="1">
        <v>33</v>
      </c>
      <c r="AT124" s="1">
        <v>51</v>
      </c>
      <c r="AU124" s="1">
        <v>70</v>
      </c>
      <c r="AV124" s="1">
        <v>730</v>
      </c>
      <c r="AW124" s="1">
        <v>550</v>
      </c>
      <c r="AX124" s="1">
        <v>82</v>
      </c>
      <c r="AY124" s="1">
        <v>570</v>
      </c>
      <c r="AZ124" s="1">
        <v>32</v>
      </c>
      <c r="BA124" s="1">
        <v>23</v>
      </c>
      <c r="BB124" s="1">
        <v>185</v>
      </c>
      <c r="BC124" s="1">
        <v>109</v>
      </c>
      <c r="BD124" s="1">
        <v>147</v>
      </c>
      <c r="BE124" s="1">
        <v>113</v>
      </c>
      <c r="BF124" s="1">
        <v>65</v>
      </c>
      <c r="BG124" s="1">
        <v>171</v>
      </c>
      <c r="BH124" s="1">
        <v>33</v>
      </c>
      <c r="BI124" s="1">
        <v>68</v>
      </c>
      <c r="BJ124" s="1">
        <v>33</v>
      </c>
      <c r="BK124" s="1">
        <v>169</v>
      </c>
      <c r="BL124" s="1">
        <v>3</v>
      </c>
      <c r="BM124" s="1">
        <v>135</v>
      </c>
      <c r="BN124" s="1">
        <v>215</v>
      </c>
      <c r="BO124" s="1">
        <v>782</v>
      </c>
      <c r="BP124" s="1">
        <v>21</v>
      </c>
      <c r="BQ124" s="1">
        <v>89</v>
      </c>
      <c r="BR124" s="1">
        <v>368</v>
      </c>
      <c r="BS124" s="1">
        <v>85</v>
      </c>
      <c r="BT124" s="1">
        <v>14</v>
      </c>
      <c r="BU124" s="1">
        <v>45</v>
      </c>
      <c r="BV124" s="1">
        <v>49</v>
      </c>
      <c r="BW124" s="1">
        <v>1152</v>
      </c>
      <c r="BX124" s="1">
        <v>11532</v>
      </c>
      <c r="BY124" s="1">
        <v>189</v>
      </c>
      <c r="BZ124" s="1">
        <v>6</v>
      </c>
      <c r="CA124" s="1">
        <v>3</v>
      </c>
      <c r="CB124" s="1">
        <v>3</v>
      </c>
      <c r="CC124" s="1">
        <v>85</v>
      </c>
      <c r="CD124" s="1">
        <v>1827</v>
      </c>
      <c r="CE124" s="1">
        <v>1425</v>
      </c>
      <c r="CF124" s="1">
        <v>20</v>
      </c>
      <c r="CG124" s="1">
        <v>9</v>
      </c>
      <c r="CH124" s="1">
        <v>53</v>
      </c>
      <c r="CI124" s="1">
        <v>129</v>
      </c>
      <c r="CJ124" s="1">
        <v>48</v>
      </c>
      <c r="CK124" s="1" t="s">
        <v>161</v>
      </c>
      <c r="CL124" s="1">
        <v>244</v>
      </c>
      <c r="CM124" s="1">
        <v>666</v>
      </c>
      <c r="CN124" s="1">
        <v>921</v>
      </c>
      <c r="CO124" s="1">
        <v>46</v>
      </c>
      <c r="CP124" s="1">
        <v>908</v>
      </c>
      <c r="CQ124" s="1">
        <v>61</v>
      </c>
      <c r="CR124" s="1">
        <v>15</v>
      </c>
      <c r="CS124" s="1">
        <v>18</v>
      </c>
      <c r="CT124" s="1">
        <v>562</v>
      </c>
      <c r="CU124" s="1">
        <v>530</v>
      </c>
      <c r="CV124" s="1">
        <v>179</v>
      </c>
      <c r="CW124" s="1">
        <v>57</v>
      </c>
      <c r="CX124" s="1">
        <v>110</v>
      </c>
      <c r="CY124" s="1">
        <v>5</v>
      </c>
      <c r="CZ124" s="1">
        <v>84</v>
      </c>
      <c r="DA124" s="1">
        <v>9</v>
      </c>
      <c r="DB124" s="1">
        <v>658</v>
      </c>
      <c r="DC124" s="1">
        <v>125</v>
      </c>
      <c r="DD124" s="1">
        <v>168</v>
      </c>
      <c r="DE124" s="1">
        <v>386</v>
      </c>
      <c r="DF124" s="1">
        <v>1178</v>
      </c>
      <c r="DG124" s="1">
        <v>40</v>
      </c>
      <c r="DH124" s="1">
        <v>65</v>
      </c>
      <c r="DI124" s="1">
        <v>125</v>
      </c>
      <c r="DJ124" s="1">
        <v>137</v>
      </c>
      <c r="DK124" s="1">
        <v>401</v>
      </c>
      <c r="DL124" s="1">
        <v>1428</v>
      </c>
      <c r="DM124" s="1">
        <v>110</v>
      </c>
      <c r="DN124" s="1">
        <v>297</v>
      </c>
      <c r="DO124" s="1">
        <v>4</v>
      </c>
      <c r="DP124" s="1">
        <v>37</v>
      </c>
      <c r="DS124" s="3">
        <f t="shared" si="6"/>
        <v>4508</v>
      </c>
      <c r="DT124" s="3">
        <f t="shared" si="9"/>
        <v>14869</v>
      </c>
      <c r="DU124" s="3">
        <f t="shared" si="7"/>
        <v>16860</v>
      </c>
      <c r="DV124" s="3">
        <f t="shared" si="10"/>
        <v>656</v>
      </c>
      <c r="DW124" s="3">
        <f t="shared" si="8"/>
        <v>6602</v>
      </c>
      <c r="DX124" s="2">
        <f t="shared" si="11"/>
        <v>97.280039804295541</v>
      </c>
    </row>
    <row r="125" spans="1:128" x14ac:dyDescent="0.25">
      <c r="A125" s="1" t="s">
        <v>193</v>
      </c>
      <c r="B125" s="1">
        <v>31</v>
      </c>
      <c r="C125" s="1">
        <v>21</v>
      </c>
      <c r="D125" s="1">
        <v>65</v>
      </c>
      <c r="E125" s="1">
        <v>297</v>
      </c>
      <c r="F125" s="1">
        <v>3</v>
      </c>
      <c r="G125" s="1">
        <v>279</v>
      </c>
      <c r="H125" s="1">
        <v>6</v>
      </c>
      <c r="I125" s="1">
        <v>158</v>
      </c>
      <c r="J125" s="1">
        <v>10</v>
      </c>
      <c r="K125" s="1">
        <v>4440</v>
      </c>
      <c r="L125" s="1">
        <v>65</v>
      </c>
      <c r="M125" s="1">
        <v>63</v>
      </c>
      <c r="N125" s="1">
        <v>9</v>
      </c>
      <c r="O125" s="1">
        <v>66</v>
      </c>
      <c r="P125" s="1">
        <v>57</v>
      </c>
      <c r="Q125" s="1">
        <v>57</v>
      </c>
      <c r="R125" s="1">
        <v>24</v>
      </c>
      <c r="S125" s="1">
        <v>46</v>
      </c>
      <c r="T125" s="1">
        <v>8</v>
      </c>
      <c r="U125" s="1">
        <v>172</v>
      </c>
      <c r="V125" s="1">
        <v>30</v>
      </c>
      <c r="W125" s="1">
        <v>49</v>
      </c>
      <c r="X125" s="1">
        <v>1402</v>
      </c>
      <c r="Y125" s="1">
        <v>33</v>
      </c>
      <c r="Z125" s="1">
        <v>752</v>
      </c>
      <c r="AA125" s="1">
        <v>37</v>
      </c>
      <c r="AB125" s="1">
        <v>40</v>
      </c>
      <c r="AC125" s="1" t="s">
        <v>161</v>
      </c>
      <c r="AD125" s="1">
        <v>458</v>
      </c>
      <c r="AE125" s="1">
        <v>350</v>
      </c>
      <c r="AF125" s="1">
        <v>188</v>
      </c>
      <c r="AG125" s="1">
        <v>155</v>
      </c>
      <c r="AH125" s="1">
        <v>697</v>
      </c>
      <c r="AI125" s="1">
        <v>67</v>
      </c>
      <c r="AJ125" s="1">
        <v>322</v>
      </c>
      <c r="AK125" s="1">
        <v>103</v>
      </c>
      <c r="AL125" s="1">
        <v>269</v>
      </c>
      <c r="AM125" s="1">
        <v>438</v>
      </c>
      <c r="AN125" s="1">
        <v>692</v>
      </c>
      <c r="AO125" s="1">
        <v>45</v>
      </c>
      <c r="AP125" s="1">
        <v>334</v>
      </c>
      <c r="AQ125" s="1">
        <v>8</v>
      </c>
      <c r="AR125" s="1">
        <v>64</v>
      </c>
      <c r="AS125" s="1">
        <v>33</v>
      </c>
      <c r="AT125" s="1">
        <v>50</v>
      </c>
      <c r="AU125" s="1">
        <v>70</v>
      </c>
      <c r="AV125" s="1">
        <v>735</v>
      </c>
      <c r="AW125" s="1">
        <v>551</v>
      </c>
      <c r="AX125" s="1">
        <v>82</v>
      </c>
      <c r="AY125" s="1">
        <v>574</v>
      </c>
      <c r="AZ125" s="1">
        <v>32</v>
      </c>
      <c r="BA125" s="1">
        <v>23</v>
      </c>
      <c r="BB125" s="1">
        <v>185</v>
      </c>
      <c r="BC125" s="1">
        <v>109</v>
      </c>
      <c r="BD125" s="1">
        <v>147</v>
      </c>
      <c r="BE125" s="1">
        <v>112</v>
      </c>
      <c r="BF125" s="1">
        <v>65</v>
      </c>
      <c r="BG125" s="1">
        <v>172</v>
      </c>
      <c r="BH125" s="1">
        <v>33</v>
      </c>
      <c r="BI125" s="1">
        <v>69</v>
      </c>
      <c r="BJ125" s="1">
        <v>32</v>
      </c>
      <c r="BK125" s="1">
        <v>164</v>
      </c>
      <c r="BL125" s="1">
        <v>3</v>
      </c>
      <c r="BM125" s="1">
        <v>135</v>
      </c>
      <c r="BN125" s="1">
        <v>212</v>
      </c>
      <c r="BO125" s="1">
        <v>787</v>
      </c>
      <c r="BP125" s="1">
        <v>21</v>
      </c>
      <c r="BQ125" s="1">
        <v>89</v>
      </c>
      <c r="BR125" s="1">
        <v>368</v>
      </c>
      <c r="BS125" s="1">
        <v>84</v>
      </c>
      <c r="BT125" s="1">
        <v>14</v>
      </c>
      <c r="BU125" s="1">
        <v>45</v>
      </c>
      <c r="BV125" s="1">
        <v>47</v>
      </c>
      <c r="BW125" s="1">
        <v>1147</v>
      </c>
      <c r="BX125" s="1">
        <v>11556</v>
      </c>
      <c r="BY125" s="1">
        <v>186</v>
      </c>
      <c r="BZ125" s="1">
        <v>6</v>
      </c>
      <c r="CA125" s="1">
        <v>2</v>
      </c>
      <c r="CB125" s="1">
        <v>3</v>
      </c>
      <c r="CC125" s="1">
        <v>85</v>
      </c>
      <c r="CD125" s="1">
        <v>1834</v>
      </c>
      <c r="CE125" s="1">
        <v>1417</v>
      </c>
      <c r="CF125" s="1">
        <v>19</v>
      </c>
      <c r="CG125" s="1">
        <v>9</v>
      </c>
      <c r="CH125" s="1">
        <v>53</v>
      </c>
      <c r="CI125" s="1">
        <v>128</v>
      </c>
      <c r="CJ125" s="1">
        <v>47</v>
      </c>
      <c r="CK125" s="1" t="s">
        <v>161</v>
      </c>
      <c r="CL125" s="1">
        <v>247</v>
      </c>
      <c r="CM125" s="1">
        <v>665</v>
      </c>
      <c r="CN125" s="1">
        <v>926</v>
      </c>
      <c r="CO125" s="1">
        <v>46</v>
      </c>
      <c r="CP125" s="1">
        <v>907</v>
      </c>
      <c r="CQ125" s="1">
        <v>60</v>
      </c>
      <c r="CR125" s="1">
        <v>15</v>
      </c>
      <c r="CS125" s="1">
        <v>18</v>
      </c>
      <c r="CT125" s="1">
        <v>565</v>
      </c>
      <c r="CU125" s="1">
        <v>529</v>
      </c>
      <c r="CV125" s="1">
        <v>181</v>
      </c>
      <c r="CW125" s="1">
        <v>57</v>
      </c>
      <c r="CX125" s="1">
        <v>110</v>
      </c>
      <c r="CY125" s="1">
        <v>5</v>
      </c>
      <c r="CZ125" s="1">
        <v>84</v>
      </c>
      <c r="DA125" s="1">
        <v>9</v>
      </c>
      <c r="DB125" s="1">
        <v>659</v>
      </c>
      <c r="DC125" s="1">
        <v>125</v>
      </c>
      <c r="DD125" s="1">
        <v>166</v>
      </c>
      <c r="DE125" s="1">
        <v>385</v>
      </c>
      <c r="DF125" s="1">
        <v>1176</v>
      </c>
      <c r="DG125" s="1">
        <v>41</v>
      </c>
      <c r="DH125" s="1">
        <v>65</v>
      </c>
      <c r="DI125" s="1">
        <v>123</v>
      </c>
      <c r="DJ125" s="1">
        <v>137</v>
      </c>
      <c r="DK125" s="1">
        <v>398</v>
      </c>
      <c r="DL125" s="1">
        <v>1423</v>
      </c>
      <c r="DM125" s="1">
        <v>110</v>
      </c>
      <c r="DN125" s="1">
        <v>294</v>
      </c>
      <c r="DO125" s="1">
        <v>4</v>
      </c>
      <c r="DP125" s="1">
        <v>37</v>
      </c>
      <c r="DS125" s="3">
        <f t="shared" si="6"/>
        <v>4512</v>
      </c>
      <c r="DT125" s="3">
        <f t="shared" si="9"/>
        <v>14892</v>
      </c>
      <c r="DU125" s="3">
        <f t="shared" si="7"/>
        <v>16861</v>
      </c>
      <c r="DV125" s="3">
        <f t="shared" si="10"/>
        <v>657</v>
      </c>
      <c r="DW125" s="3">
        <f t="shared" si="8"/>
        <v>6590</v>
      </c>
      <c r="DX125" s="2">
        <f t="shared" si="11"/>
        <v>97.274763563962168</v>
      </c>
    </row>
    <row r="126" spans="1:128" x14ac:dyDescent="0.25">
      <c r="A126" s="1" t="s">
        <v>194</v>
      </c>
      <c r="B126" s="1">
        <v>30</v>
      </c>
      <c r="C126" s="1">
        <v>21</v>
      </c>
      <c r="D126" s="1">
        <v>65</v>
      </c>
      <c r="E126" s="1">
        <v>298</v>
      </c>
      <c r="F126" s="1">
        <v>3</v>
      </c>
      <c r="G126" s="1">
        <v>278</v>
      </c>
      <c r="H126" s="1">
        <v>6</v>
      </c>
      <c r="I126" s="1">
        <v>159</v>
      </c>
      <c r="J126" s="1">
        <v>10</v>
      </c>
      <c r="K126" s="1">
        <v>4439</v>
      </c>
      <c r="L126" s="1">
        <v>65</v>
      </c>
      <c r="M126" s="1">
        <v>64</v>
      </c>
      <c r="N126" s="1">
        <v>9</v>
      </c>
      <c r="O126" s="1">
        <v>66</v>
      </c>
      <c r="P126" s="1">
        <v>58</v>
      </c>
      <c r="Q126" s="1">
        <v>57</v>
      </c>
      <c r="R126" s="1">
        <v>24</v>
      </c>
      <c r="S126" s="1">
        <v>45</v>
      </c>
      <c r="T126" s="1">
        <v>8</v>
      </c>
      <c r="U126" s="1">
        <v>171</v>
      </c>
      <c r="V126" s="1">
        <v>30</v>
      </c>
      <c r="W126" s="1">
        <v>49</v>
      </c>
      <c r="X126" s="1">
        <v>1402</v>
      </c>
      <c r="Y126" s="1">
        <v>34</v>
      </c>
      <c r="Z126" s="1">
        <v>750</v>
      </c>
      <c r="AA126" s="1">
        <v>38</v>
      </c>
      <c r="AB126" s="1">
        <v>40</v>
      </c>
      <c r="AC126" s="1" t="s">
        <v>161</v>
      </c>
      <c r="AD126" s="1">
        <v>454</v>
      </c>
      <c r="AE126" s="1">
        <v>349</v>
      </c>
      <c r="AF126" s="1">
        <v>188</v>
      </c>
      <c r="AG126" s="1">
        <v>156</v>
      </c>
      <c r="AH126" s="1">
        <v>683</v>
      </c>
      <c r="AI126" s="1">
        <v>74</v>
      </c>
      <c r="AJ126" s="1">
        <v>318</v>
      </c>
      <c r="AK126" s="1">
        <v>102</v>
      </c>
      <c r="AL126" s="1">
        <v>267</v>
      </c>
      <c r="AM126" s="1">
        <v>437</v>
      </c>
      <c r="AN126" s="1">
        <v>697</v>
      </c>
      <c r="AO126" s="1">
        <v>44</v>
      </c>
      <c r="AP126" s="1">
        <v>334</v>
      </c>
      <c r="AQ126" s="1">
        <v>10</v>
      </c>
      <c r="AR126" s="1">
        <v>64</v>
      </c>
      <c r="AS126" s="1">
        <v>33</v>
      </c>
      <c r="AT126" s="1">
        <v>49</v>
      </c>
      <c r="AU126" s="1">
        <v>70</v>
      </c>
      <c r="AV126" s="1">
        <v>743</v>
      </c>
      <c r="AW126" s="1">
        <v>552</v>
      </c>
      <c r="AX126" s="1">
        <v>81</v>
      </c>
      <c r="AY126" s="1">
        <v>575</v>
      </c>
      <c r="AZ126" s="1">
        <v>32</v>
      </c>
      <c r="BA126" s="1">
        <v>22</v>
      </c>
      <c r="BB126" s="1">
        <v>186</v>
      </c>
      <c r="BC126" s="1">
        <v>110</v>
      </c>
      <c r="BD126" s="1">
        <v>148</v>
      </c>
      <c r="BE126" s="1">
        <v>112</v>
      </c>
      <c r="BF126" s="1">
        <v>65</v>
      </c>
      <c r="BG126" s="1">
        <v>170</v>
      </c>
      <c r="BH126" s="1">
        <v>32</v>
      </c>
      <c r="BI126" s="1">
        <v>69</v>
      </c>
      <c r="BJ126" s="1">
        <v>32</v>
      </c>
      <c r="BK126" s="1">
        <v>161</v>
      </c>
      <c r="BL126" s="1">
        <v>3</v>
      </c>
      <c r="BM126" s="1">
        <v>134</v>
      </c>
      <c r="BN126" s="1">
        <v>211</v>
      </c>
      <c r="BO126" s="1">
        <v>787</v>
      </c>
      <c r="BP126" s="1">
        <v>21</v>
      </c>
      <c r="BQ126" s="1">
        <v>89</v>
      </c>
      <c r="BR126" s="1">
        <v>366</v>
      </c>
      <c r="BS126" s="1">
        <v>84</v>
      </c>
      <c r="BT126" s="1">
        <v>14</v>
      </c>
      <c r="BU126" s="1">
        <v>51</v>
      </c>
      <c r="BV126" s="1">
        <v>47</v>
      </c>
      <c r="BW126" s="1">
        <v>1148</v>
      </c>
      <c r="BX126" s="1">
        <v>11554</v>
      </c>
      <c r="BY126" s="1">
        <v>186</v>
      </c>
      <c r="BZ126" s="1">
        <v>6</v>
      </c>
      <c r="CA126" s="1">
        <v>2</v>
      </c>
      <c r="CB126" s="1">
        <v>3</v>
      </c>
      <c r="CC126" s="1">
        <v>84</v>
      </c>
      <c r="CD126" s="1">
        <v>1826</v>
      </c>
      <c r="CE126" s="1">
        <v>1434</v>
      </c>
      <c r="CF126" s="1">
        <v>19</v>
      </c>
      <c r="CG126" s="1">
        <v>9</v>
      </c>
      <c r="CH126" s="1">
        <v>52</v>
      </c>
      <c r="CI126" s="1">
        <v>130</v>
      </c>
      <c r="CJ126" s="1">
        <v>47</v>
      </c>
      <c r="CK126" s="1" t="s">
        <v>161</v>
      </c>
      <c r="CL126" s="1">
        <v>247</v>
      </c>
      <c r="CM126" s="1">
        <v>666</v>
      </c>
      <c r="CN126" s="1">
        <v>923</v>
      </c>
      <c r="CO126" s="1">
        <v>46</v>
      </c>
      <c r="CP126" s="1">
        <v>906</v>
      </c>
      <c r="CQ126" s="1">
        <v>60</v>
      </c>
      <c r="CR126" s="1">
        <v>15</v>
      </c>
      <c r="CS126" s="1">
        <v>18</v>
      </c>
      <c r="CT126" s="1">
        <v>559</v>
      </c>
      <c r="CU126" s="1">
        <v>527</v>
      </c>
      <c r="CV126" s="1">
        <v>180</v>
      </c>
      <c r="CW126" s="1">
        <v>57</v>
      </c>
      <c r="CX126" s="1">
        <v>111</v>
      </c>
      <c r="CY126" s="1">
        <v>5</v>
      </c>
      <c r="CZ126" s="1">
        <v>85</v>
      </c>
      <c r="DA126" s="1">
        <v>9</v>
      </c>
      <c r="DB126" s="1">
        <v>658</v>
      </c>
      <c r="DC126" s="1">
        <v>125</v>
      </c>
      <c r="DD126" s="1">
        <v>166</v>
      </c>
      <c r="DE126" s="1">
        <v>381</v>
      </c>
      <c r="DF126" s="1">
        <v>1169</v>
      </c>
      <c r="DG126" s="1">
        <v>41</v>
      </c>
      <c r="DH126" s="1">
        <v>65</v>
      </c>
      <c r="DI126" s="1">
        <v>125</v>
      </c>
      <c r="DJ126" s="1">
        <v>137</v>
      </c>
      <c r="DK126" s="1">
        <v>400</v>
      </c>
      <c r="DL126" s="1">
        <v>1420</v>
      </c>
      <c r="DM126" s="1">
        <v>109</v>
      </c>
      <c r="DN126" s="1">
        <v>293</v>
      </c>
      <c r="DO126" s="1">
        <v>4</v>
      </c>
      <c r="DP126" s="1">
        <v>37</v>
      </c>
      <c r="DS126" s="3">
        <f t="shared" si="6"/>
        <v>4512</v>
      </c>
      <c r="DT126" s="3">
        <f t="shared" si="9"/>
        <v>14898</v>
      </c>
      <c r="DU126" s="3">
        <f t="shared" si="7"/>
        <v>16854</v>
      </c>
      <c r="DV126" s="3">
        <f t="shared" si="10"/>
        <v>656</v>
      </c>
      <c r="DW126" s="3">
        <f t="shared" si="8"/>
        <v>6569</v>
      </c>
      <c r="DX126" s="2">
        <f t="shared" si="11"/>
        <v>97.275634370198091</v>
      </c>
    </row>
    <row r="127" spans="1:128" x14ac:dyDescent="0.25">
      <c r="A127" s="1" t="s">
        <v>195</v>
      </c>
      <c r="B127" s="1">
        <v>32</v>
      </c>
      <c r="C127" s="1">
        <v>21</v>
      </c>
      <c r="D127" s="1">
        <v>65</v>
      </c>
      <c r="E127" s="1">
        <v>298</v>
      </c>
      <c r="F127" s="1">
        <v>3</v>
      </c>
      <c r="G127" s="1">
        <v>278</v>
      </c>
      <c r="H127" s="1">
        <v>6</v>
      </c>
      <c r="I127" s="1">
        <v>159</v>
      </c>
      <c r="J127" s="1">
        <v>10</v>
      </c>
      <c r="K127" s="1">
        <v>4429</v>
      </c>
      <c r="L127" s="1">
        <v>65</v>
      </c>
      <c r="M127" s="1">
        <v>64</v>
      </c>
      <c r="N127" s="1">
        <v>9</v>
      </c>
      <c r="O127" s="1">
        <v>66</v>
      </c>
      <c r="P127" s="1">
        <v>58</v>
      </c>
      <c r="Q127" s="1">
        <v>57</v>
      </c>
      <c r="R127" s="1">
        <v>24</v>
      </c>
      <c r="S127" s="1">
        <v>45</v>
      </c>
      <c r="T127" s="1">
        <v>8</v>
      </c>
      <c r="U127" s="1">
        <v>168</v>
      </c>
      <c r="V127" s="1">
        <v>30</v>
      </c>
      <c r="W127" s="1">
        <v>49</v>
      </c>
      <c r="X127" s="1">
        <v>1399</v>
      </c>
      <c r="Y127" s="1">
        <v>35</v>
      </c>
      <c r="Z127" s="1">
        <v>749</v>
      </c>
      <c r="AA127" s="1">
        <v>38</v>
      </c>
      <c r="AB127" s="1">
        <v>40</v>
      </c>
      <c r="AC127" s="1" t="s">
        <v>161</v>
      </c>
      <c r="AD127" s="1">
        <v>454</v>
      </c>
      <c r="AE127" s="1">
        <v>348</v>
      </c>
      <c r="AF127" s="1">
        <v>188</v>
      </c>
      <c r="AG127" s="1">
        <v>155</v>
      </c>
      <c r="AH127" s="1">
        <v>684</v>
      </c>
      <c r="AI127" s="1">
        <v>74</v>
      </c>
      <c r="AJ127" s="1">
        <v>321</v>
      </c>
      <c r="AK127" s="1">
        <v>101</v>
      </c>
      <c r="AL127" s="1">
        <v>264</v>
      </c>
      <c r="AM127" s="1">
        <v>438</v>
      </c>
      <c r="AN127" s="1">
        <v>698</v>
      </c>
      <c r="AO127" s="1">
        <v>40</v>
      </c>
      <c r="AP127" s="1">
        <v>332</v>
      </c>
      <c r="AQ127" s="1">
        <v>10</v>
      </c>
      <c r="AR127" s="1">
        <v>64</v>
      </c>
      <c r="AS127" s="1">
        <v>33</v>
      </c>
      <c r="AT127" s="1">
        <v>49</v>
      </c>
      <c r="AU127" s="1">
        <v>70</v>
      </c>
      <c r="AV127" s="1">
        <v>744</v>
      </c>
      <c r="AW127" s="1">
        <v>547</v>
      </c>
      <c r="AX127" s="1">
        <v>81</v>
      </c>
      <c r="AY127" s="1">
        <v>575</v>
      </c>
      <c r="AZ127" s="1">
        <v>32</v>
      </c>
      <c r="BA127" s="1">
        <v>22</v>
      </c>
      <c r="BB127" s="1">
        <v>184</v>
      </c>
      <c r="BC127" s="1">
        <v>110</v>
      </c>
      <c r="BD127" s="1">
        <v>148</v>
      </c>
      <c r="BE127" s="1">
        <v>111</v>
      </c>
      <c r="BF127" s="1">
        <v>64</v>
      </c>
      <c r="BG127" s="1">
        <v>169</v>
      </c>
      <c r="BH127" s="1">
        <v>29</v>
      </c>
      <c r="BI127" s="1">
        <v>68</v>
      </c>
      <c r="BJ127" s="1">
        <v>32</v>
      </c>
      <c r="BK127" s="1">
        <v>161</v>
      </c>
      <c r="BL127" s="1">
        <v>3</v>
      </c>
      <c r="BM127" s="1">
        <v>141</v>
      </c>
      <c r="BN127" s="1">
        <v>210</v>
      </c>
      <c r="BO127" s="1">
        <v>778</v>
      </c>
      <c r="BP127" s="1">
        <v>21</v>
      </c>
      <c r="BQ127" s="1">
        <v>90</v>
      </c>
      <c r="BR127" s="1">
        <v>371</v>
      </c>
      <c r="BS127" s="1">
        <v>84</v>
      </c>
      <c r="BT127" s="1">
        <v>14</v>
      </c>
      <c r="BU127" s="1">
        <v>52</v>
      </c>
      <c r="BV127" s="1">
        <v>47</v>
      </c>
      <c r="BW127" s="1">
        <v>1148</v>
      </c>
      <c r="BX127" s="1">
        <v>11557</v>
      </c>
      <c r="BY127" s="1">
        <v>191</v>
      </c>
      <c r="BZ127" s="1">
        <v>6</v>
      </c>
      <c r="CA127" s="1">
        <v>2</v>
      </c>
      <c r="CB127" s="1">
        <v>3</v>
      </c>
      <c r="CC127" s="1">
        <v>87</v>
      </c>
      <c r="CD127" s="1">
        <v>1841</v>
      </c>
      <c r="CE127" s="1">
        <v>1438</v>
      </c>
      <c r="CF127" s="1">
        <v>19</v>
      </c>
      <c r="CG127" s="1">
        <v>9</v>
      </c>
      <c r="CH127" s="1">
        <v>52</v>
      </c>
      <c r="CI127" s="1">
        <v>130</v>
      </c>
      <c r="CJ127" s="1">
        <v>47</v>
      </c>
      <c r="CK127" s="1" t="s">
        <v>161</v>
      </c>
      <c r="CL127" s="1">
        <v>246</v>
      </c>
      <c r="CM127" s="1">
        <v>667</v>
      </c>
      <c r="CN127" s="1">
        <v>924</v>
      </c>
      <c r="CO127" s="1">
        <v>46</v>
      </c>
      <c r="CP127" s="1">
        <v>899</v>
      </c>
      <c r="CQ127" s="1">
        <v>61</v>
      </c>
      <c r="CR127" s="1">
        <v>15</v>
      </c>
      <c r="CS127" s="1">
        <v>18</v>
      </c>
      <c r="CT127" s="1">
        <v>559</v>
      </c>
      <c r="CU127" s="1">
        <v>530</v>
      </c>
      <c r="CV127" s="1">
        <v>180</v>
      </c>
      <c r="CW127" s="1">
        <v>57</v>
      </c>
      <c r="CX127" s="1">
        <v>111</v>
      </c>
      <c r="CY127" s="1">
        <v>6</v>
      </c>
      <c r="CZ127" s="1">
        <v>84</v>
      </c>
      <c r="DA127" s="1">
        <v>9</v>
      </c>
      <c r="DB127" s="1">
        <v>659</v>
      </c>
      <c r="DC127" s="1">
        <v>125</v>
      </c>
      <c r="DD127" s="1">
        <v>165</v>
      </c>
      <c r="DE127" s="1">
        <v>383</v>
      </c>
      <c r="DF127" s="1">
        <v>1171</v>
      </c>
      <c r="DG127" s="1">
        <v>41</v>
      </c>
      <c r="DH127" s="1">
        <v>65</v>
      </c>
      <c r="DI127" s="1">
        <v>126</v>
      </c>
      <c r="DJ127" s="1">
        <v>137</v>
      </c>
      <c r="DK127" s="1">
        <v>397</v>
      </c>
      <c r="DL127" s="1">
        <v>1426</v>
      </c>
      <c r="DM127" s="1">
        <v>109</v>
      </c>
      <c r="DN127" s="1">
        <v>293</v>
      </c>
      <c r="DO127" s="1">
        <v>4</v>
      </c>
      <c r="DP127" s="1">
        <v>37</v>
      </c>
      <c r="DS127" s="3">
        <f t="shared" si="6"/>
        <v>4502</v>
      </c>
      <c r="DT127" s="3">
        <f t="shared" si="9"/>
        <v>14923</v>
      </c>
      <c r="DU127" s="3">
        <f t="shared" si="7"/>
        <v>16834</v>
      </c>
      <c r="DV127" s="3">
        <f t="shared" si="10"/>
        <v>656</v>
      </c>
      <c r="DW127" s="3">
        <f t="shared" si="8"/>
        <v>6581</v>
      </c>
      <c r="DX127" s="2">
        <f t="shared" si="11"/>
        <v>97.27472892692451</v>
      </c>
    </row>
    <row r="128" spans="1:128" x14ac:dyDescent="0.25">
      <c r="A128" s="1" t="s">
        <v>196</v>
      </c>
      <c r="B128" s="1">
        <v>29</v>
      </c>
      <c r="C128" s="1">
        <v>21</v>
      </c>
      <c r="D128" s="1">
        <v>65</v>
      </c>
      <c r="E128" s="1">
        <v>299</v>
      </c>
      <c r="F128" s="1">
        <v>3</v>
      </c>
      <c r="G128" s="1">
        <v>276</v>
      </c>
      <c r="H128" s="1">
        <v>6</v>
      </c>
      <c r="I128" s="1">
        <v>160</v>
      </c>
      <c r="J128" s="1">
        <v>10</v>
      </c>
      <c r="K128" s="1">
        <v>4440</v>
      </c>
      <c r="L128" s="1">
        <v>64</v>
      </c>
      <c r="M128" s="1">
        <v>64</v>
      </c>
      <c r="N128" s="1">
        <v>9</v>
      </c>
      <c r="O128" s="1">
        <v>66</v>
      </c>
      <c r="P128" s="1">
        <v>58</v>
      </c>
      <c r="Q128" s="1">
        <v>57</v>
      </c>
      <c r="R128" s="1">
        <v>24</v>
      </c>
      <c r="S128" s="1">
        <v>45</v>
      </c>
      <c r="T128" s="1">
        <v>8</v>
      </c>
      <c r="U128" s="1">
        <v>168</v>
      </c>
      <c r="V128" s="1">
        <v>30</v>
      </c>
      <c r="W128" s="1">
        <v>47</v>
      </c>
      <c r="X128" s="1">
        <v>1408</v>
      </c>
      <c r="Y128" s="1">
        <v>35</v>
      </c>
      <c r="Z128" s="1">
        <v>749</v>
      </c>
      <c r="AA128" s="1">
        <v>38</v>
      </c>
      <c r="AB128" s="1">
        <v>39</v>
      </c>
      <c r="AC128" s="1" t="s">
        <v>161</v>
      </c>
      <c r="AD128" s="1">
        <v>453</v>
      </c>
      <c r="AE128" s="1">
        <v>348</v>
      </c>
      <c r="AF128" s="1">
        <v>189</v>
      </c>
      <c r="AG128" s="1">
        <v>155</v>
      </c>
      <c r="AH128" s="1">
        <v>688</v>
      </c>
      <c r="AI128" s="1">
        <v>74</v>
      </c>
      <c r="AJ128" s="1">
        <v>323</v>
      </c>
      <c r="AK128" s="1">
        <v>101</v>
      </c>
      <c r="AL128" s="1">
        <v>264</v>
      </c>
      <c r="AM128" s="1">
        <v>434</v>
      </c>
      <c r="AN128" s="1">
        <v>698</v>
      </c>
      <c r="AO128" s="1">
        <v>40</v>
      </c>
      <c r="AP128" s="1">
        <v>330</v>
      </c>
      <c r="AQ128" s="1">
        <v>10</v>
      </c>
      <c r="AR128" s="1">
        <v>62</v>
      </c>
      <c r="AS128" s="1">
        <v>35</v>
      </c>
      <c r="AT128" s="1">
        <v>48</v>
      </c>
      <c r="AU128" s="1">
        <v>70</v>
      </c>
      <c r="AV128" s="1">
        <v>744</v>
      </c>
      <c r="AW128" s="1">
        <v>543</v>
      </c>
      <c r="AX128" s="1">
        <v>81</v>
      </c>
      <c r="AY128" s="1">
        <v>575</v>
      </c>
      <c r="AZ128" s="1">
        <v>32</v>
      </c>
      <c r="BA128" s="1">
        <v>22</v>
      </c>
      <c r="BB128" s="1">
        <v>184</v>
      </c>
      <c r="BC128" s="1">
        <v>109</v>
      </c>
      <c r="BD128" s="1">
        <v>149</v>
      </c>
      <c r="BE128" s="1">
        <v>108</v>
      </c>
      <c r="BF128" s="1">
        <v>64</v>
      </c>
      <c r="BG128" s="1">
        <v>172</v>
      </c>
      <c r="BH128" s="1">
        <v>29</v>
      </c>
      <c r="BI128" s="1">
        <v>68</v>
      </c>
      <c r="BJ128" s="1">
        <v>32</v>
      </c>
      <c r="BK128" s="1">
        <v>163</v>
      </c>
      <c r="BL128" s="1">
        <v>3</v>
      </c>
      <c r="BM128" s="1">
        <v>142</v>
      </c>
      <c r="BN128" s="1">
        <v>211</v>
      </c>
      <c r="BO128" s="1">
        <v>783</v>
      </c>
      <c r="BP128" s="1">
        <v>23</v>
      </c>
      <c r="BQ128" s="1">
        <v>90</v>
      </c>
      <c r="BR128" s="1">
        <v>373</v>
      </c>
      <c r="BS128" s="1">
        <v>87</v>
      </c>
      <c r="BT128" s="1">
        <v>14</v>
      </c>
      <c r="BU128" s="1">
        <v>47</v>
      </c>
      <c r="BV128" s="1">
        <v>50</v>
      </c>
      <c r="BW128" s="1">
        <v>1144</v>
      </c>
      <c r="BX128" s="1">
        <v>11546</v>
      </c>
      <c r="BY128" s="1">
        <v>192</v>
      </c>
      <c r="BZ128" s="1">
        <v>6</v>
      </c>
      <c r="CA128" s="1">
        <v>2</v>
      </c>
      <c r="CB128" s="1">
        <v>3</v>
      </c>
      <c r="CC128" s="1">
        <v>87</v>
      </c>
      <c r="CD128" s="1">
        <v>1856</v>
      </c>
      <c r="CE128" s="1">
        <v>1450</v>
      </c>
      <c r="CF128" s="1">
        <v>19</v>
      </c>
      <c r="CG128" s="1">
        <v>9</v>
      </c>
      <c r="CH128" s="1">
        <v>53</v>
      </c>
      <c r="CI128" s="1">
        <v>130</v>
      </c>
      <c r="CJ128" s="1">
        <v>47</v>
      </c>
      <c r="CK128" s="1" t="s">
        <v>161</v>
      </c>
      <c r="CL128" s="1">
        <v>243</v>
      </c>
      <c r="CM128" s="1">
        <v>670</v>
      </c>
      <c r="CN128" s="1">
        <v>921</v>
      </c>
      <c r="CO128" s="1">
        <v>46</v>
      </c>
      <c r="CP128" s="1">
        <v>900</v>
      </c>
      <c r="CQ128" s="1">
        <v>62</v>
      </c>
      <c r="CR128" s="1">
        <v>15</v>
      </c>
      <c r="CS128" s="1">
        <v>18</v>
      </c>
      <c r="CT128" s="1">
        <v>556</v>
      </c>
      <c r="CU128" s="1">
        <v>531</v>
      </c>
      <c r="CV128" s="1">
        <v>178</v>
      </c>
      <c r="CW128" s="1">
        <v>57</v>
      </c>
      <c r="CX128" s="1">
        <v>110</v>
      </c>
      <c r="CY128" s="1">
        <v>6</v>
      </c>
      <c r="CZ128" s="1">
        <v>84</v>
      </c>
      <c r="DA128" s="1">
        <v>9</v>
      </c>
      <c r="DB128" s="1">
        <v>662</v>
      </c>
      <c r="DC128" s="1">
        <v>124</v>
      </c>
      <c r="DD128" s="1">
        <v>167</v>
      </c>
      <c r="DE128" s="1">
        <v>383</v>
      </c>
      <c r="DF128" s="1">
        <v>1176</v>
      </c>
      <c r="DG128" s="1">
        <v>41</v>
      </c>
      <c r="DH128" s="1">
        <v>65</v>
      </c>
      <c r="DI128" s="1">
        <v>124</v>
      </c>
      <c r="DJ128" s="1">
        <v>136</v>
      </c>
      <c r="DK128" s="1">
        <v>397</v>
      </c>
      <c r="DL128" s="1">
        <v>1422</v>
      </c>
      <c r="DM128" s="1">
        <v>109</v>
      </c>
      <c r="DN128" s="1">
        <v>292</v>
      </c>
      <c r="DO128" s="1">
        <v>4</v>
      </c>
      <c r="DP128" s="1">
        <v>37</v>
      </c>
      <c r="DS128" s="3">
        <f t="shared" si="6"/>
        <v>4513</v>
      </c>
      <c r="DT128" s="3">
        <f t="shared" si="9"/>
        <v>14939</v>
      </c>
      <c r="DU128" s="3">
        <f t="shared" si="7"/>
        <v>16848</v>
      </c>
      <c r="DV128" s="3">
        <f t="shared" si="10"/>
        <v>650</v>
      </c>
      <c r="DW128" s="3">
        <f t="shared" si="8"/>
        <v>6577</v>
      </c>
      <c r="DX128" s="2">
        <f t="shared" si="11"/>
        <v>97.300103842159913</v>
      </c>
    </row>
    <row r="129" spans="1:128" x14ac:dyDescent="0.25">
      <c r="A129" s="1" t="s">
        <v>197</v>
      </c>
      <c r="B129" s="1">
        <v>29</v>
      </c>
      <c r="C129" s="1">
        <v>21</v>
      </c>
      <c r="D129" s="1">
        <v>65</v>
      </c>
      <c r="E129" s="1">
        <v>301</v>
      </c>
      <c r="F129" s="1">
        <v>3</v>
      </c>
      <c r="G129" s="1">
        <v>272</v>
      </c>
      <c r="H129" s="1">
        <v>6</v>
      </c>
      <c r="I129" s="1">
        <v>159</v>
      </c>
      <c r="J129" s="1">
        <v>10</v>
      </c>
      <c r="K129" s="1">
        <v>4441</v>
      </c>
      <c r="L129" s="1">
        <v>64</v>
      </c>
      <c r="M129" s="1">
        <v>64</v>
      </c>
      <c r="N129" s="1">
        <v>9</v>
      </c>
      <c r="O129" s="1">
        <v>66</v>
      </c>
      <c r="P129" s="1">
        <v>59</v>
      </c>
      <c r="Q129" s="1">
        <v>57</v>
      </c>
      <c r="R129" s="1">
        <v>24</v>
      </c>
      <c r="S129" s="1">
        <v>45</v>
      </c>
      <c r="T129" s="1">
        <v>8</v>
      </c>
      <c r="U129" s="1">
        <v>168</v>
      </c>
      <c r="V129" s="1">
        <v>29</v>
      </c>
      <c r="W129" s="1">
        <v>48</v>
      </c>
      <c r="X129" s="1">
        <v>1414</v>
      </c>
      <c r="Y129" s="1">
        <v>35</v>
      </c>
      <c r="Z129" s="1">
        <v>748</v>
      </c>
      <c r="AA129" s="1">
        <v>38</v>
      </c>
      <c r="AB129" s="1">
        <v>39</v>
      </c>
      <c r="AC129" s="1" t="s">
        <v>161</v>
      </c>
      <c r="AD129" s="1">
        <v>459</v>
      </c>
      <c r="AE129" s="1">
        <v>347</v>
      </c>
      <c r="AF129" s="1">
        <v>195</v>
      </c>
      <c r="AG129" s="1">
        <v>149</v>
      </c>
      <c r="AH129" s="1">
        <v>691</v>
      </c>
      <c r="AI129" s="1">
        <v>74</v>
      </c>
      <c r="AJ129" s="1">
        <v>322</v>
      </c>
      <c r="AK129" s="1">
        <v>102</v>
      </c>
      <c r="AL129" s="1">
        <v>265</v>
      </c>
      <c r="AM129" s="1">
        <v>436</v>
      </c>
      <c r="AN129" s="1">
        <v>692</v>
      </c>
      <c r="AO129" s="1">
        <v>40</v>
      </c>
      <c r="AP129" s="1">
        <v>331</v>
      </c>
      <c r="AQ129" s="1">
        <v>10</v>
      </c>
      <c r="AR129" s="1">
        <v>62</v>
      </c>
      <c r="AS129" s="1">
        <v>35</v>
      </c>
      <c r="AT129" s="1">
        <v>48</v>
      </c>
      <c r="AU129" s="1">
        <v>69</v>
      </c>
      <c r="AV129" s="1">
        <v>744</v>
      </c>
      <c r="AW129" s="1">
        <v>544</v>
      </c>
      <c r="AX129" s="1">
        <v>81</v>
      </c>
      <c r="AY129" s="1">
        <v>575</v>
      </c>
      <c r="AZ129" s="1">
        <v>32</v>
      </c>
      <c r="BA129" s="1">
        <v>22</v>
      </c>
      <c r="BB129" s="1">
        <v>184</v>
      </c>
      <c r="BC129" s="1">
        <v>105</v>
      </c>
      <c r="BD129" s="1">
        <v>150</v>
      </c>
      <c r="BE129" s="1">
        <v>109</v>
      </c>
      <c r="BF129" s="1">
        <v>63</v>
      </c>
      <c r="BG129" s="1">
        <v>168</v>
      </c>
      <c r="BH129" s="1">
        <v>29</v>
      </c>
      <c r="BI129" s="1">
        <v>68</v>
      </c>
      <c r="BJ129" s="1">
        <v>32</v>
      </c>
      <c r="BK129" s="1">
        <v>155</v>
      </c>
      <c r="BL129" s="1">
        <v>3</v>
      </c>
      <c r="BM129" s="1">
        <v>142</v>
      </c>
      <c r="BN129" s="1">
        <v>212</v>
      </c>
      <c r="BO129" s="1">
        <v>792</v>
      </c>
      <c r="BP129" s="1">
        <v>24</v>
      </c>
      <c r="BQ129" s="1">
        <v>90</v>
      </c>
      <c r="BR129" s="1">
        <v>373</v>
      </c>
      <c r="BS129" s="1">
        <v>86</v>
      </c>
      <c r="BT129" s="1">
        <v>14</v>
      </c>
      <c r="BU129" s="1">
        <v>48</v>
      </c>
      <c r="BV129" s="1">
        <v>50</v>
      </c>
      <c r="BW129" s="1">
        <v>1162</v>
      </c>
      <c r="BX129" s="1">
        <v>11606</v>
      </c>
      <c r="BY129" s="1">
        <v>191</v>
      </c>
      <c r="BZ129" s="1">
        <v>6</v>
      </c>
      <c r="CA129" s="1">
        <v>2</v>
      </c>
      <c r="CB129" s="1">
        <v>3</v>
      </c>
      <c r="CC129" s="1">
        <v>89</v>
      </c>
      <c r="CD129" s="1">
        <v>1849</v>
      </c>
      <c r="CE129" s="1">
        <v>1450</v>
      </c>
      <c r="CF129" s="1">
        <v>19</v>
      </c>
      <c r="CG129" s="1">
        <v>9</v>
      </c>
      <c r="CH129" s="1">
        <v>54</v>
      </c>
      <c r="CI129" s="1">
        <v>130</v>
      </c>
      <c r="CJ129" s="1">
        <v>48</v>
      </c>
      <c r="CK129" s="1" t="s">
        <v>161</v>
      </c>
      <c r="CL129" s="1">
        <v>245</v>
      </c>
      <c r="CM129" s="1">
        <v>677</v>
      </c>
      <c r="CN129" s="1">
        <v>924</v>
      </c>
      <c r="CO129" s="1">
        <v>46</v>
      </c>
      <c r="CP129" s="1">
        <v>900</v>
      </c>
      <c r="CQ129" s="1">
        <v>62</v>
      </c>
      <c r="CR129" s="1">
        <v>15</v>
      </c>
      <c r="CS129" s="1">
        <v>18</v>
      </c>
      <c r="CT129" s="1">
        <v>556</v>
      </c>
      <c r="CU129" s="1">
        <v>526</v>
      </c>
      <c r="CV129" s="1">
        <v>177</v>
      </c>
      <c r="CW129" s="1">
        <v>58</v>
      </c>
      <c r="CX129" s="1">
        <v>109</v>
      </c>
      <c r="CY129" s="1">
        <v>7</v>
      </c>
      <c r="CZ129" s="1">
        <v>84</v>
      </c>
      <c r="DA129" s="1">
        <v>9</v>
      </c>
      <c r="DB129" s="1">
        <v>659</v>
      </c>
      <c r="DC129" s="1">
        <v>117</v>
      </c>
      <c r="DD129" s="1">
        <v>169</v>
      </c>
      <c r="DE129" s="1">
        <v>388</v>
      </c>
      <c r="DF129" s="1">
        <v>1179</v>
      </c>
      <c r="DG129" s="1">
        <v>41</v>
      </c>
      <c r="DH129" s="1">
        <v>65</v>
      </c>
      <c r="DI129" s="1">
        <v>124</v>
      </c>
      <c r="DJ129" s="1">
        <v>137</v>
      </c>
      <c r="DK129" s="1">
        <v>395</v>
      </c>
      <c r="DL129" s="1">
        <v>1423</v>
      </c>
      <c r="DM129" s="1">
        <v>109</v>
      </c>
      <c r="DN129" s="1">
        <v>290</v>
      </c>
      <c r="DO129" s="1">
        <v>4</v>
      </c>
      <c r="DP129" s="1">
        <v>37</v>
      </c>
      <c r="DS129" s="3">
        <f t="shared" si="6"/>
        <v>4514</v>
      </c>
      <c r="DT129" s="3">
        <f t="shared" si="9"/>
        <v>14994</v>
      </c>
      <c r="DU129" s="3">
        <f t="shared" si="7"/>
        <v>16881</v>
      </c>
      <c r="DV129" s="3">
        <f t="shared" si="10"/>
        <v>653</v>
      </c>
      <c r="DW129" s="3">
        <f t="shared" si="8"/>
        <v>6570</v>
      </c>
      <c r="DX129" s="2">
        <f t="shared" si="11"/>
        <v>97.290906073680716</v>
      </c>
    </row>
    <row r="130" spans="1:128" x14ac:dyDescent="0.25">
      <c r="A130" s="1" t="s">
        <v>198</v>
      </c>
      <c r="B130" s="1">
        <v>29</v>
      </c>
      <c r="C130" s="1">
        <v>21</v>
      </c>
      <c r="D130" s="1">
        <v>65</v>
      </c>
      <c r="E130" s="1">
        <v>302</v>
      </c>
      <c r="F130" s="1">
        <v>3</v>
      </c>
      <c r="G130" s="1">
        <v>273</v>
      </c>
      <c r="H130" s="1">
        <v>6</v>
      </c>
      <c r="I130" s="1">
        <v>157</v>
      </c>
      <c r="J130" s="1">
        <v>9</v>
      </c>
      <c r="K130" s="1">
        <v>4414</v>
      </c>
      <c r="L130" s="1">
        <v>64</v>
      </c>
      <c r="M130" s="1">
        <v>70</v>
      </c>
      <c r="N130" s="1">
        <v>8</v>
      </c>
      <c r="O130" s="1">
        <v>66</v>
      </c>
      <c r="P130" s="1">
        <v>58</v>
      </c>
      <c r="Q130" s="1">
        <v>57</v>
      </c>
      <c r="R130" s="1">
        <v>24</v>
      </c>
      <c r="S130" s="1">
        <v>45</v>
      </c>
      <c r="T130" s="1">
        <v>8</v>
      </c>
      <c r="U130" s="1">
        <v>169</v>
      </c>
      <c r="V130" s="1">
        <v>30</v>
      </c>
      <c r="W130" s="1">
        <v>49</v>
      </c>
      <c r="X130" s="1">
        <v>1410</v>
      </c>
      <c r="Y130" s="1">
        <v>35</v>
      </c>
      <c r="Z130" s="1">
        <v>745</v>
      </c>
      <c r="AA130" s="1">
        <v>38</v>
      </c>
      <c r="AB130" s="1">
        <v>38</v>
      </c>
      <c r="AC130" s="1" t="s">
        <v>161</v>
      </c>
      <c r="AD130" s="1">
        <v>458</v>
      </c>
      <c r="AE130" s="1">
        <v>345</v>
      </c>
      <c r="AF130" s="1">
        <v>199</v>
      </c>
      <c r="AG130" s="1">
        <v>145</v>
      </c>
      <c r="AH130" s="1">
        <v>694</v>
      </c>
      <c r="AI130" s="1">
        <v>75</v>
      </c>
      <c r="AJ130" s="1">
        <v>330</v>
      </c>
      <c r="AK130" s="1">
        <v>100</v>
      </c>
      <c r="AL130" s="1">
        <v>264</v>
      </c>
      <c r="AM130" s="1">
        <v>426</v>
      </c>
      <c r="AN130" s="1">
        <v>693</v>
      </c>
      <c r="AO130" s="1">
        <v>45</v>
      </c>
      <c r="AP130" s="1">
        <v>324</v>
      </c>
      <c r="AQ130" s="1">
        <v>10</v>
      </c>
      <c r="AR130" s="1">
        <v>63</v>
      </c>
      <c r="AS130" s="1">
        <v>33</v>
      </c>
      <c r="AT130" s="1">
        <v>48</v>
      </c>
      <c r="AU130" s="1">
        <v>69</v>
      </c>
      <c r="AV130" s="1">
        <v>737</v>
      </c>
      <c r="AW130" s="1">
        <v>535</v>
      </c>
      <c r="AX130" s="1">
        <v>81</v>
      </c>
      <c r="AY130" s="1">
        <v>576</v>
      </c>
      <c r="AZ130" s="1">
        <v>32</v>
      </c>
      <c r="BA130" s="1">
        <v>22</v>
      </c>
      <c r="BB130" s="1">
        <v>180</v>
      </c>
      <c r="BC130" s="1">
        <v>105</v>
      </c>
      <c r="BD130" s="1">
        <v>150</v>
      </c>
      <c r="BE130" s="1">
        <v>106</v>
      </c>
      <c r="BF130" s="1">
        <v>63</v>
      </c>
      <c r="BG130" s="1">
        <v>173</v>
      </c>
      <c r="BH130" s="1">
        <v>29</v>
      </c>
      <c r="BI130" s="1">
        <v>71</v>
      </c>
      <c r="BJ130" s="1">
        <v>32</v>
      </c>
      <c r="BK130" s="1">
        <v>154</v>
      </c>
      <c r="BL130" s="1">
        <v>3</v>
      </c>
      <c r="BM130" s="1">
        <v>141</v>
      </c>
      <c r="BN130" s="1">
        <v>219</v>
      </c>
      <c r="BO130" s="1">
        <v>784</v>
      </c>
      <c r="BP130" s="1">
        <v>25</v>
      </c>
      <c r="BQ130" s="1">
        <v>90</v>
      </c>
      <c r="BR130" s="1">
        <v>374</v>
      </c>
      <c r="BS130" s="1">
        <v>85</v>
      </c>
      <c r="BT130" s="1">
        <v>14</v>
      </c>
      <c r="BU130" s="1">
        <v>46</v>
      </c>
      <c r="BV130" s="1">
        <v>47</v>
      </c>
      <c r="BW130" s="1">
        <v>1160</v>
      </c>
      <c r="BX130" s="1">
        <v>11618</v>
      </c>
      <c r="BY130" s="1">
        <v>191</v>
      </c>
      <c r="BZ130" s="1">
        <v>6</v>
      </c>
      <c r="CA130" s="1">
        <v>1</v>
      </c>
      <c r="CB130" s="1">
        <v>3</v>
      </c>
      <c r="CC130" s="1">
        <v>88</v>
      </c>
      <c r="CD130" s="1">
        <v>1858</v>
      </c>
      <c r="CE130" s="1">
        <v>1449</v>
      </c>
      <c r="CF130" s="1">
        <v>19</v>
      </c>
      <c r="CG130" s="1">
        <v>9</v>
      </c>
      <c r="CH130" s="1">
        <v>54</v>
      </c>
      <c r="CI130" s="1">
        <v>132</v>
      </c>
      <c r="CJ130" s="1">
        <v>48</v>
      </c>
      <c r="CK130" s="1" t="s">
        <v>161</v>
      </c>
      <c r="CL130" s="1">
        <v>242</v>
      </c>
      <c r="CM130" s="1">
        <v>676</v>
      </c>
      <c r="CN130" s="1">
        <v>925</v>
      </c>
      <c r="CO130" s="1">
        <v>47</v>
      </c>
      <c r="CP130" s="1">
        <v>895</v>
      </c>
      <c r="CQ130" s="1">
        <v>62</v>
      </c>
      <c r="CR130" s="1">
        <v>15</v>
      </c>
      <c r="CS130" s="1">
        <v>18</v>
      </c>
      <c r="CT130" s="1">
        <v>553</v>
      </c>
      <c r="CU130" s="1">
        <v>527</v>
      </c>
      <c r="CV130" s="1">
        <v>176</v>
      </c>
      <c r="CW130" s="1">
        <v>58</v>
      </c>
      <c r="CX130" s="1">
        <v>106</v>
      </c>
      <c r="CY130" s="1">
        <v>7</v>
      </c>
      <c r="CZ130" s="1">
        <v>83</v>
      </c>
      <c r="DA130" s="1">
        <v>9</v>
      </c>
      <c r="DB130" s="1">
        <v>659</v>
      </c>
      <c r="DC130" s="1">
        <v>117</v>
      </c>
      <c r="DD130" s="1">
        <v>167</v>
      </c>
      <c r="DE130" s="1">
        <v>388</v>
      </c>
      <c r="DF130" s="1">
        <v>1182</v>
      </c>
      <c r="DG130" s="1">
        <v>41</v>
      </c>
      <c r="DH130" s="1">
        <v>64</v>
      </c>
      <c r="DI130" s="1">
        <v>124</v>
      </c>
      <c r="DJ130" s="1">
        <v>137</v>
      </c>
      <c r="DK130" s="1">
        <v>394</v>
      </c>
      <c r="DL130" s="1">
        <v>1424</v>
      </c>
      <c r="DM130" s="1">
        <v>107</v>
      </c>
      <c r="DN130" s="1">
        <v>287</v>
      </c>
      <c r="DO130" s="1">
        <v>4</v>
      </c>
      <c r="DP130" s="1">
        <v>37</v>
      </c>
      <c r="DS130" s="3">
        <f t="shared" si="6"/>
        <v>4492</v>
      </c>
      <c r="DT130" s="3">
        <f t="shared" si="9"/>
        <v>15013</v>
      </c>
      <c r="DU130" s="3">
        <f t="shared" si="7"/>
        <v>16842</v>
      </c>
      <c r="DV130" s="3">
        <f t="shared" si="10"/>
        <v>649</v>
      </c>
      <c r="DW130" s="3">
        <f t="shared" si="8"/>
        <v>6559</v>
      </c>
      <c r="DX130" s="2">
        <f t="shared" si="11"/>
        <v>97.301455301455306</v>
      </c>
    </row>
    <row r="131" spans="1:128" x14ac:dyDescent="0.25">
      <c r="A131" s="1" t="s">
        <v>199</v>
      </c>
      <c r="B131" s="1">
        <v>29</v>
      </c>
      <c r="C131" s="1">
        <v>21</v>
      </c>
      <c r="D131" s="1">
        <v>65</v>
      </c>
      <c r="E131" s="1">
        <v>305</v>
      </c>
      <c r="F131" s="1">
        <v>3</v>
      </c>
      <c r="G131" s="1">
        <v>268</v>
      </c>
      <c r="H131" s="1">
        <v>6</v>
      </c>
      <c r="I131" s="1">
        <v>157</v>
      </c>
      <c r="J131" s="1">
        <v>9</v>
      </c>
      <c r="K131" s="1">
        <v>4391</v>
      </c>
      <c r="L131" s="1">
        <v>63</v>
      </c>
      <c r="M131" s="1">
        <v>69</v>
      </c>
      <c r="N131" s="1">
        <v>8</v>
      </c>
      <c r="O131" s="1">
        <v>65</v>
      </c>
      <c r="P131" s="1">
        <v>58</v>
      </c>
      <c r="Q131" s="1">
        <v>57</v>
      </c>
      <c r="R131" s="1">
        <v>24</v>
      </c>
      <c r="S131" s="1">
        <v>45</v>
      </c>
      <c r="T131" s="1">
        <v>8</v>
      </c>
      <c r="U131" s="1">
        <v>165</v>
      </c>
      <c r="V131" s="1">
        <v>30</v>
      </c>
      <c r="W131" s="1">
        <v>49</v>
      </c>
      <c r="X131" s="1">
        <v>1381</v>
      </c>
      <c r="Y131" s="1">
        <v>35</v>
      </c>
      <c r="Z131" s="1">
        <v>739</v>
      </c>
      <c r="AA131" s="1">
        <v>38</v>
      </c>
      <c r="AB131" s="1">
        <v>38</v>
      </c>
      <c r="AC131" s="1" t="s">
        <v>161</v>
      </c>
      <c r="AD131" s="1">
        <v>458</v>
      </c>
      <c r="AE131" s="1">
        <v>340</v>
      </c>
      <c r="AF131" s="1">
        <v>199</v>
      </c>
      <c r="AG131" s="1">
        <v>145</v>
      </c>
      <c r="AH131" s="1">
        <v>690</v>
      </c>
      <c r="AI131" s="1">
        <v>75</v>
      </c>
      <c r="AJ131" s="1">
        <v>327</v>
      </c>
      <c r="AK131" s="1">
        <v>106</v>
      </c>
      <c r="AL131" s="1">
        <v>265</v>
      </c>
      <c r="AM131" s="1">
        <v>440</v>
      </c>
      <c r="AN131" s="1">
        <v>678</v>
      </c>
      <c r="AO131" s="1">
        <v>45</v>
      </c>
      <c r="AP131" s="1">
        <v>323</v>
      </c>
      <c r="AQ131" s="1">
        <v>10</v>
      </c>
      <c r="AR131" s="1">
        <v>60</v>
      </c>
      <c r="AS131" s="1">
        <v>32</v>
      </c>
      <c r="AT131" s="1">
        <v>48</v>
      </c>
      <c r="AU131" s="1">
        <v>69</v>
      </c>
      <c r="AV131" s="1">
        <v>732</v>
      </c>
      <c r="AW131" s="1">
        <v>534</v>
      </c>
      <c r="AX131" s="1">
        <v>80</v>
      </c>
      <c r="AY131" s="1">
        <v>573</v>
      </c>
      <c r="AZ131" s="1">
        <v>32</v>
      </c>
      <c r="BA131" s="1">
        <v>22</v>
      </c>
      <c r="BB131" s="1">
        <v>179</v>
      </c>
      <c r="BC131" s="1">
        <v>104</v>
      </c>
      <c r="BD131" s="1">
        <v>145</v>
      </c>
      <c r="BE131" s="1">
        <v>106</v>
      </c>
      <c r="BF131" s="1">
        <v>64</v>
      </c>
      <c r="BG131" s="1">
        <v>171</v>
      </c>
      <c r="BH131" s="1">
        <v>32</v>
      </c>
      <c r="BI131" s="1">
        <v>71</v>
      </c>
      <c r="BJ131" s="1">
        <v>32</v>
      </c>
      <c r="BK131" s="1">
        <v>153</v>
      </c>
      <c r="BL131" s="1">
        <v>3</v>
      </c>
      <c r="BM131" s="1">
        <v>139</v>
      </c>
      <c r="BN131" s="1">
        <v>218</v>
      </c>
      <c r="BO131" s="1">
        <v>773</v>
      </c>
      <c r="BP131" s="1">
        <v>25</v>
      </c>
      <c r="BQ131" s="1">
        <v>90</v>
      </c>
      <c r="BR131" s="1">
        <v>370</v>
      </c>
      <c r="BS131" s="1">
        <v>86</v>
      </c>
      <c r="BT131" s="1">
        <v>14</v>
      </c>
      <c r="BU131" s="1">
        <v>47</v>
      </c>
      <c r="BV131" s="1">
        <v>48</v>
      </c>
      <c r="BW131" s="1">
        <v>1143</v>
      </c>
      <c r="BX131" s="1">
        <v>11528</v>
      </c>
      <c r="BY131" s="1">
        <v>190</v>
      </c>
      <c r="BZ131" s="1">
        <v>6</v>
      </c>
      <c r="CA131" s="1">
        <v>1</v>
      </c>
      <c r="CB131" s="1">
        <v>3</v>
      </c>
      <c r="CC131" s="1">
        <v>91</v>
      </c>
      <c r="CD131" s="1">
        <v>1870</v>
      </c>
      <c r="CE131" s="1">
        <v>1459</v>
      </c>
      <c r="CF131" s="1">
        <v>18</v>
      </c>
      <c r="CG131" s="1">
        <v>9</v>
      </c>
      <c r="CH131" s="1">
        <v>53</v>
      </c>
      <c r="CI131" s="1">
        <v>125</v>
      </c>
      <c r="CJ131" s="1">
        <v>47</v>
      </c>
      <c r="CK131" s="1" t="s">
        <v>161</v>
      </c>
      <c r="CL131" s="1">
        <v>236</v>
      </c>
      <c r="CM131" s="1">
        <v>672</v>
      </c>
      <c r="CN131" s="1">
        <v>912</v>
      </c>
      <c r="CO131" s="1">
        <v>45</v>
      </c>
      <c r="CP131" s="1">
        <v>884</v>
      </c>
      <c r="CQ131" s="1">
        <v>62</v>
      </c>
      <c r="CR131" s="1">
        <v>15</v>
      </c>
      <c r="CS131" s="1">
        <v>18</v>
      </c>
      <c r="CT131" s="1">
        <v>549</v>
      </c>
      <c r="CU131" s="1">
        <v>517</v>
      </c>
      <c r="CV131" s="1">
        <v>178</v>
      </c>
      <c r="CW131" s="1">
        <v>58</v>
      </c>
      <c r="CX131" s="1">
        <v>103</v>
      </c>
      <c r="CY131" s="1">
        <v>7</v>
      </c>
      <c r="CZ131" s="1">
        <v>82</v>
      </c>
      <c r="DA131" s="1">
        <v>9</v>
      </c>
      <c r="DB131" s="1">
        <v>650</v>
      </c>
      <c r="DC131" s="1">
        <v>116</v>
      </c>
      <c r="DD131" s="1">
        <v>167</v>
      </c>
      <c r="DE131" s="1">
        <v>380</v>
      </c>
      <c r="DF131" s="1">
        <v>1172</v>
      </c>
      <c r="DG131" s="1">
        <v>42</v>
      </c>
      <c r="DH131" s="1">
        <v>63</v>
      </c>
      <c r="DI131" s="1">
        <v>124</v>
      </c>
      <c r="DJ131" s="1">
        <v>137</v>
      </c>
      <c r="DK131" s="1">
        <v>384</v>
      </c>
      <c r="DL131" s="1">
        <v>1419</v>
      </c>
      <c r="DM131" s="1">
        <v>105</v>
      </c>
      <c r="DN131" s="1">
        <v>278</v>
      </c>
      <c r="DO131" s="1">
        <v>4</v>
      </c>
      <c r="DP131" s="1">
        <v>37</v>
      </c>
      <c r="DS131" s="3">
        <f t="shared" ref="DS131:DS194" si="12">SUM(K131,M131:N131)</f>
        <v>4468</v>
      </c>
      <c r="DT131" s="3">
        <f t="shared" si="9"/>
        <v>14948</v>
      </c>
      <c r="DU131" s="3">
        <f t="shared" ref="DU131:DU194" si="13">SUM(E131:J131,L131,O131:P131,U131:BW131,BY131:CB131,CF131:CI131,CM131:CR131)</f>
        <v>16700</v>
      </c>
      <c r="DV131" s="3">
        <f t="shared" si="10"/>
        <v>641</v>
      </c>
      <c r="DW131" s="3">
        <f t="shared" ref="DW131:DW194" si="14">SUM(CT131:CY131,DB131:DP131)</f>
        <v>6490</v>
      </c>
      <c r="DX131" s="2">
        <f t="shared" si="11"/>
        <v>97.310226175989257</v>
      </c>
    </row>
    <row r="132" spans="1:128" x14ac:dyDescent="0.25">
      <c r="A132" s="1" t="s">
        <v>200</v>
      </c>
      <c r="B132" s="1">
        <v>30</v>
      </c>
      <c r="C132" s="1">
        <v>21</v>
      </c>
      <c r="D132" s="1">
        <v>65</v>
      </c>
      <c r="E132" s="1">
        <v>305</v>
      </c>
      <c r="F132" s="1">
        <v>3</v>
      </c>
      <c r="G132" s="1">
        <v>267</v>
      </c>
      <c r="H132" s="1">
        <v>6</v>
      </c>
      <c r="I132" s="1">
        <v>158</v>
      </c>
      <c r="J132" s="1">
        <v>9</v>
      </c>
      <c r="K132" s="1">
        <v>4366</v>
      </c>
      <c r="L132" s="1">
        <v>63</v>
      </c>
      <c r="M132" s="1">
        <v>69</v>
      </c>
      <c r="N132" s="1">
        <v>8</v>
      </c>
      <c r="O132" s="1">
        <v>69</v>
      </c>
      <c r="P132" s="1">
        <v>57</v>
      </c>
      <c r="Q132" s="1">
        <v>57</v>
      </c>
      <c r="R132" s="1">
        <v>24</v>
      </c>
      <c r="S132" s="1">
        <v>45</v>
      </c>
      <c r="T132" s="1">
        <v>8</v>
      </c>
      <c r="U132" s="1">
        <v>164</v>
      </c>
      <c r="V132" s="1">
        <v>30</v>
      </c>
      <c r="W132" s="1">
        <v>49</v>
      </c>
      <c r="X132" s="1">
        <v>1372</v>
      </c>
      <c r="Y132" s="1">
        <v>35</v>
      </c>
      <c r="Z132" s="1">
        <v>738</v>
      </c>
      <c r="AA132" s="1">
        <v>38</v>
      </c>
      <c r="AB132" s="1">
        <v>37</v>
      </c>
      <c r="AC132" s="1" t="s">
        <v>161</v>
      </c>
      <c r="AD132" s="1">
        <v>451</v>
      </c>
      <c r="AE132" s="1">
        <v>338</v>
      </c>
      <c r="AF132" s="1">
        <v>200</v>
      </c>
      <c r="AG132" s="1">
        <v>145</v>
      </c>
      <c r="AH132" s="1">
        <v>681</v>
      </c>
      <c r="AI132" s="1">
        <v>73</v>
      </c>
      <c r="AJ132" s="1">
        <v>326</v>
      </c>
      <c r="AK132" s="1">
        <v>109</v>
      </c>
      <c r="AL132" s="1">
        <v>265</v>
      </c>
      <c r="AM132" s="1">
        <v>434</v>
      </c>
      <c r="AN132" s="1">
        <v>673</v>
      </c>
      <c r="AO132" s="1">
        <v>45</v>
      </c>
      <c r="AP132" s="1">
        <v>318</v>
      </c>
      <c r="AQ132" s="1">
        <v>10</v>
      </c>
      <c r="AR132" s="1">
        <v>60</v>
      </c>
      <c r="AS132" s="1">
        <v>33</v>
      </c>
      <c r="AT132" s="1">
        <v>48</v>
      </c>
      <c r="AU132" s="1">
        <v>69</v>
      </c>
      <c r="AV132" s="1">
        <v>732</v>
      </c>
      <c r="AW132" s="1">
        <v>530</v>
      </c>
      <c r="AX132" s="1">
        <v>81</v>
      </c>
      <c r="AY132" s="1">
        <v>571</v>
      </c>
      <c r="AZ132" s="1">
        <v>31</v>
      </c>
      <c r="BA132" s="1">
        <v>22</v>
      </c>
      <c r="BB132" s="1">
        <v>181</v>
      </c>
      <c r="BC132" s="1">
        <v>101</v>
      </c>
      <c r="BD132" s="1">
        <v>144</v>
      </c>
      <c r="BE132" s="1">
        <v>106</v>
      </c>
      <c r="BF132" s="1">
        <v>65</v>
      </c>
      <c r="BG132" s="1">
        <v>173</v>
      </c>
      <c r="BH132" s="1">
        <v>33</v>
      </c>
      <c r="BI132" s="1">
        <v>71</v>
      </c>
      <c r="BJ132" s="1">
        <v>32</v>
      </c>
      <c r="BK132" s="1">
        <v>155</v>
      </c>
      <c r="BL132" s="1">
        <v>3</v>
      </c>
      <c r="BM132" s="1">
        <v>139</v>
      </c>
      <c r="BN132" s="1">
        <v>224</v>
      </c>
      <c r="BO132" s="1">
        <v>768</v>
      </c>
      <c r="BP132" s="1">
        <v>25</v>
      </c>
      <c r="BQ132" s="1">
        <v>90</v>
      </c>
      <c r="BR132" s="1">
        <v>371</v>
      </c>
      <c r="BS132" s="1">
        <v>85</v>
      </c>
      <c r="BT132" s="1">
        <v>14</v>
      </c>
      <c r="BU132" s="1">
        <v>45</v>
      </c>
      <c r="BV132" s="1">
        <v>57</v>
      </c>
      <c r="BW132" s="1">
        <v>1130</v>
      </c>
      <c r="BX132" s="1">
        <v>11562</v>
      </c>
      <c r="BY132" s="1">
        <v>190</v>
      </c>
      <c r="BZ132" s="1">
        <v>6</v>
      </c>
      <c r="CA132" s="1">
        <v>1</v>
      </c>
      <c r="CB132" s="1">
        <v>3</v>
      </c>
      <c r="CC132" s="1">
        <v>90</v>
      </c>
      <c r="CD132" s="1">
        <v>1862</v>
      </c>
      <c r="CE132" s="1">
        <v>1458</v>
      </c>
      <c r="CF132" s="1">
        <v>17</v>
      </c>
      <c r="CG132" s="1">
        <v>9</v>
      </c>
      <c r="CH132" s="1">
        <v>52</v>
      </c>
      <c r="CI132" s="1">
        <v>124</v>
      </c>
      <c r="CJ132" s="1">
        <v>47</v>
      </c>
      <c r="CK132" s="1" t="s">
        <v>161</v>
      </c>
      <c r="CL132" s="1">
        <v>235</v>
      </c>
      <c r="CM132" s="1">
        <v>668</v>
      </c>
      <c r="CN132" s="1">
        <v>915</v>
      </c>
      <c r="CO132" s="1">
        <v>45</v>
      </c>
      <c r="CP132" s="1">
        <v>877</v>
      </c>
      <c r="CQ132" s="1">
        <v>59</v>
      </c>
      <c r="CR132" s="1">
        <v>15</v>
      </c>
      <c r="CS132" s="1">
        <v>19</v>
      </c>
      <c r="CT132" s="1">
        <v>545</v>
      </c>
      <c r="CU132" s="1">
        <v>519</v>
      </c>
      <c r="CV132" s="1">
        <v>178</v>
      </c>
      <c r="CW132" s="1">
        <v>58</v>
      </c>
      <c r="CX132" s="1">
        <v>101</v>
      </c>
      <c r="CY132" s="1">
        <v>7</v>
      </c>
      <c r="CZ132" s="1">
        <v>83</v>
      </c>
      <c r="DA132" s="1">
        <v>8</v>
      </c>
      <c r="DB132" s="1">
        <v>651</v>
      </c>
      <c r="DC132" s="1">
        <v>116</v>
      </c>
      <c r="DD132" s="1">
        <v>167</v>
      </c>
      <c r="DE132" s="1">
        <v>378</v>
      </c>
      <c r="DF132" s="1">
        <v>1168</v>
      </c>
      <c r="DG132" s="1">
        <v>42</v>
      </c>
      <c r="DH132" s="1">
        <v>63</v>
      </c>
      <c r="DI132" s="1">
        <v>124</v>
      </c>
      <c r="DJ132" s="1">
        <v>137</v>
      </c>
      <c r="DK132" s="1">
        <v>385</v>
      </c>
      <c r="DL132" s="1">
        <v>1411</v>
      </c>
      <c r="DM132" s="1">
        <v>105</v>
      </c>
      <c r="DN132" s="1">
        <v>278</v>
      </c>
      <c r="DO132" s="1">
        <v>4</v>
      </c>
      <c r="DP132" s="1">
        <v>37</v>
      </c>
      <c r="DS132" s="3">
        <f t="shared" si="12"/>
        <v>4443</v>
      </c>
      <c r="DT132" s="3">
        <f t="shared" ref="DT132:DT195" si="15">SUM(BX132,CC132:CE132)</f>
        <v>14972</v>
      </c>
      <c r="DU132" s="3">
        <f t="shared" si="13"/>
        <v>16638</v>
      </c>
      <c r="DV132" s="3">
        <f t="shared" ref="DV132:DV195" si="16">SUM(B132:D132,Q132:T132,CJ132:CL132,CS132,CZ132:DA132)</f>
        <v>642</v>
      </c>
      <c r="DW132" s="3">
        <f t="shared" si="14"/>
        <v>6474</v>
      </c>
      <c r="DX132" s="2">
        <f t="shared" si="11"/>
        <v>97.297297297297291</v>
      </c>
    </row>
    <row r="133" spans="1:128" x14ac:dyDescent="0.25">
      <c r="A133" s="1" t="s">
        <v>201</v>
      </c>
      <c r="B133" s="1">
        <v>30</v>
      </c>
      <c r="C133" s="1">
        <v>21</v>
      </c>
      <c r="D133" s="1">
        <v>65</v>
      </c>
      <c r="E133" s="1">
        <v>305</v>
      </c>
      <c r="F133" s="1">
        <v>3</v>
      </c>
      <c r="G133" s="1">
        <v>268</v>
      </c>
      <c r="H133" s="1">
        <v>6</v>
      </c>
      <c r="I133" s="1">
        <v>158</v>
      </c>
      <c r="J133" s="1">
        <v>8</v>
      </c>
      <c r="K133" s="1">
        <v>4352</v>
      </c>
      <c r="L133" s="1">
        <v>62</v>
      </c>
      <c r="M133" s="1">
        <v>69</v>
      </c>
      <c r="N133" s="1">
        <v>8</v>
      </c>
      <c r="O133" s="1">
        <v>69</v>
      </c>
      <c r="P133" s="1">
        <v>57</v>
      </c>
      <c r="Q133" s="1">
        <v>57</v>
      </c>
      <c r="R133" s="1">
        <v>23</v>
      </c>
      <c r="S133" s="1">
        <v>45</v>
      </c>
      <c r="T133" s="1">
        <v>8</v>
      </c>
      <c r="U133" s="1">
        <v>162</v>
      </c>
      <c r="V133" s="1">
        <v>30</v>
      </c>
      <c r="W133" s="1">
        <v>49</v>
      </c>
      <c r="X133" s="1">
        <v>1374</v>
      </c>
      <c r="Y133" s="1">
        <v>33</v>
      </c>
      <c r="Z133" s="1">
        <v>737</v>
      </c>
      <c r="AA133" s="1">
        <v>38</v>
      </c>
      <c r="AB133" s="1">
        <v>37</v>
      </c>
      <c r="AC133" s="1" t="s">
        <v>161</v>
      </c>
      <c r="AD133" s="1">
        <v>452</v>
      </c>
      <c r="AE133" s="1">
        <v>342</v>
      </c>
      <c r="AF133" s="1">
        <v>201</v>
      </c>
      <c r="AG133" s="1">
        <v>145</v>
      </c>
      <c r="AH133" s="1">
        <v>682</v>
      </c>
      <c r="AI133" s="1">
        <v>72</v>
      </c>
      <c r="AJ133" s="1">
        <v>322</v>
      </c>
      <c r="AK133" s="1">
        <v>108</v>
      </c>
      <c r="AL133" s="1">
        <v>266</v>
      </c>
      <c r="AM133" s="1">
        <v>426</v>
      </c>
      <c r="AN133" s="1">
        <v>673</v>
      </c>
      <c r="AO133" s="1">
        <v>45</v>
      </c>
      <c r="AP133" s="1">
        <v>327</v>
      </c>
      <c r="AQ133" s="1">
        <v>10</v>
      </c>
      <c r="AR133" s="1">
        <v>66</v>
      </c>
      <c r="AS133" s="1">
        <v>33</v>
      </c>
      <c r="AT133" s="1">
        <v>48</v>
      </c>
      <c r="AU133" s="1">
        <v>69</v>
      </c>
      <c r="AV133" s="1">
        <v>733</v>
      </c>
      <c r="AW133" s="1">
        <v>531</v>
      </c>
      <c r="AX133" s="1">
        <v>81</v>
      </c>
      <c r="AY133" s="1">
        <v>567</v>
      </c>
      <c r="AZ133" s="1">
        <v>31</v>
      </c>
      <c r="BA133" s="1">
        <v>22</v>
      </c>
      <c r="BB133" s="1">
        <v>182</v>
      </c>
      <c r="BC133" s="1">
        <v>101</v>
      </c>
      <c r="BD133" s="1">
        <v>144</v>
      </c>
      <c r="BE133" s="1">
        <v>107</v>
      </c>
      <c r="BF133" s="1">
        <v>65</v>
      </c>
      <c r="BG133" s="1">
        <v>174</v>
      </c>
      <c r="BH133" s="1">
        <v>33</v>
      </c>
      <c r="BI133" s="1">
        <v>71</v>
      </c>
      <c r="BJ133" s="1">
        <v>32</v>
      </c>
      <c r="BK133" s="1">
        <v>155</v>
      </c>
      <c r="BL133" s="1">
        <v>3</v>
      </c>
      <c r="BM133" s="1">
        <v>140</v>
      </c>
      <c r="BN133" s="1">
        <v>224</v>
      </c>
      <c r="BO133" s="1">
        <v>770</v>
      </c>
      <c r="BP133" s="1">
        <v>25</v>
      </c>
      <c r="BQ133" s="1">
        <v>90</v>
      </c>
      <c r="BR133" s="1">
        <v>369</v>
      </c>
      <c r="BS133" s="1">
        <v>84</v>
      </c>
      <c r="BT133" s="1">
        <v>14</v>
      </c>
      <c r="BU133" s="1">
        <v>45</v>
      </c>
      <c r="BV133" s="1">
        <v>57</v>
      </c>
      <c r="BW133" s="1">
        <v>1135</v>
      </c>
      <c r="BX133" s="1">
        <v>11584</v>
      </c>
      <c r="BY133" s="1">
        <v>192</v>
      </c>
      <c r="BZ133" s="1">
        <v>6</v>
      </c>
      <c r="CA133" s="1">
        <v>1</v>
      </c>
      <c r="CB133" s="1">
        <v>3</v>
      </c>
      <c r="CC133" s="1">
        <v>89</v>
      </c>
      <c r="CD133" s="1">
        <v>1869</v>
      </c>
      <c r="CE133" s="1">
        <v>1455</v>
      </c>
      <c r="CF133" s="1">
        <v>17</v>
      </c>
      <c r="CG133" s="1">
        <v>9</v>
      </c>
      <c r="CH133" s="1">
        <v>51</v>
      </c>
      <c r="CI133" s="1">
        <v>125</v>
      </c>
      <c r="CJ133" s="1">
        <v>47</v>
      </c>
      <c r="CK133" s="1" t="s">
        <v>161</v>
      </c>
      <c r="CL133" s="1">
        <v>238</v>
      </c>
      <c r="CM133" s="1">
        <v>666</v>
      </c>
      <c r="CN133" s="1">
        <v>915</v>
      </c>
      <c r="CO133" s="1">
        <v>45</v>
      </c>
      <c r="CP133" s="1">
        <v>881</v>
      </c>
      <c r="CQ133" s="1">
        <v>58</v>
      </c>
      <c r="CR133" s="1">
        <v>15</v>
      </c>
      <c r="CS133" s="1">
        <v>19</v>
      </c>
      <c r="CT133" s="1">
        <v>549</v>
      </c>
      <c r="CU133" s="1">
        <v>520</v>
      </c>
      <c r="CV133" s="1">
        <v>179</v>
      </c>
      <c r="CW133" s="1">
        <v>58</v>
      </c>
      <c r="CX133" s="1">
        <v>100</v>
      </c>
      <c r="CY133" s="1">
        <v>7</v>
      </c>
      <c r="CZ133" s="1">
        <v>84</v>
      </c>
      <c r="DA133" s="1">
        <v>8</v>
      </c>
      <c r="DB133" s="1">
        <v>650</v>
      </c>
      <c r="DC133" s="1">
        <v>116</v>
      </c>
      <c r="DD133" s="1">
        <v>166</v>
      </c>
      <c r="DE133" s="1">
        <v>377</v>
      </c>
      <c r="DF133" s="1">
        <v>1165</v>
      </c>
      <c r="DG133" s="1">
        <v>42</v>
      </c>
      <c r="DH133" s="1">
        <v>63</v>
      </c>
      <c r="DI133" s="1">
        <v>123</v>
      </c>
      <c r="DJ133" s="1">
        <v>137</v>
      </c>
      <c r="DK133" s="1">
        <v>386</v>
      </c>
      <c r="DL133" s="1">
        <v>1404</v>
      </c>
      <c r="DM133" s="1">
        <v>106</v>
      </c>
      <c r="DN133" s="1">
        <v>281</v>
      </c>
      <c r="DO133" s="1">
        <v>4</v>
      </c>
      <c r="DP133" s="1">
        <v>37</v>
      </c>
      <c r="DS133" s="3">
        <f t="shared" si="12"/>
        <v>4429</v>
      </c>
      <c r="DT133" s="3">
        <f t="shared" si="15"/>
        <v>14997</v>
      </c>
      <c r="DU133" s="3">
        <f t="shared" si="13"/>
        <v>16652</v>
      </c>
      <c r="DV133" s="3">
        <f t="shared" si="16"/>
        <v>645</v>
      </c>
      <c r="DW133" s="3">
        <f t="shared" si="14"/>
        <v>6470</v>
      </c>
      <c r="DX133" s="2">
        <f t="shared" si="11"/>
        <v>97.286153069381911</v>
      </c>
    </row>
    <row r="134" spans="1:128" x14ac:dyDescent="0.25">
      <c r="A134" s="1" t="s">
        <v>202</v>
      </c>
      <c r="B134" s="1">
        <v>30</v>
      </c>
      <c r="C134" s="1">
        <v>21</v>
      </c>
      <c r="D134" s="1">
        <v>65</v>
      </c>
      <c r="E134" s="1">
        <v>308</v>
      </c>
      <c r="F134" s="1">
        <v>3</v>
      </c>
      <c r="G134" s="1">
        <v>271</v>
      </c>
      <c r="H134" s="1">
        <v>6</v>
      </c>
      <c r="I134" s="1">
        <v>157</v>
      </c>
      <c r="J134" s="1">
        <v>8</v>
      </c>
      <c r="K134" s="1">
        <v>4352</v>
      </c>
      <c r="L134" s="1">
        <v>62</v>
      </c>
      <c r="M134" s="1">
        <v>68</v>
      </c>
      <c r="N134" s="1">
        <v>8</v>
      </c>
      <c r="O134" s="1">
        <v>69</v>
      </c>
      <c r="P134" s="1">
        <v>56</v>
      </c>
      <c r="Q134" s="1">
        <v>58</v>
      </c>
      <c r="R134" s="1">
        <v>23</v>
      </c>
      <c r="S134" s="1">
        <v>46</v>
      </c>
      <c r="T134" s="1">
        <v>8</v>
      </c>
      <c r="U134" s="1">
        <v>163</v>
      </c>
      <c r="V134" s="1">
        <v>32</v>
      </c>
      <c r="W134" s="1">
        <v>48</v>
      </c>
      <c r="X134" s="1">
        <v>1376</v>
      </c>
      <c r="Y134" s="1">
        <v>33</v>
      </c>
      <c r="Z134" s="1">
        <v>742</v>
      </c>
      <c r="AA134" s="1">
        <v>38</v>
      </c>
      <c r="AB134" s="1">
        <v>37</v>
      </c>
      <c r="AC134" s="1" t="s">
        <v>161</v>
      </c>
      <c r="AD134" s="1">
        <v>451</v>
      </c>
      <c r="AE134" s="1">
        <v>340</v>
      </c>
      <c r="AF134" s="1">
        <v>201</v>
      </c>
      <c r="AG134" s="1">
        <v>142</v>
      </c>
      <c r="AH134" s="1">
        <v>684</v>
      </c>
      <c r="AI134" s="1">
        <v>71</v>
      </c>
      <c r="AJ134" s="1">
        <v>322</v>
      </c>
      <c r="AK134" s="1">
        <v>110</v>
      </c>
      <c r="AL134" s="1">
        <v>267</v>
      </c>
      <c r="AM134" s="1">
        <v>429</v>
      </c>
      <c r="AN134" s="1">
        <v>677</v>
      </c>
      <c r="AO134" s="1">
        <v>44</v>
      </c>
      <c r="AP134" s="1">
        <v>328</v>
      </c>
      <c r="AQ134" s="1">
        <v>10</v>
      </c>
      <c r="AR134" s="1">
        <v>66</v>
      </c>
      <c r="AS134" s="1">
        <v>33</v>
      </c>
      <c r="AT134" s="1">
        <v>48</v>
      </c>
      <c r="AU134" s="1">
        <v>69</v>
      </c>
      <c r="AV134" s="1">
        <v>733</v>
      </c>
      <c r="AW134" s="1">
        <v>528</v>
      </c>
      <c r="AX134" s="1">
        <v>81</v>
      </c>
      <c r="AY134" s="1">
        <v>569</v>
      </c>
      <c r="AZ134" s="1">
        <v>31</v>
      </c>
      <c r="BA134" s="1">
        <v>23</v>
      </c>
      <c r="BB134" s="1">
        <v>181</v>
      </c>
      <c r="BC134" s="1">
        <v>101</v>
      </c>
      <c r="BD134" s="1">
        <v>141</v>
      </c>
      <c r="BE134" s="1">
        <v>107</v>
      </c>
      <c r="BF134" s="1">
        <v>65</v>
      </c>
      <c r="BG134" s="1">
        <v>175</v>
      </c>
      <c r="BH134" s="1">
        <v>33</v>
      </c>
      <c r="BI134" s="1">
        <v>71</v>
      </c>
      <c r="BJ134" s="1">
        <v>32</v>
      </c>
      <c r="BK134" s="1">
        <v>155</v>
      </c>
      <c r="BL134" s="1">
        <v>3</v>
      </c>
      <c r="BM134" s="1">
        <v>141</v>
      </c>
      <c r="BN134" s="1">
        <v>224</v>
      </c>
      <c r="BO134" s="1">
        <v>772</v>
      </c>
      <c r="BP134" s="1">
        <v>25</v>
      </c>
      <c r="BQ134" s="1">
        <v>90</v>
      </c>
      <c r="BR134" s="1">
        <v>369</v>
      </c>
      <c r="BS134" s="1">
        <v>84</v>
      </c>
      <c r="BT134" s="1">
        <v>14</v>
      </c>
      <c r="BU134" s="1">
        <v>45</v>
      </c>
      <c r="BV134" s="1">
        <v>57</v>
      </c>
      <c r="BW134" s="1">
        <v>1139</v>
      </c>
      <c r="BX134" s="1">
        <v>11589</v>
      </c>
      <c r="BY134" s="1">
        <v>195</v>
      </c>
      <c r="BZ134" s="1">
        <v>6</v>
      </c>
      <c r="CA134" s="1">
        <v>1</v>
      </c>
      <c r="CB134" s="1">
        <v>3</v>
      </c>
      <c r="CC134" s="1">
        <v>89</v>
      </c>
      <c r="CD134" s="1">
        <v>1880</v>
      </c>
      <c r="CE134" s="1">
        <v>1453</v>
      </c>
      <c r="CF134" s="1">
        <v>17</v>
      </c>
      <c r="CG134" s="1">
        <v>9</v>
      </c>
      <c r="CH134" s="1">
        <v>50</v>
      </c>
      <c r="CI134" s="1">
        <v>129</v>
      </c>
      <c r="CJ134" s="1">
        <v>46</v>
      </c>
      <c r="CK134" s="1" t="s">
        <v>161</v>
      </c>
      <c r="CL134" s="1">
        <v>238</v>
      </c>
      <c r="CM134" s="1">
        <v>666</v>
      </c>
      <c r="CN134" s="1">
        <v>913</v>
      </c>
      <c r="CO134" s="1">
        <v>45</v>
      </c>
      <c r="CP134" s="1">
        <v>882</v>
      </c>
      <c r="CQ134" s="1">
        <v>58</v>
      </c>
      <c r="CR134" s="1">
        <v>15</v>
      </c>
      <c r="CS134" s="1">
        <v>19</v>
      </c>
      <c r="CT134" s="1">
        <v>549</v>
      </c>
      <c r="CU134" s="1">
        <v>519</v>
      </c>
      <c r="CV134" s="1">
        <v>180</v>
      </c>
      <c r="CW134" s="1">
        <v>59</v>
      </c>
      <c r="CX134" s="1">
        <v>100</v>
      </c>
      <c r="CY134" s="1">
        <v>7</v>
      </c>
      <c r="CZ134" s="1">
        <v>84</v>
      </c>
      <c r="DA134" s="1">
        <v>8</v>
      </c>
      <c r="DB134" s="1">
        <v>655</v>
      </c>
      <c r="DC134" s="1">
        <v>116</v>
      </c>
      <c r="DD134" s="1">
        <v>168</v>
      </c>
      <c r="DE134" s="1">
        <v>380</v>
      </c>
      <c r="DF134" s="1">
        <v>1169</v>
      </c>
      <c r="DG134" s="1">
        <v>42</v>
      </c>
      <c r="DH134" s="1">
        <v>63</v>
      </c>
      <c r="DI134" s="1">
        <v>119</v>
      </c>
      <c r="DJ134" s="1">
        <v>137</v>
      </c>
      <c r="DK134" s="1">
        <v>387</v>
      </c>
      <c r="DL134" s="1">
        <v>1402</v>
      </c>
      <c r="DM134" s="1">
        <v>106</v>
      </c>
      <c r="DN134" s="1">
        <v>282</v>
      </c>
      <c r="DO134" s="1">
        <v>4</v>
      </c>
      <c r="DP134" s="1">
        <v>37</v>
      </c>
      <c r="DS134" s="3">
        <f t="shared" si="12"/>
        <v>4428</v>
      </c>
      <c r="DT134" s="3">
        <f t="shared" si="15"/>
        <v>15011</v>
      </c>
      <c r="DU134" s="3">
        <f t="shared" si="13"/>
        <v>16679</v>
      </c>
      <c r="DV134" s="3">
        <f t="shared" si="16"/>
        <v>646</v>
      </c>
      <c r="DW134" s="3">
        <f t="shared" si="14"/>
        <v>6481</v>
      </c>
      <c r="DX134" s="2">
        <f t="shared" ref="DX134:DX197" si="17">100*SUM(DU134,DW134)/SUM(DU134:DW134)</f>
        <v>97.286398386961267</v>
      </c>
    </row>
    <row r="135" spans="1:128" x14ac:dyDescent="0.25">
      <c r="A135" s="1" t="s">
        <v>203</v>
      </c>
      <c r="B135" s="1">
        <v>30</v>
      </c>
      <c r="C135" s="1">
        <v>21</v>
      </c>
      <c r="D135" s="1">
        <v>65</v>
      </c>
      <c r="E135" s="1">
        <v>307</v>
      </c>
      <c r="F135" s="1">
        <v>3</v>
      </c>
      <c r="G135" s="1">
        <v>271</v>
      </c>
      <c r="H135" s="1">
        <v>6</v>
      </c>
      <c r="I135" s="1">
        <v>157</v>
      </c>
      <c r="J135" s="1">
        <v>8</v>
      </c>
      <c r="K135" s="1">
        <v>4344</v>
      </c>
      <c r="L135" s="1">
        <v>63</v>
      </c>
      <c r="M135" s="1">
        <v>68</v>
      </c>
      <c r="N135" s="1">
        <v>8</v>
      </c>
      <c r="O135" s="1">
        <v>69</v>
      </c>
      <c r="P135" s="1">
        <v>57</v>
      </c>
      <c r="Q135" s="1">
        <v>59</v>
      </c>
      <c r="R135" s="1">
        <v>23</v>
      </c>
      <c r="S135" s="1">
        <v>46</v>
      </c>
      <c r="T135" s="1">
        <v>8</v>
      </c>
      <c r="U135" s="1">
        <v>163</v>
      </c>
      <c r="V135" s="1">
        <v>31</v>
      </c>
      <c r="W135" s="1">
        <v>52</v>
      </c>
      <c r="X135" s="1">
        <v>1384</v>
      </c>
      <c r="Y135" s="1">
        <v>33</v>
      </c>
      <c r="Z135" s="1">
        <v>739</v>
      </c>
      <c r="AA135" s="1">
        <v>37</v>
      </c>
      <c r="AB135" s="1">
        <v>37</v>
      </c>
      <c r="AC135" s="1" t="s">
        <v>161</v>
      </c>
      <c r="AD135" s="1">
        <v>455</v>
      </c>
      <c r="AE135" s="1">
        <v>342</v>
      </c>
      <c r="AF135" s="1">
        <v>201</v>
      </c>
      <c r="AG135" s="1">
        <v>143</v>
      </c>
      <c r="AH135" s="1">
        <v>678</v>
      </c>
      <c r="AI135" s="1">
        <v>66</v>
      </c>
      <c r="AJ135" s="1">
        <v>322</v>
      </c>
      <c r="AK135" s="1">
        <v>111</v>
      </c>
      <c r="AL135" s="1">
        <v>267</v>
      </c>
      <c r="AM135" s="1">
        <v>436</v>
      </c>
      <c r="AN135" s="1">
        <v>677</v>
      </c>
      <c r="AO135" s="1">
        <v>45</v>
      </c>
      <c r="AP135" s="1">
        <v>329</v>
      </c>
      <c r="AQ135" s="1">
        <v>10</v>
      </c>
      <c r="AR135" s="1">
        <v>66</v>
      </c>
      <c r="AS135" s="1">
        <v>34</v>
      </c>
      <c r="AT135" s="1">
        <v>48</v>
      </c>
      <c r="AU135" s="1">
        <v>68</v>
      </c>
      <c r="AV135" s="1">
        <v>734</v>
      </c>
      <c r="AW135" s="1">
        <v>535</v>
      </c>
      <c r="AX135" s="1">
        <v>81</v>
      </c>
      <c r="AY135" s="1">
        <v>572</v>
      </c>
      <c r="AZ135" s="1">
        <v>31</v>
      </c>
      <c r="BA135" s="1">
        <v>23</v>
      </c>
      <c r="BB135" s="1">
        <v>181</v>
      </c>
      <c r="BC135" s="1">
        <v>101</v>
      </c>
      <c r="BD135" s="1">
        <v>142</v>
      </c>
      <c r="BE135" s="1">
        <v>107</v>
      </c>
      <c r="BF135" s="1">
        <v>65</v>
      </c>
      <c r="BG135" s="1">
        <v>178</v>
      </c>
      <c r="BH135" s="1">
        <v>33</v>
      </c>
      <c r="BI135" s="1">
        <v>69</v>
      </c>
      <c r="BJ135" s="1">
        <v>32</v>
      </c>
      <c r="BK135" s="1">
        <v>155</v>
      </c>
      <c r="BL135" s="1">
        <v>3</v>
      </c>
      <c r="BM135" s="1">
        <v>145</v>
      </c>
      <c r="BN135" s="1">
        <v>225</v>
      </c>
      <c r="BO135" s="1">
        <v>779</v>
      </c>
      <c r="BP135" s="1">
        <v>25</v>
      </c>
      <c r="BQ135" s="1">
        <v>90</v>
      </c>
      <c r="BR135" s="1">
        <v>370</v>
      </c>
      <c r="BS135" s="1">
        <v>84</v>
      </c>
      <c r="BT135" s="1">
        <v>14</v>
      </c>
      <c r="BU135" s="1">
        <v>45</v>
      </c>
      <c r="BV135" s="1">
        <v>57</v>
      </c>
      <c r="BW135" s="1">
        <v>1143</v>
      </c>
      <c r="BX135" s="1">
        <v>11607</v>
      </c>
      <c r="BY135" s="1">
        <v>195</v>
      </c>
      <c r="BZ135" s="1">
        <v>6</v>
      </c>
      <c r="CA135" s="1">
        <v>1</v>
      </c>
      <c r="CB135" s="1">
        <v>3</v>
      </c>
      <c r="CC135" s="1">
        <v>87</v>
      </c>
      <c r="CD135" s="1">
        <v>1877</v>
      </c>
      <c r="CE135" s="1">
        <v>1458</v>
      </c>
      <c r="CF135" s="1">
        <v>17</v>
      </c>
      <c r="CG135" s="1">
        <v>9</v>
      </c>
      <c r="CH135" s="1">
        <v>51</v>
      </c>
      <c r="CI135" s="1">
        <v>127</v>
      </c>
      <c r="CJ135" s="1">
        <v>43</v>
      </c>
      <c r="CK135" s="1" t="s">
        <v>161</v>
      </c>
      <c r="CL135" s="1">
        <v>242</v>
      </c>
      <c r="CM135" s="1">
        <v>668</v>
      </c>
      <c r="CN135" s="1">
        <v>912</v>
      </c>
      <c r="CO135" s="1">
        <v>45</v>
      </c>
      <c r="CP135" s="1">
        <v>886</v>
      </c>
      <c r="CQ135" s="1">
        <v>58</v>
      </c>
      <c r="CR135" s="1">
        <v>15</v>
      </c>
      <c r="CS135" s="1">
        <v>18</v>
      </c>
      <c r="CT135" s="1">
        <v>550</v>
      </c>
      <c r="CU135" s="1">
        <v>523</v>
      </c>
      <c r="CV135" s="1">
        <v>181</v>
      </c>
      <c r="CW135" s="1">
        <v>61</v>
      </c>
      <c r="CX135" s="1">
        <v>100</v>
      </c>
      <c r="CY135" s="1">
        <v>7</v>
      </c>
      <c r="CZ135" s="1">
        <v>84</v>
      </c>
      <c r="DA135" s="1">
        <v>8</v>
      </c>
      <c r="DB135" s="1">
        <v>658</v>
      </c>
      <c r="DC135" s="1">
        <v>116</v>
      </c>
      <c r="DD135" s="1">
        <v>169</v>
      </c>
      <c r="DE135" s="1">
        <v>383</v>
      </c>
      <c r="DF135" s="1">
        <v>1168</v>
      </c>
      <c r="DG135" s="1">
        <v>41</v>
      </c>
      <c r="DH135" s="1">
        <v>63</v>
      </c>
      <c r="DI135" s="1">
        <v>119</v>
      </c>
      <c r="DJ135" s="1">
        <v>136</v>
      </c>
      <c r="DK135" s="1">
        <v>387</v>
      </c>
      <c r="DL135" s="1">
        <v>1408</v>
      </c>
      <c r="DM135" s="1">
        <v>105</v>
      </c>
      <c r="DN135" s="1">
        <v>285</v>
      </c>
      <c r="DO135" s="1">
        <v>4</v>
      </c>
      <c r="DP135" s="1">
        <v>37</v>
      </c>
      <c r="DS135" s="3">
        <f t="shared" si="12"/>
        <v>4420</v>
      </c>
      <c r="DT135" s="3">
        <f t="shared" si="15"/>
        <v>15029</v>
      </c>
      <c r="DU135" s="3">
        <f t="shared" si="13"/>
        <v>16727</v>
      </c>
      <c r="DV135" s="3">
        <f t="shared" si="16"/>
        <v>647</v>
      </c>
      <c r="DW135" s="3">
        <f t="shared" si="14"/>
        <v>6501</v>
      </c>
      <c r="DX135" s="2">
        <f t="shared" si="17"/>
        <v>97.290052356020936</v>
      </c>
    </row>
    <row r="136" spans="1:128" x14ac:dyDescent="0.25">
      <c r="A136" s="1" t="s">
        <v>204</v>
      </c>
      <c r="B136" s="1">
        <v>30</v>
      </c>
      <c r="C136" s="1">
        <v>20</v>
      </c>
      <c r="D136" s="1">
        <v>64</v>
      </c>
      <c r="E136" s="1">
        <v>308</v>
      </c>
      <c r="F136" s="1">
        <v>3</v>
      </c>
      <c r="G136" s="1">
        <v>270</v>
      </c>
      <c r="H136" s="1">
        <v>6</v>
      </c>
      <c r="I136" s="1">
        <v>157</v>
      </c>
      <c r="J136" s="1">
        <v>8</v>
      </c>
      <c r="K136" s="1">
        <v>4330</v>
      </c>
      <c r="L136" s="1">
        <v>62</v>
      </c>
      <c r="M136" s="1">
        <v>68</v>
      </c>
      <c r="N136" s="1">
        <v>8</v>
      </c>
      <c r="O136" s="1">
        <v>69</v>
      </c>
      <c r="P136" s="1">
        <v>57</v>
      </c>
      <c r="Q136" s="1">
        <v>59</v>
      </c>
      <c r="R136" s="1">
        <v>23</v>
      </c>
      <c r="S136" s="1">
        <v>46</v>
      </c>
      <c r="T136" s="1">
        <v>8</v>
      </c>
      <c r="U136" s="1">
        <v>164</v>
      </c>
      <c r="V136" s="1">
        <v>31</v>
      </c>
      <c r="W136" s="1">
        <v>52</v>
      </c>
      <c r="X136" s="1">
        <v>1382</v>
      </c>
      <c r="Y136" s="1">
        <v>34</v>
      </c>
      <c r="Z136" s="1">
        <v>742</v>
      </c>
      <c r="AA136" s="1">
        <v>36</v>
      </c>
      <c r="AB136" s="1">
        <v>37</v>
      </c>
      <c r="AC136" s="1" t="s">
        <v>161</v>
      </c>
      <c r="AD136" s="1">
        <v>456</v>
      </c>
      <c r="AE136" s="1">
        <v>331</v>
      </c>
      <c r="AF136" s="1">
        <v>199</v>
      </c>
      <c r="AG136" s="1">
        <v>141</v>
      </c>
      <c r="AH136" s="1">
        <v>684</v>
      </c>
      <c r="AI136" s="1">
        <v>67</v>
      </c>
      <c r="AJ136" s="1">
        <v>329</v>
      </c>
      <c r="AK136" s="1">
        <v>112</v>
      </c>
      <c r="AL136" s="1">
        <v>268</v>
      </c>
      <c r="AM136" s="1">
        <v>442</v>
      </c>
      <c r="AN136" s="1">
        <v>683</v>
      </c>
      <c r="AO136" s="1">
        <v>47</v>
      </c>
      <c r="AP136" s="1">
        <v>327</v>
      </c>
      <c r="AQ136" s="1">
        <v>10</v>
      </c>
      <c r="AR136" s="1">
        <v>67</v>
      </c>
      <c r="AS136" s="1">
        <v>33</v>
      </c>
      <c r="AT136" s="1">
        <v>48</v>
      </c>
      <c r="AU136" s="1">
        <v>67</v>
      </c>
      <c r="AV136" s="1">
        <v>737</v>
      </c>
      <c r="AW136" s="1">
        <v>539</v>
      </c>
      <c r="AX136" s="1">
        <v>80</v>
      </c>
      <c r="AY136" s="1">
        <v>578</v>
      </c>
      <c r="AZ136" s="1">
        <v>31</v>
      </c>
      <c r="BA136" s="1">
        <v>23</v>
      </c>
      <c r="BB136" s="1">
        <v>180</v>
      </c>
      <c r="BC136" s="1">
        <v>98</v>
      </c>
      <c r="BD136" s="1">
        <v>143</v>
      </c>
      <c r="BE136" s="1">
        <v>106</v>
      </c>
      <c r="BF136" s="1">
        <v>65</v>
      </c>
      <c r="BG136" s="1">
        <v>178</v>
      </c>
      <c r="BH136" s="1">
        <v>34</v>
      </c>
      <c r="BI136" s="1">
        <v>69</v>
      </c>
      <c r="BJ136" s="1">
        <v>32</v>
      </c>
      <c r="BK136" s="1">
        <v>153</v>
      </c>
      <c r="BL136" s="1">
        <v>3</v>
      </c>
      <c r="BM136" s="1">
        <v>146</v>
      </c>
      <c r="BN136" s="1">
        <v>226</v>
      </c>
      <c r="BO136" s="1">
        <v>784</v>
      </c>
      <c r="BP136" s="1">
        <v>25</v>
      </c>
      <c r="BQ136" s="1">
        <v>90</v>
      </c>
      <c r="BR136" s="1">
        <v>363</v>
      </c>
      <c r="BS136" s="1">
        <v>82</v>
      </c>
      <c r="BT136" s="1">
        <v>14</v>
      </c>
      <c r="BU136" s="1">
        <v>45</v>
      </c>
      <c r="BV136" s="1">
        <v>57</v>
      </c>
      <c r="BW136" s="1">
        <v>1133</v>
      </c>
      <c r="BX136" s="1">
        <v>11606</v>
      </c>
      <c r="BY136" s="1">
        <v>195</v>
      </c>
      <c r="BZ136" s="1">
        <v>6</v>
      </c>
      <c r="CA136" s="1">
        <v>1</v>
      </c>
      <c r="CB136" s="1">
        <v>3</v>
      </c>
      <c r="CC136" s="1">
        <v>88</v>
      </c>
      <c r="CD136" s="1">
        <v>1881</v>
      </c>
      <c r="CE136" s="1">
        <v>1455</v>
      </c>
      <c r="CF136" s="1">
        <v>16</v>
      </c>
      <c r="CG136" s="1">
        <v>8</v>
      </c>
      <c r="CH136" s="1">
        <v>52</v>
      </c>
      <c r="CI136" s="1">
        <v>125</v>
      </c>
      <c r="CJ136" s="1">
        <v>43</v>
      </c>
      <c r="CK136" s="1" t="s">
        <v>161</v>
      </c>
      <c r="CL136" s="1">
        <v>239</v>
      </c>
      <c r="CM136" s="1">
        <v>667</v>
      </c>
      <c r="CN136" s="1">
        <v>918</v>
      </c>
      <c r="CO136" s="1">
        <v>45</v>
      </c>
      <c r="CP136" s="1">
        <v>881</v>
      </c>
      <c r="CQ136" s="1">
        <v>55</v>
      </c>
      <c r="CR136" s="1">
        <v>15</v>
      </c>
      <c r="CS136" s="1">
        <v>16</v>
      </c>
      <c r="CT136" s="1">
        <v>544</v>
      </c>
      <c r="CU136" s="1">
        <v>528</v>
      </c>
      <c r="CV136" s="1">
        <v>181</v>
      </c>
      <c r="CW136" s="1">
        <v>60</v>
      </c>
      <c r="CX136" s="1">
        <v>100</v>
      </c>
      <c r="CY136" s="1">
        <v>7</v>
      </c>
      <c r="CZ136" s="1">
        <v>84</v>
      </c>
      <c r="DA136" s="1">
        <v>8</v>
      </c>
      <c r="DB136" s="1">
        <v>656</v>
      </c>
      <c r="DC136" s="1">
        <v>115</v>
      </c>
      <c r="DD136" s="1">
        <v>169</v>
      </c>
      <c r="DE136" s="1">
        <v>384</v>
      </c>
      <c r="DF136" s="1">
        <v>1167</v>
      </c>
      <c r="DG136" s="1">
        <v>41</v>
      </c>
      <c r="DH136" s="1">
        <v>67</v>
      </c>
      <c r="DI136" s="1">
        <v>118</v>
      </c>
      <c r="DJ136" s="1">
        <v>136</v>
      </c>
      <c r="DK136" s="1">
        <v>387</v>
      </c>
      <c r="DL136" s="1">
        <v>1408</v>
      </c>
      <c r="DM136" s="1">
        <v>106</v>
      </c>
      <c r="DN136" s="1">
        <v>286</v>
      </c>
      <c r="DO136" s="1">
        <v>4</v>
      </c>
      <c r="DP136" s="1">
        <v>37</v>
      </c>
      <c r="DS136" s="3">
        <f t="shared" si="12"/>
        <v>4406</v>
      </c>
      <c r="DT136" s="3">
        <f t="shared" si="15"/>
        <v>15030</v>
      </c>
      <c r="DU136" s="3">
        <f t="shared" si="13"/>
        <v>16730</v>
      </c>
      <c r="DV136" s="3">
        <f t="shared" si="16"/>
        <v>640</v>
      </c>
      <c r="DW136" s="3">
        <f t="shared" si="14"/>
        <v>6501</v>
      </c>
      <c r="DX136" s="2">
        <f t="shared" si="17"/>
        <v>97.318922541996571</v>
      </c>
    </row>
    <row r="137" spans="1:128" x14ac:dyDescent="0.25">
      <c r="A137" s="1" t="s">
        <v>205</v>
      </c>
      <c r="B137" s="1">
        <v>29</v>
      </c>
      <c r="C137" s="1">
        <v>20</v>
      </c>
      <c r="D137" s="1">
        <v>64</v>
      </c>
      <c r="E137" s="1">
        <v>309</v>
      </c>
      <c r="F137" s="1">
        <v>3</v>
      </c>
      <c r="G137" s="1">
        <v>273</v>
      </c>
      <c r="H137" s="1">
        <v>6</v>
      </c>
      <c r="I137" s="1">
        <v>157</v>
      </c>
      <c r="J137" s="1">
        <v>8</v>
      </c>
      <c r="K137" s="1">
        <v>4333</v>
      </c>
      <c r="L137" s="1">
        <v>61</v>
      </c>
      <c r="M137" s="1">
        <v>68</v>
      </c>
      <c r="N137" s="1">
        <v>8</v>
      </c>
      <c r="O137" s="1">
        <v>69</v>
      </c>
      <c r="P137" s="1">
        <v>61</v>
      </c>
      <c r="Q137" s="1">
        <v>59</v>
      </c>
      <c r="R137" s="1">
        <v>23</v>
      </c>
      <c r="S137" s="1">
        <v>46</v>
      </c>
      <c r="T137" s="1">
        <v>8</v>
      </c>
      <c r="U137" s="1">
        <v>164</v>
      </c>
      <c r="V137" s="1">
        <v>31</v>
      </c>
      <c r="W137" s="1">
        <v>52</v>
      </c>
      <c r="X137" s="1">
        <v>1383</v>
      </c>
      <c r="Y137" s="1">
        <v>34</v>
      </c>
      <c r="Z137" s="1">
        <v>743</v>
      </c>
      <c r="AA137" s="1">
        <v>36</v>
      </c>
      <c r="AB137" s="1">
        <v>37</v>
      </c>
      <c r="AC137" s="1" t="s">
        <v>161</v>
      </c>
      <c r="AD137" s="1">
        <v>463</v>
      </c>
      <c r="AE137" s="1">
        <v>338</v>
      </c>
      <c r="AF137" s="1">
        <v>195</v>
      </c>
      <c r="AG137" s="1">
        <v>142</v>
      </c>
      <c r="AH137" s="1">
        <v>687</v>
      </c>
      <c r="AI137" s="1">
        <v>67</v>
      </c>
      <c r="AJ137" s="1">
        <v>331</v>
      </c>
      <c r="AK137" s="1">
        <v>113</v>
      </c>
      <c r="AL137" s="1">
        <v>269</v>
      </c>
      <c r="AM137" s="1">
        <v>441</v>
      </c>
      <c r="AN137" s="1">
        <v>692</v>
      </c>
      <c r="AO137" s="1">
        <v>47</v>
      </c>
      <c r="AP137" s="1">
        <v>326</v>
      </c>
      <c r="AQ137" s="1">
        <v>10</v>
      </c>
      <c r="AR137" s="1">
        <v>67</v>
      </c>
      <c r="AS137" s="1">
        <v>33</v>
      </c>
      <c r="AT137" s="1">
        <v>48</v>
      </c>
      <c r="AU137" s="1">
        <v>67</v>
      </c>
      <c r="AV137" s="1">
        <v>737</v>
      </c>
      <c r="AW137" s="1">
        <v>544</v>
      </c>
      <c r="AX137" s="1">
        <v>80</v>
      </c>
      <c r="AY137" s="1">
        <v>582</v>
      </c>
      <c r="AZ137" s="1">
        <v>31</v>
      </c>
      <c r="BA137" s="1">
        <v>23</v>
      </c>
      <c r="BB137" s="1">
        <v>180</v>
      </c>
      <c r="BC137" s="1">
        <v>97</v>
      </c>
      <c r="BD137" s="1">
        <v>142</v>
      </c>
      <c r="BE137" s="1">
        <v>106</v>
      </c>
      <c r="BF137" s="1">
        <v>64</v>
      </c>
      <c r="BG137" s="1">
        <v>168</v>
      </c>
      <c r="BH137" s="1">
        <v>34</v>
      </c>
      <c r="BI137" s="1">
        <v>69</v>
      </c>
      <c r="BJ137" s="1">
        <v>32</v>
      </c>
      <c r="BK137" s="1">
        <v>153</v>
      </c>
      <c r="BL137" s="1">
        <v>3</v>
      </c>
      <c r="BM137" s="1">
        <v>144</v>
      </c>
      <c r="BN137" s="1">
        <v>223</v>
      </c>
      <c r="BO137" s="1">
        <v>782</v>
      </c>
      <c r="BP137" s="1">
        <v>25</v>
      </c>
      <c r="BQ137" s="1">
        <v>90</v>
      </c>
      <c r="BR137" s="1">
        <v>359</v>
      </c>
      <c r="BS137" s="1">
        <v>83</v>
      </c>
      <c r="BT137" s="1">
        <v>14</v>
      </c>
      <c r="BU137" s="1">
        <v>45</v>
      </c>
      <c r="BV137" s="1">
        <v>56</v>
      </c>
      <c r="BW137" s="1">
        <v>1131</v>
      </c>
      <c r="BX137" s="1">
        <v>11618</v>
      </c>
      <c r="BY137" s="1">
        <v>194</v>
      </c>
      <c r="BZ137" s="1">
        <v>6</v>
      </c>
      <c r="CA137" s="1" t="s">
        <v>161</v>
      </c>
      <c r="CB137" s="1">
        <v>3</v>
      </c>
      <c r="CC137" s="1">
        <v>87</v>
      </c>
      <c r="CD137" s="1">
        <v>1902</v>
      </c>
      <c r="CE137" s="1">
        <v>1457</v>
      </c>
      <c r="CF137" s="1">
        <v>16</v>
      </c>
      <c r="CG137" s="1">
        <v>8</v>
      </c>
      <c r="CH137" s="1">
        <v>52</v>
      </c>
      <c r="CI137" s="1">
        <v>125</v>
      </c>
      <c r="CJ137" s="1">
        <v>43</v>
      </c>
      <c r="CK137" s="1" t="s">
        <v>161</v>
      </c>
      <c r="CL137" s="1">
        <v>240</v>
      </c>
      <c r="CM137" s="1">
        <v>664</v>
      </c>
      <c r="CN137" s="1">
        <v>921</v>
      </c>
      <c r="CO137" s="1">
        <v>45</v>
      </c>
      <c r="CP137" s="1">
        <v>880</v>
      </c>
      <c r="CQ137" s="1">
        <v>54</v>
      </c>
      <c r="CR137" s="1">
        <v>15</v>
      </c>
      <c r="CS137" s="1">
        <v>16</v>
      </c>
      <c r="CT137" s="1">
        <v>544</v>
      </c>
      <c r="CU137" s="1">
        <v>526</v>
      </c>
      <c r="CV137" s="1">
        <v>180</v>
      </c>
      <c r="CW137" s="1">
        <v>60</v>
      </c>
      <c r="CX137" s="1">
        <v>98</v>
      </c>
      <c r="CY137" s="1">
        <v>7</v>
      </c>
      <c r="CZ137" s="1">
        <v>84</v>
      </c>
      <c r="DA137" s="1">
        <v>8</v>
      </c>
      <c r="DB137" s="1">
        <v>658</v>
      </c>
      <c r="DC137" s="1">
        <v>116</v>
      </c>
      <c r="DD137" s="1">
        <v>170</v>
      </c>
      <c r="DE137" s="1">
        <v>385</v>
      </c>
      <c r="DF137" s="1">
        <v>1172</v>
      </c>
      <c r="DG137" s="1">
        <v>40</v>
      </c>
      <c r="DH137" s="1">
        <v>67</v>
      </c>
      <c r="DI137" s="1">
        <v>117</v>
      </c>
      <c r="DJ137" s="1">
        <v>136</v>
      </c>
      <c r="DK137" s="1">
        <v>386</v>
      </c>
      <c r="DL137" s="1">
        <v>1404</v>
      </c>
      <c r="DM137" s="1">
        <v>106</v>
      </c>
      <c r="DN137" s="1">
        <v>284</v>
      </c>
      <c r="DO137" s="1">
        <v>4</v>
      </c>
      <c r="DP137" s="1">
        <v>37</v>
      </c>
      <c r="DS137" s="3">
        <f t="shared" si="12"/>
        <v>4409</v>
      </c>
      <c r="DT137" s="3">
        <f t="shared" si="15"/>
        <v>15064</v>
      </c>
      <c r="DU137" s="3">
        <f t="shared" si="13"/>
        <v>16743</v>
      </c>
      <c r="DV137" s="3">
        <f t="shared" si="16"/>
        <v>640</v>
      </c>
      <c r="DW137" s="3">
        <f t="shared" si="14"/>
        <v>6497</v>
      </c>
      <c r="DX137" s="2">
        <f t="shared" si="17"/>
        <v>97.319932998324958</v>
      </c>
    </row>
    <row r="138" spans="1:128" x14ac:dyDescent="0.25">
      <c r="A138" s="1" t="s">
        <v>206</v>
      </c>
      <c r="B138" s="1">
        <v>26</v>
      </c>
      <c r="C138" s="1">
        <v>20</v>
      </c>
      <c r="D138" s="1">
        <v>65</v>
      </c>
      <c r="E138" s="1">
        <v>310</v>
      </c>
      <c r="F138" s="1">
        <v>3</v>
      </c>
      <c r="G138" s="1">
        <v>275</v>
      </c>
      <c r="H138" s="1">
        <v>6</v>
      </c>
      <c r="I138" s="1">
        <v>156</v>
      </c>
      <c r="J138" s="1">
        <v>8</v>
      </c>
      <c r="K138" s="1">
        <v>4338</v>
      </c>
      <c r="L138" s="1">
        <v>61</v>
      </c>
      <c r="M138" s="1">
        <v>68</v>
      </c>
      <c r="N138" s="1">
        <v>7</v>
      </c>
      <c r="O138" s="1">
        <v>69</v>
      </c>
      <c r="P138" s="1">
        <v>61</v>
      </c>
      <c r="Q138" s="1">
        <v>59</v>
      </c>
      <c r="R138" s="1">
        <v>23</v>
      </c>
      <c r="S138" s="1">
        <v>46</v>
      </c>
      <c r="T138" s="1">
        <v>8</v>
      </c>
      <c r="U138" s="1">
        <v>163</v>
      </c>
      <c r="V138" s="1">
        <v>31</v>
      </c>
      <c r="W138" s="1">
        <v>52</v>
      </c>
      <c r="X138" s="1">
        <v>1381</v>
      </c>
      <c r="Y138" s="1">
        <v>34</v>
      </c>
      <c r="Z138" s="1">
        <v>746</v>
      </c>
      <c r="AA138" s="1">
        <v>35</v>
      </c>
      <c r="AB138" s="1">
        <v>37</v>
      </c>
      <c r="AC138" s="1" t="s">
        <v>161</v>
      </c>
      <c r="AD138" s="1">
        <v>468</v>
      </c>
      <c r="AE138" s="1">
        <v>339</v>
      </c>
      <c r="AF138" s="1">
        <v>194</v>
      </c>
      <c r="AG138" s="1">
        <v>143</v>
      </c>
      <c r="AH138" s="1">
        <v>683</v>
      </c>
      <c r="AI138" s="1">
        <v>66</v>
      </c>
      <c r="AJ138" s="1">
        <v>332</v>
      </c>
      <c r="AK138" s="1">
        <v>112</v>
      </c>
      <c r="AL138" s="1">
        <v>269</v>
      </c>
      <c r="AM138" s="1">
        <v>442</v>
      </c>
      <c r="AN138" s="1">
        <v>695</v>
      </c>
      <c r="AO138" s="1">
        <v>47</v>
      </c>
      <c r="AP138" s="1">
        <v>321</v>
      </c>
      <c r="AQ138" s="1">
        <v>10</v>
      </c>
      <c r="AR138" s="1">
        <v>68</v>
      </c>
      <c r="AS138" s="1">
        <v>33</v>
      </c>
      <c r="AT138" s="1">
        <v>47</v>
      </c>
      <c r="AU138" s="1">
        <v>66</v>
      </c>
      <c r="AV138" s="1">
        <v>740</v>
      </c>
      <c r="AW138" s="1">
        <v>546</v>
      </c>
      <c r="AX138" s="1">
        <v>79</v>
      </c>
      <c r="AY138" s="1">
        <v>588</v>
      </c>
      <c r="AZ138" s="1">
        <v>31</v>
      </c>
      <c r="BA138" s="1">
        <v>23</v>
      </c>
      <c r="BB138" s="1">
        <v>181</v>
      </c>
      <c r="BC138" s="1">
        <v>96</v>
      </c>
      <c r="BD138" s="1">
        <v>142</v>
      </c>
      <c r="BE138" s="1">
        <v>107</v>
      </c>
      <c r="BF138" s="1">
        <v>65</v>
      </c>
      <c r="BG138" s="1">
        <v>168</v>
      </c>
      <c r="BH138" s="1">
        <v>34</v>
      </c>
      <c r="BI138" s="1">
        <v>69</v>
      </c>
      <c r="BJ138" s="1">
        <v>32</v>
      </c>
      <c r="BK138" s="1">
        <v>152</v>
      </c>
      <c r="BL138" s="1">
        <v>3</v>
      </c>
      <c r="BM138" s="1">
        <v>144</v>
      </c>
      <c r="BN138" s="1">
        <v>223</v>
      </c>
      <c r="BO138" s="1">
        <v>786</v>
      </c>
      <c r="BP138" s="1">
        <v>25</v>
      </c>
      <c r="BQ138" s="1">
        <v>90</v>
      </c>
      <c r="BR138" s="1">
        <v>356</v>
      </c>
      <c r="BS138" s="1">
        <v>83</v>
      </c>
      <c r="BT138" s="1">
        <v>13</v>
      </c>
      <c r="BU138" s="1">
        <v>45</v>
      </c>
      <c r="BV138" s="1">
        <v>57</v>
      </c>
      <c r="BW138" s="1">
        <v>1131</v>
      </c>
      <c r="BX138" s="1">
        <v>11667</v>
      </c>
      <c r="BY138" s="1">
        <v>192</v>
      </c>
      <c r="BZ138" s="1">
        <v>6</v>
      </c>
      <c r="CA138" s="1" t="s">
        <v>161</v>
      </c>
      <c r="CB138" s="1">
        <v>3</v>
      </c>
      <c r="CC138" s="1">
        <v>91</v>
      </c>
      <c r="CD138" s="1">
        <v>1897</v>
      </c>
      <c r="CE138" s="1">
        <v>1445</v>
      </c>
      <c r="CF138" s="1">
        <v>16</v>
      </c>
      <c r="CG138" s="1">
        <v>7</v>
      </c>
      <c r="CH138" s="1">
        <v>53</v>
      </c>
      <c r="CI138" s="1">
        <v>122</v>
      </c>
      <c r="CJ138" s="1">
        <v>43</v>
      </c>
      <c r="CK138" s="1" t="s">
        <v>161</v>
      </c>
      <c r="CL138" s="1">
        <v>239</v>
      </c>
      <c r="CM138" s="1">
        <v>664</v>
      </c>
      <c r="CN138" s="1">
        <v>925</v>
      </c>
      <c r="CO138" s="1">
        <v>45</v>
      </c>
      <c r="CP138" s="1">
        <v>880</v>
      </c>
      <c r="CQ138" s="1">
        <v>53</v>
      </c>
      <c r="CR138" s="1">
        <v>15</v>
      </c>
      <c r="CS138" s="1">
        <v>16</v>
      </c>
      <c r="CT138" s="1">
        <v>543</v>
      </c>
      <c r="CU138" s="1">
        <v>527</v>
      </c>
      <c r="CV138" s="1">
        <v>180</v>
      </c>
      <c r="CW138" s="1">
        <v>60</v>
      </c>
      <c r="CX138" s="1">
        <v>97</v>
      </c>
      <c r="CY138" s="1">
        <v>7</v>
      </c>
      <c r="CZ138" s="1">
        <v>84</v>
      </c>
      <c r="DA138" s="1">
        <v>8</v>
      </c>
      <c r="DB138" s="1">
        <v>659</v>
      </c>
      <c r="DC138" s="1">
        <v>116</v>
      </c>
      <c r="DD138" s="1">
        <v>170</v>
      </c>
      <c r="DE138" s="1">
        <v>388</v>
      </c>
      <c r="DF138" s="1">
        <v>1171</v>
      </c>
      <c r="DG138" s="1">
        <v>40</v>
      </c>
      <c r="DH138" s="1">
        <v>67</v>
      </c>
      <c r="DI138" s="1">
        <v>117</v>
      </c>
      <c r="DJ138" s="1">
        <v>134</v>
      </c>
      <c r="DK138" s="1">
        <v>383</v>
      </c>
      <c r="DL138" s="1">
        <v>1400</v>
      </c>
      <c r="DM138" s="1">
        <v>106</v>
      </c>
      <c r="DN138" s="1">
        <v>283</v>
      </c>
      <c r="DO138" s="1">
        <v>4</v>
      </c>
      <c r="DP138" s="1">
        <v>35</v>
      </c>
      <c r="DS138" s="3">
        <f t="shared" si="12"/>
        <v>4413</v>
      </c>
      <c r="DT138" s="3">
        <f t="shared" si="15"/>
        <v>15100</v>
      </c>
      <c r="DU138" s="3">
        <f t="shared" si="13"/>
        <v>16753</v>
      </c>
      <c r="DV138" s="3">
        <f t="shared" si="16"/>
        <v>637</v>
      </c>
      <c r="DW138" s="3">
        <f t="shared" si="14"/>
        <v>6487</v>
      </c>
      <c r="DX138" s="2">
        <f t="shared" si="17"/>
        <v>97.332160656698917</v>
      </c>
    </row>
    <row r="139" spans="1:128" x14ac:dyDescent="0.25">
      <c r="A139" s="1" t="s">
        <v>207</v>
      </c>
      <c r="B139" s="1">
        <v>26</v>
      </c>
      <c r="C139" s="1">
        <v>20</v>
      </c>
      <c r="D139" s="1">
        <v>65</v>
      </c>
      <c r="E139" s="1">
        <v>311</v>
      </c>
      <c r="F139" s="1">
        <v>3</v>
      </c>
      <c r="G139" s="1">
        <v>274</v>
      </c>
      <c r="H139" s="1">
        <v>6</v>
      </c>
      <c r="I139" s="1">
        <v>155</v>
      </c>
      <c r="J139" s="1">
        <v>8</v>
      </c>
      <c r="K139" s="1">
        <v>4334</v>
      </c>
      <c r="L139" s="1">
        <v>61</v>
      </c>
      <c r="M139" s="1">
        <v>69</v>
      </c>
      <c r="N139" s="1">
        <v>7</v>
      </c>
      <c r="O139" s="1">
        <v>69</v>
      </c>
      <c r="P139" s="1">
        <v>61</v>
      </c>
      <c r="Q139" s="1">
        <v>59</v>
      </c>
      <c r="R139" s="1">
        <v>22</v>
      </c>
      <c r="S139" s="1">
        <v>46</v>
      </c>
      <c r="T139" s="1">
        <v>8</v>
      </c>
      <c r="U139" s="1">
        <v>163</v>
      </c>
      <c r="V139" s="1">
        <v>31</v>
      </c>
      <c r="W139" s="1">
        <v>52</v>
      </c>
      <c r="X139" s="1">
        <v>1381</v>
      </c>
      <c r="Y139" s="1">
        <v>34</v>
      </c>
      <c r="Z139" s="1">
        <v>744</v>
      </c>
      <c r="AA139" s="1">
        <v>34</v>
      </c>
      <c r="AB139" s="1">
        <v>37</v>
      </c>
      <c r="AC139" s="1" t="s">
        <v>161</v>
      </c>
      <c r="AD139" s="1">
        <v>473</v>
      </c>
      <c r="AE139" s="1">
        <v>342</v>
      </c>
      <c r="AF139" s="1">
        <v>196</v>
      </c>
      <c r="AG139" s="1">
        <v>144</v>
      </c>
      <c r="AH139" s="1">
        <v>690</v>
      </c>
      <c r="AI139" s="1">
        <v>67</v>
      </c>
      <c r="AJ139" s="1">
        <v>335</v>
      </c>
      <c r="AK139" s="1">
        <v>110</v>
      </c>
      <c r="AL139" s="1">
        <v>270</v>
      </c>
      <c r="AM139" s="1">
        <v>442</v>
      </c>
      <c r="AN139" s="1">
        <v>692</v>
      </c>
      <c r="AO139" s="1">
        <v>47</v>
      </c>
      <c r="AP139" s="1">
        <v>319</v>
      </c>
      <c r="AQ139" s="1">
        <v>10</v>
      </c>
      <c r="AR139" s="1">
        <v>68</v>
      </c>
      <c r="AS139" s="1">
        <v>33</v>
      </c>
      <c r="AT139" s="1">
        <v>46</v>
      </c>
      <c r="AU139" s="1">
        <v>66</v>
      </c>
      <c r="AV139" s="1">
        <v>745</v>
      </c>
      <c r="AW139" s="1">
        <v>544</v>
      </c>
      <c r="AX139" s="1">
        <v>79</v>
      </c>
      <c r="AY139" s="1">
        <v>591</v>
      </c>
      <c r="AZ139" s="1">
        <v>31</v>
      </c>
      <c r="BA139" s="1">
        <v>23</v>
      </c>
      <c r="BB139" s="1">
        <v>181</v>
      </c>
      <c r="BC139" s="1">
        <v>95</v>
      </c>
      <c r="BD139" s="1">
        <v>142</v>
      </c>
      <c r="BE139" s="1">
        <v>106</v>
      </c>
      <c r="BF139" s="1">
        <v>65</v>
      </c>
      <c r="BG139" s="1">
        <v>168</v>
      </c>
      <c r="BH139" s="1">
        <v>34</v>
      </c>
      <c r="BI139" s="1">
        <v>69</v>
      </c>
      <c r="BJ139" s="1">
        <v>32</v>
      </c>
      <c r="BK139" s="1">
        <v>152</v>
      </c>
      <c r="BL139" s="1">
        <v>3</v>
      </c>
      <c r="BM139" s="1">
        <v>144</v>
      </c>
      <c r="BN139" s="1">
        <v>226</v>
      </c>
      <c r="BO139" s="1">
        <v>784</v>
      </c>
      <c r="BP139" s="1">
        <v>25</v>
      </c>
      <c r="BQ139" s="1">
        <v>91</v>
      </c>
      <c r="BR139" s="1">
        <v>357</v>
      </c>
      <c r="BS139" s="1">
        <v>87</v>
      </c>
      <c r="BT139" s="1">
        <v>13</v>
      </c>
      <c r="BU139" s="1">
        <v>46</v>
      </c>
      <c r="BV139" s="1">
        <v>55</v>
      </c>
      <c r="BW139" s="1">
        <v>1134</v>
      </c>
      <c r="BX139" s="1">
        <v>11674</v>
      </c>
      <c r="BY139" s="1">
        <v>192</v>
      </c>
      <c r="BZ139" s="1">
        <v>6</v>
      </c>
      <c r="CA139" s="1" t="s">
        <v>161</v>
      </c>
      <c r="CB139" s="1">
        <v>3</v>
      </c>
      <c r="CC139" s="1">
        <v>92</v>
      </c>
      <c r="CD139" s="1">
        <v>1906</v>
      </c>
      <c r="CE139" s="1">
        <v>1445</v>
      </c>
      <c r="CF139" s="1">
        <v>16</v>
      </c>
      <c r="CG139" s="1">
        <v>7</v>
      </c>
      <c r="CH139" s="1">
        <v>55</v>
      </c>
      <c r="CI139" s="1">
        <v>122</v>
      </c>
      <c r="CJ139" s="1">
        <v>43</v>
      </c>
      <c r="CK139" s="1" t="s">
        <v>161</v>
      </c>
      <c r="CL139" s="1">
        <v>240</v>
      </c>
      <c r="CM139" s="1">
        <v>664</v>
      </c>
      <c r="CN139" s="1">
        <v>925</v>
      </c>
      <c r="CO139" s="1">
        <v>46</v>
      </c>
      <c r="CP139" s="1">
        <v>880</v>
      </c>
      <c r="CQ139" s="1">
        <v>53</v>
      </c>
      <c r="CR139" s="1">
        <v>15</v>
      </c>
      <c r="CS139" s="1">
        <v>16</v>
      </c>
      <c r="CT139" s="1">
        <v>544</v>
      </c>
      <c r="CU139" s="1">
        <v>525</v>
      </c>
      <c r="CV139" s="1">
        <v>179</v>
      </c>
      <c r="CW139" s="1">
        <v>60</v>
      </c>
      <c r="CX139" s="1">
        <v>97</v>
      </c>
      <c r="CY139" s="1">
        <v>7</v>
      </c>
      <c r="CZ139" s="1">
        <v>84</v>
      </c>
      <c r="DA139" s="1">
        <v>7</v>
      </c>
      <c r="DB139" s="1">
        <v>659</v>
      </c>
      <c r="DC139" s="1">
        <v>114</v>
      </c>
      <c r="DD139" s="1">
        <v>170</v>
      </c>
      <c r="DE139" s="1">
        <v>389</v>
      </c>
      <c r="DF139" s="1">
        <v>1164</v>
      </c>
      <c r="DG139" s="1">
        <v>40</v>
      </c>
      <c r="DH139" s="1">
        <v>65</v>
      </c>
      <c r="DI139" s="1">
        <v>116</v>
      </c>
      <c r="DJ139" s="1">
        <v>133</v>
      </c>
      <c r="DK139" s="1">
        <v>384</v>
      </c>
      <c r="DL139" s="1">
        <v>1405</v>
      </c>
      <c r="DM139" s="1">
        <v>107</v>
      </c>
      <c r="DN139" s="1">
        <v>282</v>
      </c>
      <c r="DO139" s="1">
        <v>4</v>
      </c>
      <c r="DP139" s="1">
        <v>35</v>
      </c>
      <c r="DS139" s="3">
        <f t="shared" si="12"/>
        <v>4410</v>
      </c>
      <c r="DT139" s="3">
        <f t="shared" si="15"/>
        <v>15117</v>
      </c>
      <c r="DU139" s="3">
        <f t="shared" si="13"/>
        <v>16780</v>
      </c>
      <c r="DV139" s="3">
        <f t="shared" si="16"/>
        <v>636</v>
      </c>
      <c r="DW139" s="3">
        <f t="shared" si="14"/>
        <v>6479</v>
      </c>
      <c r="DX139" s="2">
        <f t="shared" si="17"/>
        <v>97.338355304456996</v>
      </c>
    </row>
    <row r="140" spans="1:128" x14ac:dyDescent="0.25">
      <c r="A140" s="1" t="s">
        <v>208</v>
      </c>
      <c r="B140" s="1">
        <v>27</v>
      </c>
      <c r="C140" s="1">
        <v>19</v>
      </c>
      <c r="D140" s="1">
        <v>65</v>
      </c>
      <c r="E140" s="1">
        <v>310</v>
      </c>
      <c r="F140" s="1">
        <v>3</v>
      </c>
      <c r="G140" s="1">
        <v>274</v>
      </c>
      <c r="H140" s="1">
        <v>6</v>
      </c>
      <c r="I140" s="1">
        <v>155</v>
      </c>
      <c r="J140" s="1">
        <v>8</v>
      </c>
      <c r="K140" s="1">
        <v>4334</v>
      </c>
      <c r="L140" s="1">
        <v>61</v>
      </c>
      <c r="M140" s="1">
        <v>69</v>
      </c>
      <c r="N140" s="1">
        <v>7</v>
      </c>
      <c r="O140" s="1">
        <v>69</v>
      </c>
      <c r="P140" s="1">
        <v>62</v>
      </c>
      <c r="Q140" s="1">
        <v>59</v>
      </c>
      <c r="R140" s="1">
        <v>22</v>
      </c>
      <c r="S140" s="1">
        <v>46</v>
      </c>
      <c r="T140" s="1">
        <v>8</v>
      </c>
      <c r="U140" s="1">
        <v>164</v>
      </c>
      <c r="V140" s="1">
        <v>31</v>
      </c>
      <c r="W140" s="1">
        <v>52</v>
      </c>
      <c r="X140" s="1">
        <v>1381</v>
      </c>
      <c r="Y140" s="1">
        <v>33</v>
      </c>
      <c r="Z140" s="1">
        <v>750</v>
      </c>
      <c r="AA140" s="1">
        <v>34</v>
      </c>
      <c r="AB140" s="1">
        <v>37</v>
      </c>
      <c r="AC140" s="1" t="s">
        <v>161</v>
      </c>
      <c r="AD140" s="1">
        <v>471</v>
      </c>
      <c r="AE140" s="1">
        <v>339</v>
      </c>
      <c r="AF140" s="1">
        <v>194</v>
      </c>
      <c r="AG140" s="1">
        <v>147</v>
      </c>
      <c r="AH140" s="1">
        <v>691</v>
      </c>
      <c r="AI140" s="1">
        <v>68</v>
      </c>
      <c r="AJ140" s="1">
        <v>339</v>
      </c>
      <c r="AK140" s="1">
        <v>111</v>
      </c>
      <c r="AL140" s="1">
        <v>272</v>
      </c>
      <c r="AM140" s="1">
        <v>440</v>
      </c>
      <c r="AN140" s="1">
        <v>690</v>
      </c>
      <c r="AO140" s="1">
        <v>48</v>
      </c>
      <c r="AP140" s="1">
        <v>320</v>
      </c>
      <c r="AQ140" s="1">
        <v>10</v>
      </c>
      <c r="AR140" s="1">
        <v>68</v>
      </c>
      <c r="AS140" s="1">
        <v>33</v>
      </c>
      <c r="AT140" s="1">
        <v>46</v>
      </c>
      <c r="AU140" s="1">
        <v>66</v>
      </c>
      <c r="AV140" s="1">
        <v>745</v>
      </c>
      <c r="AW140" s="1">
        <v>545</v>
      </c>
      <c r="AX140" s="1">
        <v>80</v>
      </c>
      <c r="AY140" s="1">
        <v>593</v>
      </c>
      <c r="AZ140" s="1">
        <v>31</v>
      </c>
      <c r="BA140" s="1">
        <v>23</v>
      </c>
      <c r="BB140" s="1">
        <v>184</v>
      </c>
      <c r="BC140" s="1">
        <v>95</v>
      </c>
      <c r="BD140" s="1">
        <v>142</v>
      </c>
      <c r="BE140" s="1">
        <v>106</v>
      </c>
      <c r="BF140" s="1">
        <v>65</v>
      </c>
      <c r="BG140" s="1">
        <v>168</v>
      </c>
      <c r="BH140" s="1">
        <v>34</v>
      </c>
      <c r="BI140" s="1">
        <v>68</v>
      </c>
      <c r="BJ140" s="1">
        <v>31</v>
      </c>
      <c r="BK140" s="1">
        <v>152</v>
      </c>
      <c r="BL140" s="1">
        <v>3</v>
      </c>
      <c r="BM140" s="1">
        <v>143</v>
      </c>
      <c r="BN140" s="1">
        <v>227</v>
      </c>
      <c r="BO140" s="1">
        <v>786</v>
      </c>
      <c r="BP140" s="1">
        <v>25</v>
      </c>
      <c r="BQ140" s="1">
        <v>91</v>
      </c>
      <c r="BR140" s="1">
        <v>353</v>
      </c>
      <c r="BS140" s="1">
        <v>87</v>
      </c>
      <c r="BT140" s="1">
        <v>13</v>
      </c>
      <c r="BU140" s="1">
        <v>45</v>
      </c>
      <c r="BV140" s="1">
        <v>54</v>
      </c>
      <c r="BW140" s="1">
        <v>1131</v>
      </c>
      <c r="BX140" s="1">
        <v>11695</v>
      </c>
      <c r="BY140" s="1">
        <v>195</v>
      </c>
      <c r="BZ140" s="1">
        <v>6</v>
      </c>
      <c r="CA140" s="1" t="s">
        <v>161</v>
      </c>
      <c r="CB140" s="1">
        <v>3</v>
      </c>
      <c r="CC140" s="1">
        <v>89</v>
      </c>
      <c r="CD140" s="1">
        <v>1927</v>
      </c>
      <c r="CE140" s="1">
        <v>1442</v>
      </c>
      <c r="CF140" s="1">
        <v>16</v>
      </c>
      <c r="CG140" s="1">
        <v>5</v>
      </c>
      <c r="CH140" s="1">
        <v>56</v>
      </c>
      <c r="CI140" s="1">
        <v>121</v>
      </c>
      <c r="CJ140" s="1">
        <v>46</v>
      </c>
      <c r="CK140" s="1" t="s">
        <v>161</v>
      </c>
      <c r="CL140" s="1">
        <v>240</v>
      </c>
      <c r="CM140" s="1">
        <v>667</v>
      </c>
      <c r="CN140" s="1">
        <v>920</v>
      </c>
      <c r="CO140" s="1">
        <v>46</v>
      </c>
      <c r="CP140" s="1">
        <v>884</v>
      </c>
      <c r="CQ140" s="1">
        <v>52</v>
      </c>
      <c r="CR140" s="1">
        <v>15</v>
      </c>
      <c r="CS140" s="1">
        <v>15</v>
      </c>
      <c r="CT140" s="1">
        <v>537</v>
      </c>
      <c r="CU140" s="1">
        <v>527</v>
      </c>
      <c r="CV140" s="1">
        <v>181</v>
      </c>
      <c r="CW140" s="1">
        <v>59</v>
      </c>
      <c r="CX140" s="1">
        <v>97</v>
      </c>
      <c r="CY140" s="1">
        <v>7</v>
      </c>
      <c r="CZ140" s="1">
        <v>84</v>
      </c>
      <c r="DA140" s="1">
        <v>7</v>
      </c>
      <c r="DB140" s="1">
        <v>657</v>
      </c>
      <c r="DC140" s="1">
        <v>113</v>
      </c>
      <c r="DD140" s="1">
        <v>169</v>
      </c>
      <c r="DE140" s="1">
        <v>384</v>
      </c>
      <c r="DF140" s="1">
        <v>1168</v>
      </c>
      <c r="DG140" s="1">
        <v>40</v>
      </c>
      <c r="DH140" s="1">
        <v>65</v>
      </c>
      <c r="DI140" s="1">
        <v>115</v>
      </c>
      <c r="DJ140" s="1">
        <v>132</v>
      </c>
      <c r="DK140" s="1">
        <v>384</v>
      </c>
      <c r="DL140" s="1">
        <v>1407</v>
      </c>
      <c r="DM140" s="1">
        <v>107</v>
      </c>
      <c r="DN140" s="1">
        <v>279</v>
      </c>
      <c r="DO140" s="1">
        <v>4</v>
      </c>
      <c r="DP140" s="1">
        <v>35</v>
      </c>
      <c r="DS140" s="3">
        <f t="shared" si="12"/>
        <v>4410</v>
      </c>
      <c r="DT140" s="3">
        <f t="shared" si="15"/>
        <v>15153</v>
      </c>
      <c r="DU140" s="3">
        <f t="shared" si="13"/>
        <v>16789</v>
      </c>
      <c r="DV140" s="3">
        <f t="shared" si="16"/>
        <v>638</v>
      </c>
      <c r="DW140" s="3">
        <f t="shared" si="14"/>
        <v>6467</v>
      </c>
      <c r="DX140" s="2">
        <f t="shared" si="17"/>
        <v>97.329873608437268</v>
      </c>
    </row>
    <row r="141" spans="1:128" x14ac:dyDescent="0.25">
      <c r="A141" s="1" t="s">
        <v>209</v>
      </c>
      <c r="B141" s="1">
        <v>26</v>
      </c>
      <c r="C141" s="1">
        <v>19</v>
      </c>
      <c r="D141" s="1">
        <v>65</v>
      </c>
      <c r="E141" s="1">
        <v>309</v>
      </c>
      <c r="F141" s="1">
        <v>3</v>
      </c>
      <c r="G141" s="1">
        <v>274</v>
      </c>
      <c r="H141" s="1">
        <v>6</v>
      </c>
      <c r="I141" s="1">
        <v>156</v>
      </c>
      <c r="J141" s="1">
        <v>8</v>
      </c>
      <c r="K141" s="1">
        <v>4315</v>
      </c>
      <c r="L141" s="1">
        <v>63</v>
      </c>
      <c r="M141" s="1">
        <v>69</v>
      </c>
      <c r="N141" s="1">
        <v>7</v>
      </c>
      <c r="O141" s="1">
        <v>69</v>
      </c>
      <c r="P141" s="1">
        <v>62</v>
      </c>
      <c r="Q141" s="1">
        <v>59</v>
      </c>
      <c r="R141" s="1">
        <v>21</v>
      </c>
      <c r="S141" s="1">
        <v>46</v>
      </c>
      <c r="T141" s="1">
        <v>8</v>
      </c>
      <c r="U141" s="1">
        <v>163</v>
      </c>
      <c r="V141" s="1">
        <v>31</v>
      </c>
      <c r="W141" s="1">
        <v>53</v>
      </c>
      <c r="X141" s="1">
        <v>1392</v>
      </c>
      <c r="Y141" s="1">
        <v>33</v>
      </c>
      <c r="Z141" s="1">
        <v>755</v>
      </c>
      <c r="AA141" s="1">
        <v>34</v>
      </c>
      <c r="AB141" s="1">
        <v>39</v>
      </c>
      <c r="AC141" s="1" t="s">
        <v>161</v>
      </c>
      <c r="AD141" s="1">
        <v>471</v>
      </c>
      <c r="AE141" s="1">
        <v>343</v>
      </c>
      <c r="AF141" s="1">
        <v>198</v>
      </c>
      <c r="AG141" s="1">
        <v>147</v>
      </c>
      <c r="AH141" s="1">
        <v>692</v>
      </c>
      <c r="AI141" s="1">
        <v>66</v>
      </c>
      <c r="AJ141" s="1">
        <v>339</v>
      </c>
      <c r="AK141" s="1">
        <v>111</v>
      </c>
      <c r="AL141" s="1">
        <v>273</v>
      </c>
      <c r="AM141" s="1">
        <v>440</v>
      </c>
      <c r="AN141" s="1">
        <v>703</v>
      </c>
      <c r="AO141" s="1">
        <v>48</v>
      </c>
      <c r="AP141" s="1">
        <v>324</v>
      </c>
      <c r="AQ141" s="1">
        <v>6</v>
      </c>
      <c r="AR141" s="1">
        <v>68</v>
      </c>
      <c r="AS141" s="1">
        <v>33</v>
      </c>
      <c r="AT141" s="1">
        <v>46</v>
      </c>
      <c r="AU141" s="1">
        <v>65</v>
      </c>
      <c r="AV141" s="1">
        <v>748</v>
      </c>
      <c r="AW141" s="1">
        <v>544</v>
      </c>
      <c r="AX141" s="1">
        <v>80</v>
      </c>
      <c r="AY141" s="1">
        <v>591</v>
      </c>
      <c r="AZ141" s="1">
        <v>31</v>
      </c>
      <c r="BA141" s="1">
        <v>22</v>
      </c>
      <c r="BB141" s="1">
        <v>185</v>
      </c>
      <c r="BC141" s="1">
        <v>95</v>
      </c>
      <c r="BD141" s="1">
        <v>143</v>
      </c>
      <c r="BE141" s="1">
        <v>106</v>
      </c>
      <c r="BF141" s="1">
        <v>65</v>
      </c>
      <c r="BG141" s="1">
        <v>168</v>
      </c>
      <c r="BH141" s="1">
        <v>31</v>
      </c>
      <c r="BI141" s="1">
        <v>70</v>
      </c>
      <c r="BJ141" s="1">
        <v>31</v>
      </c>
      <c r="BK141" s="1">
        <v>156</v>
      </c>
      <c r="BL141" s="1">
        <v>3</v>
      </c>
      <c r="BM141" s="1">
        <v>142</v>
      </c>
      <c r="BN141" s="1">
        <v>228</v>
      </c>
      <c r="BO141" s="1">
        <v>785</v>
      </c>
      <c r="BP141" s="1">
        <v>25</v>
      </c>
      <c r="BQ141" s="1">
        <v>91</v>
      </c>
      <c r="BR141" s="1">
        <v>357</v>
      </c>
      <c r="BS141" s="1">
        <v>87</v>
      </c>
      <c r="BT141" s="1">
        <v>14</v>
      </c>
      <c r="BU141" s="1">
        <v>45</v>
      </c>
      <c r="BV141" s="1">
        <v>56</v>
      </c>
      <c r="BW141" s="1">
        <v>1140</v>
      </c>
      <c r="BX141" s="1">
        <v>11735</v>
      </c>
      <c r="BY141" s="1">
        <v>194</v>
      </c>
      <c r="BZ141" s="1">
        <v>6</v>
      </c>
      <c r="CA141" s="1" t="s">
        <v>161</v>
      </c>
      <c r="CB141" s="1">
        <v>3</v>
      </c>
      <c r="CC141" s="1">
        <v>91</v>
      </c>
      <c r="CD141" s="1">
        <v>1938</v>
      </c>
      <c r="CE141" s="1">
        <v>1443</v>
      </c>
      <c r="CF141" s="1">
        <v>17</v>
      </c>
      <c r="CG141" s="1">
        <v>5</v>
      </c>
      <c r="CH141" s="1">
        <v>55</v>
      </c>
      <c r="CI141" s="1">
        <v>120</v>
      </c>
      <c r="CJ141" s="1">
        <v>52</v>
      </c>
      <c r="CK141" s="1">
        <v>2</v>
      </c>
      <c r="CL141" s="1">
        <v>240</v>
      </c>
      <c r="CM141" s="1">
        <v>670</v>
      </c>
      <c r="CN141" s="1">
        <v>915</v>
      </c>
      <c r="CO141" s="1">
        <v>46</v>
      </c>
      <c r="CP141" s="1">
        <v>893</v>
      </c>
      <c r="CQ141" s="1">
        <v>52</v>
      </c>
      <c r="CR141" s="1">
        <v>15</v>
      </c>
      <c r="CS141" s="1">
        <v>16</v>
      </c>
      <c r="CT141" s="1">
        <v>543</v>
      </c>
      <c r="CU141" s="1">
        <v>530</v>
      </c>
      <c r="CV141" s="1">
        <v>181</v>
      </c>
      <c r="CW141" s="1">
        <v>58</v>
      </c>
      <c r="CX141" s="1">
        <v>99</v>
      </c>
      <c r="CY141" s="1">
        <v>7</v>
      </c>
      <c r="CZ141" s="1">
        <v>84</v>
      </c>
      <c r="DA141" s="1">
        <v>7</v>
      </c>
      <c r="DB141" s="1">
        <v>662</v>
      </c>
      <c r="DC141" s="1">
        <v>115</v>
      </c>
      <c r="DD141" s="1">
        <v>167</v>
      </c>
      <c r="DE141" s="1">
        <v>385</v>
      </c>
      <c r="DF141" s="1">
        <v>1173</v>
      </c>
      <c r="DG141" s="1">
        <v>40</v>
      </c>
      <c r="DH141" s="1">
        <v>65</v>
      </c>
      <c r="DI141" s="1">
        <v>115</v>
      </c>
      <c r="DJ141" s="1">
        <v>131</v>
      </c>
      <c r="DK141" s="1">
        <v>381</v>
      </c>
      <c r="DL141" s="1">
        <v>1403</v>
      </c>
      <c r="DM141" s="1">
        <v>107</v>
      </c>
      <c r="DN141" s="1">
        <v>286</v>
      </c>
      <c r="DO141" s="1">
        <v>3</v>
      </c>
      <c r="DP141" s="1">
        <v>35</v>
      </c>
      <c r="DS141" s="3">
        <f t="shared" si="12"/>
        <v>4391</v>
      </c>
      <c r="DT141" s="3">
        <f t="shared" si="15"/>
        <v>15207</v>
      </c>
      <c r="DU141" s="3">
        <f t="shared" si="13"/>
        <v>16853</v>
      </c>
      <c r="DV141" s="3">
        <f t="shared" si="16"/>
        <v>645</v>
      </c>
      <c r="DW141" s="3">
        <f t="shared" si="14"/>
        <v>6486</v>
      </c>
      <c r="DX141" s="2">
        <f t="shared" si="17"/>
        <v>97.310707138092056</v>
      </c>
    </row>
    <row r="142" spans="1:128" x14ac:dyDescent="0.25">
      <c r="A142" s="1" t="s">
        <v>210</v>
      </c>
      <c r="B142" s="1">
        <v>26</v>
      </c>
      <c r="C142" s="1">
        <v>19</v>
      </c>
      <c r="D142" s="1">
        <v>65</v>
      </c>
      <c r="E142" s="1">
        <v>315</v>
      </c>
      <c r="F142" s="1">
        <v>3</v>
      </c>
      <c r="G142" s="1">
        <v>274</v>
      </c>
      <c r="H142" s="1">
        <v>6</v>
      </c>
      <c r="I142" s="1">
        <v>156</v>
      </c>
      <c r="J142" s="1">
        <v>8</v>
      </c>
      <c r="K142" s="1">
        <v>4320</v>
      </c>
      <c r="L142" s="1">
        <v>63</v>
      </c>
      <c r="M142" s="1">
        <v>69</v>
      </c>
      <c r="N142" s="1">
        <v>7</v>
      </c>
      <c r="O142" s="1">
        <v>69</v>
      </c>
      <c r="P142" s="1">
        <v>62</v>
      </c>
      <c r="Q142" s="1">
        <v>59</v>
      </c>
      <c r="R142" s="1">
        <v>21</v>
      </c>
      <c r="S142" s="1">
        <v>46</v>
      </c>
      <c r="T142" s="1">
        <v>8</v>
      </c>
      <c r="U142" s="1">
        <v>165</v>
      </c>
      <c r="V142" s="1">
        <v>30</v>
      </c>
      <c r="W142" s="1">
        <v>53</v>
      </c>
      <c r="X142" s="1">
        <v>1392</v>
      </c>
      <c r="Y142" s="1">
        <v>33</v>
      </c>
      <c r="Z142" s="1">
        <v>759</v>
      </c>
      <c r="AA142" s="1">
        <v>33</v>
      </c>
      <c r="AB142" s="1">
        <v>39</v>
      </c>
      <c r="AC142" s="1" t="s">
        <v>161</v>
      </c>
      <c r="AD142" s="1">
        <v>469</v>
      </c>
      <c r="AE142" s="1">
        <v>340</v>
      </c>
      <c r="AF142" s="1">
        <v>196</v>
      </c>
      <c r="AG142" s="1">
        <v>155</v>
      </c>
      <c r="AH142" s="1">
        <v>696</v>
      </c>
      <c r="AI142" s="1">
        <v>71</v>
      </c>
      <c r="AJ142" s="1">
        <v>341</v>
      </c>
      <c r="AK142" s="1">
        <v>114</v>
      </c>
      <c r="AL142" s="1">
        <v>272</v>
      </c>
      <c r="AM142" s="1">
        <v>441</v>
      </c>
      <c r="AN142" s="1">
        <v>699</v>
      </c>
      <c r="AO142" s="1">
        <v>48</v>
      </c>
      <c r="AP142" s="1">
        <v>323</v>
      </c>
      <c r="AQ142" s="1">
        <v>8</v>
      </c>
      <c r="AR142" s="1">
        <v>68</v>
      </c>
      <c r="AS142" s="1">
        <v>35</v>
      </c>
      <c r="AT142" s="1">
        <v>46</v>
      </c>
      <c r="AU142" s="1">
        <v>65</v>
      </c>
      <c r="AV142" s="1">
        <v>747</v>
      </c>
      <c r="AW142" s="1">
        <v>538</v>
      </c>
      <c r="AX142" s="1">
        <v>80</v>
      </c>
      <c r="AY142" s="1">
        <v>591</v>
      </c>
      <c r="AZ142" s="1">
        <v>31</v>
      </c>
      <c r="BA142" s="1">
        <v>22</v>
      </c>
      <c r="BB142" s="1">
        <v>185</v>
      </c>
      <c r="BC142" s="1">
        <v>97</v>
      </c>
      <c r="BD142" s="1">
        <v>143</v>
      </c>
      <c r="BE142" s="1">
        <v>102</v>
      </c>
      <c r="BF142" s="1">
        <v>65</v>
      </c>
      <c r="BG142" s="1">
        <v>167</v>
      </c>
      <c r="BH142" s="1">
        <v>31</v>
      </c>
      <c r="BI142" s="1">
        <v>70</v>
      </c>
      <c r="BJ142" s="1">
        <v>31</v>
      </c>
      <c r="BK142" s="1">
        <v>155</v>
      </c>
      <c r="BL142" s="1">
        <v>3</v>
      </c>
      <c r="BM142" s="1">
        <v>143</v>
      </c>
      <c r="BN142" s="1">
        <v>228</v>
      </c>
      <c r="BO142" s="1">
        <v>773</v>
      </c>
      <c r="BP142" s="1">
        <v>25</v>
      </c>
      <c r="BQ142" s="1">
        <v>91</v>
      </c>
      <c r="BR142" s="1">
        <v>358</v>
      </c>
      <c r="BS142" s="1">
        <v>86</v>
      </c>
      <c r="BT142" s="1">
        <v>14</v>
      </c>
      <c r="BU142" s="1">
        <v>46</v>
      </c>
      <c r="BV142" s="1">
        <v>57</v>
      </c>
      <c r="BW142" s="1">
        <v>1142</v>
      </c>
      <c r="BX142" s="1">
        <v>11740</v>
      </c>
      <c r="BY142" s="1">
        <v>194</v>
      </c>
      <c r="BZ142" s="1">
        <v>6</v>
      </c>
      <c r="CA142" s="1" t="s">
        <v>161</v>
      </c>
      <c r="CB142" s="1">
        <v>3</v>
      </c>
      <c r="CC142" s="1">
        <v>91</v>
      </c>
      <c r="CD142" s="1">
        <v>1939</v>
      </c>
      <c r="CE142" s="1">
        <v>1452</v>
      </c>
      <c r="CF142" s="1">
        <v>17</v>
      </c>
      <c r="CG142" s="1">
        <v>8</v>
      </c>
      <c r="CH142" s="1">
        <v>60</v>
      </c>
      <c r="CI142" s="1">
        <v>124</v>
      </c>
      <c r="CJ142" s="1">
        <v>52</v>
      </c>
      <c r="CK142" s="1">
        <v>2</v>
      </c>
      <c r="CL142" s="1">
        <v>239</v>
      </c>
      <c r="CM142" s="1">
        <v>666</v>
      </c>
      <c r="CN142" s="1">
        <v>911</v>
      </c>
      <c r="CO142" s="1">
        <v>46</v>
      </c>
      <c r="CP142" s="1">
        <v>887</v>
      </c>
      <c r="CQ142" s="1">
        <v>51</v>
      </c>
      <c r="CR142" s="1">
        <v>15</v>
      </c>
      <c r="CS142" s="1">
        <v>16</v>
      </c>
      <c r="CT142" s="1">
        <v>544</v>
      </c>
      <c r="CU142" s="1">
        <v>523</v>
      </c>
      <c r="CV142" s="1">
        <v>177</v>
      </c>
      <c r="CW142" s="1">
        <v>58</v>
      </c>
      <c r="CX142" s="1">
        <v>99</v>
      </c>
      <c r="CY142" s="1">
        <v>7</v>
      </c>
      <c r="CZ142" s="1">
        <v>84</v>
      </c>
      <c r="DA142" s="1">
        <v>7</v>
      </c>
      <c r="DB142" s="1">
        <v>663</v>
      </c>
      <c r="DC142" s="1">
        <v>115</v>
      </c>
      <c r="DD142" s="1">
        <v>166</v>
      </c>
      <c r="DE142" s="1">
        <v>383</v>
      </c>
      <c r="DF142" s="1">
        <v>1170</v>
      </c>
      <c r="DG142" s="1">
        <v>40</v>
      </c>
      <c r="DH142" s="1">
        <v>64</v>
      </c>
      <c r="DI142" s="1">
        <v>115</v>
      </c>
      <c r="DJ142" s="1">
        <v>132</v>
      </c>
      <c r="DK142" s="1">
        <v>379</v>
      </c>
      <c r="DL142" s="1">
        <v>1401</v>
      </c>
      <c r="DM142" s="1">
        <v>106</v>
      </c>
      <c r="DN142" s="1">
        <v>290</v>
      </c>
      <c r="DO142" s="1">
        <v>3</v>
      </c>
      <c r="DP142" s="1">
        <v>35</v>
      </c>
      <c r="DS142" s="3">
        <f t="shared" si="12"/>
        <v>4396</v>
      </c>
      <c r="DT142" s="3">
        <f t="shared" si="15"/>
        <v>15222</v>
      </c>
      <c r="DU142" s="3">
        <f t="shared" si="13"/>
        <v>16856</v>
      </c>
      <c r="DV142" s="3">
        <f t="shared" si="16"/>
        <v>644</v>
      </c>
      <c r="DW142" s="3">
        <f t="shared" si="14"/>
        <v>6470</v>
      </c>
      <c r="DX142" s="2">
        <f t="shared" si="17"/>
        <v>97.31330830204422</v>
      </c>
    </row>
    <row r="143" spans="1:128" x14ac:dyDescent="0.25">
      <c r="A143" s="1" t="s">
        <v>211</v>
      </c>
      <c r="B143" s="1">
        <v>26</v>
      </c>
      <c r="C143" s="1">
        <v>19</v>
      </c>
      <c r="D143" s="1">
        <v>65</v>
      </c>
      <c r="E143" s="1">
        <v>311</v>
      </c>
      <c r="F143" s="1">
        <v>3</v>
      </c>
      <c r="G143" s="1">
        <v>271</v>
      </c>
      <c r="H143" s="1">
        <v>6</v>
      </c>
      <c r="I143" s="1">
        <v>154</v>
      </c>
      <c r="J143" s="1">
        <v>8</v>
      </c>
      <c r="K143" s="1">
        <v>4301</v>
      </c>
      <c r="L143" s="1">
        <v>63</v>
      </c>
      <c r="M143" s="1">
        <v>69</v>
      </c>
      <c r="N143" s="1">
        <v>7</v>
      </c>
      <c r="O143" s="1">
        <v>69</v>
      </c>
      <c r="P143" s="1">
        <v>58</v>
      </c>
      <c r="Q143" s="1">
        <v>58</v>
      </c>
      <c r="R143" s="1">
        <v>21</v>
      </c>
      <c r="S143" s="1">
        <v>46</v>
      </c>
      <c r="T143" s="1">
        <v>8</v>
      </c>
      <c r="U143" s="1">
        <v>166</v>
      </c>
      <c r="V143" s="1">
        <v>31</v>
      </c>
      <c r="W143" s="1">
        <v>52</v>
      </c>
      <c r="X143" s="1">
        <v>1383</v>
      </c>
      <c r="Y143" s="1">
        <v>33</v>
      </c>
      <c r="Z143" s="1">
        <v>763</v>
      </c>
      <c r="AA143" s="1">
        <v>33</v>
      </c>
      <c r="AB143" s="1">
        <v>39</v>
      </c>
      <c r="AC143" s="1" t="s">
        <v>161</v>
      </c>
      <c r="AD143" s="1">
        <v>469</v>
      </c>
      <c r="AE143" s="1">
        <v>339</v>
      </c>
      <c r="AF143" s="1">
        <v>199</v>
      </c>
      <c r="AG143" s="1">
        <v>154</v>
      </c>
      <c r="AH143" s="1">
        <v>707</v>
      </c>
      <c r="AI143" s="1">
        <v>70</v>
      </c>
      <c r="AJ143" s="1">
        <v>345</v>
      </c>
      <c r="AK143" s="1">
        <v>113</v>
      </c>
      <c r="AL143" s="1">
        <v>273</v>
      </c>
      <c r="AM143" s="1">
        <v>437</v>
      </c>
      <c r="AN143" s="1">
        <v>698</v>
      </c>
      <c r="AO143" s="1">
        <v>53</v>
      </c>
      <c r="AP143" s="1">
        <v>321</v>
      </c>
      <c r="AQ143" s="1">
        <v>7</v>
      </c>
      <c r="AR143" s="1">
        <v>68</v>
      </c>
      <c r="AS143" s="1">
        <v>36</v>
      </c>
      <c r="AT143" s="1">
        <v>45</v>
      </c>
      <c r="AU143" s="1">
        <v>64</v>
      </c>
      <c r="AV143" s="1">
        <v>746</v>
      </c>
      <c r="AW143" s="1">
        <v>541</v>
      </c>
      <c r="AX143" s="1">
        <v>79</v>
      </c>
      <c r="AY143" s="1">
        <v>599</v>
      </c>
      <c r="AZ143" s="1">
        <v>31</v>
      </c>
      <c r="BA143" s="1">
        <v>22</v>
      </c>
      <c r="BB143" s="1">
        <v>181</v>
      </c>
      <c r="BC143" s="1">
        <v>100</v>
      </c>
      <c r="BD143" s="1">
        <v>143</v>
      </c>
      <c r="BE143" s="1">
        <v>104</v>
      </c>
      <c r="BF143" s="1">
        <v>65</v>
      </c>
      <c r="BG143" s="1">
        <v>165</v>
      </c>
      <c r="BH143" s="1">
        <v>32</v>
      </c>
      <c r="BI143" s="1">
        <v>70</v>
      </c>
      <c r="BJ143" s="1">
        <v>30</v>
      </c>
      <c r="BK143" s="1">
        <v>152</v>
      </c>
      <c r="BL143" s="1">
        <v>3</v>
      </c>
      <c r="BM143" s="1">
        <v>142</v>
      </c>
      <c r="BN143" s="1">
        <v>225</v>
      </c>
      <c r="BO143" s="1">
        <v>774</v>
      </c>
      <c r="BP143" s="1">
        <v>25</v>
      </c>
      <c r="BQ143" s="1">
        <v>91</v>
      </c>
      <c r="BR143" s="1">
        <v>354</v>
      </c>
      <c r="BS143" s="1">
        <v>84</v>
      </c>
      <c r="BT143" s="1">
        <v>14</v>
      </c>
      <c r="BU143" s="1">
        <v>46</v>
      </c>
      <c r="BV143" s="1">
        <v>56</v>
      </c>
      <c r="BW143" s="1">
        <v>1136</v>
      </c>
      <c r="BX143" s="1">
        <v>11691</v>
      </c>
      <c r="BY143" s="1">
        <v>190</v>
      </c>
      <c r="BZ143" s="1">
        <v>6</v>
      </c>
      <c r="CA143" s="1" t="s">
        <v>161</v>
      </c>
      <c r="CB143" s="1">
        <v>3</v>
      </c>
      <c r="CC143" s="1">
        <v>92</v>
      </c>
      <c r="CD143" s="1">
        <v>1942</v>
      </c>
      <c r="CE143" s="1">
        <v>1457</v>
      </c>
      <c r="CF143" s="1">
        <v>17</v>
      </c>
      <c r="CG143" s="1">
        <v>8</v>
      </c>
      <c r="CH143" s="1">
        <v>61</v>
      </c>
      <c r="CI143" s="1">
        <v>126</v>
      </c>
      <c r="CJ143" s="1">
        <v>50</v>
      </c>
      <c r="CK143" s="1">
        <v>2</v>
      </c>
      <c r="CL143" s="1">
        <v>238</v>
      </c>
      <c r="CM143" s="1">
        <v>655</v>
      </c>
      <c r="CN143" s="1">
        <v>903</v>
      </c>
      <c r="CO143" s="1">
        <v>46</v>
      </c>
      <c r="CP143" s="1">
        <v>885</v>
      </c>
      <c r="CQ143" s="1">
        <v>51</v>
      </c>
      <c r="CR143" s="1">
        <v>15</v>
      </c>
      <c r="CS143" s="1">
        <v>16</v>
      </c>
      <c r="CT143" s="1">
        <v>543</v>
      </c>
      <c r="CU143" s="1">
        <v>516</v>
      </c>
      <c r="CV143" s="1">
        <v>175</v>
      </c>
      <c r="CW143" s="1">
        <v>57</v>
      </c>
      <c r="CX143" s="1">
        <v>98</v>
      </c>
      <c r="CY143" s="1">
        <v>7</v>
      </c>
      <c r="CZ143" s="1">
        <v>84</v>
      </c>
      <c r="DA143" s="1">
        <v>7</v>
      </c>
      <c r="DB143" s="1">
        <v>659</v>
      </c>
      <c r="DC143" s="1">
        <v>114</v>
      </c>
      <c r="DD143" s="1">
        <v>160</v>
      </c>
      <c r="DE143" s="1">
        <v>389</v>
      </c>
      <c r="DF143" s="1">
        <v>1171</v>
      </c>
      <c r="DG143" s="1">
        <v>40</v>
      </c>
      <c r="DH143" s="1">
        <v>64</v>
      </c>
      <c r="DI143" s="1">
        <v>115</v>
      </c>
      <c r="DJ143" s="1">
        <v>131</v>
      </c>
      <c r="DK143" s="1">
        <v>369</v>
      </c>
      <c r="DL143" s="1">
        <v>1404</v>
      </c>
      <c r="DM143" s="1">
        <v>106</v>
      </c>
      <c r="DN143" s="1">
        <v>289</v>
      </c>
      <c r="DO143" s="1">
        <v>3</v>
      </c>
      <c r="DP143" s="1">
        <v>35</v>
      </c>
      <c r="DS143" s="3">
        <f t="shared" si="12"/>
        <v>4377</v>
      </c>
      <c r="DT143" s="3">
        <f t="shared" si="15"/>
        <v>15182</v>
      </c>
      <c r="DU143" s="3">
        <f t="shared" si="13"/>
        <v>16817</v>
      </c>
      <c r="DV143" s="3">
        <f t="shared" si="16"/>
        <v>640</v>
      </c>
      <c r="DW143" s="3">
        <f t="shared" si="14"/>
        <v>6445</v>
      </c>
      <c r="DX143" s="2">
        <f t="shared" si="17"/>
        <v>97.322399799179991</v>
      </c>
    </row>
    <row r="144" spans="1:128" x14ac:dyDescent="0.25">
      <c r="A144" s="1" t="s">
        <v>212</v>
      </c>
      <c r="B144" s="1">
        <v>26</v>
      </c>
      <c r="C144" s="1">
        <v>20</v>
      </c>
      <c r="D144" s="1">
        <v>65</v>
      </c>
      <c r="E144" s="1">
        <v>311</v>
      </c>
      <c r="F144" s="1">
        <v>3</v>
      </c>
      <c r="G144" s="1">
        <v>270</v>
      </c>
      <c r="H144" s="1">
        <v>6</v>
      </c>
      <c r="I144" s="1">
        <v>152</v>
      </c>
      <c r="J144" s="1">
        <v>8</v>
      </c>
      <c r="K144" s="1">
        <v>4309</v>
      </c>
      <c r="L144" s="1">
        <v>63</v>
      </c>
      <c r="M144" s="1">
        <v>69</v>
      </c>
      <c r="N144" s="1">
        <v>7</v>
      </c>
      <c r="O144" s="1">
        <v>68</v>
      </c>
      <c r="P144" s="1">
        <v>61</v>
      </c>
      <c r="Q144" s="1">
        <v>58</v>
      </c>
      <c r="R144" s="1">
        <v>21</v>
      </c>
      <c r="S144" s="1">
        <v>46</v>
      </c>
      <c r="T144" s="1">
        <v>8</v>
      </c>
      <c r="U144" s="1">
        <v>166</v>
      </c>
      <c r="V144" s="1">
        <v>30</v>
      </c>
      <c r="W144" s="1">
        <v>51</v>
      </c>
      <c r="X144" s="1">
        <v>1380</v>
      </c>
      <c r="Y144" s="1">
        <v>31</v>
      </c>
      <c r="Z144" s="1">
        <v>762</v>
      </c>
      <c r="AA144" s="1">
        <v>34</v>
      </c>
      <c r="AB144" s="1">
        <v>39</v>
      </c>
      <c r="AC144" s="1" t="s">
        <v>161</v>
      </c>
      <c r="AD144" s="1">
        <v>472</v>
      </c>
      <c r="AE144" s="1">
        <v>337</v>
      </c>
      <c r="AF144" s="1">
        <v>197</v>
      </c>
      <c r="AG144" s="1">
        <v>155</v>
      </c>
      <c r="AH144" s="1">
        <v>702</v>
      </c>
      <c r="AI144" s="1">
        <v>70</v>
      </c>
      <c r="AJ144" s="1">
        <v>341</v>
      </c>
      <c r="AK144" s="1">
        <v>112</v>
      </c>
      <c r="AL144" s="1">
        <v>270</v>
      </c>
      <c r="AM144" s="1">
        <v>439</v>
      </c>
      <c r="AN144" s="1">
        <v>689</v>
      </c>
      <c r="AO144" s="1">
        <v>53</v>
      </c>
      <c r="AP144" s="1">
        <v>328</v>
      </c>
      <c r="AQ144" s="1">
        <v>7</v>
      </c>
      <c r="AR144" s="1">
        <v>68</v>
      </c>
      <c r="AS144" s="1">
        <v>35</v>
      </c>
      <c r="AT144" s="1">
        <v>45</v>
      </c>
      <c r="AU144" s="1">
        <v>65</v>
      </c>
      <c r="AV144" s="1">
        <v>747</v>
      </c>
      <c r="AW144" s="1">
        <v>539</v>
      </c>
      <c r="AX144" s="1">
        <v>79</v>
      </c>
      <c r="AY144" s="1">
        <v>598</v>
      </c>
      <c r="AZ144" s="1">
        <v>32</v>
      </c>
      <c r="BA144" s="1">
        <v>22</v>
      </c>
      <c r="BB144" s="1">
        <v>193</v>
      </c>
      <c r="BC144" s="1">
        <v>96</v>
      </c>
      <c r="BD144" s="1">
        <v>138</v>
      </c>
      <c r="BE144" s="1">
        <v>104</v>
      </c>
      <c r="BF144" s="1">
        <v>65</v>
      </c>
      <c r="BG144" s="1">
        <v>164</v>
      </c>
      <c r="BH144" s="1">
        <v>32</v>
      </c>
      <c r="BI144" s="1">
        <v>69</v>
      </c>
      <c r="BJ144" s="1">
        <v>30</v>
      </c>
      <c r="BK144" s="1">
        <v>159</v>
      </c>
      <c r="BL144" s="1">
        <v>3</v>
      </c>
      <c r="BM144" s="1">
        <v>143</v>
      </c>
      <c r="BN144" s="1">
        <v>217</v>
      </c>
      <c r="BO144" s="1">
        <v>775</v>
      </c>
      <c r="BP144" s="1">
        <v>25</v>
      </c>
      <c r="BQ144" s="1">
        <v>94</v>
      </c>
      <c r="BR144" s="1">
        <v>349</v>
      </c>
      <c r="BS144" s="1">
        <v>88</v>
      </c>
      <c r="BT144" s="1">
        <v>14</v>
      </c>
      <c r="BU144" s="1">
        <v>45</v>
      </c>
      <c r="BV144" s="1">
        <v>59</v>
      </c>
      <c r="BW144" s="1">
        <v>1135</v>
      </c>
      <c r="BX144" s="1">
        <v>11719</v>
      </c>
      <c r="BY144" s="1">
        <v>192</v>
      </c>
      <c r="BZ144" s="1">
        <v>6</v>
      </c>
      <c r="CA144" s="1" t="s">
        <v>161</v>
      </c>
      <c r="CB144" s="1">
        <v>3</v>
      </c>
      <c r="CC144" s="1">
        <v>92</v>
      </c>
      <c r="CD144" s="1">
        <v>1946</v>
      </c>
      <c r="CE144" s="1">
        <v>1456</v>
      </c>
      <c r="CF144" s="1">
        <v>19</v>
      </c>
      <c r="CG144" s="1">
        <v>7</v>
      </c>
      <c r="CH144" s="1">
        <v>60</v>
      </c>
      <c r="CI144" s="1">
        <v>126</v>
      </c>
      <c r="CJ144" s="1">
        <v>50</v>
      </c>
      <c r="CK144" s="1">
        <v>2</v>
      </c>
      <c r="CL144" s="1">
        <v>235</v>
      </c>
      <c r="CM144" s="1">
        <v>665</v>
      </c>
      <c r="CN144" s="1">
        <v>909</v>
      </c>
      <c r="CO144" s="1">
        <v>46</v>
      </c>
      <c r="CP144" s="1">
        <v>882</v>
      </c>
      <c r="CQ144" s="1">
        <v>50</v>
      </c>
      <c r="CR144" s="1">
        <v>15</v>
      </c>
      <c r="CS144" s="1">
        <v>16</v>
      </c>
      <c r="CT144" s="1">
        <v>539</v>
      </c>
      <c r="CU144" s="1">
        <v>507</v>
      </c>
      <c r="CV144" s="1">
        <v>166</v>
      </c>
      <c r="CW144" s="1">
        <v>56</v>
      </c>
      <c r="CX144" s="1">
        <v>95</v>
      </c>
      <c r="CY144" s="1">
        <v>7</v>
      </c>
      <c r="CZ144" s="1">
        <v>84</v>
      </c>
      <c r="DA144" s="1">
        <v>7</v>
      </c>
      <c r="DB144" s="1">
        <v>655</v>
      </c>
      <c r="DC144" s="1">
        <v>113</v>
      </c>
      <c r="DD144" s="1">
        <v>159</v>
      </c>
      <c r="DE144" s="1">
        <v>386</v>
      </c>
      <c r="DF144" s="1">
        <v>1170</v>
      </c>
      <c r="DG144" s="1">
        <v>39</v>
      </c>
      <c r="DH144" s="1">
        <v>64</v>
      </c>
      <c r="DI144" s="1">
        <v>117</v>
      </c>
      <c r="DJ144" s="1">
        <v>131</v>
      </c>
      <c r="DK144" s="1">
        <v>369</v>
      </c>
      <c r="DL144" s="1">
        <v>1394</v>
      </c>
      <c r="DM144" s="1">
        <v>106</v>
      </c>
      <c r="DN144" s="1">
        <v>288</v>
      </c>
      <c r="DO144" s="1">
        <v>3</v>
      </c>
      <c r="DP144" s="1">
        <v>34</v>
      </c>
      <c r="DS144" s="3">
        <f t="shared" si="12"/>
        <v>4385</v>
      </c>
      <c r="DT144" s="3">
        <f t="shared" si="15"/>
        <v>15213</v>
      </c>
      <c r="DU144" s="3">
        <f t="shared" si="13"/>
        <v>16814</v>
      </c>
      <c r="DV144" s="3">
        <f t="shared" si="16"/>
        <v>638</v>
      </c>
      <c r="DW144" s="3">
        <f t="shared" si="14"/>
        <v>6398</v>
      </c>
      <c r="DX144" s="2">
        <f t="shared" si="17"/>
        <v>97.324947589098528</v>
      </c>
    </row>
    <row r="145" spans="1:128" x14ac:dyDescent="0.25">
      <c r="A145" s="1" t="s">
        <v>213</v>
      </c>
      <c r="B145" s="1">
        <v>26</v>
      </c>
      <c r="C145" s="1">
        <v>19</v>
      </c>
      <c r="D145" s="1">
        <v>65</v>
      </c>
      <c r="E145" s="1">
        <v>311</v>
      </c>
      <c r="F145" s="1">
        <v>3</v>
      </c>
      <c r="G145" s="1">
        <v>270</v>
      </c>
      <c r="H145" s="1">
        <v>6</v>
      </c>
      <c r="I145" s="1">
        <v>152</v>
      </c>
      <c r="J145" s="1">
        <v>8</v>
      </c>
      <c r="K145" s="1">
        <v>4330</v>
      </c>
      <c r="L145" s="1">
        <v>63</v>
      </c>
      <c r="M145" s="1">
        <v>65</v>
      </c>
      <c r="N145" s="1">
        <v>7</v>
      </c>
      <c r="O145" s="1">
        <v>68</v>
      </c>
      <c r="P145" s="1">
        <v>61</v>
      </c>
      <c r="Q145" s="1">
        <v>59</v>
      </c>
      <c r="R145" s="1">
        <v>21</v>
      </c>
      <c r="S145" s="1">
        <v>46</v>
      </c>
      <c r="T145" s="1">
        <v>8</v>
      </c>
      <c r="U145" s="1">
        <v>167</v>
      </c>
      <c r="V145" s="1">
        <v>30</v>
      </c>
      <c r="W145" s="1">
        <v>52</v>
      </c>
      <c r="X145" s="1">
        <v>1379</v>
      </c>
      <c r="Y145" s="1">
        <v>31</v>
      </c>
      <c r="Z145" s="1">
        <v>762</v>
      </c>
      <c r="AA145" s="1">
        <v>34</v>
      </c>
      <c r="AB145" s="1">
        <v>39</v>
      </c>
      <c r="AC145" s="1" t="s">
        <v>161</v>
      </c>
      <c r="AD145" s="1">
        <v>475</v>
      </c>
      <c r="AE145" s="1">
        <v>339</v>
      </c>
      <c r="AF145" s="1">
        <v>198</v>
      </c>
      <c r="AG145" s="1">
        <v>157</v>
      </c>
      <c r="AH145" s="1">
        <v>709</v>
      </c>
      <c r="AI145" s="1">
        <v>70</v>
      </c>
      <c r="AJ145" s="1">
        <v>339</v>
      </c>
      <c r="AK145" s="1">
        <v>115</v>
      </c>
      <c r="AL145" s="1">
        <v>270</v>
      </c>
      <c r="AM145" s="1">
        <v>435</v>
      </c>
      <c r="AN145" s="1">
        <v>690</v>
      </c>
      <c r="AO145" s="1">
        <v>53</v>
      </c>
      <c r="AP145" s="1">
        <v>327</v>
      </c>
      <c r="AQ145" s="1">
        <v>6</v>
      </c>
      <c r="AR145" s="1">
        <v>68</v>
      </c>
      <c r="AS145" s="1">
        <v>35</v>
      </c>
      <c r="AT145" s="1">
        <v>45</v>
      </c>
      <c r="AU145" s="1">
        <v>65</v>
      </c>
      <c r="AV145" s="1">
        <v>743</v>
      </c>
      <c r="AW145" s="1">
        <v>543</v>
      </c>
      <c r="AX145" s="1">
        <v>82</v>
      </c>
      <c r="AY145" s="1">
        <v>598</v>
      </c>
      <c r="AZ145" s="1">
        <v>32</v>
      </c>
      <c r="BA145" s="1">
        <v>23</v>
      </c>
      <c r="BB145" s="1">
        <v>193</v>
      </c>
      <c r="BC145" s="1">
        <v>100</v>
      </c>
      <c r="BD145" s="1">
        <v>135</v>
      </c>
      <c r="BE145" s="1">
        <v>104</v>
      </c>
      <c r="BF145" s="1">
        <v>65</v>
      </c>
      <c r="BG145" s="1">
        <v>163</v>
      </c>
      <c r="BH145" s="1">
        <v>32</v>
      </c>
      <c r="BI145" s="1">
        <v>69</v>
      </c>
      <c r="BJ145" s="1">
        <v>30</v>
      </c>
      <c r="BK145" s="1">
        <v>159</v>
      </c>
      <c r="BL145" s="1">
        <v>3</v>
      </c>
      <c r="BM145" s="1">
        <v>142</v>
      </c>
      <c r="BN145" s="1">
        <v>220</v>
      </c>
      <c r="BO145" s="1">
        <v>776</v>
      </c>
      <c r="BP145" s="1">
        <v>26</v>
      </c>
      <c r="BQ145" s="1">
        <v>94</v>
      </c>
      <c r="BR145" s="1">
        <v>343</v>
      </c>
      <c r="BS145" s="1">
        <v>88</v>
      </c>
      <c r="BT145" s="1">
        <v>14</v>
      </c>
      <c r="BU145" s="1">
        <v>45</v>
      </c>
      <c r="BV145" s="1">
        <v>62</v>
      </c>
      <c r="BW145" s="1">
        <v>1137</v>
      </c>
      <c r="BX145" s="1">
        <v>11718</v>
      </c>
      <c r="BY145" s="1">
        <v>193</v>
      </c>
      <c r="BZ145" s="1">
        <v>6</v>
      </c>
      <c r="CA145" s="1" t="s">
        <v>161</v>
      </c>
      <c r="CB145" s="1">
        <v>3</v>
      </c>
      <c r="CC145" s="1">
        <v>92</v>
      </c>
      <c r="CD145" s="1">
        <v>1956</v>
      </c>
      <c r="CE145" s="1">
        <v>1464</v>
      </c>
      <c r="CF145" s="1">
        <v>20</v>
      </c>
      <c r="CG145" s="1">
        <v>7</v>
      </c>
      <c r="CH145" s="1">
        <v>61</v>
      </c>
      <c r="CI145" s="1">
        <v>125</v>
      </c>
      <c r="CJ145" s="1">
        <v>50</v>
      </c>
      <c r="CK145" s="1">
        <v>2</v>
      </c>
      <c r="CL145" s="1">
        <v>235</v>
      </c>
      <c r="CM145" s="1">
        <v>663</v>
      </c>
      <c r="CN145" s="1">
        <v>902</v>
      </c>
      <c r="CO145" s="1">
        <v>46</v>
      </c>
      <c r="CP145" s="1">
        <v>889</v>
      </c>
      <c r="CQ145" s="1">
        <v>52</v>
      </c>
      <c r="CR145" s="1">
        <v>15</v>
      </c>
      <c r="CS145" s="1">
        <v>16</v>
      </c>
      <c r="CT145" s="1">
        <v>539</v>
      </c>
      <c r="CU145" s="1">
        <v>506</v>
      </c>
      <c r="CV145" s="1">
        <v>165</v>
      </c>
      <c r="CW145" s="1">
        <v>56</v>
      </c>
      <c r="CX145" s="1">
        <v>95</v>
      </c>
      <c r="CY145" s="1">
        <v>7</v>
      </c>
      <c r="CZ145" s="1">
        <v>84</v>
      </c>
      <c r="DA145" s="1">
        <v>7</v>
      </c>
      <c r="DB145" s="1">
        <v>656</v>
      </c>
      <c r="DC145" s="1">
        <v>113</v>
      </c>
      <c r="DD145" s="1">
        <v>160</v>
      </c>
      <c r="DE145" s="1">
        <v>390</v>
      </c>
      <c r="DF145" s="1">
        <v>1161</v>
      </c>
      <c r="DG145" s="1">
        <v>40</v>
      </c>
      <c r="DH145" s="1">
        <v>65</v>
      </c>
      <c r="DI145" s="1">
        <v>117</v>
      </c>
      <c r="DJ145" s="1">
        <v>130</v>
      </c>
      <c r="DK145" s="1">
        <v>371</v>
      </c>
      <c r="DL145" s="1">
        <v>1392</v>
      </c>
      <c r="DM145" s="1">
        <v>106</v>
      </c>
      <c r="DN145" s="1">
        <v>287</v>
      </c>
      <c r="DO145" s="1">
        <v>3</v>
      </c>
      <c r="DP145" s="1">
        <v>35</v>
      </c>
      <c r="DS145" s="3">
        <f t="shared" si="12"/>
        <v>4402</v>
      </c>
      <c r="DT145" s="3">
        <f t="shared" si="15"/>
        <v>15230</v>
      </c>
      <c r="DU145" s="3">
        <f t="shared" si="13"/>
        <v>16835</v>
      </c>
      <c r="DV145" s="3">
        <f t="shared" si="16"/>
        <v>638</v>
      </c>
      <c r="DW145" s="3">
        <f t="shared" si="14"/>
        <v>6394</v>
      </c>
      <c r="DX145" s="2">
        <f t="shared" si="17"/>
        <v>97.326852976913727</v>
      </c>
    </row>
    <row r="146" spans="1:128" x14ac:dyDescent="0.25">
      <c r="A146" s="1" t="s">
        <v>214</v>
      </c>
      <c r="B146" s="1">
        <v>26</v>
      </c>
      <c r="C146" s="1">
        <v>19</v>
      </c>
      <c r="D146" s="1">
        <v>64</v>
      </c>
      <c r="E146" s="1">
        <v>309</v>
      </c>
      <c r="F146" s="1">
        <v>3</v>
      </c>
      <c r="G146" s="1">
        <v>265</v>
      </c>
      <c r="H146" s="1">
        <v>6</v>
      </c>
      <c r="I146" s="1">
        <v>151</v>
      </c>
      <c r="J146" s="1">
        <v>8</v>
      </c>
      <c r="K146" s="1">
        <v>4338</v>
      </c>
      <c r="L146" s="1">
        <v>64</v>
      </c>
      <c r="M146" s="1">
        <v>68</v>
      </c>
      <c r="N146" s="1">
        <v>7</v>
      </c>
      <c r="O146" s="1">
        <v>68</v>
      </c>
      <c r="P146" s="1">
        <v>61</v>
      </c>
      <c r="Q146" s="1">
        <v>58</v>
      </c>
      <c r="R146" s="1">
        <v>21</v>
      </c>
      <c r="S146" s="1">
        <v>47</v>
      </c>
      <c r="T146" s="1">
        <v>8</v>
      </c>
      <c r="U146" s="1">
        <v>168</v>
      </c>
      <c r="V146" s="1">
        <v>30</v>
      </c>
      <c r="W146" s="1">
        <v>55</v>
      </c>
      <c r="X146" s="1">
        <v>1383</v>
      </c>
      <c r="Y146" s="1">
        <v>30</v>
      </c>
      <c r="Z146" s="1">
        <v>768</v>
      </c>
      <c r="AA146" s="1">
        <v>34</v>
      </c>
      <c r="AB146" s="1">
        <v>39</v>
      </c>
      <c r="AC146" s="1" t="s">
        <v>161</v>
      </c>
      <c r="AD146" s="1">
        <v>483</v>
      </c>
      <c r="AE146" s="1">
        <v>339</v>
      </c>
      <c r="AF146" s="1">
        <v>198</v>
      </c>
      <c r="AG146" s="1">
        <v>156</v>
      </c>
      <c r="AH146" s="1">
        <v>711</v>
      </c>
      <c r="AI146" s="1">
        <v>71</v>
      </c>
      <c r="AJ146" s="1">
        <v>338</v>
      </c>
      <c r="AK146" s="1">
        <v>114</v>
      </c>
      <c r="AL146" s="1">
        <v>272</v>
      </c>
      <c r="AM146" s="1">
        <v>435</v>
      </c>
      <c r="AN146" s="1">
        <v>689</v>
      </c>
      <c r="AO146" s="1">
        <v>51</v>
      </c>
      <c r="AP146" s="1">
        <v>338</v>
      </c>
      <c r="AQ146" s="1">
        <v>6</v>
      </c>
      <c r="AR146" s="1">
        <v>68</v>
      </c>
      <c r="AS146" s="1">
        <v>36</v>
      </c>
      <c r="AT146" s="1">
        <v>45</v>
      </c>
      <c r="AU146" s="1">
        <v>65</v>
      </c>
      <c r="AV146" s="1">
        <v>747</v>
      </c>
      <c r="AW146" s="1">
        <v>541</v>
      </c>
      <c r="AX146" s="1">
        <v>82</v>
      </c>
      <c r="AY146" s="1">
        <v>596</v>
      </c>
      <c r="AZ146" s="1">
        <v>33</v>
      </c>
      <c r="BA146" s="1">
        <v>22</v>
      </c>
      <c r="BB146" s="1">
        <v>193</v>
      </c>
      <c r="BC146" s="1">
        <v>103</v>
      </c>
      <c r="BD146" s="1">
        <v>139</v>
      </c>
      <c r="BE146" s="1">
        <v>102</v>
      </c>
      <c r="BF146" s="1">
        <v>65</v>
      </c>
      <c r="BG146" s="1">
        <v>161</v>
      </c>
      <c r="BH146" s="1">
        <v>32</v>
      </c>
      <c r="BI146" s="1">
        <v>70</v>
      </c>
      <c r="BJ146" s="1">
        <v>30</v>
      </c>
      <c r="BK146" s="1">
        <v>163</v>
      </c>
      <c r="BL146" s="1">
        <v>2</v>
      </c>
      <c r="BM146" s="1">
        <v>142</v>
      </c>
      <c r="BN146" s="1">
        <v>221</v>
      </c>
      <c r="BO146" s="1">
        <v>778</v>
      </c>
      <c r="BP146" s="1">
        <v>26</v>
      </c>
      <c r="BQ146" s="1">
        <v>94</v>
      </c>
      <c r="BR146" s="1">
        <v>342</v>
      </c>
      <c r="BS146" s="1">
        <v>90</v>
      </c>
      <c r="BT146" s="1">
        <v>14</v>
      </c>
      <c r="BU146" s="1">
        <v>45</v>
      </c>
      <c r="BV146" s="1">
        <v>62</v>
      </c>
      <c r="BW146" s="1">
        <v>1144</v>
      </c>
      <c r="BX146" s="1">
        <v>11732</v>
      </c>
      <c r="BY146" s="1">
        <v>193</v>
      </c>
      <c r="BZ146" s="1">
        <v>6</v>
      </c>
      <c r="CA146" s="1" t="s">
        <v>161</v>
      </c>
      <c r="CB146" s="1">
        <v>3</v>
      </c>
      <c r="CC146" s="1">
        <v>92</v>
      </c>
      <c r="CD146" s="1">
        <v>1967</v>
      </c>
      <c r="CE146" s="1">
        <v>1472</v>
      </c>
      <c r="CF146" s="1">
        <v>20</v>
      </c>
      <c r="CG146" s="1">
        <v>7</v>
      </c>
      <c r="CH146" s="1">
        <v>64</v>
      </c>
      <c r="CI146" s="1">
        <v>126</v>
      </c>
      <c r="CJ146" s="1">
        <v>47</v>
      </c>
      <c r="CK146" s="1">
        <v>2</v>
      </c>
      <c r="CL146" s="1">
        <v>238</v>
      </c>
      <c r="CM146" s="1">
        <v>665</v>
      </c>
      <c r="CN146" s="1">
        <v>908</v>
      </c>
      <c r="CO146" s="1">
        <v>46</v>
      </c>
      <c r="CP146" s="1">
        <v>892</v>
      </c>
      <c r="CQ146" s="1">
        <v>52</v>
      </c>
      <c r="CR146" s="1">
        <v>15</v>
      </c>
      <c r="CS146" s="1">
        <v>16</v>
      </c>
      <c r="CT146" s="1">
        <v>540</v>
      </c>
      <c r="CU146" s="1">
        <v>508</v>
      </c>
      <c r="CV146" s="1">
        <v>164</v>
      </c>
      <c r="CW146" s="1">
        <v>56</v>
      </c>
      <c r="CX146" s="1">
        <v>95</v>
      </c>
      <c r="CY146" s="1">
        <v>7</v>
      </c>
      <c r="CZ146" s="1">
        <v>84</v>
      </c>
      <c r="DA146" s="1">
        <v>7</v>
      </c>
      <c r="DB146" s="1">
        <v>657</v>
      </c>
      <c r="DC146" s="1">
        <v>118</v>
      </c>
      <c r="DD146" s="1">
        <v>159</v>
      </c>
      <c r="DE146" s="1">
        <v>391</v>
      </c>
      <c r="DF146" s="1">
        <v>1160</v>
      </c>
      <c r="DG146" s="1">
        <v>40</v>
      </c>
      <c r="DH146" s="1">
        <v>65</v>
      </c>
      <c r="DI146" s="1">
        <v>119</v>
      </c>
      <c r="DJ146" s="1">
        <v>130</v>
      </c>
      <c r="DK146" s="1">
        <v>370</v>
      </c>
      <c r="DL146" s="1">
        <v>1391</v>
      </c>
      <c r="DM146" s="1">
        <v>106</v>
      </c>
      <c r="DN146" s="1">
        <v>286</v>
      </c>
      <c r="DO146" s="1">
        <v>3</v>
      </c>
      <c r="DP146" s="1">
        <v>35</v>
      </c>
      <c r="DS146" s="3">
        <f t="shared" si="12"/>
        <v>4413</v>
      </c>
      <c r="DT146" s="3">
        <f t="shared" si="15"/>
        <v>15263</v>
      </c>
      <c r="DU146" s="3">
        <f t="shared" si="13"/>
        <v>16893</v>
      </c>
      <c r="DV146" s="3">
        <f t="shared" si="16"/>
        <v>637</v>
      </c>
      <c r="DW146" s="3">
        <f t="shared" si="14"/>
        <v>6400</v>
      </c>
      <c r="DX146" s="2">
        <f t="shared" si="17"/>
        <v>97.33806936899289</v>
      </c>
    </row>
    <row r="147" spans="1:128" x14ac:dyDescent="0.25">
      <c r="A147" s="1" t="s">
        <v>215</v>
      </c>
      <c r="B147" s="1">
        <v>26</v>
      </c>
      <c r="C147" s="1">
        <v>18</v>
      </c>
      <c r="D147" s="1">
        <v>64</v>
      </c>
      <c r="E147" s="1">
        <v>309</v>
      </c>
      <c r="F147" s="1">
        <v>3</v>
      </c>
      <c r="G147" s="1">
        <v>259</v>
      </c>
      <c r="H147" s="1">
        <v>6</v>
      </c>
      <c r="I147" s="1">
        <v>156</v>
      </c>
      <c r="J147" s="1">
        <v>8</v>
      </c>
      <c r="K147" s="1">
        <v>4352</v>
      </c>
      <c r="L147" s="1">
        <v>64</v>
      </c>
      <c r="M147" s="1">
        <v>68</v>
      </c>
      <c r="N147" s="1">
        <v>7</v>
      </c>
      <c r="O147" s="1">
        <v>68</v>
      </c>
      <c r="P147" s="1">
        <v>61</v>
      </c>
      <c r="Q147" s="1">
        <v>57</v>
      </c>
      <c r="R147" s="1">
        <v>21</v>
      </c>
      <c r="S147" s="1">
        <v>45</v>
      </c>
      <c r="T147" s="1">
        <v>8</v>
      </c>
      <c r="U147" s="1">
        <v>168</v>
      </c>
      <c r="V147" s="1">
        <v>29</v>
      </c>
      <c r="W147" s="1">
        <v>59</v>
      </c>
      <c r="X147" s="1">
        <v>1395</v>
      </c>
      <c r="Y147" s="1">
        <v>30</v>
      </c>
      <c r="Z147" s="1">
        <v>775</v>
      </c>
      <c r="AA147" s="1">
        <v>34</v>
      </c>
      <c r="AB147" s="1">
        <v>39</v>
      </c>
      <c r="AC147" s="1" t="s">
        <v>161</v>
      </c>
      <c r="AD147" s="1">
        <v>485</v>
      </c>
      <c r="AE147" s="1">
        <v>339</v>
      </c>
      <c r="AF147" s="1">
        <v>199</v>
      </c>
      <c r="AG147" s="1">
        <v>150</v>
      </c>
      <c r="AH147" s="1">
        <v>722</v>
      </c>
      <c r="AI147" s="1">
        <v>71</v>
      </c>
      <c r="AJ147" s="1">
        <v>348</v>
      </c>
      <c r="AK147" s="1">
        <v>114</v>
      </c>
      <c r="AL147" s="1">
        <v>272</v>
      </c>
      <c r="AM147" s="1">
        <v>438</v>
      </c>
      <c r="AN147" s="1">
        <v>695</v>
      </c>
      <c r="AO147" s="1">
        <v>52</v>
      </c>
      <c r="AP147" s="1">
        <v>339</v>
      </c>
      <c r="AQ147" s="1">
        <v>6</v>
      </c>
      <c r="AR147" s="1">
        <v>68</v>
      </c>
      <c r="AS147" s="1">
        <v>37</v>
      </c>
      <c r="AT147" s="1">
        <v>45</v>
      </c>
      <c r="AU147" s="1">
        <v>65</v>
      </c>
      <c r="AV147" s="1">
        <v>746</v>
      </c>
      <c r="AW147" s="1">
        <v>540</v>
      </c>
      <c r="AX147" s="1">
        <v>81</v>
      </c>
      <c r="AY147" s="1">
        <v>599</v>
      </c>
      <c r="AZ147" s="1">
        <v>35</v>
      </c>
      <c r="BA147" s="1">
        <v>22</v>
      </c>
      <c r="BB147" s="1">
        <v>195</v>
      </c>
      <c r="BC147" s="1">
        <v>103</v>
      </c>
      <c r="BD147" s="1">
        <v>139</v>
      </c>
      <c r="BE147" s="1">
        <v>103</v>
      </c>
      <c r="BF147" s="1">
        <v>65</v>
      </c>
      <c r="BG147" s="1">
        <v>161</v>
      </c>
      <c r="BH147" s="1">
        <v>32</v>
      </c>
      <c r="BI147" s="1">
        <v>72</v>
      </c>
      <c r="BJ147" s="1">
        <v>30</v>
      </c>
      <c r="BK147" s="1">
        <v>164</v>
      </c>
      <c r="BL147" s="1">
        <v>2</v>
      </c>
      <c r="BM147" s="1">
        <v>142</v>
      </c>
      <c r="BN147" s="1">
        <v>220</v>
      </c>
      <c r="BO147" s="1">
        <v>776</v>
      </c>
      <c r="BP147" s="1">
        <v>26</v>
      </c>
      <c r="BQ147" s="1">
        <v>95</v>
      </c>
      <c r="BR147" s="1">
        <v>345</v>
      </c>
      <c r="BS147" s="1">
        <v>90</v>
      </c>
      <c r="BT147" s="1">
        <v>14</v>
      </c>
      <c r="BU147" s="1">
        <v>42</v>
      </c>
      <c r="BV147" s="1">
        <v>61</v>
      </c>
      <c r="BW147" s="1">
        <v>1143</v>
      </c>
      <c r="BX147" s="1">
        <v>11770</v>
      </c>
      <c r="BY147" s="1">
        <v>194</v>
      </c>
      <c r="BZ147" s="1">
        <v>6</v>
      </c>
      <c r="CA147" s="1" t="s">
        <v>161</v>
      </c>
      <c r="CB147" s="1">
        <v>3</v>
      </c>
      <c r="CC147" s="1">
        <v>93</v>
      </c>
      <c r="CD147" s="1">
        <v>1976</v>
      </c>
      <c r="CE147" s="1">
        <v>1481</v>
      </c>
      <c r="CF147" s="1">
        <v>20</v>
      </c>
      <c r="CG147" s="1">
        <v>7</v>
      </c>
      <c r="CH147" s="1">
        <v>64</v>
      </c>
      <c r="CI147" s="1">
        <v>126</v>
      </c>
      <c r="CJ147" s="1">
        <v>47</v>
      </c>
      <c r="CK147" s="1">
        <v>2</v>
      </c>
      <c r="CL147" s="1">
        <v>240</v>
      </c>
      <c r="CM147" s="1">
        <v>662</v>
      </c>
      <c r="CN147" s="1">
        <v>912</v>
      </c>
      <c r="CO147" s="1">
        <v>46</v>
      </c>
      <c r="CP147" s="1">
        <v>893</v>
      </c>
      <c r="CQ147" s="1">
        <v>51</v>
      </c>
      <c r="CR147" s="1">
        <v>15</v>
      </c>
      <c r="CS147" s="1">
        <v>16</v>
      </c>
      <c r="CT147" s="1">
        <v>539</v>
      </c>
      <c r="CU147" s="1">
        <v>508</v>
      </c>
      <c r="CV147" s="1">
        <v>174</v>
      </c>
      <c r="CW147" s="1">
        <v>58</v>
      </c>
      <c r="CX147" s="1">
        <v>95</v>
      </c>
      <c r="CY147" s="1">
        <v>7</v>
      </c>
      <c r="CZ147" s="1">
        <v>84</v>
      </c>
      <c r="DA147" s="1">
        <v>7</v>
      </c>
      <c r="DB147" s="1">
        <v>657</v>
      </c>
      <c r="DC147" s="1">
        <v>118</v>
      </c>
      <c r="DD147" s="1">
        <v>158</v>
      </c>
      <c r="DE147" s="1">
        <v>393</v>
      </c>
      <c r="DF147" s="1">
        <v>1160</v>
      </c>
      <c r="DG147" s="1">
        <v>40</v>
      </c>
      <c r="DH147" s="1">
        <v>64</v>
      </c>
      <c r="DI147" s="1">
        <v>119</v>
      </c>
      <c r="DJ147" s="1">
        <v>131</v>
      </c>
      <c r="DK147" s="1">
        <v>370</v>
      </c>
      <c r="DL147" s="1">
        <v>1392</v>
      </c>
      <c r="DM147" s="1">
        <v>106</v>
      </c>
      <c r="DN147" s="1">
        <v>287</v>
      </c>
      <c r="DO147" s="1">
        <v>3</v>
      </c>
      <c r="DP147" s="1">
        <v>35</v>
      </c>
      <c r="DS147" s="3">
        <f t="shared" si="12"/>
        <v>4427</v>
      </c>
      <c r="DT147" s="3">
        <f t="shared" si="15"/>
        <v>15320</v>
      </c>
      <c r="DU147" s="3">
        <f t="shared" si="13"/>
        <v>16950</v>
      </c>
      <c r="DV147" s="3">
        <f t="shared" si="16"/>
        <v>635</v>
      </c>
      <c r="DW147" s="3">
        <f t="shared" si="14"/>
        <v>6414</v>
      </c>
      <c r="DX147" s="2">
        <f t="shared" si="17"/>
        <v>97.354056419017454</v>
      </c>
    </row>
    <row r="148" spans="1:128" x14ac:dyDescent="0.25">
      <c r="A148" s="1" t="s">
        <v>216</v>
      </c>
      <c r="B148" s="1">
        <v>25</v>
      </c>
      <c r="C148" s="1">
        <v>18</v>
      </c>
      <c r="D148" s="1">
        <v>64</v>
      </c>
      <c r="E148" s="1">
        <v>308</v>
      </c>
      <c r="F148" s="1">
        <v>3</v>
      </c>
      <c r="G148" s="1">
        <v>260</v>
      </c>
      <c r="H148" s="1">
        <v>6</v>
      </c>
      <c r="I148" s="1">
        <v>157</v>
      </c>
      <c r="J148" s="1">
        <v>8</v>
      </c>
      <c r="K148" s="1">
        <v>4330</v>
      </c>
      <c r="L148" s="1">
        <v>64</v>
      </c>
      <c r="M148" s="1">
        <v>69</v>
      </c>
      <c r="N148" s="1">
        <v>7</v>
      </c>
      <c r="O148" s="1">
        <v>67</v>
      </c>
      <c r="P148" s="1">
        <v>62</v>
      </c>
      <c r="Q148" s="1">
        <v>56</v>
      </c>
      <c r="R148" s="1">
        <v>21</v>
      </c>
      <c r="S148" s="1">
        <v>45</v>
      </c>
      <c r="T148" s="1">
        <v>8</v>
      </c>
      <c r="U148" s="1">
        <v>166</v>
      </c>
      <c r="V148" s="1">
        <v>29</v>
      </c>
      <c r="W148" s="1">
        <v>63</v>
      </c>
      <c r="X148" s="1">
        <v>1395</v>
      </c>
      <c r="Y148" s="1">
        <v>30</v>
      </c>
      <c r="Z148" s="1">
        <v>778</v>
      </c>
      <c r="AA148" s="1">
        <v>34</v>
      </c>
      <c r="AB148" s="1">
        <v>38</v>
      </c>
      <c r="AC148" s="1" t="s">
        <v>161</v>
      </c>
      <c r="AD148" s="1">
        <v>485</v>
      </c>
      <c r="AE148" s="1">
        <v>341</v>
      </c>
      <c r="AF148" s="1">
        <v>195</v>
      </c>
      <c r="AG148" s="1">
        <v>149</v>
      </c>
      <c r="AH148" s="1">
        <v>731</v>
      </c>
      <c r="AI148" s="1">
        <v>74</v>
      </c>
      <c r="AJ148" s="1">
        <v>353</v>
      </c>
      <c r="AK148" s="1">
        <v>113</v>
      </c>
      <c r="AL148" s="1">
        <v>271</v>
      </c>
      <c r="AM148" s="1">
        <v>436</v>
      </c>
      <c r="AN148" s="1">
        <v>693</v>
      </c>
      <c r="AO148" s="1">
        <v>53</v>
      </c>
      <c r="AP148" s="1">
        <v>340</v>
      </c>
      <c r="AQ148" s="1">
        <v>6</v>
      </c>
      <c r="AR148" s="1">
        <v>68</v>
      </c>
      <c r="AS148" s="1">
        <v>37</v>
      </c>
      <c r="AT148" s="1">
        <v>45</v>
      </c>
      <c r="AU148" s="1">
        <v>65</v>
      </c>
      <c r="AV148" s="1">
        <v>753</v>
      </c>
      <c r="AW148" s="1">
        <v>540</v>
      </c>
      <c r="AX148" s="1">
        <v>81</v>
      </c>
      <c r="AY148" s="1">
        <v>598</v>
      </c>
      <c r="AZ148" s="1">
        <v>34</v>
      </c>
      <c r="BA148" s="1">
        <v>22</v>
      </c>
      <c r="BB148" s="1">
        <v>193</v>
      </c>
      <c r="BC148" s="1">
        <v>103</v>
      </c>
      <c r="BD148" s="1">
        <v>140</v>
      </c>
      <c r="BE148" s="1">
        <v>100</v>
      </c>
      <c r="BF148" s="1">
        <v>63</v>
      </c>
      <c r="BG148" s="1">
        <v>162</v>
      </c>
      <c r="BH148" s="1">
        <v>32</v>
      </c>
      <c r="BI148" s="1">
        <v>72</v>
      </c>
      <c r="BJ148" s="1">
        <v>30</v>
      </c>
      <c r="BK148" s="1">
        <v>165</v>
      </c>
      <c r="BL148" s="1">
        <v>2</v>
      </c>
      <c r="BM148" s="1">
        <v>142</v>
      </c>
      <c r="BN148" s="1">
        <v>220</v>
      </c>
      <c r="BO148" s="1">
        <v>776</v>
      </c>
      <c r="BP148" s="1">
        <v>28</v>
      </c>
      <c r="BQ148" s="1">
        <v>96</v>
      </c>
      <c r="BR148" s="1">
        <v>346</v>
      </c>
      <c r="BS148" s="1">
        <v>85</v>
      </c>
      <c r="BT148" s="1">
        <v>14</v>
      </c>
      <c r="BU148" s="1">
        <v>42</v>
      </c>
      <c r="BV148" s="1">
        <v>61</v>
      </c>
      <c r="BW148" s="1">
        <v>1140</v>
      </c>
      <c r="BX148" s="1">
        <v>11778</v>
      </c>
      <c r="BY148" s="1">
        <v>194</v>
      </c>
      <c r="BZ148" s="1">
        <v>6</v>
      </c>
      <c r="CA148" s="1" t="s">
        <v>161</v>
      </c>
      <c r="CB148" s="1">
        <v>3</v>
      </c>
      <c r="CC148" s="1">
        <v>93</v>
      </c>
      <c r="CD148" s="1">
        <v>1978</v>
      </c>
      <c r="CE148" s="1">
        <v>1481</v>
      </c>
      <c r="CF148" s="1">
        <v>20</v>
      </c>
      <c r="CG148" s="1">
        <v>7</v>
      </c>
      <c r="CH148" s="1">
        <v>63</v>
      </c>
      <c r="CI148" s="1">
        <v>127</v>
      </c>
      <c r="CJ148" s="1">
        <v>47</v>
      </c>
      <c r="CK148" s="1">
        <v>2</v>
      </c>
      <c r="CL148" s="1">
        <v>239</v>
      </c>
      <c r="CM148" s="1">
        <v>666</v>
      </c>
      <c r="CN148" s="1">
        <v>920</v>
      </c>
      <c r="CO148" s="1">
        <v>47</v>
      </c>
      <c r="CP148" s="1">
        <v>889</v>
      </c>
      <c r="CQ148" s="1">
        <v>51</v>
      </c>
      <c r="CR148" s="1">
        <v>15</v>
      </c>
      <c r="CS148" s="1">
        <v>17</v>
      </c>
      <c r="CT148" s="1">
        <v>533</v>
      </c>
      <c r="CU148" s="1">
        <v>513</v>
      </c>
      <c r="CV148" s="1">
        <v>172</v>
      </c>
      <c r="CW148" s="1">
        <v>58</v>
      </c>
      <c r="CX148" s="1">
        <v>95</v>
      </c>
      <c r="CY148" s="1">
        <v>7</v>
      </c>
      <c r="CZ148" s="1">
        <v>84</v>
      </c>
      <c r="DA148" s="1">
        <v>7</v>
      </c>
      <c r="DB148" s="1">
        <v>658</v>
      </c>
      <c r="DC148" s="1">
        <v>117</v>
      </c>
      <c r="DD148" s="1">
        <v>157</v>
      </c>
      <c r="DE148" s="1">
        <v>391</v>
      </c>
      <c r="DF148" s="1">
        <v>1160</v>
      </c>
      <c r="DG148" s="1">
        <v>40</v>
      </c>
      <c r="DH148" s="1">
        <v>64</v>
      </c>
      <c r="DI148" s="1">
        <v>117</v>
      </c>
      <c r="DJ148" s="1">
        <v>131</v>
      </c>
      <c r="DK148" s="1">
        <v>364</v>
      </c>
      <c r="DL148" s="1">
        <v>1385</v>
      </c>
      <c r="DM148" s="1">
        <v>105</v>
      </c>
      <c r="DN148" s="1">
        <v>288</v>
      </c>
      <c r="DO148" s="1">
        <v>3</v>
      </c>
      <c r="DP148" s="1">
        <v>35</v>
      </c>
      <c r="DS148" s="3">
        <f t="shared" si="12"/>
        <v>4406</v>
      </c>
      <c r="DT148" s="3">
        <f t="shared" si="15"/>
        <v>15330</v>
      </c>
      <c r="DU148" s="3">
        <f t="shared" si="13"/>
        <v>16971</v>
      </c>
      <c r="DV148" s="3">
        <f t="shared" si="16"/>
        <v>633</v>
      </c>
      <c r="DW148" s="3">
        <f t="shared" si="14"/>
        <v>6393</v>
      </c>
      <c r="DX148" s="2">
        <f t="shared" si="17"/>
        <v>97.362170271283915</v>
      </c>
    </row>
    <row r="149" spans="1:128" x14ac:dyDescent="0.25">
      <c r="A149" s="1" t="s">
        <v>217</v>
      </c>
      <c r="B149" s="1">
        <v>25</v>
      </c>
      <c r="C149" s="1">
        <v>18</v>
      </c>
      <c r="D149" s="1">
        <v>64</v>
      </c>
      <c r="E149" s="1">
        <v>308</v>
      </c>
      <c r="F149" s="1">
        <v>3</v>
      </c>
      <c r="G149" s="1">
        <v>260</v>
      </c>
      <c r="H149" s="1">
        <v>6</v>
      </c>
      <c r="I149" s="1">
        <v>157</v>
      </c>
      <c r="J149" s="1">
        <v>8</v>
      </c>
      <c r="K149" s="1">
        <v>4343</v>
      </c>
      <c r="L149" s="1">
        <v>64</v>
      </c>
      <c r="M149" s="1">
        <v>69</v>
      </c>
      <c r="N149" s="1">
        <v>7</v>
      </c>
      <c r="O149" s="1">
        <v>67</v>
      </c>
      <c r="P149" s="1">
        <v>62</v>
      </c>
      <c r="Q149" s="1">
        <v>56</v>
      </c>
      <c r="R149" s="1">
        <v>21</v>
      </c>
      <c r="S149" s="1">
        <v>45</v>
      </c>
      <c r="T149" s="1">
        <v>8</v>
      </c>
      <c r="U149" s="1">
        <v>164</v>
      </c>
      <c r="V149" s="1">
        <v>29</v>
      </c>
      <c r="W149" s="1">
        <v>64</v>
      </c>
      <c r="X149" s="1">
        <v>1399</v>
      </c>
      <c r="Y149" s="1">
        <v>30</v>
      </c>
      <c r="Z149" s="1">
        <v>776</v>
      </c>
      <c r="AA149" s="1">
        <v>33</v>
      </c>
      <c r="AB149" s="1">
        <v>38</v>
      </c>
      <c r="AC149" s="1" t="s">
        <v>161</v>
      </c>
      <c r="AD149" s="1">
        <v>484</v>
      </c>
      <c r="AE149" s="1">
        <v>347</v>
      </c>
      <c r="AF149" s="1">
        <v>190</v>
      </c>
      <c r="AG149" s="1">
        <v>149</v>
      </c>
      <c r="AH149" s="1">
        <v>734</v>
      </c>
      <c r="AI149" s="1">
        <v>74</v>
      </c>
      <c r="AJ149" s="1">
        <v>357</v>
      </c>
      <c r="AK149" s="1">
        <v>113</v>
      </c>
      <c r="AL149" s="1">
        <v>271</v>
      </c>
      <c r="AM149" s="1">
        <v>435</v>
      </c>
      <c r="AN149" s="1">
        <v>691</v>
      </c>
      <c r="AO149" s="1">
        <v>54</v>
      </c>
      <c r="AP149" s="1">
        <v>341</v>
      </c>
      <c r="AQ149" s="1">
        <v>6</v>
      </c>
      <c r="AR149" s="1">
        <v>68</v>
      </c>
      <c r="AS149" s="1">
        <v>37</v>
      </c>
      <c r="AT149" s="1">
        <v>45</v>
      </c>
      <c r="AU149" s="1">
        <v>64</v>
      </c>
      <c r="AV149" s="1">
        <v>750</v>
      </c>
      <c r="AW149" s="1">
        <v>537</v>
      </c>
      <c r="AX149" s="1">
        <v>81</v>
      </c>
      <c r="AY149" s="1">
        <v>599</v>
      </c>
      <c r="AZ149" s="1">
        <v>34</v>
      </c>
      <c r="BA149" s="1">
        <v>22</v>
      </c>
      <c r="BB149" s="1">
        <v>194</v>
      </c>
      <c r="BC149" s="1">
        <v>106</v>
      </c>
      <c r="BD149" s="1">
        <v>141</v>
      </c>
      <c r="BE149" s="1">
        <v>100</v>
      </c>
      <c r="BF149" s="1">
        <v>62</v>
      </c>
      <c r="BG149" s="1">
        <v>163</v>
      </c>
      <c r="BH149" s="1">
        <v>32</v>
      </c>
      <c r="BI149" s="1">
        <v>71</v>
      </c>
      <c r="BJ149" s="1">
        <v>30</v>
      </c>
      <c r="BK149" s="1">
        <v>165</v>
      </c>
      <c r="BL149" s="1">
        <v>2</v>
      </c>
      <c r="BM149" s="1">
        <v>142</v>
      </c>
      <c r="BN149" s="1">
        <v>219</v>
      </c>
      <c r="BO149" s="1">
        <v>785</v>
      </c>
      <c r="BP149" s="1">
        <v>28</v>
      </c>
      <c r="BQ149" s="1">
        <v>96</v>
      </c>
      <c r="BR149" s="1">
        <v>347</v>
      </c>
      <c r="BS149" s="1">
        <v>88</v>
      </c>
      <c r="BT149" s="1">
        <v>14</v>
      </c>
      <c r="BU149" s="1">
        <v>42</v>
      </c>
      <c r="BV149" s="1">
        <v>60</v>
      </c>
      <c r="BW149" s="1">
        <v>1139</v>
      </c>
      <c r="BX149" s="1">
        <v>11797</v>
      </c>
      <c r="BY149" s="1">
        <v>194</v>
      </c>
      <c r="BZ149" s="1">
        <v>6</v>
      </c>
      <c r="CA149" s="1" t="s">
        <v>161</v>
      </c>
      <c r="CB149" s="1">
        <v>3</v>
      </c>
      <c r="CC149" s="1">
        <v>93</v>
      </c>
      <c r="CD149" s="1">
        <v>1988</v>
      </c>
      <c r="CE149" s="1">
        <v>1483</v>
      </c>
      <c r="CF149" s="1">
        <v>17</v>
      </c>
      <c r="CG149" s="1">
        <v>7</v>
      </c>
      <c r="CH149" s="1">
        <v>63</v>
      </c>
      <c r="CI149" s="1">
        <v>127</v>
      </c>
      <c r="CJ149" s="1">
        <v>47</v>
      </c>
      <c r="CK149" s="1">
        <v>2</v>
      </c>
      <c r="CL149" s="1">
        <v>238</v>
      </c>
      <c r="CM149" s="1">
        <v>669</v>
      </c>
      <c r="CN149" s="1">
        <v>924</v>
      </c>
      <c r="CO149" s="1">
        <v>46</v>
      </c>
      <c r="CP149" s="1">
        <v>889</v>
      </c>
      <c r="CQ149" s="1">
        <v>49</v>
      </c>
      <c r="CR149" s="1">
        <v>15</v>
      </c>
      <c r="CS149" s="1">
        <v>17</v>
      </c>
      <c r="CT149" s="1">
        <v>533</v>
      </c>
      <c r="CU149" s="1">
        <v>513</v>
      </c>
      <c r="CV149" s="1">
        <v>172</v>
      </c>
      <c r="CW149" s="1">
        <v>58</v>
      </c>
      <c r="CX149" s="1">
        <v>96</v>
      </c>
      <c r="CY149" s="1">
        <v>7</v>
      </c>
      <c r="CZ149" s="1">
        <v>84</v>
      </c>
      <c r="DA149" s="1">
        <v>7</v>
      </c>
      <c r="DB149" s="1">
        <v>656</v>
      </c>
      <c r="DC149" s="1">
        <v>117</v>
      </c>
      <c r="DD149" s="1">
        <v>156</v>
      </c>
      <c r="DE149" s="1">
        <v>396</v>
      </c>
      <c r="DF149" s="1">
        <v>1168</v>
      </c>
      <c r="DG149" s="1">
        <v>40</v>
      </c>
      <c r="DH149" s="1">
        <v>64</v>
      </c>
      <c r="DI149" s="1">
        <v>118</v>
      </c>
      <c r="DJ149" s="1">
        <v>131</v>
      </c>
      <c r="DK149" s="1">
        <v>364</v>
      </c>
      <c r="DL149" s="1">
        <v>1391</v>
      </c>
      <c r="DM149" s="1">
        <v>106</v>
      </c>
      <c r="DN149" s="1">
        <v>291</v>
      </c>
      <c r="DO149" s="1">
        <v>3</v>
      </c>
      <c r="DP149" s="1">
        <v>35</v>
      </c>
      <c r="DS149" s="3">
        <f t="shared" si="12"/>
        <v>4419</v>
      </c>
      <c r="DT149" s="3">
        <f t="shared" si="15"/>
        <v>15361</v>
      </c>
      <c r="DU149" s="3">
        <f t="shared" si="13"/>
        <v>16986</v>
      </c>
      <c r="DV149" s="3">
        <f t="shared" si="16"/>
        <v>632</v>
      </c>
      <c r="DW149" s="3">
        <f t="shared" si="14"/>
        <v>6415</v>
      </c>
      <c r="DX149" s="2">
        <f t="shared" si="17"/>
        <v>97.370282528190401</v>
      </c>
    </row>
    <row r="150" spans="1:128" x14ac:dyDescent="0.25">
      <c r="A150" s="1" t="s">
        <v>218</v>
      </c>
      <c r="B150" s="1">
        <v>25</v>
      </c>
      <c r="C150" s="1">
        <v>17</v>
      </c>
      <c r="D150" s="1">
        <v>64</v>
      </c>
      <c r="E150" s="1">
        <v>309</v>
      </c>
      <c r="F150" s="1">
        <v>3</v>
      </c>
      <c r="G150" s="1">
        <v>259</v>
      </c>
      <c r="H150" s="1">
        <v>6</v>
      </c>
      <c r="I150" s="1">
        <v>156</v>
      </c>
      <c r="J150" s="1">
        <v>8</v>
      </c>
      <c r="K150" s="1">
        <v>4355</v>
      </c>
      <c r="L150" s="1">
        <v>64</v>
      </c>
      <c r="M150" s="1">
        <v>69</v>
      </c>
      <c r="N150" s="1">
        <v>7</v>
      </c>
      <c r="O150" s="1">
        <v>67</v>
      </c>
      <c r="P150" s="1">
        <v>63</v>
      </c>
      <c r="Q150" s="1">
        <v>56</v>
      </c>
      <c r="R150" s="1">
        <v>21</v>
      </c>
      <c r="S150" s="1">
        <v>45</v>
      </c>
      <c r="T150" s="1">
        <v>8</v>
      </c>
      <c r="U150" s="1">
        <v>161</v>
      </c>
      <c r="V150" s="1">
        <v>29</v>
      </c>
      <c r="W150" s="1">
        <v>66</v>
      </c>
      <c r="X150" s="1">
        <v>1393</v>
      </c>
      <c r="Y150" s="1">
        <v>30</v>
      </c>
      <c r="Z150" s="1">
        <v>780</v>
      </c>
      <c r="AA150" s="1">
        <v>33</v>
      </c>
      <c r="AB150" s="1">
        <v>38</v>
      </c>
      <c r="AC150" s="1" t="s">
        <v>161</v>
      </c>
      <c r="AD150" s="1">
        <v>485</v>
      </c>
      <c r="AE150" s="1">
        <v>347</v>
      </c>
      <c r="AF150" s="1">
        <v>192</v>
      </c>
      <c r="AG150" s="1">
        <v>149</v>
      </c>
      <c r="AH150" s="1">
        <v>737</v>
      </c>
      <c r="AI150" s="1">
        <v>75</v>
      </c>
      <c r="AJ150" s="1">
        <v>361</v>
      </c>
      <c r="AK150" s="1">
        <v>113</v>
      </c>
      <c r="AL150" s="1">
        <v>269</v>
      </c>
      <c r="AM150" s="1">
        <v>432</v>
      </c>
      <c r="AN150" s="1">
        <v>685</v>
      </c>
      <c r="AO150" s="1">
        <v>54</v>
      </c>
      <c r="AP150" s="1">
        <v>341</v>
      </c>
      <c r="AQ150" s="1">
        <v>10</v>
      </c>
      <c r="AR150" s="1">
        <v>68</v>
      </c>
      <c r="AS150" s="1">
        <v>34</v>
      </c>
      <c r="AT150" s="1">
        <v>45</v>
      </c>
      <c r="AU150" s="1">
        <v>64</v>
      </c>
      <c r="AV150" s="1">
        <v>755</v>
      </c>
      <c r="AW150" s="1">
        <v>537</v>
      </c>
      <c r="AX150" s="1">
        <v>81</v>
      </c>
      <c r="AY150" s="1">
        <v>603</v>
      </c>
      <c r="AZ150" s="1">
        <v>33</v>
      </c>
      <c r="BA150" s="1">
        <v>22</v>
      </c>
      <c r="BB150" s="1">
        <v>194</v>
      </c>
      <c r="BC150" s="1">
        <v>107</v>
      </c>
      <c r="BD150" s="1">
        <v>141</v>
      </c>
      <c r="BE150" s="1">
        <v>99</v>
      </c>
      <c r="BF150" s="1">
        <v>63</v>
      </c>
      <c r="BG150" s="1">
        <v>164</v>
      </c>
      <c r="BH150" s="1">
        <v>31</v>
      </c>
      <c r="BI150" s="1">
        <v>71</v>
      </c>
      <c r="BJ150" s="1">
        <v>30</v>
      </c>
      <c r="BK150" s="1">
        <v>163</v>
      </c>
      <c r="BL150" s="1">
        <v>2</v>
      </c>
      <c r="BM150" s="1">
        <v>143</v>
      </c>
      <c r="BN150" s="1">
        <v>220</v>
      </c>
      <c r="BO150" s="1">
        <v>781</v>
      </c>
      <c r="BP150" s="1">
        <v>28</v>
      </c>
      <c r="BQ150" s="1">
        <v>98</v>
      </c>
      <c r="BR150" s="1">
        <v>347</v>
      </c>
      <c r="BS150" s="1">
        <v>89</v>
      </c>
      <c r="BT150" s="1">
        <v>14</v>
      </c>
      <c r="BU150" s="1">
        <v>42</v>
      </c>
      <c r="BV150" s="1">
        <v>60</v>
      </c>
      <c r="BW150" s="1">
        <v>1137</v>
      </c>
      <c r="BX150" s="1">
        <v>11813</v>
      </c>
      <c r="BY150" s="1">
        <v>189</v>
      </c>
      <c r="BZ150" s="1">
        <v>6</v>
      </c>
      <c r="CA150" s="1" t="s">
        <v>161</v>
      </c>
      <c r="CB150" s="1">
        <v>3</v>
      </c>
      <c r="CC150" s="1">
        <v>89</v>
      </c>
      <c r="CD150" s="1">
        <v>1992</v>
      </c>
      <c r="CE150" s="1">
        <v>1490</v>
      </c>
      <c r="CF150" s="1">
        <v>17</v>
      </c>
      <c r="CG150" s="1">
        <v>7</v>
      </c>
      <c r="CH150" s="1">
        <v>63</v>
      </c>
      <c r="CI150" s="1">
        <v>128</v>
      </c>
      <c r="CJ150" s="1">
        <v>47</v>
      </c>
      <c r="CK150" s="1">
        <v>2</v>
      </c>
      <c r="CL150" s="1">
        <v>241</v>
      </c>
      <c r="CM150" s="1">
        <v>667</v>
      </c>
      <c r="CN150" s="1">
        <v>925</v>
      </c>
      <c r="CO150" s="1">
        <v>46</v>
      </c>
      <c r="CP150" s="1">
        <v>889</v>
      </c>
      <c r="CQ150" s="1">
        <v>45</v>
      </c>
      <c r="CR150" s="1">
        <v>15</v>
      </c>
      <c r="CS150" s="1">
        <v>17</v>
      </c>
      <c r="CT150" s="1">
        <v>538</v>
      </c>
      <c r="CU150" s="1">
        <v>511</v>
      </c>
      <c r="CV150" s="1">
        <v>171</v>
      </c>
      <c r="CW150" s="1">
        <v>59</v>
      </c>
      <c r="CX150" s="1">
        <v>92</v>
      </c>
      <c r="CY150" s="1">
        <v>7</v>
      </c>
      <c r="CZ150" s="1">
        <v>81</v>
      </c>
      <c r="DA150" s="1">
        <v>7</v>
      </c>
      <c r="DB150" s="1">
        <v>660</v>
      </c>
      <c r="DC150" s="1">
        <v>117</v>
      </c>
      <c r="DD150" s="1">
        <v>155</v>
      </c>
      <c r="DE150" s="1">
        <v>395</v>
      </c>
      <c r="DF150" s="1">
        <v>1165</v>
      </c>
      <c r="DG150" s="1">
        <v>40</v>
      </c>
      <c r="DH150" s="1">
        <v>64</v>
      </c>
      <c r="DI150" s="1">
        <v>118</v>
      </c>
      <c r="DJ150" s="1">
        <v>131</v>
      </c>
      <c r="DK150" s="1">
        <v>365</v>
      </c>
      <c r="DL150" s="1">
        <v>1389</v>
      </c>
      <c r="DM150" s="1">
        <v>106</v>
      </c>
      <c r="DN150" s="1">
        <v>298</v>
      </c>
      <c r="DO150" s="1">
        <v>3</v>
      </c>
      <c r="DP150" s="1">
        <v>35</v>
      </c>
      <c r="DS150" s="3">
        <f t="shared" si="12"/>
        <v>4431</v>
      </c>
      <c r="DT150" s="3">
        <f t="shared" si="15"/>
        <v>15384</v>
      </c>
      <c r="DU150" s="3">
        <f t="shared" si="13"/>
        <v>16981</v>
      </c>
      <c r="DV150" s="3">
        <f t="shared" si="16"/>
        <v>631</v>
      </c>
      <c r="DW150" s="3">
        <f t="shared" si="14"/>
        <v>6419</v>
      </c>
      <c r="DX150" s="2">
        <f t="shared" si="17"/>
        <v>97.374224959427409</v>
      </c>
    </row>
    <row r="151" spans="1:128" x14ac:dyDescent="0.25">
      <c r="A151" s="1" t="s">
        <v>219</v>
      </c>
      <c r="B151" s="1">
        <v>25</v>
      </c>
      <c r="C151" s="1">
        <v>17</v>
      </c>
      <c r="D151" s="1">
        <v>64</v>
      </c>
      <c r="E151" s="1">
        <v>310</v>
      </c>
      <c r="F151" s="1">
        <v>3</v>
      </c>
      <c r="G151" s="1">
        <v>253</v>
      </c>
      <c r="H151" s="1">
        <v>6</v>
      </c>
      <c r="I151" s="1">
        <v>155</v>
      </c>
      <c r="J151" s="1">
        <v>9</v>
      </c>
      <c r="K151" s="1">
        <v>4351</v>
      </c>
      <c r="L151" s="1">
        <v>64</v>
      </c>
      <c r="M151" s="1">
        <v>69</v>
      </c>
      <c r="N151" s="1">
        <v>7</v>
      </c>
      <c r="O151" s="1">
        <v>67</v>
      </c>
      <c r="P151" s="1">
        <v>63</v>
      </c>
      <c r="Q151" s="1">
        <v>56</v>
      </c>
      <c r="R151" s="1">
        <v>21</v>
      </c>
      <c r="S151" s="1">
        <v>45</v>
      </c>
      <c r="T151" s="1">
        <v>8</v>
      </c>
      <c r="U151" s="1">
        <v>162</v>
      </c>
      <c r="V151" s="1">
        <v>29</v>
      </c>
      <c r="W151" s="1">
        <v>66</v>
      </c>
      <c r="X151" s="1">
        <v>1391</v>
      </c>
      <c r="Y151" s="1">
        <v>32</v>
      </c>
      <c r="Z151" s="1">
        <v>782</v>
      </c>
      <c r="AA151" s="1">
        <v>33</v>
      </c>
      <c r="AB151" s="1">
        <v>38</v>
      </c>
      <c r="AC151" s="1" t="s">
        <v>161</v>
      </c>
      <c r="AD151" s="1">
        <v>490</v>
      </c>
      <c r="AE151" s="1">
        <v>353</v>
      </c>
      <c r="AF151" s="1">
        <v>193</v>
      </c>
      <c r="AG151" s="1">
        <v>149</v>
      </c>
      <c r="AH151" s="1">
        <v>732</v>
      </c>
      <c r="AI151" s="1">
        <v>74</v>
      </c>
      <c r="AJ151" s="1">
        <v>365</v>
      </c>
      <c r="AK151" s="1">
        <v>113</v>
      </c>
      <c r="AL151" s="1">
        <v>269</v>
      </c>
      <c r="AM151" s="1">
        <v>438</v>
      </c>
      <c r="AN151" s="1">
        <v>687</v>
      </c>
      <c r="AO151" s="1">
        <v>53</v>
      </c>
      <c r="AP151" s="1">
        <v>342</v>
      </c>
      <c r="AQ151" s="1">
        <v>10</v>
      </c>
      <c r="AR151" s="1">
        <v>68</v>
      </c>
      <c r="AS151" s="1">
        <v>34</v>
      </c>
      <c r="AT151" s="1">
        <v>45</v>
      </c>
      <c r="AU151" s="1">
        <v>64</v>
      </c>
      <c r="AV151" s="1">
        <v>749</v>
      </c>
      <c r="AW151" s="1">
        <v>539</v>
      </c>
      <c r="AX151" s="1">
        <v>82</v>
      </c>
      <c r="AY151" s="1">
        <v>602</v>
      </c>
      <c r="AZ151" s="1">
        <v>33</v>
      </c>
      <c r="BA151" s="1">
        <v>22</v>
      </c>
      <c r="BB151" s="1">
        <v>194</v>
      </c>
      <c r="BC151" s="1">
        <v>106</v>
      </c>
      <c r="BD151" s="1">
        <v>142</v>
      </c>
      <c r="BE151" s="1">
        <v>99</v>
      </c>
      <c r="BF151" s="1">
        <v>63</v>
      </c>
      <c r="BG151" s="1">
        <v>164</v>
      </c>
      <c r="BH151" s="1">
        <v>31</v>
      </c>
      <c r="BI151" s="1">
        <v>71</v>
      </c>
      <c r="BJ151" s="1">
        <v>30</v>
      </c>
      <c r="BK151" s="1">
        <v>163</v>
      </c>
      <c r="BL151" s="1">
        <v>2</v>
      </c>
      <c r="BM151" s="1">
        <v>143</v>
      </c>
      <c r="BN151" s="1">
        <v>221</v>
      </c>
      <c r="BO151" s="1">
        <v>781</v>
      </c>
      <c r="BP151" s="1">
        <v>28</v>
      </c>
      <c r="BQ151" s="1">
        <v>99</v>
      </c>
      <c r="BR151" s="1">
        <v>346</v>
      </c>
      <c r="BS151" s="1">
        <v>92</v>
      </c>
      <c r="BT151" s="1">
        <v>14</v>
      </c>
      <c r="BU151" s="1">
        <v>42</v>
      </c>
      <c r="BV151" s="1">
        <v>60</v>
      </c>
      <c r="BW151" s="1">
        <v>1142</v>
      </c>
      <c r="BX151" s="1">
        <v>11873</v>
      </c>
      <c r="BY151" s="1">
        <v>189</v>
      </c>
      <c r="BZ151" s="1">
        <v>6</v>
      </c>
      <c r="CA151" s="1" t="s">
        <v>161</v>
      </c>
      <c r="CB151" s="1">
        <v>3</v>
      </c>
      <c r="CC151" s="1">
        <v>90</v>
      </c>
      <c r="CD151" s="1">
        <v>1987</v>
      </c>
      <c r="CE151" s="1">
        <v>1499</v>
      </c>
      <c r="CF151" s="1">
        <v>17</v>
      </c>
      <c r="CG151" s="1">
        <v>7</v>
      </c>
      <c r="CH151" s="1">
        <v>57</v>
      </c>
      <c r="CI151" s="1">
        <v>127</v>
      </c>
      <c r="CJ151" s="1">
        <v>48</v>
      </c>
      <c r="CK151" s="1">
        <v>2</v>
      </c>
      <c r="CL151" s="1">
        <v>236</v>
      </c>
      <c r="CM151" s="1">
        <v>668</v>
      </c>
      <c r="CN151" s="1">
        <v>920</v>
      </c>
      <c r="CO151" s="1">
        <v>46</v>
      </c>
      <c r="CP151" s="1">
        <v>887</v>
      </c>
      <c r="CQ151" s="1">
        <v>45</v>
      </c>
      <c r="CR151" s="1">
        <v>15</v>
      </c>
      <c r="CS151" s="1">
        <v>17</v>
      </c>
      <c r="CT151" s="1">
        <v>539</v>
      </c>
      <c r="CU151" s="1">
        <v>501</v>
      </c>
      <c r="CV151" s="1">
        <v>170</v>
      </c>
      <c r="CW151" s="1">
        <v>59</v>
      </c>
      <c r="CX151" s="1">
        <v>92</v>
      </c>
      <c r="CY151" s="1">
        <v>7</v>
      </c>
      <c r="CZ151" s="1">
        <v>79</v>
      </c>
      <c r="DA151" s="1">
        <v>7</v>
      </c>
      <c r="DB151" s="1">
        <v>657</v>
      </c>
      <c r="DC151" s="1">
        <v>117</v>
      </c>
      <c r="DD151" s="1">
        <v>154</v>
      </c>
      <c r="DE151" s="1">
        <v>393</v>
      </c>
      <c r="DF151" s="1">
        <v>1169</v>
      </c>
      <c r="DG151" s="1">
        <v>40</v>
      </c>
      <c r="DH151" s="1">
        <v>64</v>
      </c>
      <c r="DI151" s="1">
        <v>118</v>
      </c>
      <c r="DJ151" s="1">
        <v>131</v>
      </c>
      <c r="DK151" s="1">
        <v>367</v>
      </c>
      <c r="DL151" s="1">
        <v>1384</v>
      </c>
      <c r="DM151" s="1">
        <v>106</v>
      </c>
      <c r="DN151" s="1">
        <v>297</v>
      </c>
      <c r="DO151" s="1">
        <v>3</v>
      </c>
      <c r="DP151" s="1">
        <v>35</v>
      </c>
      <c r="DS151" s="3">
        <f t="shared" si="12"/>
        <v>4427</v>
      </c>
      <c r="DT151" s="3">
        <f t="shared" si="15"/>
        <v>15449</v>
      </c>
      <c r="DU151" s="3">
        <f t="shared" si="13"/>
        <v>16989</v>
      </c>
      <c r="DV151" s="3">
        <f t="shared" si="16"/>
        <v>625</v>
      </c>
      <c r="DW151" s="3">
        <f t="shared" si="14"/>
        <v>6403</v>
      </c>
      <c r="DX151" s="2">
        <f t="shared" si="17"/>
        <v>97.397676645709282</v>
      </c>
    </row>
    <row r="152" spans="1:128" x14ac:dyDescent="0.25">
      <c r="A152" s="1" t="s">
        <v>220</v>
      </c>
      <c r="B152" s="1">
        <v>25</v>
      </c>
      <c r="C152" s="1">
        <v>17</v>
      </c>
      <c r="D152" s="1">
        <v>65</v>
      </c>
      <c r="E152" s="1">
        <v>312</v>
      </c>
      <c r="F152" s="1">
        <v>3</v>
      </c>
      <c r="G152" s="1">
        <v>254</v>
      </c>
      <c r="H152" s="1">
        <v>6</v>
      </c>
      <c r="I152" s="1">
        <v>154</v>
      </c>
      <c r="J152" s="1">
        <v>9</v>
      </c>
      <c r="K152" s="1">
        <v>4350</v>
      </c>
      <c r="L152" s="1">
        <v>64</v>
      </c>
      <c r="M152" s="1">
        <v>69</v>
      </c>
      <c r="N152" s="1">
        <v>7</v>
      </c>
      <c r="O152" s="1">
        <v>67</v>
      </c>
      <c r="P152" s="1">
        <v>63</v>
      </c>
      <c r="Q152" s="1">
        <v>56</v>
      </c>
      <c r="R152" s="1">
        <v>21</v>
      </c>
      <c r="S152" s="1">
        <v>45</v>
      </c>
      <c r="T152" s="1">
        <v>8</v>
      </c>
      <c r="U152" s="1">
        <v>161</v>
      </c>
      <c r="V152" s="1">
        <v>29</v>
      </c>
      <c r="W152" s="1">
        <v>66</v>
      </c>
      <c r="X152" s="1">
        <v>1403</v>
      </c>
      <c r="Y152" s="1">
        <v>32</v>
      </c>
      <c r="Z152" s="1">
        <v>784</v>
      </c>
      <c r="AA152" s="1">
        <v>33</v>
      </c>
      <c r="AB152" s="1">
        <v>39</v>
      </c>
      <c r="AC152" s="1" t="s">
        <v>161</v>
      </c>
      <c r="AD152" s="1">
        <v>485</v>
      </c>
      <c r="AE152" s="1">
        <v>352</v>
      </c>
      <c r="AF152" s="1">
        <v>193</v>
      </c>
      <c r="AG152" s="1">
        <v>156</v>
      </c>
      <c r="AH152" s="1">
        <v>739</v>
      </c>
      <c r="AI152" s="1">
        <v>74</v>
      </c>
      <c r="AJ152" s="1">
        <v>359</v>
      </c>
      <c r="AK152" s="1">
        <v>113</v>
      </c>
      <c r="AL152" s="1">
        <v>271</v>
      </c>
      <c r="AM152" s="1">
        <v>441</v>
      </c>
      <c r="AN152" s="1">
        <v>694</v>
      </c>
      <c r="AO152" s="1">
        <v>53</v>
      </c>
      <c r="AP152" s="1">
        <v>340</v>
      </c>
      <c r="AQ152" s="1">
        <v>10</v>
      </c>
      <c r="AR152" s="1">
        <v>68</v>
      </c>
      <c r="AS152" s="1">
        <v>34</v>
      </c>
      <c r="AT152" s="1">
        <v>45</v>
      </c>
      <c r="AU152" s="1">
        <v>64</v>
      </c>
      <c r="AV152" s="1">
        <v>752</v>
      </c>
      <c r="AW152" s="1">
        <v>534</v>
      </c>
      <c r="AX152" s="1">
        <v>82</v>
      </c>
      <c r="AY152" s="1">
        <v>604</v>
      </c>
      <c r="AZ152" s="1">
        <v>33</v>
      </c>
      <c r="BA152" s="1">
        <v>24</v>
      </c>
      <c r="BB152" s="1">
        <v>197</v>
      </c>
      <c r="BC152" s="1">
        <v>107</v>
      </c>
      <c r="BD152" s="1">
        <v>142</v>
      </c>
      <c r="BE152" s="1">
        <v>98</v>
      </c>
      <c r="BF152" s="1">
        <v>63</v>
      </c>
      <c r="BG152" s="1">
        <v>164</v>
      </c>
      <c r="BH152" s="1">
        <v>30</v>
      </c>
      <c r="BI152" s="1">
        <v>71</v>
      </c>
      <c r="BJ152" s="1">
        <v>30</v>
      </c>
      <c r="BK152" s="1">
        <v>163</v>
      </c>
      <c r="BL152" s="1">
        <v>2</v>
      </c>
      <c r="BM152" s="1">
        <v>143</v>
      </c>
      <c r="BN152" s="1">
        <v>224</v>
      </c>
      <c r="BO152" s="1">
        <v>775</v>
      </c>
      <c r="BP152" s="1">
        <v>29</v>
      </c>
      <c r="BQ152" s="1">
        <v>100</v>
      </c>
      <c r="BR152" s="1">
        <v>345</v>
      </c>
      <c r="BS152" s="1">
        <v>92</v>
      </c>
      <c r="BT152" s="1">
        <v>14</v>
      </c>
      <c r="BU152" s="1">
        <v>42</v>
      </c>
      <c r="BV152" s="1">
        <v>60</v>
      </c>
      <c r="BW152" s="1">
        <v>1140</v>
      </c>
      <c r="BX152" s="1">
        <v>11909</v>
      </c>
      <c r="BY152" s="1">
        <v>195</v>
      </c>
      <c r="BZ152" s="1">
        <v>6</v>
      </c>
      <c r="CA152" s="1" t="s">
        <v>161</v>
      </c>
      <c r="CB152" s="1">
        <v>3</v>
      </c>
      <c r="CC152" s="1">
        <v>93</v>
      </c>
      <c r="CD152" s="1">
        <v>1996</v>
      </c>
      <c r="CE152" s="1">
        <v>1501</v>
      </c>
      <c r="CF152" s="1">
        <v>17</v>
      </c>
      <c r="CG152" s="1">
        <v>7</v>
      </c>
      <c r="CH152" s="1">
        <v>58</v>
      </c>
      <c r="CI152" s="1">
        <v>128</v>
      </c>
      <c r="CJ152" s="1">
        <v>48</v>
      </c>
      <c r="CK152" s="1">
        <v>2</v>
      </c>
      <c r="CL152" s="1">
        <v>239</v>
      </c>
      <c r="CM152" s="1">
        <v>669</v>
      </c>
      <c r="CN152" s="1">
        <v>917</v>
      </c>
      <c r="CO152" s="1">
        <v>46</v>
      </c>
      <c r="CP152" s="1">
        <v>891</v>
      </c>
      <c r="CQ152" s="1">
        <v>45</v>
      </c>
      <c r="CR152" s="1">
        <v>15</v>
      </c>
      <c r="CS152" s="1">
        <v>18</v>
      </c>
      <c r="CT152" s="1">
        <v>537</v>
      </c>
      <c r="CU152" s="1">
        <v>503</v>
      </c>
      <c r="CV152" s="1">
        <v>172</v>
      </c>
      <c r="CW152" s="1">
        <v>59</v>
      </c>
      <c r="CX152" s="1">
        <v>92</v>
      </c>
      <c r="CY152" s="1">
        <v>7</v>
      </c>
      <c r="CZ152" s="1">
        <v>79</v>
      </c>
      <c r="DA152" s="1">
        <v>7</v>
      </c>
      <c r="DB152" s="1">
        <v>658</v>
      </c>
      <c r="DC152" s="1">
        <v>119</v>
      </c>
      <c r="DD152" s="1">
        <v>150</v>
      </c>
      <c r="DE152" s="1">
        <v>392</v>
      </c>
      <c r="DF152" s="1">
        <v>1165</v>
      </c>
      <c r="DG152" s="1">
        <v>40</v>
      </c>
      <c r="DH152" s="1">
        <v>67</v>
      </c>
      <c r="DI152" s="1">
        <v>119</v>
      </c>
      <c r="DJ152" s="1">
        <v>131</v>
      </c>
      <c r="DK152" s="1">
        <v>367</v>
      </c>
      <c r="DL152" s="1">
        <v>1383</v>
      </c>
      <c r="DM152" s="1">
        <v>106</v>
      </c>
      <c r="DN152" s="1">
        <v>298</v>
      </c>
      <c r="DO152" s="1">
        <v>3</v>
      </c>
      <c r="DP152" s="1">
        <v>35</v>
      </c>
      <c r="DS152" s="3">
        <f t="shared" si="12"/>
        <v>4426</v>
      </c>
      <c r="DT152" s="3">
        <f t="shared" si="15"/>
        <v>15499</v>
      </c>
      <c r="DU152" s="3">
        <f t="shared" si="13"/>
        <v>17027</v>
      </c>
      <c r="DV152" s="3">
        <f t="shared" si="16"/>
        <v>630</v>
      </c>
      <c r="DW152" s="3">
        <f t="shared" si="14"/>
        <v>6403</v>
      </c>
      <c r="DX152" s="2">
        <f t="shared" si="17"/>
        <v>97.381546134663338</v>
      </c>
    </row>
    <row r="153" spans="1:128" x14ac:dyDescent="0.25">
      <c r="A153" s="1" t="s">
        <v>221</v>
      </c>
      <c r="B153" s="1">
        <v>25</v>
      </c>
      <c r="C153" s="1">
        <v>18</v>
      </c>
      <c r="D153" s="1">
        <v>65</v>
      </c>
      <c r="E153" s="1">
        <v>312</v>
      </c>
      <c r="F153" s="1">
        <v>3</v>
      </c>
      <c r="G153" s="1">
        <v>254</v>
      </c>
      <c r="H153" s="1">
        <v>6</v>
      </c>
      <c r="I153" s="1">
        <v>155</v>
      </c>
      <c r="J153" s="1">
        <v>9</v>
      </c>
      <c r="K153" s="1">
        <v>4366</v>
      </c>
      <c r="L153" s="1">
        <v>64</v>
      </c>
      <c r="M153" s="1">
        <v>69</v>
      </c>
      <c r="N153" s="1">
        <v>7</v>
      </c>
      <c r="O153" s="1">
        <v>68</v>
      </c>
      <c r="P153" s="1">
        <v>63</v>
      </c>
      <c r="Q153" s="1">
        <v>57</v>
      </c>
      <c r="R153" s="1">
        <v>21</v>
      </c>
      <c r="S153" s="1">
        <v>45</v>
      </c>
      <c r="T153" s="1">
        <v>8</v>
      </c>
      <c r="U153" s="1">
        <v>161</v>
      </c>
      <c r="V153" s="1">
        <v>29</v>
      </c>
      <c r="W153" s="1">
        <v>66</v>
      </c>
      <c r="X153" s="1">
        <v>1415</v>
      </c>
      <c r="Y153" s="1">
        <v>32</v>
      </c>
      <c r="Z153" s="1">
        <v>790</v>
      </c>
      <c r="AA153" s="1">
        <v>31</v>
      </c>
      <c r="AB153" s="1">
        <v>39</v>
      </c>
      <c r="AC153" s="1" t="s">
        <v>161</v>
      </c>
      <c r="AD153" s="1">
        <v>486</v>
      </c>
      <c r="AE153" s="1">
        <v>354</v>
      </c>
      <c r="AF153" s="1">
        <v>194</v>
      </c>
      <c r="AG153" s="1">
        <v>155</v>
      </c>
      <c r="AH153" s="1">
        <v>740</v>
      </c>
      <c r="AI153" s="1">
        <v>74</v>
      </c>
      <c r="AJ153" s="1">
        <v>361</v>
      </c>
      <c r="AK153" s="1">
        <v>113</v>
      </c>
      <c r="AL153" s="1">
        <v>274</v>
      </c>
      <c r="AM153" s="1">
        <v>440</v>
      </c>
      <c r="AN153" s="1">
        <v>698</v>
      </c>
      <c r="AO153" s="1">
        <v>53</v>
      </c>
      <c r="AP153" s="1">
        <v>346</v>
      </c>
      <c r="AQ153" s="1">
        <v>10</v>
      </c>
      <c r="AR153" s="1">
        <v>69</v>
      </c>
      <c r="AS153" s="1">
        <v>34</v>
      </c>
      <c r="AT153" s="1">
        <v>46</v>
      </c>
      <c r="AU153" s="1">
        <v>64</v>
      </c>
      <c r="AV153" s="1">
        <v>751</v>
      </c>
      <c r="AW153" s="1">
        <v>540</v>
      </c>
      <c r="AX153" s="1">
        <v>84</v>
      </c>
      <c r="AY153" s="1">
        <v>604</v>
      </c>
      <c r="AZ153" s="1">
        <v>33</v>
      </c>
      <c r="BA153" s="1">
        <v>24</v>
      </c>
      <c r="BB153" s="1">
        <v>199</v>
      </c>
      <c r="BC153" s="1">
        <v>107</v>
      </c>
      <c r="BD153" s="1">
        <v>141</v>
      </c>
      <c r="BE153" s="1">
        <v>98</v>
      </c>
      <c r="BF153" s="1">
        <v>63</v>
      </c>
      <c r="BG153" s="1">
        <v>164</v>
      </c>
      <c r="BH153" s="1">
        <v>30</v>
      </c>
      <c r="BI153" s="1">
        <v>73</v>
      </c>
      <c r="BJ153" s="1">
        <v>30</v>
      </c>
      <c r="BK153" s="1">
        <v>164</v>
      </c>
      <c r="BL153" s="1">
        <v>2</v>
      </c>
      <c r="BM153" s="1">
        <v>143</v>
      </c>
      <c r="BN153" s="1">
        <v>228</v>
      </c>
      <c r="BO153" s="1">
        <v>775</v>
      </c>
      <c r="BP153" s="1">
        <v>29</v>
      </c>
      <c r="BQ153" s="1">
        <v>103</v>
      </c>
      <c r="BR153" s="1">
        <v>350</v>
      </c>
      <c r="BS153" s="1">
        <v>91</v>
      </c>
      <c r="BT153" s="1">
        <v>14</v>
      </c>
      <c r="BU153" s="1">
        <v>43</v>
      </c>
      <c r="BV153" s="1">
        <v>60</v>
      </c>
      <c r="BW153" s="1">
        <v>1148</v>
      </c>
      <c r="BX153" s="1">
        <v>11935</v>
      </c>
      <c r="BY153" s="1">
        <v>196</v>
      </c>
      <c r="BZ153" s="1">
        <v>6</v>
      </c>
      <c r="CA153" s="1" t="s">
        <v>161</v>
      </c>
      <c r="CB153" s="1">
        <v>3</v>
      </c>
      <c r="CC153" s="1">
        <v>93</v>
      </c>
      <c r="CD153" s="1">
        <v>1991</v>
      </c>
      <c r="CE153" s="1">
        <v>1512</v>
      </c>
      <c r="CF153" s="1">
        <v>17</v>
      </c>
      <c r="CG153" s="1">
        <v>7</v>
      </c>
      <c r="CH153" s="1">
        <v>59</v>
      </c>
      <c r="CI153" s="1">
        <v>130</v>
      </c>
      <c r="CJ153" s="1">
        <v>50</v>
      </c>
      <c r="CK153" s="1">
        <v>2</v>
      </c>
      <c r="CL153" s="1">
        <v>240</v>
      </c>
      <c r="CM153" s="1">
        <v>678</v>
      </c>
      <c r="CN153" s="1">
        <v>912</v>
      </c>
      <c r="CO153" s="1">
        <v>46</v>
      </c>
      <c r="CP153" s="1">
        <v>895</v>
      </c>
      <c r="CQ153" s="1">
        <v>45</v>
      </c>
      <c r="CR153" s="1">
        <v>15</v>
      </c>
      <c r="CS153" s="1">
        <v>18</v>
      </c>
      <c r="CT153" s="1">
        <v>532</v>
      </c>
      <c r="CU153" s="1">
        <v>514</v>
      </c>
      <c r="CV153" s="1">
        <v>171</v>
      </c>
      <c r="CW153" s="1">
        <v>59</v>
      </c>
      <c r="CX153" s="1">
        <v>92</v>
      </c>
      <c r="CY153" s="1">
        <v>7</v>
      </c>
      <c r="CZ153" s="1">
        <v>84</v>
      </c>
      <c r="DA153" s="1">
        <v>7</v>
      </c>
      <c r="DB153" s="1">
        <v>658</v>
      </c>
      <c r="DC153" s="1">
        <v>119</v>
      </c>
      <c r="DD153" s="1">
        <v>150</v>
      </c>
      <c r="DE153" s="1">
        <v>388</v>
      </c>
      <c r="DF153" s="1">
        <v>1163</v>
      </c>
      <c r="DG153" s="1">
        <v>39</v>
      </c>
      <c r="DH153" s="1">
        <v>67</v>
      </c>
      <c r="DI153" s="1">
        <v>121</v>
      </c>
      <c r="DJ153" s="1">
        <v>133</v>
      </c>
      <c r="DK153" s="1">
        <v>366</v>
      </c>
      <c r="DL153" s="1">
        <v>1391</v>
      </c>
      <c r="DM153" s="1">
        <v>106</v>
      </c>
      <c r="DN153" s="1">
        <v>300</v>
      </c>
      <c r="DO153" s="1">
        <v>3</v>
      </c>
      <c r="DP153" s="1">
        <v>35</v>
      </c>
      <c r="DS153" s="3">
        <f t="shared" si="12"/>
        <v>4442</v>
      </c>
      <c r="DT153" s="3">
        <f t="shared" si="15"/>
        <v>15531</v>
      </c>
      <c r="DU153" s="3">
        <f t="shared" si="13"/>
        <v>17108</v>
      </c>
      <c r="DV153" s="3">
        <f t="shared" si="16"/>
        <v>640</v>
      </c>
      <c r="DW153" s="3">
        <f t="shared" si="14"/>
        <v>6414</v>
      </c>
      <c r="DX153" s="2">
        <f t="shared" si="17"/>
        <v>97.351212647959599</v>
      </c>
    </row>
    <row r="154" spans="1:128" x14ac:dyDescent="0.25">
      <c r="A154" s="1" t="s">
        <v>222</v>
      </c>
      <c r="B154" s="1">
        <v>25</v>
      </c>
      <c r="C154" s="1">
        <v>18</v>
      </c>
      <c r="D154" s="1">
        <v>65</v>
      </c>
      <c r="E154" s="1">
        <v>312</v>
      </c>
      <c r="F154" s="1">
        <v>3</v>
      </c>
      <c r="G154" s="1">
        <v>255</v>
      </c>
      <c r="H154" s="1">
        <v>6</v>
      </c>
      <c r="I154" s="1">
        <v>155</v>
      </c>
      <c r="J154" s="1">
        <v>9</v>
      </c>
      <c r="K154" s="1">
        <v>4356</v>
      </c>
      <c r="L154" s="1">
        <v>65</v>
      </c>
      <c r="M154" s="1">
        <v>68</v>
      </c>
      <c r="N154" s="1">
        <v>7</v>
      </c>
      <c r="O154" s="1">
        <v>68</v>
      </c>
      <c r="P154" s="1">
        <v>62</v>
      </c>
      <c r="Q154" s="1">
        <v>59</v>
      </c>
      <c r="R154" s="1">
        <v>21</v>
      </c>
      <c r="S154" s="1">
        <v>45</v>
      </c>
      <c r="T154" s="1">
        <v>8</v>
      </c>
      <c r="U154" s="1">
        <v>161</v>
      </c>
      <c r="V154" s="1">
        <v>29</v>
      </c>
      <c r="W154" s="1">
        <v>67</v>
      </c>
      <c r="X154" s="1">
        <v>1421</v>
      </c>
      <c r="Y154" s="1">
        <v>33</v>
      </c>
      <c r="Z154" s="1">
        <v>789</v>
      </c>
      <c r="AA154" s="1">
        <v>31</v>
      </c>
      <c r="AB154" s="1">
        <v>38</v>
      </c>
      <c r="AC154" s="1" t="s">
        <v>161</v>
      </c>
      <c r="AD154" s="1">
        <v>483</v>
      </c>
      <c r="AE154" s="1">
        <v>356</v>
      </c>
      <c r="AF154" s="1">
        <v>193</v>
      </c>
      <c r="AG154" s="1">
        <v>154</v>
      </c>
      <c r="AH154" s="1">
        <v>739</v>
      </c>
      <c r="AI154" s="1">
        <v>75</v>
      </c>
      <c r="AJ154" s="1">
        <v>361</v>
      </c>
      <c r="AK154" s="1">
        <v>111</v>
      </c>
      <c r="AL154" s="1">
        <v>272</v>
      </c>
      <c r="AM154" s="1">
        <v>442</v>
      </c>
      <c r="AN154" s="1">
        <v>693</v>
      </c>
      <c r="AO154" s="1">
        <v>53</v>
      </c>
      <c r="AP154" s="1">
        <v>348</v>
      </c>
      <c r="AQ154" s="1">
        <v>10</v>
      </c>
      <c r="AR154" s="1">
        <v>69</v>
      </c>
      <c r="AS154" s="1">
        <v>34</v>
      </c>
      <c r="AT154" s="1">
        <v>46</v>
      </c>
      <c r="AU154" s="1">
        <v>65</v>
      </c>
      <c r="AV154" s="1">
        <v>754</v>
      </c>
      <c r="AW154" s="1">
        <v>543</v>
      </c>
      <c r="AX154" s="1">
        <v>89</v>
      </c>
      <c r="AY154" s="1">
        <v>603</v>
      </c>
      <c r="AZ154" s="1">
        <v>33</v>
      </c>
      <c r="BA154" s="1">
        <v>24</v>
      </c>
      <c r="BB154" s="1">
        <v>202</v>
      </c>
      <c r="BC154" s="1">
        <v>107</v>
      </c>
      <c r="BD154" s="1">
        <v>143</v>
      </c>
      <c r="BE154" s="1">
        <v>98</v>
      </c>
      <c r="BF154" s="1">
        <v>63</v>
      </c>
      <c r="BG154" s="1">
        <v>163</v>
      </c>
      <c r="BH154" s="1">
        <v>30</v>
      </c>
      <c r="BI154" s="1">
        <v>73</v>
      </c>
      <c r="BJ154" s="1">
        <v>30</v>
      </c>
      <c r="BK154" s="1">
        <v>165</v>
      </c>
      <c r="BL154" s="1">
        <v>2</v>
      </c>
      <c r="BM154" s="1">
        <v>142</v>
      </c>
      <c r="BN154" s="1">
        <v>229</v>
      </c>
      <c r="BO154" s="1">
        <v>771</v>
      </c>
      <c r="BP154" s="1">
        <v>29</v>
      </c>
      <c r="BQ154" s="1">
        <v>104</v>
      </c>
      <c r="BR154" s="1">
        <v>355</v>
      </c>
      <c r="BS154" s="1">
        <v>91</v>
      </c>
      <c r="BT154" s="1">
        <v>14</v>
      </c>
      <c r="BU154" s="1">
        <v>42</v>
      </c>
      <c r="BV154" s="1">
        <v>60</v>
      </c>
      <c r="BW154" s="1">
        <v>1146</v>
      </c>
      <c r="BX154" s="1">
        <v>11954</v>
      </c>
      <c r="BY154" s="1">
        <v>197</v>
      </c>
      <c r="BZ154" s="1">
        <v>6</v>
      </c>
      <c r="CA154" s="1" t="s">
        <v>161</v>
      </c>
      <c r="CB154" s="1">
        <v>3</v>
      </c>
      <c r="CC154" s="1">
        <v>89</v>
      </c>
      <c r="CD154" s="1">
        <v>2009</v>
      </c>
      <c r="CE154" s="1">
        <v>1514</v>
      </c>
      <c r="CF154" s="1">
        <v>17</v>
      </c>
      <c r="CG154" s="1">
        <v>7</v>
      </c>
      <c r="CH154" s="1">
        <v>59</v>
      </c>
      <c r="CI154" s="1">
        <v>129</v>
      </c>
      <c r="CJ154" s="1">
        <v>50</v>
      </c>
      <c r="CK154" s="1">
        <v>2</v>
      </c>
      <c r="CL154" s="1">
        <v>239</v>
      </c>
      <c r="CM154" s="1">
        <v>678</v>
      </c>
      <c r="CN154" s="1">
        <v>913</v>
      </c>
      <c r="CO154" s="1">
        <v>46</v>
      </c>
      <c r="CP154" s="1">
        <v>902</v>
      </c>
      <c r="CQ154" s="1">
        <v>45</v>
      </c>
      <c r="CR154" s="1">
        <v>14</v>
      </c>
      <c r="CS154" s="1">
        <v>18</v>
      </c>
      <c r="CT154" s="1">
        <v>536</v>
      </c>
      <c r="CU154" s="1">
        <v>517</v>
      </c>
      <c r="CV154" s="1">
        <v>171</v>
      </c>
      <c r="CW154" s="1">
        <v>59</v>
      </c>
      <c r="CX154" s="1">
        <v>92</v>
      </c>
      <c r="CY154" s="1">
        <v>6</v>
      </c>
      <c r="CZ154" s="1">
        <v>84</v>
      </c>
      <c r="DA154" s="1">
        <v>7</v>
      </c>
      <c r="DB154" s="1">
        <v>651</v>
      </c>
      <c r="DC154" s="1">
        <v>118</v>
      </c>
      <c r="DD154" s="1">
        <v>148</v>
      </c>
      <c r="DE154" s="1">
        <v>388</v>
      </c>
      <c r="DF154" s="1">
        <v>1171</v>
      </c>
      <c r="DG154" s="1">
        <v>39</v>
      </c>
      <c r="DH154" s="1">
        <v>70</v>
      </c>
      <c r="DI154" s="1">
        <v>121</v>
      </c>
      <c r="DJ154" s="1">
        <v>131</v>
      </c>
      <c r="DK154" s="1">
        <v>367</v>
      </c>
      <c r="DL154" s="1">
        <v>1399</v>
      </c>
      <c r="DM154" s="1">
        <v>106</v>
      </c>
      <c r="DN154" s="1">
        <v>299</v>
      </c>
      <c r="DO154" s="1">
        <v>3</v>
      </c>
      <c r="DP154" s="1">
        <v>35</v>
      </c>
      <c r="DS154" s="3">
        <f t="shared" si="12"/>
        <v>4431</v>
      </c>
      <c r="DT154" s="3">
        <f t="shared" si="15"/>
        <v>15566</v>
      </c>
      <c r="DU154" s="3">
        <f t="shared" si="13"/>
        <v>17129</v>
      </c>
      <c r="DV154" s="3">
        <f t="shared" si="16"/>
        <v>641</v>
      </c>
      <c r="DW154" s="3">
        <f t="shared" si="14"/>
        <v>6427</v>
      </c>
      <c r="DX154" s="2">
        <f t="shared" si="17"/>
        <v>97.350911269992153</v>
      </c>
    </row>
    <row r="155" spans="1:128" x14ac:dyDescent="0.25">
      <c r="A155" s="1" t="s">
        <v>223</v>
      </c>
      <c r="B155" s="1">
        <v>24</v>
      </c>
      <c r="C155" s="1">
        <v>18</v>
      </c>
      <c r="D155" s="1">
        <v>65</v>
      </c>
      <c r="E155" s="1">
        <v>310</v>
      </c>
      <c r="F155" s="1">
        <v>3</v>
      </c>
      <c r="G155" s="1">
        <v>258</v>
      </c>
      <c r="H155" s="1">
        <v>6</v>
      </c>
      <c r="I155" s="1">
        <v>158</v>
      </c>
      <c r="J155" s="1">
        <v>9</v>
      </c>
      <c r="K155" s="1">
        <v>4366</v>
      </c>
      <c r="L155" s="1">
        <v>66</v>
      </c>
      <c r="M155" s="1">
        <v>68</v>
      </c>
      <c r="N155" s="1">
        <v>7</v>
      </c>
      <c r="O155" s="1">
        <v>69</v>
      </c>
      <c r="P155" s="1">
        <v>59</v>
      </c>
      <c r="Q155" s="1">
        <v>60</v>
      </c>
      <c r="R155" s="1">
        <v>21</v>
      </c>
      <c r="S155" s="1">
        <v>45</v>
      </c>
      <c r="T155" s="1">
        <v>8</v>
      </c>
      <c r="U155" s="1">
        <v>162</v>
      </c>
      <c r="V155" s="1">
        <v>29</v>
      </c>
      <c r="W155" s="1">
        <v>68</v>
      </c>
      <c r="X155" s="1">
        <v>1408</v>
      </c>
      <c r="Y155" s="1">
        <v>37</v>
      </c>
      <c r="Z155" s="1">
        <v>783</v>
      </c>
      <c r="AA155" s="1">
        <v>31</v>
      </c>
      <c r="AB155" s="1">
        <v>37</v>
      </c>
      <c r="AC155" s="1" t="s">
        <v>161</v>
      </c>
      <c r="AD155" s="1">
        <v>486</v>
      </c>
      <c r="AE155" s="1">
        <v>355</v>
      </c>
      <c r="AF155" s="1">
        <v>192</v>
      </c>
      <c r="AG155" s="1">
        <v>159</v>
      </c>
      <c r="AH155" s="1">
        <v>725</v>
      </c>
      <c r="AI155" s="1">
        <v>82</v>
      </c>
      <c r="AJ155" s="1">
        <v>364</v>
      </c>
      <c r="AK155" s="1">
        <v>112</v>
      </c>
      <c r="AL155" s="1">
        <v>268</v>
      </c>
      <c r="AM155" s="1">
        <v>444</v>
      </c>
      <c r="AN155" s="1">
        <v>684</v>
      </c>
      <c r="AO155" s="1">
        <v>53</v>
      </c>
      <c r="AP155" s="1">
        <v>339</v>
      </c>
      <c r="AQ155" s="1">
        <v>10</v>
      </c>
      <c r="AR155" s="1">
        <v>70</v>
      </c>
      <c r="AS155" s="1">
        <v>34</v>
      </c>
      <c r="AT155" s="1">
        <v>46</v>
      </c>
      <c r="AU155" s="1">
        <v>65</v>
      </c>
      <c r="AV155" s="1">
        <v>747</v>
      </c>
      <c r="AW155" s="1">
        <v>550</v>
      </c>
      <c r="AX155" s="1">
        <v>86</v>
      </c>
      <c r="AY155" s="1">
        <v>605</v>
      </c>
      <c r="AZ155" s="1">
        <v>33</v>
      </c>
      <c r="BA155" s="1">
        <v>23</v>
      </c>
      <c r="BB155" s="1">
        <v>201</v>
      </c>
      <c r="BC155" s="1">
        <v>107</v>
      </c>
      <c r="BD155" s="1">
        <v>143</v>
      </c>
      <c r="BE155" s="1">
        <v>99</v>
      </c>
      <c r="BF155" s="1">
        <v>63</v>
      </c>
      <c r="BG155" s="1">
        <v>164</v>
      </c>
      <c r="BH155" s="1">
        <v>32</v>
      </c>
      <c r="BI155" s="1">
        <v>73</v>
      </c>
      <c r="BJ155" s="1">
        <v>30</v>
      </c>
      <c r="BK155" s="1">
        <v>167</v>
      </c>
      <c r="BL155" s="1">
        <v>2</v>
      </c>
      <c r="BM155" s="1">
        <v>143</v>
      </c>
      <c r="BN155" s="1">
        <v>233</v>
      </c>
      <c r="BO155" s="1">
        <v>766</v>
      </c>
      <c r="BP155" s="1">
        <v>29</v>
      </c>
      <c r="BQ155" s="1">
        <v>108</v>
      </c>
      <c r="BR155" s="1">
        <v>353</v>
      </c>
      <c r="BS155" s="1">
        <v>91</v>
      </c>
      <c r="BT155" s="1">
        <v>14</v>
      </c>
      <c r="BU155" s="1">
        <v>42</v>
      </c>
      <c r="BV155" s="1">
        <v>59</v>
      </c>
      <c r="BW155" s="1">
        <v>1142</v>
      </c>
      <c r="BX155" s="1">
        <v>11865</v>
      </c>
      <c r="BY155" s="1">
        <v>200</v>
      </c>
      <c r="BZ155" s="1">
        <v>6</v>
      </c>
      <c r="CA155" s="1" t="s">
        <v>161</v>
      </c>
      <c r="CB155" s="1">
        <v>3</v>
      </c>
      <c r="CC155" s="1">
        <v>93</v>
      </c>
      <c r="CD155" s="1">
        <v>1994</v>
      </c>
      <c r="CE155" s="1">
        <v>1510</v>
      </c>
      <c r="CF155" s="1">
        <v>17</v>
      </c>
      <c r="CG155" s="1">
        <v>7</v>
      </c>
      <c r="CH155" s="1">
        <v>60</v>
      </c>
      <c r="CI155" s="1">
        <v>129</v>
      </c>
      <c r="CJ155" s="1">
        <v>45</v>
      </c>
      <c r="CK155" s="1">
        <v>2</v>
      </c>
      <c r="CL155" s="1">
        <v>237</v>
      </c>
      <c r="CM155" s="1">
        <v>672</v>
      </c>
      <c r="CN155" s="1">
        <v>912</v>
      </c>
      <c r="CO155" s="1">
        <v>46</v>
      </c>
      <c r="CP155" s="1">
        <v>895</v>
      </c>
      <c r="CQ155" s="1">
        <v>47</v>
      </c>
      <c r="CR155" s="1">
        <v>14</v>
      </c>
      <c r="CS155" s="1">
        <v>18</v>
      </c>
      <c r="CT155" s="1">
        <v>537</v>
      </c>
      <c r="CU155" s="1">
        <v>517</v>
      </c>
      <c r="CV155" s="1">
        <v>169</v>
      </c>
      <c r="CW155" s="1">
        <v>58</v>
      </c>
      <c r="CX155" s="1">
        <v>92</v>
      </c>
      <c r="CY155" s="1">
        <v>6</v>
      </c>
      <c r="CZ155" s="1">
        <v>83</v>
      </c>
      <c r="DA155" s="1">
        <v>7</v>
      </c>
      <c r="DB155" s="1">
        <v>647</v>
      </c>
      <c r="DC155" s="1">
        <v>119</v>
      </c>
      <c r="DD155" s="1">
        <v>148</v>
      </c>
      <c r="DE155" s="1">
        <v>386</v>
      </c>
      <c r="DF155" s="1">
        <v>1154</v>
      </c>
      <c r="DG155" s="1">
        <v>41</v>
      </c>
      <c r="DH155" s="1">
        <v>70</v>
      </c>
      <c r="DI155" s="1">
        <v>117</v>
      </c>
      <c r="DJ155" s="1">
        <v>129</v>
      </c>
      <c r="DK155" s="1">
        <v>365</v>
      </c>
      <c r="DL155" s="1">
        <v>1391</v>
      </c>
      <c r="DM155" s="1">
        <v>106</v>
      </c>
      <c r="DN155" s="1">
        <v>296</v>
      </c>
      <c r="DO155" s="1">
        <v>3</v>
      </c>
      <c r="DP155" s="1">
        <v>35</v>
      </c>
      <c r="DS155" s="3">
        <f t="shared" si="12"/>
        <v>4441</v>
      </c>
      <c r="DT155" s="3">
        <f t="shared" si="15"/>
        <v>15462</v>
      </c>
      <c r="DU155" s="3">
        <f t="shared" si="13"/>
        <v>17094</v>
      </c>
      <c r="DV155" s="3">
        <f t="shared" si="16"/>
        <v>633</v>
      </c>
      <c r="DW155" s="3">
        <f t="shared" si="14"/>
        <v>6386</v>
      </c>
      <c r="DX155" s="2">
        <f t="shared" si="17"/>
        <v>97.374860034006559</v>
      </c>
    </row>
    <row r="156" spans="1:128" x14ac:dyDescent="0.25">
      <c r="A156" s="1" t="s">
        <v>224</v>
      </c>
      <c r="B156" s="1">
        <v>24</v>
      </c>
      <c r="C156" s="1">
        <v>18</v>
      </c>
      <c r="D156" s="1">
        <v>65</v>
      </c>
      <c r="E156" s="1">
        <v>304</v>
      </c>
      <c r="F156" s="1">
        <v>3</v>
      </c>
      <c r="G156" s="1">
        <v>252</v>
      </c>
      <c r="H156" s="1">
        <v>6</v>
      </c>
      <c r="I156" s="1">
        <v>157</v>
      </c>
      <c r="J156" s="1">
        <v>9</v>
      </c>
      <c r="K156" s="1">
        <v>4337</v>
      </c>
      <c r="L156" s="1">
        <v>66</v>
      </c>
      <c r="M156" s="1">
        <v>68</v>
      </c>
      <c r="N156" s="1">
        <v>7</v>
      </c>
      <c r="O156" s="1">
        <v>69</v>
      </c>
      <c r="P156" s="1">
        <v>60</v>
      </c>
      <c r="Q156" s="1">
        <v>59</v>
      </c>
      <c r="R156" s="1">
        <v>21</v>
      </c>
      <c r="S156" s="1">
        <v>50</v>
      </c>
      <c r="T156" s="1">
        <v>13</v>
      </c>
      <c r="U156" s="1">
        <v>164</v>
      </c>
      <c r="V156" s="1">
        <v>29</v>
      </c>
      <c r="W156" s="1">
        <v>68</v>
      </c>
      <c r="X156" s="1">
        <v>1409</v>
      </c>
      <c r="Y156" s="1">
        <v>37</v>
      </c>
      <c r="Z156" s="1">
        <v>794</v>
      </c>
      <c r="AA156" s="1">
        <v>31</v>
      </c>
      <c r="AB156" s="1">
        <v>37</v>
      </c>
      <c r="AC156" s="1" t="s">
        <v>161</v>
      </c>
      <c r="AD156" s="1">
        <v>482</v>
      </c>
      <c r="AE156" s="1">
        <v>353</v>
      </c>
      <c r="AF156" s="1">
        <v>189</v>
      </c>
      <c r="AG156" s="1">
        <v>158</v>
      </c>
      <c r="AH156" s="1">
        <v>729</v>
      </c>
      <c r="AI156" s="1">
        <v>82</v>
      </c>
      <c r="AJ156" s="1">
        <v>353</v>
      </c>
      <c r="AK156" s="1">
        <v>112</v>
      </c>
      <c r="AL156" s="1">
        <v>267</v>
      </c>
      <c r="AM156" s="1">
        <v>444</v>
      </c>
      <c r="AN156" s="1">
        <v>693</v>
      </c>
      <c r="AO156" s="1">
        <v>54</v>
      </c>
      <c r="AP156" s="1">
        <v>342</v>
      </c>
      <c r="AQ156" s="1">
        <v>10</v>
      </c>
      <c r="AR156" s="1">
        <v>73</v>
      </c>
      <c r="AS156" s="1">
        <v>34</v>
      </c>
      <c r="AT156" s="1">
        <v>46</v>
      </c>
      <c r="AU156" s="1">
        <v>65</v>
      </c>
      <c r="AV156" s="1">
        <v>748</v>
      </c>
      <c r="AW156" s="1">
        <v>548</v>
      </c>
      <c r="AX156" s="1">
        <v>87</v>
      </c>
      <c r="AY156" s="1">
        <v>604</v>
      </c>
      <c r="AZ156" s="1">
        <v>33</v>
      </c>
      <c r="BA156" s="1">
        <v>23</v>
      </c>
      <c r="BB156" s="1">
        <v>201</v>
      </c>
      <c r="BC156" s="1">
        <v>107</v>
      </c>
      <c r="BD156" s="1">
        <v>143</v>
      </c>
      <c r="BE156" s="1">
        <v>100</v>
      </c>
      <c r="BF156" s="1">
        <v>63</v>
      </c>
      <c r="BG156" s="1">
        <v>161</v>
      </c>
      <c r="BH156" s="1">
        <v>32</v>
      </c>
      <c r="BI156" s="1">
        <v>73</v>
      </c>
      <c r="BJ156" s="1">
        <v>30</v>
      </c>
      <c r="BK156" s="1">
        <v>166</v>
      </c>
      <c r="BL156" s="1">
        <v>2</v>
      </c>
      <c r="BM156" s="1">
        <v>143</v>
      </c>
      <c r="BN156" s="1">
        <v>234</v>
      </c>
      <c r="BO156" s="1">
        <v>771</v>
      </c>
      <c r="BP156" s="1">
        <v>29</v>
      </c>
      <c r="BQ156" s="1">
        <v>109</v>
      </c>
      <c r="BR156" s="1">
        <v>353</v>
      </c>
      <c r="BS156" s="1">
        <v>90</v>
      </c>
      <c r="BT156" s="1">
        <v>14</v>
      </c>
      <c r="BU156" s="1">
        <v>42</v>
      </c>
      <c r="BV156" s="1">
        <v>58</v>
      </c>
      <c r="BW156" s="1">
        <v>1142</v>
      </c>
      <c r="BX156" s="1">
        <v>11901</v>
      </c>
      <c r="BY156" s="1">
        <v>198</v>
      </c>
      <c r="BZ156" s="1">
        <v>6</v>
      </c>
      <c r="CA156" s="1">
        <v>1</v>
      </c>
      <c r="CB156" s="1">
        <v>3</v>
      </c>
      <c r="CC156" s="1">
        <v>93</v>
      </c>
      <c r="CD156" s="1">
        <v>1984</v>
      </c>
      <c r="CE156" s="1">
        <v>1517</v>
      </c>
      <c r="CF156" s="1">
        <v>17</v>
      </c>
      <c r="CG156" s="1">
        <v>6</v>
      </c>
      <c r="CH156" s="1">
        <v>60</v>
      </c>
      <c r="CI156" s="1">
        <v>130</v>
      </c>
      <c r="CJ156" s="1">
        <v>48</v>
      </c>
      <c r="CK156" s="1">
        <v>2</v>
      </c>
      <c r="CL156" s="1">
        <v>244</v>
      </c>
      <c r="CM156" s="1">
        <v>671</v>
      </c>
      <c r="CN156" s="1">
        <v>907</v>
      </c>
      <c r="CO156" s="1">
        <v>46</v>
      </c>
      <c r="CP156" s="1">
        <v>893</v>
      </c>
      <c r="CQ156" s="1">
        <v>47</v>
      </c>
      <c r="CR156" s="1">
        <v>14</v>
      </c>
      <c r="CS156" s="1">
        <v>18</v>
      </c>
      <c r="CT156" s="1">
        <v>536</v>
      </c>
      <c r="CU156" s="1">
        <v>517</v>
      </c>
      <c r="CV156" s="1">
        <v>170</v>
      </c>
      <c r="CW156" s="1">
        <v>58</v>
      </c>
      <c r="CX156" s="1">
        <v>92</v>
      </c>
      <c r="CY156" s="1">
        <v>6</v>
      </c>
      <c r="CZ156" s="1">
        <v>83</v>
      </c>
      <c r="DA156" s="1">
        <v>7</v>
      </c>
      <c r="DB156" s="1">
        <v>653</v>
      </c>
      <c r="DC156" s="1">
        <v>120</v>
      </c>
      <c r="DD156" s="1">
        <v>148</v>
      </c>
      <c r="DE156" s="1">
        <v>387</v>
      </c>
      <c r="DF156" s="1">
        <v>1153</v>
      </c>
      <c r="DG156" s="1">
        <v>40</v>
      </c>
      <c r="DH156" s="1">
        <v>70</v>
      </c>
      <c r="DI156" s="1">
        <v>117</v>
      </c>
      <c r="DJ156" s="1">
        <v>129</v>
      </c>
      <c r="DK156" s="1">
        <v>364</v>
      </c>
      <c r="DL156" s="1">
        <v>1390</v>
      </c>
      <c r="DM156" s="1">
        <v>105</v>
      </c>
      <c r="DN156" s="1">
        <v>295</v>
      </c>
      <c r="DO156" s="1">
        <v>3</v>
      </c>
      <c r="DP156" s="1">
        <v>35</v>
      </c>
      <c r="DS156" s="3">
        <f t="shared" si="12"/>
        <v>4412</v>
      </c>
      <c r="DT156" s="3">
        <f t="shared" si="15"/>
        <v>15495</v>
      </c>
      <c r="DU156" s="3">
        <f t="shared" si="13"/>
        <v>17086</v>
      </c>
      <c r="DV156" s="3">
        <f t="shared" si="16"/>
        <v>652</v>
      </c>
      <c r="DW156" s="3">
        <f t="shared" si="14"/>
        <v>6388</v>
      </c>
      <c r="DX156" s="2">
        <f t="shared" si="17"/>
        <v>97.297521346265441</v>
      </c>
    </row>
    <row r="157" spans="1:128" x14ac:dyDescent="0.25">
      <c r="A157" s="1" t="s">
        <v>225</v>
      </c>
      <c r="B157" s="1">
        <v>24</v>
      </c>
      <c r="C157" s="1">
        <v>18</v>
      </c>
      <c r="D157" s="1">
        <v>65</v>
      </c>
      <c r="E157" s="1">
        <v>304</v>
      </c>
      <c r="F157" s="1">
        <v>3</v>
      </c>
      <c r="G157" s="1">
        <v>252</v>
      </c>
      <c r="H157" s="1">
        <v>6</v>
      </c>
      <c r="I157" s="1">
        <v>155</v>
      </c>
      <c r="J157" s="1">
        <v>9</v>
      </c>
      <c r="K157" s="1">
        <v>4337</v>
      </c>
      <c r="L157" s="1">
        <v>66</v>
      </c>
      <c r="M157" s="1">
        <v>68</v>
      </c>
      <c r="N157" s="1">
        <v>7</v>
      </c>
      <c r="O157" s="1">
        <v>69</v>
      </c>
      <c r="P157" s="1">
        <v>60</v>
      </c>
      <c r="Q157" s="1">
        <v>59</v>
      </c>
      <c r="R157" s="1">
        <v>21</v>
      </c>
      <c r="S157" s="1">
        <v>50</v>
      </c>
      <c r="T157" s="1">
        <v>13</v>
      </c>
      <c r="U157" s="1">
        <v>164</v>
      </c>
      <c r="V157" s="1">
        <v>29</v>
      </c>
      <c r="W157" s="1">
        <v>67</v>
      </c>
      <c r="X157" s="1">
        <v>1411</v>
      </c>
      <c r="Y157" s="1">
        <v>37</v>
      </c>
      <c r="Z157" s="1">
        <v>801</v>
      </c>
      <c r="AA157" s="1">
        <v>32</v>
      </c>
      <c r="AB157" s="1">
        <v>37</v>
      </c>
      <c r="AC157" s="1" t="s">
        <v>161</v>
      </c>
      <c r="AD157" s="1">
        <v>482</v>
      </c>
      <c r="AE157" s="1">
        <v>353</v>
      </c>
      <c r="AF157" s="1">
        <v>190</v>
      </c>
      <c r="AG157" s="1">
        <v>158</v>
      </c>
      <c r="AH157" s="1">
        <v>720</v>
      </c>
      <c r="AI157" s="1">
        <v>82</v>
      </c>
      <c r="AJ157" s="1">
        <v>352</v>
      </c>
      <c r="AK157" s="1">
        <v>111</v>
      </c>
      <c r="AL157" s="1">
        <v>266</v>
      </c>
      <c r="AM157" s="1">
        <v>441</v>
      </c>
      <c r="AN157" s="1">
        <v>691</v>
      </c>
      <c r="AO157" s="1">
        <v>54</v>
      </c>
      <c r="AP157" s="1">
        <v>345</v>
      </c>
      <c r="AQ157" s="1">
        <v>10</v>
      </c>
      <c r="AR157" s="1">
        <v>73</v>
      </c>
      <c r="AS157" s="1">
        <v>34</v>
      </c>
      <c r="AT157" s="1">
        <v>46</v>
      </c>
      <c r="AU157" s="1">
        <v>65</v>
      </c>
      <c r="AV157" s="1">
        <v>755</v>
      </c>
      <c r="AW157" s="1">
        <v>545</v>
      </c>
      <c r="AX157" s="1">
        <v>87</v>
      </c>
      <c r="AY157" s="1">
        <v>607</v>
      </c>
      <c r="AZ157" s="1">
        <v>33</v>
      </c>
      <c r="BA157" s="1">
        <v>23</v>
      </c>
      <c r="BB157" s="1">
        <v>202</v>
      </c>
      <c r="BC157" s="1">
        <v>105</v>
      </c>
      <c r="BD157" s="1">
        <v>143</v>
      </c>
      <c r="BE157" s="1">
        <v>100</v>
      </c>
      <c r="BF157" s="1">
        <v>63</v>
      </c>
      <c r="BG157" s="1">
        <v>162</v>
      </c>
      <c r="BH157" s="1">
        <v>32</v>
      </c>
      <c r="BI157" s="1">
        <v>74</v>
      </c>
      <c r="BJ157" s="1">
        <v>30</v>
      </c>
      <c r="BK157" s="1">
        <v>171</v>
      </c>
      <c r="BL157" s="1">
        <v>2</v>
      </c>
      <c r="BM157" s="1">
        <v>142</v>
      </c>
      <c r="BN157" s="1">
        <v>233</v>
      </c>
      <c r="BO157" s="1">
        <v>775</v>
      </c>
      <c r="BP157" s="1">
        <v>31</v>
      </c>
      <c r="BQ157" s="1">
        <v>109</v>
      </c>
      <c r="BR157" s="1">
        <v>351</v>
      </c>
      <c r="BS157" s="1">
        <v>88</v>
      </c>
      <c r="BT157" s="1">
        <v>14</v>
      </c>
      <c r="BU157" s="1">
        <v>42</v>
      </c>
      <c r="BV157" s="1">
        <v>56</v>
      </c>
      <c r="BW157" s="1">
        <v>1152</v>
      </c>
      <c r="BX157" s="1">
        <v>11912</v>
      </c>
      <c r="BY157" s="1">
        <v>197</v>
      </c>
      <c r="BZ157" s="1">
        <v>6</v>
      </c>
      <c r="CA157" s="1">
        <v>1</v>
      </c>
      <c r="CB157" s="1">
        <v>3</v>
      </c>
      <c r="CC157" s="1">
        <v>93</v>
      </c>
      <c r="CD157" s="1">
        <v>1997</v>
      </c>
      <c r="CE157" s="1">
        <v>1529</v>
      </c>
      <c r="CF157" s="1">
        <v>17</v>
      </c>
      <c r="CG157" s="1">
        <v>6</v>
      </c>
      <c r="CH157" s="1">
        <v>61</v>
      </c>
      <c r="CI157" s="1">
        <v>130</v>
      </c>
      <c r="CJ157" s="1">
        <v>52</v>
      </c>
      <c r="CK157" s="1">
        <v>2</v>
      </c>
      <c r="CL157" s="1">
        <v>244</v>
      </c>
      <c r="CM157" s="1">
        <v>666</v>
      </c>
      <c r="CN157" s="1">
        <v>911</v>
      </c>
      <c r="CO157" s="1">
        <v>46</v>
      </c>
      <c r="CP157" s="1">
        <v>891</v>
      </c>
      <c r="CQ157" s="1">
        <v>48</v>
      </c>
      <c r="CR157" s="1">
        <v>14</v>
      </c>
      <c r="CS157" s="1">
        <v>18</v>
      </c>
      <c r="CT157" s="1">
        <v>533</v>
      </c>
      <c r="CU157" s="1">
        <v>515</v>
      </c>
      <c r="CV157" s="1">
        <v>166</v>
      </c>
      <c r="CW157" s="1">
        <v>58</v>
      </c>
      <c r="CX157" s="1">
        <v>91</v>
      </c>
      <c r="CY157" s="1">
        <v>6</v>
      </c>
      <c r="CZ157" s="1">
        <v>83</v>
      </c>
      <c r="DA157" s="1">
        <v>7</v>
      </c>
      <c r="DB157" s="1">
        <v>653</v>
      </c>
      <c r="DC157" s="1">
        <v>120</v>
      </c>
      <c r="DD157" s="1">
        <v>147</v>
      </c>
      <c r="DE157" s="1">
        <v>386</v>
      </c>
      <c r="DF157" s="1">
        <v>1146</v>
      </c>
      <c r="DG157" s="1">
        <v>40</v>
      </c>
      <c r="DH157" s="1">
        <v>70</v>
      </c>
      <c r="DI157" s="1">
        <v>117</v>
      </c>
      <c r="DJ157" s="1">
        <v>129</v>
      </c>
      <c r="DK157" s="1">
        <v>364</v>
      </c>
      <c r="DL157" s="1">
        <v>1389</v>
      </c>
      <c r="DM157" s="1">
        <v>105</v>
      </c>
      <c r="DN157" s="1">
        <v>291</v>
      </c>
      <c r="DO157" s="1">
        <v>3</v>
      </c>
      <c r="DP157" s="1">
        <v>34</v>
      </c>
      <c r="DS157" s="3">
        <f t="shared" si="12"/>
        <v>4412</v>
      </c>
      <c r="DT157" s="3">
        <f t="shared" si="15"/>
        <v>15531</v>
      </c>
      <c r="DU157" s="3">
        <f t="shared" si="13"/>
        <v>17099</v>
      </c>
      <c r="DV157" s="3">
        <f t="shared" si="16"/>
        <v>656</v>
      </c>
      <c r="DW157" s="3">
        <f t="shared" si="14"/>
        <v>6363</v>
      </c>
      <c r="DX157" s="2">
        <f t="shared" si="17"/>
        <v>97.280039804295541</v>
      </c>
    </row>
    <row r="158" spans="1:128" x14ac:dyDescent="0.25">
      <c r="A158" s="1" t="s">
        <v>226</v>
      </c>
      <c r="B158" s="1">
        <v>24</v>
      </c>
      <c r="C158" s="1">
        <v>18</v>
      </c>
      <c r="D158" s="1">
        <v>65</v>
      </c>
      <c r="E158" s="1">
        <v>307</v>
      </c>
      <c r="F158" s="1">
        <v>3</v>
      </c>
      <c r="G158" s="1">
        <v>254</v>
      </c>
      <c r="H158" s="1">
        <v>6</v>
      </c>
      <c r="I158" s="1">
        <v>155</v>
      </c>
      <c r="J158" s="1">
        <v>9</v>
      </c>
      <c r="K158" s="1">
        <v>4342</v>
      </c>
      <c r="L158" s="1">
        <v>65</v>
      </c>
      <c r="M158" s="1">
        <v>68</v>
      </c>
      <c r="N158" s="1">
        <v>7</v>
      </c>
      <c r="O158" s="1">
        <v>69</v>
      </c>
      <c r="P158" s="1">
        <v>60</v>
      </c>
      <c r="Q158" s="1">
        <v>59</v>
      </c>
      <c r="R158" s="1">
        <v>21</v>
      </c>
      <c r="S158" s="1">
        <v>50</v>
      </c>
      <c r="T158" s="1">
        <v>14</v>
      </c>
      <c r="U158" s="1">
        <v>164</v>
      </c>
      <c r="V158" s="1">
        <v>29</v>
      </c>
      <c r="W158" s="1">
        <v>67</v>
      </c>
      <c r="X158" s="1">
        <v>1412</v>
      </c>
      <c r="Y158" s="1">
        <v>34</v>
      </c>
      <c r="Z158" s="1">
        <v>804</v>
      </c>
      <c r="AA158" s="1">
        <v>31</v>
      </c>
      <c r="AB158" s="1">
        <v>37</v>
      </c>
      <c r="AC158" s="1" t="s">
        <v>161</v>
      </c>
      <c r="AD158" s="1">
        <v>484</v>
      </c>
      <c r="AE158" s="1">
        <v>353</v>
      </c>
      <c r="AF158" s="1">
        <v>186</v>
      </c>
      <c r="AG158" s="1">
        <v>158</v>
      </c>
      <c r="AH158" s="1">
        <v>723</v>
      </c>
      <c r="AI158" s="1">
        <v>82</v>
      </c>
      <c r="AJ158" s="1">
        <v>354</v>
      </c>
      <c r="AK158" s="1">
        <v>115</v>
      </c>
      <c r="AL158" s="1">
        <v>263</v>
      </c>
      <c r="AM158" s="1">
        <v>440</v>
      </c>
      <c r="AN158" s="1">
        <v>683</v>
      </c>
      <c r="AO158" s="1">
        <v>54</v>
      </c>
      <c r="AP158" s="1">
        <v>350</v>
      </c>
      <c r="AQ158" s="1">
        <v>10</v>
      </c>
      <c r="AR158" s="1">
        <v>72</v>
      </c>
      <c r="AS158" s="1">
        <v>34</v>
      </c>
      <c r="AT158" s="1">
        <v>46</v>
      </c>
      <c r="AU158" s="1">
        <v>65</v>
      </c>
      <c r="AV158" s="1">
        <v>757</v>
      </c>
      <c r="AW158" s="1">
        <v>545</v>
      </c>
      <c r="AX158" s="1">
        <v>87</v>
      </c>
      <c r="AY158" s="1">
        <v>610</v>
      </c>
      <c r="AZ158" s="1">
        <v>33</v>
      </c>
      <c r="BA158" s="1">
        <v>23</v>
      </c>
      <c r="BB158" s="1">
        <v>200</v>
      </c>
      <c r="BC158" s="1">
        <v>105</v>
      </c>
      <c r="BD158" s="1">
        <v>141</v>
      </c>
      <c r="BE158" s="1">
        <v>100</v>
      </c>
      <c r="BF158" s="1">
        <v>62</v>
      </c>
      <c r="BG158" s="1">
        <v>162</v>
      </c>
      <c r="BH158" s="1">
        <v>32</v>
      </c>
      <c r="BI158" s="1">
        <v>74</v>
      </c>
      <c r="BJ158" s="1">
        <v>30</v>
      </c>
      <c r="BK158" s="1">
        <v>171</v>
      </c>
      <c r="BL158" s="1">
        <v>2</v>
      </c>
      <c r="BM158" s="1">
        <v>141</v>
      </c>
      <c r="BN158" s="1">
        <v>233</v>
      </c>
      <c r="BO158" s="1">
        <v>774</v>
      </c>
      <c r="BP158" s="1">
        <v>32</v>
      </c>
      <c r="BQ158" s="1">
        <v>109</v>
      </c>
      <c r="BR158" s="1">
        <v>352</v>
      </c>
      <c r="BS158" s="1">
        <v>88</v>
      </c>
      <c r="BT158" s="1">
        <v>14</v>
      </c>
      <c r="BU158" s="1">
        <v>44</v>
      </c>
      <c r="BV158" s="1">
        <v>56</v>
      </c>
      <c r="BW158" s="1">
        <v>1149</v>
      </c>
      <c r="BX158" s="1">
        <v>11935</v>
      </c>
      <c r="BY158" s="1">
        <v>197</v>
      </c>
      <c r="BZ158" s="1">
        <v>6</v>
      </c>
      <c r="CA158" s="1" t="s">
        <v>161</v>
      </c>
      <c r="CB158" s="1">
        <v>3</v>
      </c>
      <c r="CC158" s="1">
        <v>93</v>
      </c>
      <c r="CD158" s="1">
        <v>2015</v>
      </c>
      <c r="CE158" s="1">
        <v>1533</v>
      </c>
      <c r="CF158" s="1">
        <v>17</v>
      </c>
      <c r="CG158" s="1">
        <v>6</v>
      </c>
      <c r="CH158" s="1">
        <v>63</v>
      </c>
      <c r="CI158" s="1">
        <v>131</v>
      </c>
      <c r="CJ158" s="1">
        <v>53</v>
      </c>
      <c r="CK158" s="1">
        <v>2</v>
      </c>
      <c r="CL158" s="1">
        <v>249</v>
      </c>
      <c r="CM158" s="1">
        <v>670</v>
      </c>
      <c r="CN158" s="1">
        <v>910</v>
      </c>
      <c r="CO158" s="1">
        <v>46</v>
      </c>
      <c r="CP158" s="1">
        <v>887</v>
      </c>
      <c r="CQ158" s="1">
        <v>48</v>
      </c>
      <c r="CR158" s="1">
        <v>14</v>
      </c>
      <c r="CS158" s="1">
        <v>18</v>
      </c>
      <c r="CT158" s="1">
        <v>530</v>
      </c>
      <c r="CU158" s="1">
        <v>523</v>
      </c>
      <c r="CV158" s="1">
        <v>167</v>
      </c>
      <c r="CW158" s="1">
        <v>58</v>
      </c>
      <c r="CX158" s="1">
        <v>91</v>
      </c>
      <c r="CY158" s="1">
        <v>6</v>
      </c>
      <c r="CZ158" s="1">
        <v>83</v>
      </c>
      <c r="DA158" s="1">
        <v>7</v>
      </c>
      <c r="DB158" s="1">
        <v>654</v>
      </c>
      <c r="DC158" s="1">
        <v>120</v>
      </c>
      <c r="DD158" s="1">
        <v>148</v>
      </c>
      <c r="DE158" s="1">
        <v>388</v>
      </c>
      <c r="DF158" s="1">
        <v>1138</v>
      </c>
      <c r="DG158" s="1">
        <v>40</v>
      </c>
      <c r="DH158" s="1">
        <v>70</v>
      </c>
      <c r="DI158" s="1">
        <v>118</v>
      </c>
      <c r="DJ158" s="1">
        <v>130</v>
      </c>
      <c r="DK158" s="1">
        <v>364</v>
      </c>
      <c r="DL158" s="1">
        <v>1390</v>
      </c>
      <c r="DM158" s="1">
        <v>106</v>
      </c>
      <c r="DN158" s="1">
        <v>291</v>
      </c>
      <c r="DO158" s="1">
        <v>3</v>
      </c>
      <c r="DP158" s="1">
        <v>34</v>
      </c>
      <c r="DS158" s="3">
        <f t="shared" si="12"/>
        <v>4417</v>
      </c>
      <c r="DT158" s="3">
        <f t="shared" si="15"/>
        <v>15576</v>
      </c>
      <c r="DU158" s="3">
        <f t="shared" si="13"/>
        <v>17102</v>
      </c>
      <c r="DV158" s="3">
        <f t="shared" si="16"/>
        <v>663</v>
      </c>
      <c r="DW158" s="3">
        <f t="shared" si="14"/>
        <v>6369</v>
      </c>
      <c r="DX158" s="2">
        <f t="shared" si="17"/>
        <v>97.252838319383443</v>
      </c>
    </row>
    <row r="159" spans="1:128" x14ac:dyDescent="0.25">
      <c r="A159" s="1" t="s">
        <v>227</v>
      </c>
      <c r="B159" s="1">
        <v>24</v>
      </c>
      <c r="C159" s="1">
        <v>18</v>
      </c>
      <c r="D159" s="1">
        <v>65</v>
      </c>
      <c r="E159" s="1">
        <v>304</v>
      </c>
      <c r="F159" s="1">
        <v>3</v>
      </c>
      <c r="G159" s="1">
        <v>254</v>
      </c>
      <c r="H159" s="1">
        <v>6</v>
      </c>
      <c r="I159" s="1">
        <v>155</v>
      </c>
      <c r="J159" s="1">
        <v>9</v>
      </c>
      <c r="K159" s="1">
        <v>4358</v>
      </c>
      <c r="L159" s="1">
        <v>65</v>
      </c>
      <c r="M159" s="1">
        <v>68</v>
      </c>
      <c r="N159" s="1">
        <v>7</v>
      </c>
      <c r="O159" s="1">
        <v>69</v>
      </c>
      <c r="P159" s="1">
        <v>60</v>
      </c>
      <c r="Q159" s="1">
        <v>59</v>
      </c>
      <c r="R159" s="1">
        <v>21</v>
      </c>
      <c r="S159" s="1">
        <v>51</v>
      </c>
      <c r="T159" s="1">
        <v>14</v>
      </c>
      <c r="U159" s="1">
        <v>165</v>
      </c>
      <c r="V159" s="1">
        <v>29</v>
      </c>
      <c r="W159" s="1">
        <v>66</v>
      </c>
      <c r="X159" s="1">
        <v>1421</v>
      </c>
      <c r="Y159" s="1">
        <v>34</v>
      </c>
      <c r="Z159" s="1">
        <v>805</v>
      </c>
      <c r="AA159" s="1">
        <v>31</v>
      </c>
      <c r="AB159" s="1">
        <v>37</v>
      </c>
      <c r="AC159" s="1" t="s">
        <v>161</v>
      </c>
      <c r="AD159" s="1">
        <v>483</v>
      </c>
      <c r="AE159" s="1">
        <v>352</v>
      </c>
      <c r="AF159" s="1">
        <v>187</v>
      </c>
      <c r="AG159" s="1">
        <v>157</v>
      </c>
      <c r="AH159" s="1">
        <v>723</v>
      </c>
      <c r="AI159" s="1">
        <v>83</v>
      </c>
      <c r="AJ159" s="1">
        <v>353</v>
      </c>
      <c r="AK159" s="1">
        <v>115</v>
      </c>
      <c r="AL159" s="1">
        <v>263</v>
      </c>
      <c r="AM159" s="1">
        <v>436</v>
      </c>
      <c r="AN159" s="1">
        <v>700</v>
      </c>
      <c r="AO159" s="1">
        <v>54</v>
      </c>
      <c r="AP159" s="1">
        <v>345</v>
      </c>
      <c r="AQ159" s="1">
        <v>10</v>
      </c>
      <c r="AR159" s="1">
        <v>72</v>
      </c>
      <c r="AS159" s="1">
        <v>34</v>
      </c>
      <c r="AT159" s="1">
        <v>46</v>
      </c>
      <c r="AU159" s="1">
        <v>65</v>
      </c>
      <c r="AV159" s="1">
        <v>759</v>
      </c>
      <c r="AW159" s="1">
        <v>545</v>
      </c>
      <c r="AX159" s="1">
        <v>86</v>
      </c>
      <c r="AY159" s="1">
        <v>613</v>
      </c>
      <c r="AZ159" s="1">
        <v>33</v>
      </c>
      <c r="BA159" s="1">
        <v>23</v>
      </c>
      <c r="BB159" s="1">
        <v>199</v>
      </c>
      <c r="BC159" s="1">
        <v>106</v>
      </c>
      <c r="BD159" s="1">
        <v>141</v>
      </c>
      <c r="BE159" s="1">
        <v>100</v>
      </c>
      <c r="BF159" s="1">
        <v>63</v>
      </c>
      <c r="BG159" s="1">
        <v>162</v>
      </c>
      <c r="BH159" s="1">
        <v>32</v>
      </c>
      <c r="BI159" s="1">
        <v>74</v>
      </c>
      <c r="BJ159" s="1">
        <v>30</v>
      </c>
      <c r="BK159" s="1">
        <v>173</v>
      </c>
      <c r="BL159" s="1">
        <v>2</v>
      </c>
      <c r="BM159" s="1">
        <v>141</v>
      </c>
      <c r="BN159" s="1">
        <v>237</v>
      </c>
      <c r="BO159" s="1">
        <v>771</v>
      </c>
      <c r="BP159" s="1">
        <v>32</v>
      </c>
      <c r="BQ159" s="1">
        <v>109</v>
      </c>
      <c r="BR159" s="1">
        <v>353</v>
      </c>
      <c r="BS159" s="1">
        <v>88</v>
      </c>
      <c r="BT159" s="1">
        <v>14</v>
      </c>
      <c r="BU159" s="1">
        <v>44</v>
      </c>
      <c r="BV159" s="1">
        <v>57</v>
      </c>
      <c r="BW159" s="1">
        <v>1150</v>
      </c>
      <c r="BX159" s="1">
        <v>11955</v>
      </c>
      <c r="BY159" s="1">
        <v>199</v>
      </c>
      <c r="BZ159" s="1">
        <v>6</v>
      </c>
      <c r="CA159" s="1" t="s">
        <v>161</v>
      </c>
      <c r="CB159" s="1">
        <v>3</v>
      </c>
      <c r="CC159" s="1">
        <v>93</v>
      </c>
      <c r="CD159" s="1">
        <v>2025</v>
      </c>
      <c r="CE159" s="1">
        <v>1536</v>
      </c>
      <c r="CF159" s="1">
        <v>17</v>
      </c>
      <c r="CG159" s="1">
        <v>6</v>
      </c>
      <c r="CH159" s="1">
        <v>63</v>
      </c>
      <c r="CI159" s="1">
        <v>134</v>
      </c>
      <c r="CJ159" s="1">
        <v>53</v>
      </c>
      <c r="CK159" s="1">
        <v>2</v>
      </c>
      <c r="CL159" s="1">
        <v>250</v>
      </c>
      <c r="CM159" s="1">
        <v>672</v>
      </c>
      <c r="CN159" s="1">
        <v>917</v>
      </c>
      <c r="CO159" s="1">
        <v>46</v>
      </c>
      <c r="CP159" s="1">
        <v>890</v>
      </c>
      <c r="CQ159" s="1">
        <v>48</v>
      </c>
      <c r="CR159" s="1">
        <v>14</v>
      </c>
      <c r="CS159" s="1">
        <v>18</v>
      </c>
      <c r="CT159" s="1">
        <v>530</v>
      </c>
      <c r="CU159" s="1">
        <v>520</v>
      </c>
      <c r="CV159" s="1">
        <v>168</v>
      </c>
      <c r="CW159" s="1">
        <v>58</v>
      </c>
      <c r="CX159" s="1">
        <v>91</v>
      </c>
      <c r="CY159" s="1">
        <v>7</v>
      </c>
      <c r="CZ159" s="1">
        <v>83</v>
      </c>
      <c r="DA159" s="1">
        <v>7</v>
      </c>
      <c r="DB159" s="1">
        <v>658</v>
      </c>
      <c r="DC159" s="1">
        <v>120</v>
      </c>
      <c r="DD159" s="1">
        <v>148</v>
      </c>
      <c r="DE159" s="1">
        <v>388</v>
      </c>
      <c r="DF159" s="1">
        <v>1137</v>
      </c>
      <c r="DG159" s="1">
        <v>40</v>
      </c>
      <c r="DH159" s="1">
        <v>70</v>
      </c>
      <c r="DI159" s="1">
        <v>122</v>
      </c>
      <c r="DJ159" s="1">
        <v>129</v>
      </c>
      <c r="DK159" s="1">
        <v>365</v>
      </c>
      <c r="DL159" s="1">
        <v>1393</v>
      </c>
      <c r="DM159" s="1">
        <v>107</v>
      </c>
      <c r="DN159" s="1">
        <v>289</v>
      </c>
      <c r="DO159" s="1">
        <v>3</v>
      </c>
      <c r="DP159" s="1">
        <v>34</v>
      </c>
      <c r="DS159" s="3">
        <f t="shared" si="12"/>
        <v>4433</v>
      </c>
      <c r="DT159" s="3">
        <f t="shared" si="15"/>
        <v>15609</v>
      </c>
      <c r="DU159" s="3">
        <f t="shared" si="13"/>
        <v>17143</v>
      </c>
      <c r="DV159" s="3">
        <f t="shared" si="16"/>
        <v>665</v>
      </c>
      <c r="DW159" s="3">
        <f t="shared" si="14"/>
        <v>6377</v>
      </c>
      <c r="DX159" s="2">
        <f t="shared" si="17"/>
        <v>97.250361794500719</v>
      </c>
    </row>
    <row r="160" spans="1:128" x14ac:dyDescent="0.25">
      <c r="A160" s="1" t="s">
        <v>228</v>
      </c>
      <c r="B160" s="1">
        <v>24</v>
      </c>
      <c r="C160" s="1">
        <v>18</v>
      </c>
      <c r="D160" s="1">
        <v>65</v>
      </c>
      <c r="E160" s="1">
        <v>306</v>
      </c>
      <c r="F160" s="1">
        <v>3</v>
      </c>
      <c r="G160" s="1">
        <v>254</v>
      </c>
      <c r="H160" s="1">
        <v>6</v>
      </c>
      <c r="I160" s="1">
        <v>155</v>
      </c>
      <c r="J160" s="1">
        <v>9</v>
      </c>
      <c r="K160" s="1">
        <v>4364</v>
      </c>
      <c r="L160" s="1">
        <v>65</v>
      </c>
      <c r="M160" s="1">
        <v>68</v>
      </c>
      <c r="N160" s="1">
        <v>6</v>
      </c>
      <c r="O160" s="1">
        <v>70</v>
      </c>
      <c r="P160" s="1">
        <v>59</v>
      </c>
      <c r="Q160" s="1">
        <v>59</v>
      </c>
      <c r="R160" s="1">
        <v>21</v>
      </c>
      <c r="S160" s="1">
        <v>52</v>
      </c>
      <c r="T160" s="1">
        <v>14</v>
      </c>
      <c r="U160" s="1">
        <v>165</v>
      </c>
      <c r="V160" s="1">
        <v>29</v>
      </c>
      <c r="W160" s="1">
        <v>65</v>
      </c>
      <c r="X160" s="1">
        <v>1421</v>
      </c>
      <c r="Y160" s="1">
        <v>34</v>
      </c>
      <c r="Z160" s="1">
        <v>805</v>
      </c>
      <c r="AA160" s="1">
        <v>30</v>
      </c>
      <c r="AB160" s="1">
        <v>37</v>
      </c>
      <c r="AC160" s="1" t="s">
        <v>161</v>
      </c>
      <c r="AD160" s="1">
        <v>482</v>
      </c>
      <c r="AE160" s="1">
        <v>358</v>
      </c>
      <c r="AF160" s="1">
        <v>186</v>
      </c>
      <c r="AG160" s="1">
        <v>156</v>
      </c>
      <c r="AH160" s="1">
        <v>730</v>
      </c>
      <c r="AI160" s="1">
        <v>83</v>
      </c>
      <c r="AJ160" s="1">
        <v>356</v>
      </c>
      <c r="AK160" s="1">
        <v>112</v>
      </c>
      <c r="AL160" s="1">
        <v>264</v>
      </c>
      <c r="AM160" s="1">
        <v>436</v>
      </c>
      <c r="AN160" s="1">
        <v>708</v>
      </c>
      <c r="AO160" s="1">
        <v>54</v>
      </c>
      <c r="AP160" s="1">
        <v>345</v>
      </c>
      <c r="AQ160" s="1">
        <v>10</v>
      </c>
      <c r="AR160" s="1">
        <v>71</v>
      </c>
      <c r="AS160" s="1">
        <v>34</v>
      </c>
      <c r="AT160" s="1">
        <v>46</v>
      </c>
      <c r="AU160" s="1">
        <v>64</v>
      </c>
      <c r="AV160" s="1">
        <v>775</v>
      </c>
      <c r="AW160" s="1">
        <v>535</v>
      </c>
      <c r="AX160" s="1">
        <v>86</v>
      </c>
      <c r="AY160" s="1">
        <v>612</v>
      </c>
      <c r="AZ160" s="1">
        <v>33</v>
      </c>
      <c r="BA160" s="1">
        <v>22</v>
      </c>
      <c r="BB160" s="1">
        <v>202</v>
      </c>
      <c r="BC160" s="1">
        <v>105</v>
      </c>
      <c r="BD160" s="1">
        <v>142</v>
      </c>
      <c r="BE160" s="1">
        <v>97</v>
      </c>
      <c r="BF160" s="1">
        <v>63</v>
      </c>
      <c r="BG160" s="1">
        <v>162</v>
      </c>
      <c r="BH160" s="1">
        <v>32</v>
      </c>
      <c r="BI160" s="1">
        <v>71</v>
      </c>
      <c r="BJ160" s="1">
        <v>29</v>
      </c>
      <c r="BK160" s="1">
        <v>179</v>
      </c>
      <c r="BL160" s="1">
        <v>2</v>
      </c>
      <c r="BM160" s="1">
        <v>137</v>
      </c>
      <c r="BN160" s="1">
        <v>238</v>
      </c>
      <c r="BO160" s="1">
        <v>773</v>
      </c>
      <c r="BP160" s="1">
        <v>32</v>
      </c>
      <c r="BQ160" s="1">
        <v>110</v>
      </c>
      <c r="BR160" s="1">
        <v>351</v>
      </c>
      <c r="BS160" s="1">
        <v>88</v>
      </c>
      <c r="BT160" s="1">
        <v>13</v>
      </c>
      <c r="BU160" s="1">
        <v>45</v>
      </c>
      <c r="BV160" s="1">
        <v>53</v>
      </c>
      <c r="BW160" s="1">
        <v>1153</v>
      </c>
      <c r="BX160" s="1">
        <v>11983</v>
      </c>
      <c r="BY160" s="1">
        <v>200</v>
      </c>
      <c r="BZ160" s="1">
        <v>6</v>
      </c>
      <c r="CA160" s="1" t="s">
        <v>161</v>
      </c>
      <c r="CB160" s="1">
        <v>3</v>
      </c>
      <c r="CC160" s="1">
        <v>92</v>
      </c>
      <c r="CD160" s="1">
        <v>2017</v>
      </c>
      <c r="CE160" s="1">
        <v>1525</v>
      </c>
      <c r="CF160" s="1">
        <v>17</v>
      </c>
      <c r="CG160" s="1">
        <v>7</v>
      </c>
      <c r="CH160" s="1">
        <v>63</v>
      </c>
      <c r="CI160" s="1">
        <v>134</v>
      </c>
      <c r="CJ160" s="1">
        <v>53</v>
      </c>
      <c r="CK160" s="1">
        <v>2</v>
      </c>
      <c r="CL160" s="1">
        <v>247</v>
      </c>
      <c r="CM160" s="1">
        <v>662</v>
      </c>
      <c r="CN160" s="1">
        <v>921</v>
      </c>
      <c r="CO160" s="1">
        <v>46</v>
      </c>
      <c r="CP160" s="1">
        <v>892</v>
      </c>
      <c r="CQ160" s="1">
        <v>50</v>
      </c>
      <c r="CR160" s="1">
        <v>14</v>
      </c>
      <c r="CS160" s="1">
        <v>18</v>
      </c>
      <c r="CT160" s="1">
        <v>534</v>
      </c>
      <c r="CU160" s="1">
        <v>523</v>
      </c>
      <c r="CV160" s="1">
        <v>168</v>
      </c>
      <c r="CW160" s="1">
        <v>58</v>
      </c>
      <c r="CX160" s="1">
        <v>91</v>
      </c>
      <c r="CY160" s="1">
        <v>7</v>
      </c>
      <c r="CZ160" s="1">
        <v>83</v>
      </c>
      <c r="DA160" s="1">
        <v>7</v>
      </c>
      <c r="DB160" s="1">
        <v>657</v>
      </c>
      <c r="DC160" s="1">
        <v>120</v>
      </c>
      <c r="DD160" s="1">
        <v>151</v>
      </c>
      <c r="DE160" s="1">
        <v>389</v>
      </c>
      <c r="DF160" s="1">
        <v>1142</v>
      </c>
      <c r="DG160" s="1">
        <v>39</v>
      </c>
      <c r="DH160" s="1">
        <v>70</v>
      </c>
      <c r="DI160" s="1">
        <v>122</v>
      </c>
      <c r="DJ160" s="1">
        <v>127</v>
      </c>
      <c r="DK160" s="1">
        <v>362</v>
      </c>
      <c r="DL160" s="1">
        <v>1398</v>
      </c>
      <c r="DM160" s="1">
        <v>107</v>
      </c>
      <c r="DN160" s="1">
        <v>285</v>
      </c>
      <c r="DO160" s="1">
        <v>3</v>
      </c>
      <c r="DP160" s="1">
        <v>33</v>
      </c>
      <c r="DS160" s="3">
        <f t="shared" si="12"/>
        <v>4438</v>
      </c>
      <c r="DT160" s="3">
        <f t="shared" si="15"/>
        <v>15617</v>
      </c>
      <c r="DU160" s="3">
        <f t="shared" si="13"/>
        <v>17163</v>
      </c>
      <c r="DV160" s="3">
        <f t="shared" si="16"/>
        <v>663</v>
      </c>
      <c r="DW160" s="3">
        <f t="shared" si="14"/>
        <v>6386</v>
      </c>
      <c r="DX160" s="2">
        <f t="shared" si="17"/>
        <v>97.261688418965804</v>
      </c>
    </row>
    <row r="161" spans="1:128" x14ac:dyDescent="0.25">
      <c r="A161" s="1" t="s">
        <v>229</v>
      </c>
      <c r="B161" s="1">
        <v>24</v>
      </c>
      <c r="C161" s="1">
        <v>18</v>
      </c>
      <c r="D161" s="1">
        <v>65</v>
      </c>
      <c r="E161" s="1">
        <v>305</v>
      </c>
      <c r="F161" s="1">
        <v>3</v>
      </c>
      <c r="G161" s="1">
        <v>255</v>
      </c>
      <c r="H161" s="1">
        <v>6</v>
      </c>
      <c r="I161" s="1">
        <v>156</v>
      </c>
      <c r="J161" s="1">
        <v>9</v>
      </c>
      <c r="K161" s="1">
        <v>4369</v>
      </c>
      <c r="L161" s="1">
        <v>65</v>
      </c>
      <c r="M161" s="1">
        <v>68</v>
      </c>
      <c r="N161" s="1">
        <v>6</v>
      </c>
      <c r="O161" s="1">
        <v>70</v>
      </c>
      <c r="P161" s="1">
        <v>58</v>
      </c>
      <c r="Q161" s="1">
        <v>59</v>
      </c>
      <c r="R161" s="1">
        <v>22</v>
      </c>
      <c r="S161" s="1">
        <v>52</v>
      </c>
      <c r="T161" s="1">
        <v>14</v>
      </c>
      <c r="U161" s="1">
        <v>164</v>
      </c>
      <c r="V161" s="1">
        <v>29</v>
      </c>
      <c r="W161" s="1">
        <v>65</v>
      </c>
      <c r="X161" s="1">
        <v>1426</v>
      </c>
      <c r="Y161" s="1">
        <v>34</v>
      </c>
      <c r="Z161" s="1">
        <v>810</v>
      </c>
      <c r="AA161" s="1">
        <v>30</v>
      </c>
      <c r="AB161" s="1">
        <v>37</v>
      </c>
      <c r="AC161" s="1" t="s">
        <v>161</v>
      </c>
      <c r="AD161" s="1">
        <v>483</v>
      </c>
      <c r="AE161" s="1">
        <v>360</v>
      </c>
      <c r="AF161" s="1">
        <v>189</v>
      </c>
      <c r="AG161" s="1">
        <v>156</v>
      </c>
      <c r="AH161" s="1">
        <v>728</v>
      </c>
      <c r="AI161" s="1">
        <v>83</v>
      </c>
      <c r="AJ161" s="1">
        <v>357</v>
      </c>
      <c r="AK161" s="1">
        <v>113</v>
      </c>
      <c r="AL161" s="1">
        <v>265</v>
      </c>
      <c r="AM161" s="1">
        <v>438</v>
      </c>
      <c r="AN161" s="1">
        <v>712</v>
      </c>
      <c r="AO161" s="1">
        <v>53</v>
      </c>
      <c r="AP161" s="1">
        <v>343</v>
      </c>
      <c r="AQ161" s="1">
        <v>10</v>
      </c>
      <c r="AR161" s="1">
        <v>68</v>
      </c>
      <c r="AS161" s="1">
        <v>34</v>
      </c>
      <c r="AT161" s="1">
        <v>46</v>
      </c>
      <c r="AU161" s="1">
        <v>63</v>
      </c>
      <c r="AV161" s="1">
        <v>775</v>
      </c>
      <c r="AW161" s="1">
        <v>539</v>
      </c>
      <c r="AX161" s="1">
        <v>87</v>
      </c>
      <c r="AY161" s="1">
        <v>615</v>
      </c>
      <c r="AZ161" s="1">
        <v>33</v>
      </c>
      <c r="BA161" s="1">
        <v>21</v>
      </c>
      <c r="BB161" s="1">
        <v>201</v>
      </c>
      <c r="BC161" s="1">
        <v>105</v>
      </c>
      <c r="BD161" s="1">
        <v>142</v>
      </c>
      <c r="BE161" s="1">
        <v>97</v>
      </c>
      <c r="BF161" s="1">
        <v>63</v>
      </c>
      <c r="BG161" s="1">
        <v>161</v>
      </c>
      <c r="BH161" s="1">
        <v>32</v>
      </c>
      <c r="BI161" s="1">
        <v>71</v>
      </c>
      <c r="BJ161" s="1">
        <v>30</v>
      </c>
      <c r="BK161" s="1">
        <v>180</v>
      </c>
      <c r="BL161" s="1">
        <v>1</v>
      </c>
      <c r="BM161" s="1">
        <v>137</v>
      </c>
      <c r="BN161" s="1">
        <v>239</v>
      </c>
      <c r="BO161" s="1">
        <v>775</v>
      </c>
      <c r="BP161" s="1">
        <v>32</v>
      </c>
      <c r="BQ161" s="1">
        <v>110</v>
      </c>
      <c r="BR161" s="1">
        <v>354</v>
      </c>
      <c r="BS161" s="1">
        <v>88</v>
      </c>
      <c r="BT161" s="1">
        <v>13</v>
      </c>
      <c r="BU161" s="1">
        <v>46</v>
      </c>
      <c r="BV161" s="1">
        <v>53</v>
      </c>
      <c r="BW161" s="1">
        <v>1153</v>
      </c>
      <c r="BX161" s="1">
        <v>12027</v>
      </c>
      <c r="BY161" s="1">
        <v>200</v>
      </c>
      <c r="BZ161" s="1">
        <v>5</v>
      </c>
      <c r="CA161" s="1" t="s">
        <v>161</v>
      </c>
      <c r="CB161" s="1">
        <v>3</v>
      </c>
      <c r="CC161" s="1">
        <v>92</v>
      </c>
      <c r="CD161" s="1">
        <v>2016</v>
      </c>
      <c r="CE161" s="1">
        <v>1528</v>
      </c>
      <c r="CF161" s="1">
        <v>17</v>
      </c>
      <c r="CG161" s="1">
        <v>7</v>
      </c>
      <c r="CH161" s="1">
        <v>62</v>
      </c>
      <c r="CI161" s="1">
        <v>133</v>
      </c>
      <c r="CJ161" s="1">
        <v>53</v>
      </c>
      <c r="CK161" s="1">
        <v>2</v>
      </c>
      <c r="CL161" s="1">
        <v>247</v>
      </c>
      <c r="CM161" s="1">
        <v>666</v>
      </c>
      <c r="CN161" s="1">
        <v>921</v>
      </c>
      <c r="CO161" s="1">
        <v>46</v>
      </c>
      <c r="CP161" s="1">
        <v>893</v>
      </c>
      <c r="CQ161" s="1">
        <v>50</v>
      </c>
      <c r="CR161" s="1">
        <v>14</v>
      </c>
      <c r="CS161" s="1">
        <v>18</v>
      </c>
      <c r="CT161" s="1">
        <v>541</v>
      </c>
      <c r="CU161" s="1">
        <v>526</v>
      </c>
      <c r="CV161" s="1">
        <v>163</v>
      </c>
      <c r="CW161" s="1">
        <v>58</v>
      </c>
      <c r="CX161" s="1">
        <v>91</v>
      </c>
      <c r="CY161" s="1">
        <v>7</v>
      </c>
      <c r="CZ161" s="1">
        <v>82</v>
      </c>
      <c r="DA161" s="1">
        <v>7</v>
      </c>
      <c r="DB161" s="1">
        <v>663</v>
      </c>
      <c r="DC161" s="1">
        <v>120</v>
      </c>
      <c r="DD161" s="1">
        <v>151</v>
      </c>
      <c r="DE161" s="1">
        <v>389</v>
      </c>
      <c r="DF161" s="1">
        <v>1146</v>
      </c>
      <c r="DG161" s="1">
        <v>41</v>
      </c>
      <c r="DH161" s="1">
        <v>69</v>
      </c>
      <c r="DI161" s="1">
        <v>122</v>
      </c>
      <c r="DJ161" s="1">
        <v>128</v>
      </c>
      <c r="DK161" s="1">
        <v>360</v>
      </c>
      <c r="DL161" s="1">
        <v>1404</v>
      </c>
      <c r="DM161" s="1">
        <v>107</v>
      </c>
      <c r="DN161" s="1">
        <v>288</v>
      </c>
      <c r="DO161" s="1">
        <v>3</v>
      </c>
      <c r="DP161" s="1">
        <v>33</v>
      </c>
      <c r="DS161" s="3">
        <f t="shared" si="12"/>
        <v>4443</v>
      </c>
      <c r="DT161" s="3">
        <f t="shared" si="15"/>
        <v>15663</v>
      </c>
      <c r="DU161" s="3">
        <f t="shared" si="13"/>
        <v>17193</v>
      </c>
      <c r="DV161" s="3">
        <f t="shared" si="16"/>
        <v>663</v>
      </c>
      <c r="DW161" s="3">
        <f t="shared" si="14"/>
        <v>6410</v>
      </c>
      <c r="DX161" s="2">
        <f t="shared" si="17"/>
        <v>97.267782081925333</v>
      </c>
    </row>
    <row r="162" spans="1:128" x14ac:dyDescent="0.25">
      <c r="A162" s="1" t="s">
        <v>230</v>
      </c>
      <c r="B162" s="1">
        <v>22</v>
      </c>
      <c r="C162" s="1">
        <v>18</v>
      </c>
      <c r="D162" s="1">
        <v>65</v>
      </c>
      <c r="E162" s="1">
        <v>305</v>
      </c>
      <c r="F162" s="1">
        <v>3</v>
      </c>
      <c r="G162" s="1">
        <v>252</v>
      </c>
      <c r="H162" s="1">
        <v>6</v>
      </c>
      <c r="I162" s="1">
        <v>158</v>
      </c>
      <c r="J162" s="1">
        <v>9</v>
      </c>
      <c r="K162" s="1">
        <v>4365</v>
      </c>
      <c r="L162" s="1">
        <v>65</v>
      </c>
      <c r="M162" s="1">
        <v>68</v>
      </c>
      <c r="N162" s="1">
        <v>12</v>
      </c>
      <c r="O162" s="1">
        <v>70</v>
      </c>
      <c r="P162" s="1">
        <v>58</v>
      </c>
      <c r="Q162" s="1">
        <v>59</v>
      </c>
      <c r="R162" s="1">
        <v>22</v>
      </c>
      <c r="S162" s="1">
        <v>53</v>
      </c>
      <c r="T162" s="1">
        <v>14</v>
      </c>
      <c r="U162" s="1">
        <v>167</v>
      </c>
      <c r="V162" s="1">
        <v>29</v>
      </c>
      <c r="W162" s="1">
        <v>65</v>
      </c>
      <c r="X162" s="1">
        <v>1421</v>
      </c>
      <c r="Y162" s="1">
        <v>34</v>
      </c>
      <c r="Z162" s="1">
        <v>812</v>
      </c>
      <c r="AA162" s="1">
        <v>30</v>
      </c>
      <c r="AB162" s="1">
        <v>38</v>
      </c>
      <c r="AC162" s="1" t="s">
        <v>161</v>
      </c>
      <c r="AD162" s="1">
        <v>489</v>
      </c>
      <c r="AE162" s="1">
        <v>358</v>
      </c>
      <c r="AF162" s="1">
        <v>192</v>
      </c>
      <c r="AG162" s="1">
        <v>156</v>
      </c>
      <c r="AH162" s="1">
        <v>730</v>
      </c>
      <c r="AI162" s="1">
        <v>84</v>
      </c>
      <c r="AJ162" s="1">
        <v>356</v>
      </c>
      <c r="AK162" s="1">
        <v>114</v>
      </c>
      <c r="AL162" s="1">
        <v>261</v>
      </c>
      <c r="AM162" s="1">
        <v>439</v>
      </c>
      <c r="AN162" s="1">
        <v>711</v>
      </c>
      <c r="AO162" s="1">
        <v>52</v>
      </c>
      <c r="AP162" s="1">
        <v>343</v>
      </c>
      <c r="AQ162" s="1">
        <v>10</v>
      </c>
      <c r="AR162" s="1">
        <v>68</v>
      </c>
      <c r="AS162" s="1">
        <v>34</v>
      </c>
      <c r="AT162" s="1">
        <v>46</v>
      </c>
      <c r="AU162" s="1">
        <v>63</v>
      </c>
      <c r="AV162" s="1">
        <v>777</v>
      </c>
      <c r="AW162" s="1">
        <v>540</v>
      </c>
      <c r="AX162" s="1">
        <v>87</v>
      </c>
      <c r="AY162" s="1">
        <v>610</v>
      </c>
      <c r="AZ162" s="1">
        <v>33</v>
      </c>
      <c r="BA162" s="1">
        <v>21</v>
      </c>
      <c r="BB162" s="1">
        <v>202</v>
      </c>
      <c r="BC162" s="1">
        <v>103</v>
      </c>
      <c r="BD162" s="1">
        <v>140</v>
      </c>
      <c r="BE162" s="1">
        <v>97</v>
      </c>
      <c r="BF162" s="1">
        <v>62</v>
      </c>
      <c r="BG162" s="1">
        <v>162</v>
      </c>
      <c r="BH162" s="1">
        <v>32</v>
      </c>
      <c r="BI162" s="1">
        <v>70</v>
      </c>
      <c r="BJ162" s="1">
        <v>30</v>
      </c>
      <c r="BK162" s="1">
        <v>179</v>
      </c>
      <c r="BL162" s="1">
        <v>1</v>
      </c>
      <c r="BM162" s="1">
        <v>138</v>
      </c>
      <c r="BN162" s="1">
        <v>239</v>
      </c>
      <c r="BO162" s="1">
        <v>782</v>
      </c>
      <c r="BP162" s="1">
        <v>32</v>
      </c>
      <c r="BQ162" s="1">
        <v>110</v>
      </c>
      <c r="BR162" s="1">
        <v>352</v>
      </c>
      <c r="BS162" s="1">
        <v>88</v>
      </c>
      <c r="BT162" s="1">
        <v>13</v>
      </c>
      <c r="BU162" s="1">
        <v>50</v>
      </c>
      <c r="BV162" s="1">
        <v>47</v>
      </c>
      <c r="BW162" s="1">
        <v>1152</v>
      </c>
      <c r="BX162" s="1">
        <v>12068</v>
      </c>
      <c r="BY162" s="1">
        <v>200</v>
      </c>
      <c r="BZ162" s="1">
        <v>5</v>
      </c>
      <c r="CA162" s="1" t="s">
        <v>161</v>
      </c>
      <c r="CB162" s="1">
        <v>3</v>
      </c>
      <c r="CC162" s="1">
        <v>93</v>
      </c>
      <c r="CD162" s="1">
        <v>2017</v>
      </c>
      <c r="CE162" s="1">
        <v>1538</v>
      </c>
      <c r="CF162" s="1">
        <v>17</v>
      </c>
      <c r="CG162" s="1">
        <v>7</v>
      </c>
      <c r="CH162" s="1">
        <v>62</v>
      </c>
      <c r="CI162" s="1">
        <v>134</v>
      </c>
      <c r="CJ162" s="1">
        <v>51</v>
      </c>
      <c r="CK162" s="1">
        <v>2</v>
      </c>
      <c r="CL162" s="1">
        <v>246</v>
      </c>
      <c r="CM162" s="1">
        <v>669</v>
      </c>
      <c r="CN162" s="1">
        <v>919</v>
      </c>
      <c r="CO162" s="1">
        <v>47</v>
      </c>
      <c r="CP162" s="1">
        <v>892</v>
      </c>
      <c r="CQ162" s="1">
        <v>51</v>
      </c>
      <c r="CR162" s="1">
        <v>14</v>
      </c>
      <c r="CS162" s="1">
        <v>18</v>
      </c>
      <c r="CT162" s="1">
        <v>536</v>
      </c>
      <c r="CU162" s="1">
        <v>527</v>
      </c>
      <c r="CV162" s="1">
        <v>162</v>
      </c>
      <c r="CW162" s="1">
        <v>58</v>
      </c>
      <c r="CX162" s="1">
        <v>91</v>
      </c>
      <c r="CY162" s="1">
        <v>7</v>
      </c>
      <c r="CZ162" s="1">
        <v>82</v>
      </c>
      <c r="DA162" s="1">
        <v>7</v>
      </c>
      <c r="DB162" s="1">
        <v>658</v>
      </c>
      <c r="DC162" s="1">
        <v>120</v>
      </c>
      <c r="DD162" s="1">
        <v>148</v>
      </c>
      <c r="DE162" s="1">
        <v>389</v>
      </c>
      <c r="DF162" s="1">
        <v>1144</v>
      </c>
      <c r="DG162" s="1">
        <v>42</v>
      </c>
      <c r="DH162" s="1">
        <v>69</v>
      </c>
      <c r="DI162" s="1">
        <v>121</v>
      </c>
      <c r="DJ162" s="1">
        <v>126</v>
      </c>
      <c r="DK162" s="1">
        <v>357</v>
      </c>
      <c r="DL162" s="1">
        <v>1420</v>
      </c>
      <c r="DM162" s="1">
        <v>107</v>
      </c>
      <c r="DN162" s="1">
        <v>286</v>
      </c>
      <c r="DO162" s="1">
        <v>3</v>
      </c>
      <c r="DP162" s="1">
        <v>33</v>
      </c>
      <c r="DS162" s="3">
        <f t="shared" si="12"/>
        <v>4445</v>
      </c>
      <c r="DT162" s="3">
        <f t="shared" si="15"/>
        <v>15716</v>
      </c>
      <c r="DU162" s="3">
        <f t="shared" si="13"/>
        <v>17197</v>
      </c>
      <c r="DV162" s="3">
        <f t="shared" si="16"/>
        <v>659</v>
      </c>
      <c r="DW162" s="3">
        <f t="shared" si="14"/>
        <v>6404</v>
      </c>
      <c r="DX162" s="2">
        <f t="shared" si="17"/>
        <v>97.283594394064309</v>
      </c>
    </row>
    <row r="163" spans="1:128" x14ac:dyDescent="0.25">
      <c r="A163" s="1" t="s">
        <v>231</v>
      </c>
      <c r="B163" s="1">
        <v>22</v>
      </c>
      <c r="C163" s="1">
        <v>17</v>
      </c>
      <c r="D163" s="1">
        <v>65</v>
      </c>
      <c r="E163" s="1">
        <v>305</v>
      </c>
      <c r="F163" s="1">
        <v>3</v>
      </c>
      <c r="G163" s="1">
        <v>256</v>
      </c>
      <c r="H163" s="1">
        <v>6</v>
      </c>
      <c r="I163" s="1">
        <v>158</v>
      </c>
      <c r="J163" s="1">
        <v>9</v>
      </c>
      <c r="K163" s="1">
        <v>4364</v>
      </c>
      <c r="L163" s="1">
        <v>65</v>
      </c>
      <c r="M163" s="1">
        <v>68</v>
      </c>
      <c r="N163" s="1">
        <v>12</v>
      </c>
      <c r="O163" s="1">
        <v>70</v>
      </c>
      <c r="P163" s="1">
        <v>58</v>
      </c>
      <c r="Q163" s="1">
        <v>59</v>
      </c>
      <c r="R163" s="1">
        <v>22</v>
      </c>
      <c r="S163" s="1">
        <v>53</v>
      </c>
      <c r="T163" s="1">
        <v>14</v>
      </c>
      <c r="U163" s="1">
        <v>167</v>
      </c>
      <c r="V163" s="1">
        <v>29</v>
      </c>
      <c r="W163" s="1">
        <v>64</v>
      </c>
      <c r="X163" s="1">
        <v>1425</v>
      </c>
      <c r="Y163" s="1">
        <v>34</v>
      </c>
      <c r="Z163" s="1">
        <v>813</v>
      </c>
      <c r="AA163" s="1">
        <v>29</v>
      </c>
      <c r="AB163" s="1">
        <v>38</v>
      </c>
      <c r="AC163" s="1" t="s">
        <v>161</v>
      </c>
      <c r="AD163" s="1">
        <v>490</v>
      </c>
      <c r="AE163" s="1">
        <v>360</v>
      </c>
      <c r="AF163" s="1">
        <v>191</v>
      </c>
      <c r="AG163" s="1">
        <v>157</v>
      </c>
      <c r="AH163" s="1">
        <v>734</v>
      </c>
      <c r="AI163" s="1">
        <v>84</v>
      </c>
      <c r="AJ163" s="1">
        <v>356</v>
      </c>
      <c r="AK163" s="1">
        <v>115</v>
      </c>
      <c r="AL163" s="1">
        <v>260</v>
      </c>
      <c r="AM163" s="1">
        <v>443</v>
      </c>
      <c r="AN163" s="1">
        <v>707</v>
      </c>
      <c r="AO163" s="1">
        <v>52</v>
      </c>
      <c r="AP163" s="1">
        <v>348</v>
      </c>
      <c r="AQ163" s="1">
        <v>10</v>
      </c>
      <c r="AR163" s="1">
        <v>68</v>
      </c>
      <c r="AS163" s="1">
        <v>34</v>
      </c>
      <c r="AT163" s="1">
        <v>46</v>
      </c>
      <c r="AU163" s="1">
        <v>63</v>
      </c>
      <c r="AV163" s="1">
        <v>774</v>
      </c>
      <c r="AW163" s="1">
        <v>544</v>
      </c>
      <c r="AX163" s="1">
        <v>87</v>
      </c>
      <c r="AY163" s="1">
        <v>611</v>
      </c>
      <c r="AZ163" s="1">
        <v>33</v>
      </c>
      <c r="BA163" s="1">
        <v>21</v>
      </c>
      <c r="BB163" s="1">
        <v>201</v>
      </c>
      <c r="BC163" s="1">
        <v>104</v>
      </c>
      <c r="BD163" s="1">
        <v>140</v>
      </c>
      <c r="BE163" s="1">
        <v>96</v>
      </c>
      <c r="BF163" s="1">
        <v>62</v>
      </c>
      <c r="BG163" s="1">
        <v>162</v>
      </c>
      <c r="BH163" s="1">
        <v>32</v>
      </c>
      <c r="BI163" s="1">
        <v>70</v>
      </c>
      <c r="BJ163" s="1">
        <v>30</v>
      </c>
      <c r="BK163" s="1">
        <v>179</v>
      </c>
      <c r="BL163" s="1">
        <v>1</v>
      </c>
      <c r="BM163" s="1">
        <v>138</v>
      </c>
      <c r="BN163" s="1">
        <v>234</v>
      </c>
      <c r="BO163" s="1">
        <v>785</v>
      </c>
      <c r="BP163" s="1">
        <v>32</v>
      </c>
      <c r="BQ163" s="1">
        <v>111</v>
      </c>
      <c r="BR163" s="1">
        <v>352</v>
      </c>
      <c r="BS163" s="1">
        <v>88</v>
      </c>
      <c r="BT163" s="1">
        <v>13</v>
      </c>
      <c r="BU163" s="1">
        <v>50</v>
      </c>
      <c r="BV163" s="1">
        <v>47</v>
      </c>
      <c r="BW163" s="1">
        <v>1152</v>
      </c>
      <c r="BX163" s="1">
        <v>12083</v>
      </c>
      <c r="BY163" s="1">
        <v>201</v>
      </c>
      <c r="BZ163" s="1">
        <v>6</v>
      </c>
      <c r="CA163" s="1" t="s">
        <v>161</v>
      </c>
      <c r="CB163" s="1">
        <v>3</v>
      </c>
      <c r="CC163" s="1">
        <v>94</v>
      </c>
      <c r="CD163" s="1">
        <v>2035</v>
      </c>
      <c r="CE163" s="1">
        <v>1548</v>
      </c>
      <c r="CF163" s="1">
        <v>17</v>
      </c>
      <c r="CG163" s="1">
        <v>7</v>
      </c>
      <c r="CH163" s="1">
        <v>62</v>
      </c>
      <c r="CI163" s="1">
        <v>135</v>
      </c>
      <c r="CJ163" s="1">
        <v>51</v>
      </c>
      <c r="CK163" s="1">
        <v>2</v>
      </c>
      <c r="CL163" s="1">
        <v>246</v>
      </c>
      <c r="CM163" s="1">
        <v>670</v>
      </c>
      <c r="CN163" s="1">
        <v>913</v>
      </c>
      <c r="CO163" s="1">
        <v>47</v>
      </c>
      <c r="CP163" s="1">
        <v>893</v>
      </c>
      <c r="CQ163" s="1">
        <v>53</v>
      </c>
      <c r="CR163" s="1">
        <v>14</v>
      </c>
      <c r="CS163" s="1">
        <v>18</v>
      </c>
      <c r="CT163" s="1">
        <v>541</v>
      </c>
      <c r="CU163" s="1">
        <v>526</v>
      </c>
      <c r="CV163" s="1">
        <v>162</v>
      </c>
      <c r="CW163" s="1">
        <v>59</v>
      </c>
      <c r="CX163" s="1">
        <v>91</v>
      </c>
      <c r="CY163" s="1">
        <v>7</v>
      </c>
      <c r="CZ163" s="1">
        <v>82</v>
      </c>
      <c r="DA163" s="1">
        <v>7</v>
      </c>
      <c r="DB163" s="1">
        <v>655</v>
      </c>
      <c r="DC163" s="1">
        <v>120</v>
      </c>
      <c r="DD163" s="1">
        <v>147</v>
      </c>
      <c r="DE163" s="1">
        <v>389</v>
      </c>
      <c r="DF163" s="1">
        <v>1149</v>
      </c>
      <c r="DG163" s="1">
        <v>42</v>
      </c>
      <c r="DH163" s="1">
        <v>69</v>
      </c>
      <c r="DI163" s="1">
        <v>121</v>
      </c>
      <c r="DJ163" s="1">
        <v>126</v>
      </c>
      <c r="DK163" s="1">
        <v>358</v>
      </c>
      <c r="DL163" s="1">
        <v>1419</v>
      </c>
      <c r="DM163" s="1">
        <v>107</v>
      </c>
      <c r="DN163" s="1">
        <v>285</v>
      </c>
      <c r="DO163" s="1">
        <v>3</v>
      </c>
      <c r="DP163" s="1">
        <v>33</v>
      </c>
      <c r="DS163" s="3">
        <f t="shared" si="12"/>
        <v>4444</v>
      </c>
      <c r="DT163" s="3">
        <f t="shared" si="15"/>
        <v>15760</v>
      </c>
      <c r="DU163" s="3">
        <f t="shared" si="13"/>
        <v>17217</v>
      </c>
      <c r="DV163" s="3">
        <f t="shared" si="16"/>
        <v>658</v>
      </c>
      <c r="DW163" s="3">
        <f t="shared" si="14"/>
        <v>6409</v>
      </c>
      <c r="DX163" s="2">
        <f t="shared" si="17"/>
        <v>97.290396969197829</v>
      </c>
    </row>
    <row r="164" spans="1:128" x14ac:dyDescent="0.25">
      <c r="A164" s="1" t="s">
        <v>232</v>
      </c>
      <c r="B164" s="1">
        <v>22</v>
      </c>
      <c r="C164" s="1">
        <v>17</v>
      </c>
      <c r="D164" s="1">
        <v>65</v>
      </c>
      <c r="E164" s="1">
        <v>305</v>
      </c>
      <c r="F164" s="1">
        <v>3</v>
      </c>
      <c r="G164" s="1">
        <v>250</v>
      </c>
      <c r="H164" s="1">
        <v>6</v>
      </c>
      <c r="I164" s="1">
        <v>157</v>
      </c>
      <c r="J164" s="1">
        <v>9</v>
      </c>
      <c r="K164" s="1">
        <v>4380</v>
      </c>
      <c r="L164" s="1">
        <v>67</v>
      </c>
      <c r="M164" s="1">
        <v>65</v>
      </c>
      <c r="N164" s="1">
        <v>12</v>
      </c>
      <c r="O164" s="1">
        <v>69</v>
      </c>
      <c r="P164" s="1">
        <v>58</v>
      </c>
      <c r="Q164" s="1">
        <v>58</v>
      </c>
      <c r="R164" s="1">
        <v>22</v>
      </c>
      <c r="S164" s="1">
        <v>53</v>
      </c>
      <c r="T164" s="1">
        <v>14</v>
      </c>
      <c r="U164" s="1">
        <v>166</v>
      </c>
      <c r="V164" s="1">
        <v>29</v>
      </c>
      <c r="W164" s="1">
        <v>69</v>
      </c>
      <c r="X164" s="1">
        <v>1426</v>
      </c>
      <c r="Y164" s="1">
        <v>34</v>
      </c>
      <c r="Z164" s="1">
        <v>813</v>
      </c>
      <c r="AA164" s="1">
        <v>29</v>
      </c>
      <c r="AB164" s="1">
        <v>38</v>
      </c>
      <c r="AC164" s="1" t="s">
        <v>161</v>
      </c>
      <c r="AD164" s="1">
        <v>496</v>
      </c>
      <c r="AE164" s="1">
        <v>360</v>
      </c>
      <c r="AF164" s="1">
        <v>194</v>
      </c>
      <c r="AG164" s="1">
        <v>157</v>
      </c>
      <c r="AH164" s="1">
        <v>734</v>
      </c>
      <c r="AI164" s="1">
        <v>88</v>
      </c>
      <c r="AJ164" s="1">
        <v>355</v>
      </c>
      <c r="AK164" s="1">
        <v>114</v>
      </c>
      <c r="AL164" s="1">
        <v>260</v>
      </c>
      <c r="AM164" s="1">
        <v>442</v>
      </c>
      <c r="AN164" s="1">
        <v>712</v>
      </c>
      <c r="AO164" s="1">
        <v>52</v>
      </c>
      <c r="AP164" s="1">
        <v>348</v>
      </c>
      <c r="AQ164" s="1">
        <v>10</v>
      </c>
      <c r="AR164" s="1">
        <v>68</v>
      </c>
      <c r="AS164" s="1">
        <v>34</v>
      </c>
      <c r="AT164" s="1">
        <v>46</v>
      </c>
      <c r="AU164" s="1">
        <v>64</v>
      </c>
      <c r="AV164" s="1">
        <v>772</v>
      </c>
      <c r="AW164" s="1">
        <v>550</v>
      </c>
      <c r="AX164" s="1">
        <v>87</v>
      </c>
      <c r="AY164" s="1">
        <v>617</v>
      </c>
      <c r="AZ164" s="1">
        <v>31</v>
      </c>
      <c r="BA164" s="1">
        <v>21</v>
      </c>
      <c r="BB164" s="1">
        <v>203</v>
      </c>
      <c r="BC164" s="1">
        <v>103</v>
      </c>
      <c r="BD164" s="1">
        <v>140</v>
      </c>
      <c r="BE164" s="1">
        <v>97</v>
      </c>
      <c r="BF164" s="1">
        <v>62</v>
      </c>
      <c r="BG164" s="1">
        <v>163</v>
      </c>
      <c r="BH164" s="1">
        <v>31</v>
      </c>
      <c r="BI164" s="1">
        <v>71</v>
      </c>
      <c r="BJ164" s="1">
        <v>31</v>
      </c>
      <c r="BK164" s="1">
        <v>180</v>
      </c>
      <c r="BL164" s="1">
        <v>1</v>
      </c>
      <c r="BM164" s="1">
        <v>144</v>
      </c>
      <c r="BN164" s="1">
        <v>239</v>
      </c>
      <c r="BO164" s="1">
        <v>782</v>
      </c>
      <c r="BP164" s="1">
        <v>33</v>
      </c>
      <c r="BQ164" s="1">
        <v>111</v>
      </c>
      <c r="BR164" s="1">
        <v>352</v>
      </c>
      <c r="BS164" s="1">
        <v>88</v>
      </c>
      <c r="BT164" s="1">
        <v>13</v>
      </c>
      <c r="BU164" s="1">
        <v>49</v>
      </c>
      <c r="BV164" s="1">
        <v>47</v>
      </c>
      <c r="BW164" s="1">
        <v>1150</v>
      </c>
      <c r="BX164" s="1">
        <v>12111</v>
      </c>
      <c r="BY164" s="1">
        <v>206</v>
      </c>
      <c r="BZ164" s="1">
        <v>6</v>
      </c>
      <c r="CA164" s="1" t="s">
        <v>161</v>
      </c>
      <c r="CB164" s="1">
        <v>3</v>
      </c>
      <c r="CC164" s="1">
        <v>93</v>
      </c>
      <c r="CD164" s="1">
        <v>2031</v>
      </c>
      <c r="CE164" s="1">
        <v>1555</v>
      </c>
      <c r="CF164" s="1">
        <v>17</v>
      </c>
      <c r="CG164" s="1">
        <v>7</v>
      </c>
      <c r="CH164" s="1">
        <v>62</v>
      </c>
      <c r="CI164" s="1">
        <v>136</v>
      </c>
      <c r="CJ164" s="1">
        <v>51</v>
      </c>
      <c r="CK164" s="1">
        <v>2</v>
      </c>
      <c r="CL164" s="1">
        <v>249</v>
      </c>
      <c r="CM164" s="1">
        <v>677</v>
      </c>
      <c r="CN164" s="1">
        <v>919</v>
      </c>
      <c r="CO164" s="1">
        <v>47</v>
      </c>
      <c r="CP164" s="1">
        <v>893</v>
      </c>
      <c r="CQ164" s="1">
        <v>53</v>
      </c>
      <c r="CR164" s="1">
        <v>14</v>
      </c>
      <c r="CS164" s="1">
        <v>19</v>
      </c>
      <c r="CT164" s="1">
        <v>543</v>
      </c>
      <c r="CU164" s="1">
        <v>514</v>
      </c>
      <c r="CV164" s="1">
        <v>165</v>
      </c>
      <c r="CW164" s="1">
        <v>59</v>
      </c>
      <c r="CX164" s="1">
        <v>92</v>
      </c>
      <c r="CY164" s="1">
        <v>7</v>
      </c>
      <c r="CZ164" s="1">
        <v>81</v>
      </c>
      <c r="DA164" s="1">
        <v>7</v>
      </c>
      <c r="DB164" s="1">
        <v>656</v>
      </c>
      <c r="DC164" s="1">
        <v>120</v>
      </c>
      <c r="DD164" s="1">
        <v>148</v>
      </c>
      <c r="DE164" s="1">
        <v>390</v>
      </c>
      <c r="DF164" s="1">
        <v>1146</v>
      </c>
      <c r="DG164" s="1">
        <v>41</v>
      </c>
      <c r="DH164" s="1">
        <v>69</v>
      </c>
      <c r="DI164" s="1">
        <v>121</v>
      </c>
      <c r="DJ164" s="1">
        <v>126</v>
      </c>
      <c r="DK164" s="1">
        <v>359</v>
      </c>
      <c r="DL164" s="1">
        <v>1419</v>
      </c>
      <c r="DM164" s="1">
        <v>105</v>
      </c>
      <c r="DN164" s="1">
        <v>286</v>
      </c>
      <c r="DO164" s="1">
        <v>3</v>
      </c>
      <c r="DP164" s="1">
        <v>33</v>
      </c>
      <c r="DS164" s="3">
        <f t="shared" si="12"/>
        <v>4457</v>
      </c>
      <c r="DT164" s="3">
        <f t="shared" si="15"/>
        <v>15790</v>
      </c>
      <c r="DU164" s="3">
        <f t="shared" si="13"/>
        <v>17270</v>
      </c>
      <c r="DV164" s="3">
        <f t="shared" si="16"/>
        <v>660</v>
      </c>
      <c r="DW164" s="3">
        <f t="shared" si="14"/>
        <v>6402</v>
      </c>
      <c r="DX164" s="2">
        <f t="shared" si="17"/>
        <v>97.287522603978303</v>
      </c>
    </row>
    <row r="165" spans="1:128" x14ac:dyDescent="0.25">
      <c r="A165" s="1" t="s">
        <v>233</v>
      </c>
      <c r="B165" s="1">
        <v>22</v>
      </c>
      <c r="C165" s="1">
        <v>17</v>
      </c>
      <c r="D165" s="1">
        <v>65</v>
      </c>
      <c r="E165" s="1">
        <v>306</v>
      </c>
      <c r="F165" s="1">
        <v>3</v>
      </c>
      <c r="G165" s="1">
        <v>250</v>
      </c>
      <c r="H165" s="1">
        <v>6</v>
      </c>
      <c r="I165" s="1">
        <v>157</v>
      </c>
      <c r="J165" s="1">
        <v>9</v>
      </c>
      <c r="K165" s="1">
        <v>4417</v>
      </c>
      <c r="L165" s="1">
        <v>67</v>
      </c>
      <c r="M165" s="1">
        <v>66</v>
      </c>
      <c r="N165" s="1">
        <v>12</v>
      </c>
      <c r="O165" s="1">
        <v>69</v>
      </c>
      <c r="P165" s="1">
        <v>58</v>
      </c>
      <c r="Q165" s="1">
        <v>57</v>
      </c>
      <c r="R165" s="1">
        <v>23</v>
      </c>
      <c r="S165" s="1">
        <v>52</v>
      </c>
      <c r="T165" s="1">
        <v>14</v>
      </c>
      <c r="U165" s="1">
        <v>165</v>
      </c>
      <c r="V165" s="1">
        <v>29</v>
      </c>
      <c r="W165" s="1">
        <v>69</v>
      </c>
      <c r="X165" s="1">
        <v>1430</v>
      </c>
      <c r="Y165" s="1">
        <v>34</v>
      </c>
      <c r="Z165" s="1">
        <v>818</v>
      </c>
      <c r="AA165" s="1">
        <v>29</v>
      </c>
      <c r="AB165" s="1">
        <v>37</v>
      </c>
      <c r="AC165" s="1" t="s">
        <v>161</v>
      </c>
      <c r="AD165" s="1">
        <v>490</v>
      </c>
      <c r="AE165" s="1">
        <v>359</v>
      </c>
      <c r="AF165" s="1">
        <v>194</v>
      </c>
      <c r="AG165" s="1">
        <v>157</v>
      </c>
      <c r="AH165" s="1">
        <v>734</v>
      </c>
      <c r="AI165" s="1">
        <v>88</v>
      </c>
      <c r="AJ165" s="1">
        <v>349</v>
      </c>
      <c r="AK165" s="1">
        <v>115</v>
      </c>
      <c r="AL165" s="1">
        <v>262</v>
      </c>
      <c r="AM165" s="1">
        <v>444</v>
      </c>
      <c r="AN165" s="1">
        <v>705</v>
      </c>
      <c r="AO165" s="1">
        <v>52</v>
      </c>
      <c r="AP165" s="1">
        <v>353</v>
      </c>
      <c r="AQ165" s="1">
        <v>6</v>
      </c>
      <c r="AR165" s="1">
        <v>69</v>
      </c>
      <c r="AS165" s="1">
        <v>34</v>
      </c>
      <c r="AT165" s="1">
        <v>46</v>
      </c>
      <c r="AU165" s="1">
        <v>64</v>
      </c>
      <c r="AV165" s="1">
        <v>771</v>
      </c>
      <c r="AW165" s="1">
        <v>549</v>
      </c>
      <c r="AX165" s="1">
        <v>87</v>
      </c>
      <c r="AY165" s="1">
        <v>620</v>
      </c>
      <c r="AZ165" s="1">
        <v>31</v>
      </c>
      <c r="BA165" s="1">
        <v>21</v>
      </c>
      <c r="BB165" s="1">
        <v>202</v>
      </c>
      <c r="BC165" s="1">
        <v>97</v>
      </c>
      <c r="BD165" s="1">
        <v>140</v>
      </c>
      <c r="BE165" s="1">
        <v>97</v>
      </c>
      <c r="BF165" s="1">
        <v>62</v>
      </c>
      <c r="BG165" s="1">
        <v>163</v>
      </c>
      <c r="BH165" s="1">
        <v>31</v>
      </c>
      <c r="BI165" s="1">
        <v>72</v>
      </c>
      <c r="BJ165" s="1">
        <v>31</v>
      </c>
      <c r="BK165" s="1">
        <v>188</v>
      </c>
      <c r="BL165" s="1">
        <v>1</v>
      </c>
      <c r="BM165" s="1">
        <v>145</v>
      </c>
      <c r="BN165" s="1">
        <v>237</v>
      </c>
      <c r="BO165" s="1">
        <v>766</v>
      </c>
      <c r="BP165" s="1">
        <v>33</v>
      </c>
      <c r="BQ165" s="1">
        <v>113</v>
      </c>
      <c r="BR165" s="1">
        <v>352</v>
      </c>
      <c r="BS165" s="1">
        <v>90</v>
      </c>
      <c r="BT165" s="1">
        <v>13</v>
      </c>
      <c r="BU165" s="1">
        <v>49</v>
      </c>
      <c r="BV165" s="1">
        <v>47</v>
      </c>
      <c r="BW165" s="1">
        <v>1153</v>
      </c>
      <c r="BX165" s="1">
        <v>12152</v>
      </c>
      <c r="BY165" s="1">
        <v>206</v>
      </c>
      <c r="BZ165" s="1">
        <v>6</v>
      </c>
      <c r="CA165" s="1" t="s">
        <v>161</v>
      </c>
      <c r="CB165" s="1">
        <v>3</v>
      </c>
      <c r="CC165" s="1">
        <v>100</v>
      </c>
      <c r="CD165" s="1">
        <v>2034</v>
      </c>
      <c r="CE165" s="1">
        <v>1560</v>
      </c>
      <c r="CF165" s="1">
        <v>17</v>
      </c>
      <c r="CG165" s="1">
        <v>7</v>
      </c>
      <c r="CH165" s="1">
        <v>62</v>
      </c>
      <c r="CI165" s="1">
        <v>137</v>
      </c>
      <c r="CJ165" s="1">
        <v>50</v>
      </c>
      <c r="CK165" s="1">
        <v>2</v>
      </c>
      <c r="CL165" s="1">
        <v>252</v>
      </c>
      <c r="CM165" s="1">
        <v>685</v>
      </c>
      <c r="CN165" s="1">
        <v>915</v>
      </c>
      <c r="CO165" s="1">
        <v>42</v>
      </c>
      <c r="CP165" s="1">
        <v>896</v>
      </c>
      <c r="CQ165" s="1">
        <v>54</v>
      </c>
      <c r="CR165" s="1">
        <v>14</v>
      </c>
      <c r="CS165" s="1">
        <v>19</v>
      </c>
      <c r="CT165" s="1">
        <v>545</v>
      </c>
      <c r="CU165" s="1">
        <v>515</v>
      </c>
      <c r="CV165" s="1">
        <v>166</v>
      </c>
      <c r="CW165" s="1">
        <v>59</v>
      </c>
      <c r="CX165" s="1">
        <v>93</v>
      </c>
      <c r="CY165" s="1">
        <v>7</v>
      </c>
      <c r="CZ165" s="1">
        <v>81</v>
      </c>
      <c r="DA165" s="1">
        <v>7</v>
      </c>
      <c r="DB165" s="1">
        <v>659</v>
      </c>
      <c r="DC165" s="1">
        <v>119</v>
      </c>
      <c r="DD165" s="1">
        <v>147</v>
      </c>
      <c r="DE165" s="1">
        <v>391</v>
      </c>
      <c r="DF165" s="1">
        <v>1148</v>
      </c>
      <c r="DG165" s="1">
        <v>41</v>
      </c>
      <c r="DH165" s="1">
        <v>68</v>
      </c>
      <c r="DI165" s="1">
        <v>121</v>
      </c>
      <c r="DJ165" s="1">
        <v>127</v>
      </c>
      <c r="DK165" s="1">
        <v>360</v>
      </c>
      <c r="DL165" s="1">
        <v>1419</v>
      </c>
      <c r="DM165" s="1">
        <v>105</v>
      </c>
      <c r="DN165" s="1">
        <v>286</v>
      </c>
      <c r="DO165" s="1">
        <v>3</v>
      </c>
      <c r="DP165" s="1">
        <v>33</v>
      </c>
      <c r="DS165" s="3">
        <f t="shared" si="12"/>
        <v>4495</v>
      </c>
      <c r="DT165" s="3">
        <f t="shared" si="15"/>
        <v>15846</v>
      </c>
      <c r="DU165" s="3">
        <f t="shared" si="13"/>
        <v>17262</v>
      </c>
      <c r="DV165" s="3">
        <f t="shared" si="16"/>
        <v>661</v>
      </c>
      <c r="DW165" s="3">
        <f t="shared" si="14"/>
        <v>6412</v>
      </c>
      <c r="DX165" s="2">
        <f t="shared" si="17"/>
        <v>97.283747688514481</v>
      </c>
    </row>
    <row r="166" spans="1:128" x14ac:dyDescent="0.25">
      <c r="A166" s="1" t="s">
        <v>234</v>
      </c>
      <c r="B166" s="1">
        <v>22</v>
      </c>
      <c r="C166" s="1">
        <v>17</v>
      </c>
      <c r="D166" s="1">
        <v>64</v>
      </c>
      <c r="E166" s="1">
        <v>311</v>
      </c>
      <c r="F166" s="1">
        <v>3</v>
      </c>
      <c r="G166" s="1">
        <v>251</v>
      </c>
      <c r="H166" s="1">
        <v>6</v>
      </c>
      <c r="I166" s="1">
        <v>156</v>
      </c>
      <c r="J166" s="1">
        <v>9</v>
      </c>
      <c r="K166" s="1">
        <v>4429</v>
      </c>
      <c r="L166" s="1">
        <v>68</v>
      </c>
      <c r="M166" s="1">
        <v>66</v>
      </c>
      <c r="N166" s="1">
        <v>12</v>
      </c>
      <c r="O166" s="1">
        <v>69</v>
      </c>
      <c r="P166" s="1">
        <v>61</v>
      </c>
      <c r="Q166" s="1">
        <v>57</v>
      </c>
      <c r="R166" s="1">
        <v>23</v>
      </c>
      <c r="S166" s="1">
        <v>48</v>
      </c>
      <c r="T166" s="1">
        <v>14</v>
      </c>
      <c r="U166" s="1">
        <v>165</v>
      </c>
      <c r="V166" s="1">
        <v>29</v>
      </c>
      <c r="W166" s="1">
        <v>70</v>
      </c>
      <c r="X166" s="1">
        <v>1423</v>
      </c>
      <c r="Y166" s="1">
        <v>32</v>
      </c>
      <c r="Z166" s="1">
        <v>813</v>
      </c>
      <c r="AA166" s="1">
        <v>30</v>
      </c>
      <c r="AB166" s="1">
        <v>37</v>
      </c>
      <c r="AC166" s="1" t="s">
        <v>161</v>
      </c>
      <c r="AD166" s="1">
        <v>487</v>
      </c>
      <c r="AE166" s="1">
        <v>365</v>
      </c>
      <c r="AF166" s="1">
        <v>196</v>
      </c>
      <c r="AG166" s="1">
        <v>157</v>
      </c>
      <c r="AH166" s="1">
        <v>737</v>
      </c>
      <c r="AI166" s="1">
        <v>88</v>
      </c>
      <c r="AJ166" s="1">
        <v>348</v>
      </c>
      <c r="AK166" s="1">
        <v>112</v>
      </c>
      <c r="AL166" s="1">
        <v>262</v>
      </c>
      <c r="AM166" s="1">
        <v>452</v>
      </c>
      <c r="AN166" s="1">
        <v>709</v>
      </c>
      <c r="AO166" s="1">
        <v>52</v>
      </c>
      <c r="AP166" s="1">
        <v>358</v>
      </c>
      <c r="AQ166" s="1">
        <v>6</v>
      </c>
      <c r="AR166" s="1">
        <v>69</v>
      </c>
      <c r="AS166" s="1">
        <v>34</v>
      </c>
      <c r="AT166" s="1">
        <v>46</v>
      </c>
      <c r="AU166" s="1">
        <v>64</v>
      </c>
      <c r="AV166" s="1">
        <v>770</v>
      </c>
      <c r="AW166" s="1">
        <v>556</v>
      </c>
      <c r="AX166" s="1">
        <v>88</v>
      </c>
      <c r="AY166" s="1">
        <v>624</v>
      </c>
      <c r="AZ166" s="1">
        <v>31</v>
      </c>
      <c r="BA166" s="1">
        <v>21</v>
      </c>
      <c r="BB166" s="1">
        <v>197</v>
      </c>
      <c r="BC166" s="1">
        <v>97</v>
      </c>
      <c r="BD166" s="1">
        <v>140</v>
      </c>
      <c r="BE166" s="1">
        <v>97</v>
      </c>
      <c r="BF166" s="1">
        <v>62</v>
      </c>
      <c r="BG166" s="1">
        <v>164</v>
      </c>
      <c r="BH166" s="1">
        <v>31</v>
      </c>
      <c r="BI166" s="1">
        <v>72</v>
      </c>
      <c r="BJ166" s="1">
        <v>30</v>
      </c>
      <c r="BK166" s="1">
        <v>192</v>
      </c>
      <c r="BL166" s="1">
        <v>1</v>
      </c>
      <c r="BM166" s="1">
        <v>145</v>
      </c>
      <c r="BN166" s="1">
        <v>241</v>
      </c>
      <c r="BO166" s="1">
        <v>762</v>
      </c>
      <c r="BP166" s="1">
        <v>33</v>
      </c>
      <c r="BQ166" s="1">
        <v>114</v>
      </c>
      <c r="BR166" s="1">
        <v>357</v>
      </c>
      <c r="BS166" s="1">
        <v>90</v>
      </c>
      <c r="BT166" s="1">
        <v>13</v>
      </c>
      <c r="BU166" s="1">
        <v>49</v>
      </c>
      <c r="BV166" s="1">
        <v>48</v>
      </c>
      <c r="BW166" s="1">
        <v>1151</v>
      </c>
      <c r="BX166" s="1">
        <v>12171</v>
      </c>
      <c r="BY166" s="1">
        <v>205</v>
      </c>
      <c r="BZ166" s="1">
        <v>7</v>
      </c>
      <c r="CA166" s="1" t="s">
        <v>161</v>
      </c>
      <c r="CB166" s="1">
        <v>3</v>
      </c>
      <c r="CC166" s="1">
        <v>97</v>
      </c>
      <c r="CD166" s="1">
        <v>2034</v>
      </c>
      <c r="CE166" s="1">
        <v>1561</v>
      </c>
      <c r="CF166" s="1">
        <v>17</v>
      </c>
      <c r="CG166" s="1">
        <v>7</v>
      </c>
      <c r="CH166" s="1">
        <v>61</v>
      </c>
      <c r="CI166" s="1">
        <v>137</v>
      </c>
      <c r="CJ166" s="1">
        <v>49</v>
      </c>
      <c r="CK166" s="1">
        <v>2</v>
      </c>
      <c r="CL166" s="1">
        <v>251</v>
      </c>
      <c r="CM166" s="1">
        <v>685</v>
      </c>
      <c r="CN166" s="1">
        <v>917</v>
      </c>
      <c r="CO166" s="1">
        <v>42</v>
      </c>
      <c r="CP166" s="1">
        <v>898</v>
      </c>
      <c r="CQ166" s="1">
        <v>54</v>
      </c>
      <c r="CR166" s="1">
        <v>14</v>
      </c>
      <c r="CS166" s="1">
        <v>19</v>
      </c>
      <c r="CT166" s="1">
        <v>544</v>
      </c>
      <c r="CU166" s="1">
        <v>523</v>
      </c>
      <c r="CV166" s="1">
        <v>166</v>
      </c>
      <c r="CW166" s="1">
        <v>59</v>
      </c>
      <c r="CX166" s="1">
        <v>93</v>
      </c>
      <c r="CY166" s="1">
        <v>7</v>
      </c>
      <c r="CZ166" s="1">
        <v>80</v>
      </c>
      <c r="DA166" s="1">
        <v>7</v>
      </c>
      <c r="DB166" s="1">
        <v>650</v>
      </c>
      <c r="DC166" s="1">
        <v>119</v>
      </c>
      <c r="DD166" s="1">
        <v>148</v>
      </c>
      <c r="DE166" s="1">
        <v>394</v>
      </c>
      <c r="DF166" s="1">
        <v>1142</v>
      </c>
      <c r="DG166" s="1">
        <v>41</v>
      </c>
      <c r="DH166" s="1">
        <v>68</v>
      </c>
      <c r="DI166" s="1">
        <v>121</v>
      </c>
      <c r="DJ166" s="1">
        <v>127</v>
      </c>
      <c r="DK166" s="1">
        <v>360</v>
      </c>
      <c r="DL166" s="1">
        <v>1420</v>
      </c>
      <c r="DM166" s="1">
        <v>106</v>
      </c>
      <c r="DN166" s="1">
        <v>282</v>
      </c>
      <c r="DO166" s="1">
        <v>3</v>
      </c>
      <c r="DP166" s="1">
        <v>33</v>
      </c>
      <c r="DS166" s="3">
        <f t="shared" si="12"/>
        <v>4507</v>
      </c>
      <c r="DT166" s="3">
        <f t="shared" si="15"/>
        <v>15863</v>
      </c>
      <c r="DU166" s="3">
        <f t="shared" si="13"/>
        <v>17298</v>
      </c>
      <c r="DV166" s="3">
        <f t="shared" si="16"/>
        <v>653</v>
      </c>
      <c r="DW166" s="3">
        <f t="shared" si="14"/>
        <v>6406</v>
      </c>
      <c r="DX166" s="2">
        <f t="shared" si="17"/>
        <v>97.319045859506502</v>
      </c>
    </row>
    <row r="167" spans="1:128" x14ac:dyDescent="0.25">
      <c r="A167" s="1" t="s">
        <v>235</v>
      </c>
      <c r="B167" s="1">
        <v>22</v>
      </c>
      <c r="C167" s="1">
        <v>18</v>
      </c>
      <c r="D167" s="1">
        <v>64</v>
      </c>
      <c r="E167" s="1">
        <v>309</v>
      </c>
      <c r="F167" s="1">
        <v>3</v>
      </c>
      <c r="G167" s="1">
        <v>247</v>
      </c>
      <c r="H167" s="1">
        <v>6</v>
      </c>
      <c r="I167" s="1">
        <v>159</v>
      </c>
      <c r="J167" s="1">
        <v>9</v>
      </c>
      <c r="K167" s="1">
        <v>4411</v>
      </c>
      <c r="L167" s="1">
        <v>68</v>
      </c>
      <c r="M167" s="1">
        <v>71</v>
      </c>
      <c r="N167" s="1">
        <v>12</v>
      </c>
      <c r="O167" s="1">
        <v>68</v>
      </c>
      <c r="P167" s="1">
        <v>61</v>
      </c>
      <c r="Q167" s="1">
        <v>57</v>
      </c>
      <c r="R167" s="1">
        <v>23</v>
      </c>
      <c r="S167" s="1">
        <v>49</v>
      </c>
      <c r="T167" s="1">
        <v>14</v>
      </c>
      <c r="U167" s="1">
        <v>165</v>
      </c>
      <c r="V167" s="1">
        <v>28</v>
      </c>
      <c r="W167" s="1">
        <v>70</v>
      </c>
      <c r="X167" s="1">
        <v>1430</v>
      </c>
      <c r="Y167" s="1">
        <v>32</v>
      </c>
      <c r="Z167" s="1">
        <v>809</v>
      </c>
      <c r="AA167" s="1">
        <v>33</v>
      </c>
      <c r="AB167" s="1">
        <v>37</v>
      </c>
      <c r="AC167" s="1" t="s">
        <v>161</v>
      </c>
      <c r="AD167" s="1">
        <v>490</v>
      </c>
      <c r="AE167" s="1">
        <v>366</v>
      </c>
      <c r="AF167" s="1">
        <v>199</v>
      </c>
      <c r="AG167" s="1">
        <v>157</v>
      </c>
      <c r="AH167" s="1">
        <v>751</v>
      </c>
      <c r="AI167" s="1">
        <v>85</v>
      </c>
      <c r="AJ167" s="1">
        <v>346</v>
      </c>
      <c r="AK167" s="1">
        <v>110</v>
      </c>
      <c r="AL167" s="1">
        <v>260</v>
      </c>
      <c r="AM167" s="1">
        <v>444</v>
      </c>
      <c r="AN167" s="1">
        <v>712</v>
      </c>
      <c r="AO167" s="1">
        <v>51</v>
      </c>
      <c r="AP167" s="1">
        <v>351</v>
      </c>
      <c r="AQ167" s="1">
        <v>6</v>
      </c>
      <c r="AR167" s="1">
        <v>69</v>
      </c>
      <c r="AS167" s="1">
        <v>31</v>
      </c>
      <c r="AT167" s="1">
        <v>46</v>
      </c>
      <c r="AU167" s="1">
        <v>64</v>
      </c>
      <c r="AV167" s="1">
        <v>780</v>
      </c>
      <c r="AW167" s="1">
        <v>544</v>
      </c>
      <c r="AX167" s="1">
        <v>88</v>
      </c>
      <c r="AY167" s="1">
        <v>620</v>
      </c>
      <c r="AZ167" s="1">
        <v>31</v>
      </c>
      <c r="BA167" s="1">
        <v>21</v>
      </c>
      <c r="BB167" s="1">
        <v>197</v>
      </c>
      <c r="BC167" s="1">
        <v>95</v>
      </c>
      <c r="BD167" s="1">
        <v>140</v>
      </c>
      <c r="BE167" s="1">
        <v>93</v>
      </c>
      <c r="BF167" s="1">
        <v>62</v>
      </c>
      <c r="BG167" s="1">
        <v>164</v>
      </c>
      <c r="BH167" s="1">
        <v>31</v>
      </c>
      <c r="BI167" s="1">
        <v>71</v>
      </c>
      <c r="BJ167" s="1">
        <v>30</v>
      </c>
      <c r="BK167" s="1">
        <v>185</v>
      </c>
      <c r="BL167" s="1">
        <v>1</v>
      </c>
      <c r="BM167" s="1">
        <v>147</v>
      </c>
      <c r="BN167" s="1">
        <v>241</v>
      </c>
      <c r="BO167" s="1">
        <v>753</v>
      </c>
      <c r="BP167" s="1">
        <v>38</v>
      </c>
      <c r="BQ167" s="1">
        <v>114</v>
      </c>
      <c r="BR167" s="1">
        <v>361</v>
      </c>
      <c r="BS167" s="1">
        <v>93</v>
      </c>
      <c r="BT167" s="1">
        <v>13</v>
      </c>
      <c r="BU167" s="1">
        <v>48</v>
      </c>
      <c r="BV167" s="1">
        <v>48</v>
      </c>
      <c r="BW167" s="1">
        <v>1150</v>
      </c>
      <c r="BX167" s="1">
        <v>12101</v>
      </c>
      <c r="BY167" s="1">
        <v>206</v>
      </c>
      <c r="BZ167" s="1">
        <v>8</v>
      </c>
      <c r="CA167" s="1" t="s">
        <v>161</v>
      </c>
      <c r="CB167" s="1">
        <v>3</v>
      </c>
      <c r="CC167" s="1">
        <v>97</v>
      </c>
      <c r="CD167" s="1">
        <v>2060</v>
      </c>
      <c r="CE167" s="1">
        <v>1520</v>
      </c>
      <c r="CF167" s="1">
        <v>17</v>
      </c>
      <c r="CG167" s="1">
        <v>7</v>
      </c>
      <c r="CH167" s="1">
        <v>60</v>
      </c>
      <c r="CI167" s="1">
        <v>136</v>
      </c>
      <c r="CJ167" s="1">
        <v>45</v>
      </c>
      <c r="CK167" s="1">
        <v>2</v>
      </c>
      <c r="CL167" s="1">
        <v>256</v>
      </c>
      <c r="CM167" s="1">
        <v>684</v>
      </c>
      <c r="CN167" s="1">
        <v>908</v>
      </c>
      <c r="CO167" s="1">
        <v>42</v>
      </c>
      <c r="CP167" s="1">
        <v>892</v>
      </c>
      <c r="CQ167" s="1">
        <v>53</v>
      </c>
      <c r="CR167" s="1">
        <v>13</v>
      </c>
      <c r="CS167" s="1">
        <v>19</v>
      </c>
      <c r="CT167" s="1">
        <v>549</v>
      </c>
      <c r="CU167" s="1">
        <v>506</v>
      </c>
      <c r="CV167" s="1">
        <v>171</v>
      </c>
      <c r="CW167" s="1">
        <v>58</v>
      </c>
      <c r="CX167" s="1">
        <v>93</v>
      </c>
      <c r="CY167" s="1">
        <v>7</v>
      </c>
      <c r="CZ167" s="1">
        <v>80</v>
      </c>
      <c r="DA167" s="1">
        <v>7</v>
      </c>
      <c r="DB167" s="1">
        <v>649</v>
      </c>
      <c r="DC167" s="1">
        <v>120</v>
      </c>
      <c r="DD167" s="1">
        <v>147</v>
      </c>
      <c r="DE167" s="1">
        <v>400</v>
      </c>
      <c r="DF167" s="1">
        <v>1137</v>
      </c>
      <c r="DG167" s="1">
        <v>41</v>
      </c>
      <c r="DH167" s="1">
        <v>69</v>
      </c>
      <c r="DI167" s="1">
        <v>119</v>
      </c>
      <c r="DJ167" s="1">
        <v>124</v>
      </c>
      <c r="DK167" s="1">
        <v>359</v>
      </c>
      <c r="DL167" s="1">
        <v>1413</v>
      </c>
      <c r="DM167" s="1">
        <v>106</v>
      </c>
      <c r="DN167" s="1">
        <v>282</v>
      </c>
      <c r="DO167" s="1">
        <v>3</v>
      </c>
      <c r="DP167" s="1">
        <v>33</v>
      </c>
      <c r="DS167" s="3">
        <f t="shared" si="12"/>
        <v>4494</v>
      </c>
      <c r="DT167" s="3">
        <f t="shared" si="15"/>
        <v>15778</v>
      </c>
      <c r="DU167" s="3">
        <f t="shared" si="13"/>
        <v>17260</v>
      </c>
      <c r="DV167" s="3">
        <f t="shared" si="16"/>
        <v>656</v>
      </c>
      <c r="DW167" s="3">
        <f t="shared" si="14"/>
        <v>6386</v>
      </c>
      <c r="DX167" s="2">
        <f t="shared" si="17"/>
        <v>97.300633692700188</v>
      </c>
    </row>
    <row r="168" spans="1:128" x14ac:dyDescent="0.25">
      <c r="A168" s="1" t="s">
        <v>236</v>
      </c>
      <c r="B168" s="1">
        <v>22</v>
      </c>
      <c r="C168" s="1">
        <v>18</v>
      </c>
      <c r="D168" s="1">
        <v>65</v>
      </c>
      <c r="E168" s="1">
        <v>306</v>
      </c>
      <c r="F168" s="1">
        <v>3</v>
      </c>
      <c r="G168" s="1">
        <v>249</v>
      </c>
      <c r="H168" s="1">
        <v>6</v>
      </c>
      <c r="I168" s="1">
        <v>155</v>
      </c>
      <c r="J168" s="1">
        <v>9</v>
      </c>
      <c r="K168" s="1">
        <v>4422</v>
      </c>
      <c r="L168" s="1">
        <v>68</v>
      </c>
      <c r="M168" s="1">
        <v>71</v>
      </c>
      <c r="N168" s="1">
        <v>12</v>
      </c>
      <c r="O168" s="1">
        <v>68</v>
      </c>
      <c r="P168" s="1">
        <v>61</v>
      </c>
      <c r="Q168" s="1">
        <v>58</v>
      </c>
      <c r="R168" s="1">
        <v>23</v>
      </c>
      <c r="S168" s="1">
        <v>49</v>
      </c>
      <c r="T168" s="1">
        <v>14</v>
      </c>
      <c r="U168" s="1">
        <v>165</v>
      </c>
      <c r="V168" s="1">
        <v>28</v>
      </c>
      <c r="W168" s="1">
        <v>73</v>
      </c>
      <c r="X168" s="1">
        <v>1428</v>
      </c>
      <c r="Y168" s="1">
        <v>32</v>
      </c>
      <c r="Z168" s="1">
        <v>810</v>
      </c>
      <c r="AA168" s="1">
        <v>33</v>
      </c>
      <c r="AB168" s="1">
        <v>37</v>
      </c>
      <c r="AC168" s="1" t="s">
        <v>161</v>
      </c>
      <c r="AD168" s="1">
        <v>493</v>
      </c>
      <c r="AE168" s="1">
        <v>361</v>
      </c>
      <c r="AF168" s="1">
        <v>194</v>
      </c>
      <c r="AG168" s="1">
        <v>158</v>
      </c>
      <c r="AH168" s="1">
        <v>751</v>
      </c>
      <c r="AI168" s="1">
        <v>85</v>
      </c>
      <c r="AJ168" s="1">
        <v>349</v>
      </c>
      <c r="AK168" s="1">
        <v>109</v>
      </c>
      <c r="AL168" s="1">
        <v>260</v>
      </c>
      <c r="AM168" s="1">
        <v>442</v>
      </c>
      <c r="AN168" s="1">
        <v>712</v>
      </c>
      <c r="AO168" s="1">
        <v>56</v>
      </c>
      <c r="AP168" s="1">
        <v>353</v>
      </c>
      <c r="AQ168" s="1">
        <v>6</v>
      </c>
      <c r="AR168" s="1">
        <v>70</v>
      </c>
      <c r="AS168" s="1">
        <v>32</v>
      </c>
      <c r="AT168" s="1">
        <v>46</v>
      </c>
      <c r="AU168" s="1">
        <v>64</v>
      </c>
      <c r="AV168" s="1">
        <v>779</v>
      </c>
      <c r="AW168" s="1">
        <v>539</v>
      </c>
      <c r="AX168" s="1">
        <v>88</v>
      </c>
      <c r="AY168" s="1">
        <v>622</v>
      </c>
      <c r="AZ168" s="1">
        <v>31</v>
      </c>
      <c r="BA168" s="1">
        <v>21</v>
      </c>
      <c r="BB168" s="1">
        <v>200</v>
      </c>
      <c r="BC168" s="1">
        <v>95</v>
      </c>
      <c r="BD168" s="1">
        <v>143</v>
      </c>
      <c r="BE168" s="1">
        <v>93</v>
      </c>
      <c r="BF168" s="1">
        <v>63</v>
      </c>
      <c r="BG168" s="1">
        <v>163</v>
      </c>
      <c r="BH168" s="1">
        <v>31</v>
      </c>
      <c r="BI168" s="1">
        <v>71</v>
      </c>
      <c r="BJ168" s="1">
        <v>30</v>
      </c>
      <c r="BK168" s="1">
        <v>186</v>
      </c>
      <c r="BL168" s="1">
        <v>1</v>
      </c>
      <c r="BM168" s="1">
        <v>152</v>
      </c>
      <c r="BN168" s="1">
        <v>242</v>
      </c>
      <c r="BO168" s="1">
        <v>751</v>
      </c>
      <c r="BP168" s="1">
        <v>35</v>
      </c>
      <c r="BQ168" s="1">
        <v>115</v>
      </c>
      <c r="BR168" s="1">
        <v>360</v>
      </c>
      <c r="BS168" s="1">
        <v>96</v>
      </c>
      <c r="BT168" s="1">
        <v>12</v>
      </c>
      <c r="BU168" s="1">
        <v>46</v>
      </c>
      <c r="BV168" s="1">
        <v>48</v>
      </c>
      <c r="BW168" s="1">
        <v>1155</v>
      </c>
      <c r="BX168" s="1">
        <v>12083</v>
      </c>
      <c r="BY168" s="1">
        <v>206</v>
      </c>
      <c r="BZ168" s="1">
        <v>8</v>
      </c>
      <c r="CA168" s="1" t="s">
        <v>161</v>
      </c>
      <c r="CB168" s="1">
        <v>3</v>
      </c>
      <c r="CC168" s="1">
        <v>100</v>
      </c>
      <c r="CD168" s="1">
        <v>2059</v>
      </c>
      <c r="CE168" s="1">
        <v>1523</v>
      </c>
      <c r="CF168" s="1">
        <v>17</v>
      </c>
      <c r="CG168" s="1">
        <v>8</v>
      </c>
      <c r="CH168" s="1">
        <v>61</v>
      </c>
      <c r="CI168" s="1">
        <v>136</v>
      </c>
      <c r="CJ168" s="1">
        <v>45</v>
      </c>
      <c r="CK168" s="1">
        <v>2</v>
      </c>
      <c r="CL168" s="1">
        <v>260</v>
      </c>
      <c r="CM168" s="1">
        <v>682</v>
      </c>
      <c r="CN168" s="1">
        <v>912</v>
      </c>
      <c r="CO168" s="1">
        <v>42</v>
      </c>
      <c r="CP168" s="1">
        <v>891</v>
      </c>
      <c r="CQ168" s="1">
        <v>52</v>
      </c>
      <c r="CR168" s="1">
        <v>13</v>
      </c>
      <c r="CS168" s="1">
        <v>19</v>
      </c>
      <c r="CT168" s="1">
        <v>549</v>
      </c>
      <c r="CU168" s="1">
        <v>506</v>
      </c>
      <c r="CV168" s="1">
        <v>171</v>
      </c>
      <c r="CW168" s="1">
        <v>58</v>
      </c>
      <c r="CX168" s="1">
        <v>93</v>
      </c>
      <c r="CY168" s="1">
        <v>7</v>
      </c>
      <c r="CZ168" s="1">
        <v>81</v>
      </c>
      <c r="DA168" s="1">
        <v>7</v>
      </c>
      <c r="DB168" s="1">
        <v>655</v>
      </c>
      <c r="DC168" s="1">
        <v>121</v>
      </c>
      <c r="DD168" s="1">
        <v>147</v>
      </c>
      <c r="DE168" s="1">
        <v>396</v>
      </c>
      <c r="DF168" s="1">
        <v>1128</v>
      </c>
      <c r="DG168" s="1">
        <v>40</v>
      </c>
      <c r="DH168" s="1">
        <v>70</v>
      </c>
      <c r="DI168" s="1">
        <v>118</v>
      </c>
      <c r="DJ168" s="1">
        <v>124</v>
      </c>
      <c r="DK168" s="1">
        <v>357</v>
      </c>
      <c r="DL168" s="1">
        <v>1408</v>
      </c>
      <c r="DM168" s="1">
        <v>106</v>
      </c>
      <c r="DN168" s="1">
        <v>282</v>
      </c>
      <c r="DO168" s="1">
        <v>3</v>
      </c>
      <c r="DP168" s="1">
        <v>33</v>
      </c>
      <c r="DS168" s="3">
        <f t="shared" si="12"/>
        <v>4505</v>
      </c>
      <c r="DT168" s="3">
        <f t="shared" si="15"/>
        <v>15765</v>
      </c>
      <c r="DU168" s="3">
        <f t="shared" si="13"/>
        <v>17271</v>
      </c>
      <c r="DV168" s="3">
        <f t="shared" si="16"/>
        <v>663</v>
      </c>
      <c r="DW168" s="3">
        <f t="shared" si="14"/>
        <v>6372</v>
      </c>
      <c r="DX168" s="2">
        <f t="shared" si="17"/>
        <v>97.272278449765494</v>
      </c>
    </row>
    <row r="169" spans="1:128" x14ac:dyDescent="0.25">
      <c r="A169" s="1" t="s">
        <v>237</v>
      </c>
      <c r="B169" s="1">
        <v>22</v>
      </c>
      <c r="C169" s="1">
        <v>19</v>
      </c>
      <c r="D169" s="1">
        <v>65</v>
      </c>
      <c r="E169" s="1">
        <v>309</v>
      </c>
      <c r="F169" s="1">
        <v>3</v>
      </c>
      <c r="G169" s="1">
        <v>251</v>
      </c>
      <c r="H169" s="1">
        <v>6</v>
      </c>
      <c r="I169" s="1">
        <v>156</v>
      </c>
      <c r="J169" s="1">
        <v>9</v>
      </c>
      <c r="K169" s="1">
        <v>4439</v>
      </c>
      <c r="L169" s="1">
        <v>62</v>
      </c>
      <c r="M169" s="1">
        <v>71</v>
      </c>
      <c r="N169" s="1">
        <v>12</v>
      </c>
      <c r="O169" s="1">
        <v>68</v>
      </c>
      <c r="P169" s="1">
        <v>61</v>
      </c>
      <c r="Q169" s="1">
        <v>57</v>
      </c>
      <c r="R169" s="1">
        <v>23</v>
      </c>
      <c r="S169" s="1">
        <v>49</v>
      </c>
      <c r="T169" s="1">
        <v>13</v>
      </c>
      <c r="U169" s="1">
        <v>165</v>
      </c>
      <c r="V169" s="1">
        <v>28</v>
      </c>
      <c r="W169" s="1">
        <v>75</v>
      </c>
      <c r="X169" s="1">
        <v>1432</v>
      </c>
      <c r="Y169" s="1">
        <v>32</v>
      </c>
      <c r="Z169" s="1">
        <v>809</v>
      </c>
      <c r="AA169" s="1">
        <v>32</v>
      </c>
      <c r="AB169" s="1">
        <v>37</v>
      </c>
      <c r="AC169" s="1" t="s">
        <v>161</v>
      </c>
      <c r="AD169" s="1">
        <v>494</v>
      </c>
      <c r="AE169" s="1">
        <v>360</v>
      </c>
      <c r="AF169" s="1">
        <v>194</v>
      </c>
      <c r="AG169" s="1">
        <v>158</v>
      </c>
      <c r="AH169" s="1">
        <v>747</v>
      </c>
      <c r="AI169" s="1">
        <v>84</v>
      </c>
      <c r="AJ169" s="1">
        <v>353</v>
      </c>
      <c r="AK169" s="1">
        <v>110</v>
      </c>
      <c r="AL169" s="1">
        <v>260</v>
      </c>
      <c r="AM169" s="1">
        <v>450</v>
      </c>
      <c r="AN169" s="1">
        <v>711</v>
      </c>
      <c r="AO169" s="1">
        <v>59</v>
      </c>
      <c r="AP169" s="1">
        <v>346</v>
      </c>
      <c r="AQ169" s="1">
        <v>6</v>
      </c>
      <c r="AR169" s="1">
        <v>70</v>
      </c>
      <c r="AS169" s="1">
        <v>32</v>
      </c>
      <c r="AT169" s="1">
        <v>45</v>
      </c>
      <c r="AU169" s="1">
        <v>64</v>
      </c>
      <c r="AV169" s="1">
        <v>776</v>
      </c>
      <c r="AW169" s="1">
        <v>547</v>
      </c>
      <c r="AX169" s="1">
        <v>87</v>
      </c>
      <c r="AY169" s="1">
        <v>622</v>
      </c>
      <c r="AZ169" s="1">
        <v>31</v>
      </c>
      <c r="BA169" s="1">
        <v>22</v>
      </c>
      <c r="BB169" s="1">
        <v>200</v>
      </c>
      <c r="BC169" s="1">
        <v>95</v>
      </c>
      <c r="BD169" s="1">
        <v>143</v>
      </c>
      <c r="BE169" s="1">
        <v>90</v>
      </c>
      <c r="BF169" s="1">
        <v>64</v>
      </c>
      <c r="BG169" s="1">
        <v>163</v>
      </c>
      <c r="BH169" s="1">
        <v>31</v>
      </c>
      <c r="BI169" s="1">
        <v>72</v>
      </c>
      <c r="BJ169" s="1">
        <v>29</v>
      </c>
      <c r="BK169" s="1">
        <v>185</v>
      </c>
      <c r="BL169" s="1">
        <v>1</v>
      </c>
      <c r="BM169" s="1">
        <v>153</v>
      </c>
      <c r="BN169" s="1">
        <v>242</v>
      </c>
      <c r="BO169" s="1">
        <v>750</v>
      </c>
      <c r="BP169" s="1">
        <v>35</v>
      </c>
      <c r="BQ169" s="1">
        <v>116</v>
      </c>
      <c r="BR169" s="1">
        <v>360</v>
      </c>
      <c r="BS169" s="1">
        <v>97</v>
      </c>
      <c r="BT169" s="1">
        <v>12</v>
      </c>
      <c r="BU169" s="1">
        <v>45</v>
      </c>
      <c r="BV169" s="1">
        <v>48</v>
      </c>
      <c r="BW169" s="1">
        <v>1152</v>
      </c>
      <c r="BX169" s="1">
        <v>12101</v>
      </c>
      <c r="BY169" s="1">
        <v>203</v>
      </c>
      <c r="BZ169" s="1">
        <v>8</v>
      </c>
      <c r="CA169" s="1" t="s">
        <v>161</v>
      </c>
      <c r="CB169" s="1">
        <v>3</v>
      </c>
      <c r="CC169" s="1">
        <v>102</v>
      </c>
      <c r="CD169" s="1">
        <v>2061</v>
      </c>
      <c r="CE169" s="1">
        <v>1533</v>
      </c>
      <c r="CF169" s="1">
        <v>17</v>
      </c>
      <c r="CG169" s="1">
        <v>8</v>
      </c>
      <c r="CH169" s="1">
        <v>61</v>
      </c>
      <c r="CI169" s="1">
        <v>136</v>
      </c>
      <c r="CJ169" s="1">
        <v>44</v>
      </c>
      <c r="CK169" s="1">
        <v>2</v>
      </c>
      <c r="CL169" s="1">
        <v>259</v>
      </c>
      <c r="CM169" s="1">
        <v>675</v>
      </c>
      <c r="CN169" s="1">
        <v>911</v>
      </c>
      <c r="CO169" s="1">
        <v>42</v>
      </c>
      <c r="CP169" s="1">
        <v>895</v>
      </c>
      <c r="CQ169" s="1">
        <v>53</v>
      </c>
      <c r="CR169" s="1">
        <v>13</v>
      </c>
      <c r="CS169" s="1">
        <v>18</v>
      </c>
      <c r="CT169" s="1">
        <v>553</v>
      </c>
      <c r="CU169" s="1">
        <v>509</v>
      </c>
      <c r="CV169" s="1">
        <v>169</v>
      </c>
      <c r="CW169" s="1">
        <v>58</v>
      </c>
      <c r="CX169" s="1">
        <v>93</v>
      </c>
      <c r="CY169" s="1">
        <v>7</v>
      </c>
      <c r="CZ169" s="1">
        <v>81</v>
      </c>
      <c r="DA169" s="1">
        <v>7</v>
      </c>
      <c r="DB169" s="1">
        <v>646</v>
      </c>
      <c r="DC169" s="1">
        <v>121</v>
      </c>
      <c r="DD169" s="1">
        <v>147</v>
      </c>
      <c r="DE169" s="1">
        <v>398</v>
      </c>
      <c r="DF169" s="1">
        <v>1126</v>
      </c>
      <c r="DG169" s="1">
        <v>40</v>
      </c>
      <c r="DH169" s="1">
        <v>70</v>
      </c>
      <c r="DI169" s="1">
        <v>119</v>
      </c>
      <c r="DJ169" s="1">
        <v>123</v>
      </c>
      <c r="DK169" s="1">
        <v>358</v>
      </c>
      <c r="DL169" s="1">
        <v>1412</v>
      </c>
      <c r="DM169" s="1">
        <v>107</v>
      </c>
      <c r="DN169" s="1">
        <v>281</v>
      </c>
      <c r="DO169" s="1">
        <v>3</v>
      </c>
      <c r="DP169" s="1">
        <v>33</v>
      </c>
      <c r="DS169" s="3">
        <f t="shared" si="12"/>
        <v>4522</v>
      </c>
      <c r="DT169" s="3">
        <f t="shared" si="15"/>
        <v>15797</v>
      </c>
      <c r="DU169" s="3">
        <f t="shared" si="13"/>
        <v>17271</v>
      </c>
      <c r="DV169" s="3">
        <f t="shared" si="16"/>
        <v>659</v>
      </c>
      <c r="DW169" s="3">
        <f t="shared" si="14"/>
        <v>6373</v>
      </c>
      <c r="DX169" s="2">
        <f t="shared" si="17"/>
        <v>97.288400608978321</v>
      </c>
    </row>
    <row r="170" spans="1:128" x14ac:dyDescent="0.25">
      <c r="A170" s="1" t="s">
        <v>238</v>
      </c>
      <c r="B170" s="1">
        <v>22</v>
      </c>
      <c r="C170" s="1">
        <v>19</v>
      </c>
      <c r="D170" s="1">
        <v>65</v>
      </c>
      <c r="E170" s="1">
        <v>306</v>
      </c>
      <c r="F170" s="1">
        <v>3</v>
      </c>
      <c r="G170" s="1">
        <v>252</v>
      </c>
      <c r="H170" s="1">
        <v>6</v>
      </c>
      <c r="I170" s="1">
        <v>156</v>
      </c>
      <c r="J170" s="1">
        <v>9</v>
      </c>
      <c r="K170" s="1">
        <v>4446</v>
      </c>
      <c r="L170" s="1">
        <v>62</v>
      </c>
      <c r="M170" s="1">
        <v>71</v>
      </c>
      <c r="N170" s="1">
        <v>12</v>
      </c>
      <c r="O170" s="1">
        <v>68</v>
      </c>
      <c r="P170" s="1">
        <v>63</v>
      </c>
      <c r="Q170" s="1">
        <v>56</v>
      </c>
      <c r="R170" s="1">
        <v>22</v>
      </c>
      <c r="S170" s="1">
        <v>49</v>
      </c>
      <c r="T170" s="1">
        <v>13</v>
      </c>
      <c r="U170" s="1">
        <v>165</v>
      </c>
      <c r="V170" s="1">
        <v>28</v>
      </c>
      <c r="W170" s="1">
        <v>75</v>
      </c>
      <c r="X170" s="1">
        <v>1430</v>
      </c>
      <c r="Y170" s="1">
        <v>32</v>
      </c>
      <c r="Z170" s="1">
        <v>801</v>
      </c>
      <c r="AA170" s="1">
        <v>33</v>
      </c>
      <c r="AB170" s="1">
        <v>37</v>
      </c>
      <c r="AC170" s="1" t="s">
        <v>161</v>
      </c>
      <c r="AD170" s="1">
        <v>499</v>
      </c>
      <c r="AE170" s="1">
        <v>360</v>
      </c>
      <c r="AF170" s="1">
        <v>194</v>
      </c>
      <c r="AG170" s="1">
        <v>158</v>
      </c>
      <c r="AH170" s="1">
        <v>745</v>
      </c>
      <c r="AI170" s="1">
        <v>84</v>
      </c>
      <c r="AJ170" s="1">
        <v>350</v>
      </c>
      <c r="AK170" s="1">
        <v>113</v>
      </c>
      <c r="AL170" s="1">
        <v>260</v>
      </c>
      <c r="AM170" s="1">
        <v>450</v>
      </c>
      <c r="AN170" s="1">
        <v>715</v>
      </c>
      <c r="AO170" s="1">
        <v>59</v>
      </c>
      <c r="AP170" s="1">
        <v>353</v>
      </c>
      <c r="AQ170" s="1">
        <v>6</v>
      </c>
      <c r="AR170" s="1">
        <v>71</v>
      </c>
      <c r="AS170" s="1">
        <v>32</v>
      </c>
      <c r="AT170" s="1">
        <v>45</v>
      </c>
      <c r="AU170" s="1">
        <v>64</v>
      </c>
      <c r="AV170" s="1">
        <v>775</v>
      </c>
      <c r="AW170" s="1">
        <v>553</v>
      </c>
      <c r="AX170" s="1">
        <v>87</v>
      </c>
      <c r="AY170" s="1">
        <v>627</v>
      </c>
      <c r="AZ170" s="1">
        <v>31</v>
      </c>
      <c r="BA170" s="1">
        <v>22</v>
      </c>
      <c r="BB170" s="1">
        <v>201</v>
      </c>
      <c r="BC170" s="1">
        <v>96</v>
      </c>
      <c r="BD170" s="1">
        <v>145</v>
      </c>
      <c r="BE170" s="1">
        <v>89</v>
      </c>
      <c r="BF170" s="1">
        <v>64</v>
      </c>
      <c r="BG170" s="1">
        <v>162</v>
      </c>
      <c r="BH170" s="1">
        <v>30</v>
      </c>
      <c r="BI170" s="1">
        <v>72</v>
      </c>
      <c r="BJ170" s="1">
        <v>29</v>
      </c>
      <c r="BK170" s="1">
        <v>186</v>
      </c>
      <c r="BL170" s="1">
        <v>1</v>
      </c>
      <c r="BM170" s="1">
        <v>155</v>
      </c>
      <c r="BN170" s="1">
        <v>246</v>
      </c>
      <c r="BO170" s="1">
        <v>751</v>
      </c>
      <c r="BP170" s="1">
        <v>35</v>
      </c>
      <c r="BQ170" s="1">
        <v>120</v>
      </c>
      <c r="BR170" s="1">
        <v>359</v>
      </c>
      <c r="BS170" s="1">
        <v>99</v>
      </c>
      <c r="BT170" s="1">
        <v>12</v>
      </c>
      <c r="BU170" s="1">
        <v>45</v>
      </c>
      <c r="BV170" s="1">
        <v>49</v>
      </c>
      <c r="BW170" s="1">
        <v>1151</v>
      </c>
      <c r="BX170" s="1">
        <v>12111</v>
      </c>
      <c r="BY170" s="1">
        <v>203</v>
      </c>
      <c r="BZ170" s="1">
        <v>9</v>
      </c>
      <c r="CA170" s="1" t="s">
        <v>161</v>
      </c>
      <c r="CB170" s="1">
        <v>3</v>
      </c>
      <c r="CC170" s="1">
        <v>102</v>
      </c>
      <c r="CD170" s="1">
        <v>2082</v>
      </c>
      <c r="CE170" s="1">
        <v>1537</v>
      </c>
      <c r="CF170" s="1">
        <v>17</v>
      </c>
      <c r="CG170" s="1">
        <v>8</v>
      </c>
      <c r="CH170" s="1">
        <v>61</v>
      </c>
      <c r="CI170" s="1">
        <v>135</v>
      </c>
      <c r="CJ170" s="1">
        <v>45</v>
      </c>
      <c r="CK170" s="1">
        <v>2</v>
      </c>
      <c r="CL170" s="1">
        <v>260</v>
      </c>
      <c r="CM170" s="1">
        <v>676</v>
      </c>
      <c r="CN170" s="1">
        <v>913</v>
      </c>
      <c r="CO170" s="1">
        <v>42</v>
      </c>
      <c r="CP170" s="1">
        <v>892</v>
      </c>
      <c r="CQ170" s="1">
        <v>52</v>
      </c>
      <c r="CR170" s="1">
        <v>13</v>
      </c>
      <c r="CS170" s="1">
        <v>18</v>
      </c>
      <c r="CT170" s="1">
        <v>555</v>
      </c>
      <c r="CU170" s="1">
        <v>508</v>
      </c>
      <c r="CV170" s="1">
        <v>165</v>
      </c>
      <c r="CW170" s="1">
        <v>57</v>
      </c>
      <c r="CX170" s="1">
        <v>92</v>
      </c>
      <c r="CY170" s="1">
        <v>7</v>
      </c>
      <c r="CZ170" s="1">
        <v>81</v>
      </c>
      <c r="DA170" s="1">
        <v>7</v>
      </c>
      <c r="DB170" s="1">
        <v>646</v>
      </c>
      <c r="DC170" s="1">
        <v>121</v>
      </c>
      <c r="DD170" s="1">
        <v>149</v>
      </c>
      <c r="DE170" s="1">
        <v>394</v>
      </c>
      <c r="DF170" s="1">
        <v>1132</v>
      </c>
      <c r="DG170" s="1">
        <v>40</v>
      </c>
      <c r="DH170" s="1">
        <v>70</v>
      </c>
      <c r="DI170" s="1">
        <v>119</v>
      </c>
      <c r="DJ170" s="1">
        <v>121</v>
      </c>
      <c r="DK170" s="1">
        <v>357</v>
      </c>
      <c r="DL170" s="1">
        <v>1415</v>
      </c>
      <c r="DM170" s="1">
        <v>106</v>
      </c>
      <c r="DN170" s="1">
        <v>282</v>
      </c>
      <c r="DO170" s="1">
        <v>3</v>
      </c>
      <c r="DP170" s="1">
        <v>33</v>
      </c>
      <c r="DS170" s="3">
        <f t="shared" si="12"/>
        <v>4529</v>
      </c>
      <c r="DT170" s="3">
        <f t="shared" si="15"/>
        <v>15832</v>
      </c>
      <c r="DU170" s="3">
        <f t="shared" si="13"/>
        <v>17300</v>
      </c>
      <c r="DV170" s="3">
        <f t="shared" si="16"/>
        <v>659</v>
      </c>
      <c r="DW170" s="3">
        <f t="shared" si="14"/>
        <v>6372</v>
      </c>
      <c r="DX170" s="2">
        <f t="shared" si="17"/>
        <v>97.291521104763476</v>
      </c>
    </row>
    <row r="171" spans="1:128" x14ac:dyDescent="0.25">
      <c r="A171" s="1" t="s">
        <v>239</v>
      </c>
      <c r="B171" s="1">
        <v>22</v>
      </c>
      <c r="C171" s="1">
        <v>19</v>
      </c>
      <c r="D171" s="1">
        <v>64</v>
      </c>
      <c r="E171" s="1">
        <v>309</v>
      </c>
      <c r="F171" s="1">
        <v>3</v>
      </c>
      <c r="G171" s="1">
        <v>253</v>
      </c>
      <c r="H171" s="1">
        <v>5</v>
      </c>
      <c r="I171" s="1">
        <v>155</v>
      </c>
      <c r="J171" s="1">
        <v>9</v>
      </c>
      <c r="K171" s="1">
        <v>4458</v>
      </c>
      <c r="L171" s="1">
        <v>61</v>
      </c>
      <c r="M171" s="1">
        <v>72</v>
      </c>
      <c r="N171" s="1">
        <v>12</v>
      </c>
      <c r="O171" s="1">
        <v>68</v>
      </c>
      <c r="P171" s="1">
        <v>63</v>
      </c>
      <c r="Q171" s="1">
        <v>56</v>
      </c>
      <c r="R171" s="1">
        <v>22</v>
      </c>
      <c r="S171" s="1">
        <v>49</v>
      </c>
      <c r="T171" s="1">
        <v>13</v>
      </c>
      <c r="U171" s="1">
        <v>162</v>
      </c>
      <c r="V171" s="1">
        <v>28</v>
      </c>
      <c r="W171" s="1">
        <v>78</v>
      </c>
      <c r="X171" s="1">
        <v>1435</v>
      </c>
      <c r="Y171" s="1">
        <v>32</v>
      </c>
      <c r="Z171" s="1">
        <v>802</v>
      </c>
      <c r="AA171" s="1">
        <v>32</v>
      </c>
      <c r="AB171" s="1">
        <v>37</v>
      </c>
      <c r="AC171" s="1" t="s">
        <v>161</v>
      </c>
      <c r="AD171" s="1">
        <v>503</v>
      </c>
      <c r="AE171" s="1">
        <v>359</v>
      </c>
      <c r="AF171" s="1">
        <v>194</v>
      </c>
      <c r="AG171" s="1">
        <v>157</v>
      </c>
      <c r="AH171" s="1">
        <v>744</v>
      </c>
      <c r="AI171" s="1">
        <v>84</v>
      </c>
      <c r="AJ171" s="1">
        <v>356</v>
      </c>
      <c r="AK171" s="1">
        <v>113</v>
      </c>
      <c r="AL171" s="1">
        <v>261</v>
      </c>
      <c r="AM171" s="1">
        <v>451</v>
      </c>
      <c r="AN171" s="1">
        <v>715</v>
      </c>
      <c r="AO171" s="1">
        <v>59</v>
      </c>
      <c r="AP171" s="1">
        <v>348</v>
      </c>
      <c r="AQ171" s="1">
        <v>6</v>
      </c>
      <c r="AR171" s="1">
        <v>71</v>
      </c>
      <c r="AS171" s="1">
        <v>32</v>
      </c>
      <c r="AT171" s="1">
        <v>45</v>
      </c>
      <c r="AU171" s="1">
        <v>64</v>
      </c>
      <c r="AV171" s="1">
        <v>777</v>
      </c>
      <c r="AW171" s="1">
        <v>553</v>
      </c>
      <c r="AX171" s="1">
        <v>87</v>
      </c>
      <c r="AY171" s="1">
        <v>629</v>
      </c>
      <c r="AZ171" s="1">
        <v>31</v>
      </c>
      <c r="BA171" s="1">
        <v>23</v>
      </c>
      <c r="BB171" s="1">
        <v>203</v>
      </c>
      <c r="BC171" s="1">
        <v>96</v>
      </c>
      <c r="BD171" s="1">
        <v>147</v>
      </c>
      <c r="BE171" s="1">
        <v>94</v>
      </c>
      <c r="BF171" s="1">
        <v>64</v>
      </c>
      <c r="BG171" s="1">
        <v>162</v>
      </c>
      <c r="BH171" s="1">
        <v>30</v>
      </c>
      <c r="BI171" s="1">
        <v>72</v>
      </c>
      <c r="BJ171" s="1">
        <v>31</v>
      </c>
      <c r="BK171" s="1">
        <v>189</v>
      </c>
      <c r="BL171" s="1">
        <v>1</v>
      </c>
      <c r="BM171" s="1">
        <v>154</v>
      </c>
      <c r="BN171" s="1">
        <v>247</v>
      </c>
      <c r="BO171" s="1">
        <v>746</v>
      </c>
      <c r="BP171" s="1">
        <v>35</v>
      </c>
      <c r="BQ171" s="1">
        <v>123</v>
      </c>
      <c r="BR171" s="1">
        <v>360</v>
      </c>
      <c r="BS171" s="1">
        <v>99</v>
      </c>
      <c r="BT171" s="1">
        <v>12</v>
      </c>
      <c r="BU171" s="1">
        <v>45</v>
      </c>
      <c r="BV171" s="1">
        <v>49</v>
      </c>
      <c r="BW171" s="1">
        <v>1154</v>
      </c>
      <c r="BX171" s="1">
        <v>12115</v>
      </c>
      <c r="BY171" s="1">
        <v>202</v>
      </c>
      <c r="BZ171" s="1">
        <v>9</v>
      </c>
      <c r="CA171" s="1" t="s">
        <v>161</v>
      </c>
      <c r="CB171" s="1">
        <v>3</v>
      </c>
      <c r="CC171" s="1">
        <v>101</v>
      </c>
      <c r="CD171" s="1">
        <v>2091</v>
      </c>
      <c r="CE171" s="1">
        <v>1544</v>
      </c>
      <c r="CF171" s="1">
        <v>17</v>
      </c>
      <c r="CG171" s="1">
        <v>8</v>
      </c>
      <c r="CH171" s="1">
        <v>61</v>
      </c>
      <c r="CI171" s="1">
        <v>135</v>
      </c>
      <c r="CJ171" s="1">
        <v>46</v>
      </c>
      <c r="CK171" s="1">
        <v>2</v>
      </c>
      <c r="CL171" s="1">
        <v>261</v>
      </c>
      <c r="CM171" s="1">
        <v>680</v>
      </c>
      <c r="CN171" s="1">
        <v>908</v>
      </c>
      <c r="CO171" s="1">
        <v>42</v>
      </c>
      <c r="CP171" s="1">
        <v>894</v>
      </c>
      <c r="CQ171" s="1">
        <v>52</v>
      </c>
      <c r="CR171" s="1">
        <v>13</v>
      </c>
      <c r="CS171" s="1">
        <v>18</v>
      </c>
      <c r="CT171" s="1">
        <v>557</v>
      </c>
      <c r="CU171" s="1">
        <v>509</v>
      </c>
      <c r="CV171" s="1">
        <v>162</v>
      </c>
      <c r="CW171" s="1">
        <v>56</v>
      </c>
      <c r="CX171" s="1">
        <v>92</v>
      </c>
      <c r="CY171" s="1">
        <v>7</v>
      </c>
      <c r="CZ171" s="1">
        <v>81</v>
      </c>
      <c r="DA171" s="1">
        <v>7</v>
      </c>
      <c r="DB171" s="1">
        <v>643</v>
      </c>
      <c r="DC171" s="1">
        <v>121</v>
      </c>
      <c r="DD171" s="1">
        <v>153</v>
      </c>
      <c r="DE171" s="1">
        <v>392</v>
      </c>
      <c r="DF171" s="1">
        <v>1133</v>
      </c>
      <c r="DG171" s="1">
        <v>40</v>
      </c>
      <c r="DH171" s="1">
        <v>70</v>
      </c>
      <c r="DI171" s="1">
        <v>123</v>
      </c>
      <c r="DJ171" s="1">
        <v>122</v>
      </c>
      <c r="DK171" s="1">
        <v>357</v>
      </c>
      <c r="DL171" s="1">
        <v>1417</v>
      </c>
      <c r="DM171" s="1">
        <v>106</v>
      </c>
      <c r="DN171" s="1">
        <v>281</v>
      </c>
      <c r="DO171" s="1">
        <v>3</v>
      </c>
      <c r="DP171" s="1">
        <v>33</v>
      </c>
      <c r="DS171" s="3">
        <f t="shared" si="12"/>
        <v>4542</v>
      </c>
      <c r="DT171" s="3">
        <f t="shared" si="15"/>
        <v>15851</v>
      </c>
      <c r="DU171" s="3">
        <f t="shared" si="13"/>
        <v>17331</v>
      </c>
      <c r="DV171" s="3">
        <f t="shared" si="16"/>
        <v>660</v>
      </c>
      <c r="DW171" s="3">
        <f t="shared" si="14"/>
        <v>6377</v>
      </c>
      <c r="DX171" s="2">
        <f t="shared" si="17"/>
        <v>97.291529875246226</v>
      </c>
    </row>
    <row r="172" spans="1:128" x14ac:dyDescent="0.25">
      <c r="A172" s="1" t="s">
        <v>240</v>
      </c>
      <c r="B172" s="1">
        <v>22</v>
      </c>
      <c r="C172" s="1">
        <v>19</v>
      </c>
      <c r="D172" s="1">
        <v>64</v>
      </c>
      <c r="E172" s="1">
        <v>309</v>
      </c>
      <c r="F172" s="1">
        <v>3</v>
      </c>
      <c r="G172" s="1">
        <v>253</v>
      </c>
      <c r="H172" s="1">
        <v>5</v>
      </c>
      <c r="I172" s="1">
        <v>156</v>
      </c>
      <c r="J172" s="1">
        <v>9</v>
      </c>
      <c r="K172" s="1">
        <v>4439</v>
      </c>
      <c r="L172" s="1">
        <v>60</v>
      </c>
      <c r="M172" s="1">
        <v>73</v>
      </c>
      <c r="N172" s="1">
        <v>12</v>
      </c>
      <c r="O172" s="1">
        <v>68</v>
      </c>
      <c r="P172" s="1">
        <v>63</v>
      </c>
      <c r="Q172" s="1">
        <v>55</v>
      </c>
      <c r="R172" s="1">
        <v>22</v>
      </c>
      <c r="S172" s="1">
        <v>49</v>
      </c>
      <c r="T172" s="1">
        <v>13</v>
      </c>
      <c r="U172" s="1">
        <v>162</v>
      </c>
      <c r="V172" s="1">
        <v>28</v>
      </c>
      <c r="W172" s="1">
        <v>80</v>
      </c>
      <c r="X172" s="1">
        <v>1428</v>
      </c>
      <c r="Y172" s="1">
        <v>32</v>
      </c>
      <c r="Z172" s="1">
        <v>799</v>
      </c>
      <c r="AA172" s="1">
        <v>32</v>
      </c>
      <c r="AB172" s="1">
        <v>37</v>
      </c>
      <c r="AC172" s="1" t="s">
        <v>161</v>
      </c>
      <c r="AD172" s="1">
        <v>502</v>
      </c>
      <c r="AE172" s="1">
        <v>354</v>
      </c>
      <c r="AF172" s="1">
        <v>192</v>
      </c>
      <c r="AG172" s="1">
        <v>162</v>
      </c>
      <c r="AH172" s="1">
        <v>749</v>
      </c>
      <c r="AI172" s="1">
        <v>79</v>
      </c>
      <c r="AJ172" s="1">
        <v>359</v>
      </c>
      <c r="AK172" s="1">
        <v>116</v>
      </c>
      <c r="AL172" s="1">
        <v>251</v>
      </c>
      <c r="AM172" s="1">
        <v>450</v>
      </c>
      <c r="AN172" s="1">
        <v>720</v>
      </c>
      <c r="AO172" s="1">
        <v>58</v>
      </c>
      <c r="AP172" s="1">
        <v>345</v>
      </c>
      <c r="AQ172" s="1">
        <v>6</v>
      </c>
      <c r="AR172" s="1">
        <v>71</v>
      </c>
      <c r="AS172" s="1">
        <v>32</v>
      </c>
      <c r="AT172" s="1">
        <v>45</v>
      </c>
      <c r="AU172" s="1">
        <v>64</v>
      </c>
      <c r="AV172" s="1">
        <v>782</v>
      </c>
      <c r="AW172" s="1">
        <v>550</v>
      </c>
      <c r="AX172" s="1">
        <v>81</v>
      </c>
      <c r="AY172" s="1">
        <v>627</v>
      </c>
      <c r="AZ172" s="1">
        <v>31</v>
      </c>
      <c r="BA172" s="1">
        <v>21</v>
      </c>
      <c r="BB172" s="1">
        <v>202</v>
      </c>
      <c r="BC172" s="1">
        <v>96</v>
      </c>
      <c r="BD172" s="1">
        <v>147</v>
      </c>
      <c r="BE172" s="1">
        <v>91</v>
      </c>
      <c r="BF172" s="1">
        <v>64</v>
      </c>
      <c r="BG172" s="1">
        <v>164</v>
      </c>
      <c r="BH172" s="1">
        <v>30</v>
      </c>
      <c r="BI172" s="1">
        <v>73</v>
      </c>
      <c r="BJ172" s="1">
        <v>31</v>
      </c>
      <c r="BK172" s="1">
        <v>192</v>
      </c>
      <c r="BL172" s="1">
        <v>1</v>
      </c>
      <c r="BM172" s="1">
        <v>154</v>
      </c>
      <c r="BN172" s="1">
        <v>245</v>
      </c>
      <c r="BO172" s="1">
        <v>750</v>
      </c>
      <c r="BP172" s="1">
        <v>35</v>
      </c>
      <c r="BQ172" s="1">
        <v>123</v>
      </c>
      <c r="BR172" s="1">
        <v>355</v>
      </c>
      <c r="BS172" s="1">
        <v>97</v>
      </c>
      <c r="BT172" s="1">
        <v>12</v>
      </c>
      <c r="BU172" s="1">
        <v>46</v>
      </c>
      <c r="BV172" s="1">
        <v>49</v>
      </c>
      <c r="BW172" s="1">
        <v>1173</v>
      </c>
      <c r="BX172" s="1">
        <v>12111</v>
      </c>
      <c r="BY172" s="1">
        <v>203</v>
      </c>
      <c r="BZ172" s="1">
        <v>9</v>
      </c>
      <c r="CA172" s="1" t="s">
        <v>161</v>
      </c>
      <c r="CB172" s="1">
        <v>3</v>
      </c>
      <c r="CC172" s="1">
        <v>100</v>
      </c>
      <c r="CD172" s="1">
        <v>2120</v>
      </c>
      <c r="CE172" s="1">
        <v>1545</v>
      </c>
      <c r="CF172" s="1">
        <v>17</v>
      </c>
      <c r="CG172" s="1">
        <v>8</v>
      </c>
      <c r="CH172" s="1">
        <v>62</v>
      </c>
      <c r="CI172" s="1">
        <v>136</v>
      </c>
      <c r="CJ172" s="1">
        <v>46</v>
      </c>
      <c r="CK172" s="1">
        <v>2</v>
      </c>
      <c r="CL172" s="1">
        <v>260</v>
      </c>
      <c r="CM172" s="1">
        <v>685</v>
      </c>
      <c r="CN172" s="1">
        <v>898</v>
      </c>
      <c r="CO172" s="1">
        <v>43</v>
      </c>
      <c r="CP172" s="1">
        <v>890</v>
      </c>
      <c r="CQ172" s="1">
        <v>52</v>
      </c>
      <c r="CR172" s="1">
        <v>13</v>
      </c>
      <c r="CS172" s="1">
        <v>18</v>
      </c>
      <c r="CT172" s="1">
        <v>561</v>
      </c>
      <c r="CU172" s="1">
        <v>515</v>
      </c>
      <c r="CV172" s="1">
        <v>161</v>
      </c>
      <c r="CW172" s="1">
        <v>56</v>
      </c>
      <c r="CX172" s="1">
        <v>93</v>
      </c>
      <c r="CY172" s="1">
        <v>7</v>
      </c>
      <c r="CZ172" s="1">
        <v>81</v>
      </c>
      <c r="DA172" s="1">
        <v>7</v>
      </c>
      <c r="DB172" s="1">
        <v>643</v>
      </c>
      <c r="DC172" s="1">
        <v>120</v>
      </c>
      <c r="DD172" s="1">
        <v>152</v>
      </c>
      <c r="DE172" s="1">
        <v>391</v>
      </c>
      <c r="DF172" s="1">
        <v>1146</v>
      </c>
      <c r="DG172" s="1">
        <v>40</v>
      </c>
      <c r="DH172" s="1">
        <v>70</v>
      </c>
      <c r="DI172" s="1">
        <v>122</v>
      </c>
      <c r="DJ172" s="1">
        <v>121</v>
      </c>
      <c r="DK172" s="1">
        <v>353</v>
      </c>
      <c r="DL172" s="1">
        <v>1415</v>
      </c>
      <c r="DM172" s="1">
        <v>105</v>
      </c>
      <c r="DN172" s="1">
        <v>277</v>
      </c>
      <c r="DO172" s="1">
        <v>3</v>
      </c>
      <c r="DP172" s="1">
        <v>32</v>
      </c>
      <c r="DS172" s="3">
        <f t="shared" si="12"/>
        <v>4524</v>
      </c>
      <c r="DT172" s="3">
        <f t="shared" si="15"/>
        <v>15876</v>
      </c>
      <c r="DU172" s="3">
        <f t="shared" si="13"/>
        <v>17320</v>
      </c>
      <c r="DV172" s="3">
        <f t="shared" si="16"/>
        <v>658</v>
      </c>
      <c r="DW172" s="3">
        <f t="shared" si="14"/>
        <v>6383</v>
      </c>
      <c r="DX172" s="2">
        <f t="shared" si="17"/>
        <v>97.29896145478429</v>
      </c>
    </row>
    <row r="173" spans="1:128" x14ac:dyDescent="0.25">
      <c r="A173" s="1" t="s">
        <v>241</v>
      </c>
      <c r="B173" s="1">
        <v>22</v>
      </c>
      <c r="C173" s="1">
        <v>19</v>
      </c>
      <c r="D173" s="1">
        <v>64</v>
      </c>
      <c r="E173" s="1">
        <v>308</v>
      </c>
      <c r="F173" s="1">
        <v>3</v>
      </c>
      <c r="G173" s="1">
        <v>254</v>
      </c>
      <c r="H173" s="1">
        <v>5</v>
      </c>
      <c r="I173" s="1">
        <v>157</v>
      </c>
      <c r="J173" s="1">
        <v>9</v>
      </c>
      <c r="K173" s="1">
        <v>4448</v>
      </c>
      <c r="L173" s="1">
        <v>60</v>
      </c>
      <c r="M173" s="1">
        <v>74</v>
      </c>
      <c r="N173" s="1">
        <v>13</v>
      </c>
      <c r="O173" s="1">
        <v>74</v>
      </c>
      <c r="P173" s="1">
        <v>63</v>
      </c>
      <c r="Q173" s="1">
        <v>55</v>
      </c>
      <c r="R173" s="1">
        <v>22</v>
      </c>
      <c r="S173" s="1">
        <v>49</v>
      </c>
      <c r="T173" s="1">
        <v>13</v>
      </c>
      <c r="U173" s="1">
        <v>161</v>
      </c>
      <c r="V173" s="1">
        <v>28</v>
      </c>
      <c r="W173" s="1">
        <v>77</v>
      </c>
      <c r="X173" s="1">
        <v>1433</v>
      </c>
      <c r="Y173" s="1">
        <v>33</v>
      </c>
      <c r="Z173" s="1">
        <v>801</v>
      </c>
      <c r="AA173" s="1">
        <v>32</v>
      </c>
      <c r="AB173" s="1">
        <v>41</v>
      </c>
      <c r="AC173" s="1" t="s">
        <v>161</v>
      </c>
      <c r="AD173" s="1">
        <v>508</v>
      </c>
      <c r="AE173" s="1">
        <v>352</v>
      </c>
      <c r="AF173" s="1">
        <v>192</v>
      </c>
      <c r="AG173" s="1">
        <v>164</v>
      </c>
      <c r="AH173" s="1">
        <v>747</v>
      </c>
      <c r="AI173" s="1">
        <v>79</v>
      </c>
      <c r="AJ173" s="1">
        <v>362</v>
      </c>
      <c r="AK173" s="1">
        <v>116</v>
      </c>
      <c r="AL173" s="1">
        <v>252</v>
      </c>
      <c r="AM173" s="1">
        <v>449</v>
      </c>
      <c r="AN173" s="1">
        <v>723</v>
      </c>
      <c r="AO173" s="1">
        <v>59</v>
      </c>
      <c r="AP173" s="1">
        <v>344</v>
      </c>
      <c r="AQ173" s="1">
        <v>6</v>
      </c>
      <c r="AR173" s="1">
        <v>71</v>
      </c>
      <c r="AS173" s="1">
        <v>32</v>
      </c>
      <c r="AT173" s="1">
        <v>45</v>
      </c>
      <c r="AU173" s="1">
        <v>64</v>
      </c>
      <c r="AV173" s="1">
        <v>783</v>
      </c>
      <c r="AW173" s="1">
        <v>552</v>
      </c>
      <c r="AX173" s="1">
        <v>81</v>
      </c>
      <c r="AY173" s="1">
        <v>628</v>
      </c>
      <c r="AZ173" s="1">
        <v>31</v>
      </c>
      <c r="BA173" s="1">
        <v>21</v>
      </c>
      <c r="BB173" s="1">
        <v>206</v>
      </c>
      <c r="BC173" s="1">
        <v>95</v>
      </c>
      <c r="BD173" s="1">
        <v>146</v>
      </c>
      <c r="BE173" s="1">
        <v>91</v>
      </c>
      <c r="BF173" s="1">
        <v>64</v>
      </c>
      <c r="BG173" s="1">
        <v>163</v>
      </c>
      <c r="BH173" s="1">
        <v>29</v>
      </c>
      <c r="BI173" s="1">
        <v>72</v>
      </c>
      <c r="BJ173" s="1">
        <v>31</v>
      </c>
      <c r="BK173" s="1">
        <v>191</v>
      </c>
      <c r="BL173" s="1">
        <v>1</v>
      </c>
      <c r="BM173" s="1">
        <v>154</v>
      </c>
      <c r="BN173" s="1">
        <v>245</v>
      </c>
      <c r="BO173" s="1">
        <v>743</v>
      </c>
      <c r="BP173" s="1">
        <v>35</v>
      </c>
      <c r="BQ173" s="1">
        <v>123</v>
      </c>
      <c r="BR173" s="1">
        <v>355</v>
      </c>
      <c r="BS173" s="1">
        <v>95</v>
      </c>
      <c r="BT173" s="1">
        <v>12</v>
      </c>
      <c r="BU173" s="1">
        <v>46</v>
      </c>
      <c r="BV173" s="1">
        <v>50</v>
      </c>
      <c r="BW173" s="1">
        <v>1174</v>
      </c>
      <c r="BX173" s="1">
        <v>12172</v>
      </c>
      <c r="BY173" s="1">
        <v>202</v>
      </c>
      <c r="BZ173" s="1">
        <v>9</v>
      </c>
      <c r="CA173" s="1" t="s">
        <v>161</v>
      </c>
      <c r="CB173" s="1">
        <v>3</v>
      </c>
      <c r="CC173" s="1">
        <v>101</v>
      </c>
      <c r="CD173" s="1">
        <v>2117</v>
      </c>
      <c r="CE173" s="1">
        <v>1536</v>
      </c>
      <c r="CF173" s="1">
        <v>17</v>
      </c>
      <c r="CG173" s="1">
        <v>8</v>
      </c>
      <c r="CH173" s="1">
        <v>63</v>
      </c>
      <c r="CI173" s="1">
        <v>135</v>
      </c>
      <c r="CJ173" s="1">
        <v>45</v>
      </c>
      <c r="CK173" s="1">
        <v>2</v>
      </c>
      <c r="CL173" s="1">
        <v>257</v>
      </c>
      <c r="CM173" s="1">
        <v>684</v>
      </c>
      <c r="CN173" s="1">
        <v>896</v>
      </c>
      <c r="CO173" s="1">
        <v>43</v>
      </c>
      <c r="CP173" s="1">
        <v>894</v>
      </c>
      <c r="CQ173" s="1">
        <v>52</v>
      </c>
      <c r="CR173" s="1">
        <v>13</v>
      </c>
      <c r="CS173" s="1">
        <v>18</v>
      </c>
      <c r="CT173" s="1">
        <v>562</v>
      </c>
      <c r="CU173" s="1">
        <v>518</v>
      </c>
      <c r="CV173" s="1">
        <v>160</v>
      </c>
      <c r="CW173" s="1">
        <v>55</v>
      </c>
      <c r="CX173" s="1">
        <v>93</v>
      </c>
      <c r="CY173" s="1">
        <v>7</v>
      </c>
      <c r="CZ173" s="1">
        <v>81</v>
      </c>
      <c r="DA173" s="1">
        <v>7</v>
      </c>
      <c r="DB173" s="1">
        <v>647</v>
      </c>
      <c r="DC173" s="1">
        <v>121</v>
      </c>
      <c r="DD173" s="1">
        <v>152</v>
      </c>
      <c r="DE173" s="1">
        <v>391</v>
      </c>
      <c r="DF173" s="1">
        <v>1149</v>
      </c>
      <c r="DG173" s="1">
        <v>39</v>
      </c>
      <c r="DH173" s="1">
        <v>69</v>
      </c>
      <c r="DI173" s="1">
        <v>120</v>
      </c>
      <c r="DJ173" s="1">
        <v>120</v>
      </c>
      <c r="DK173" s="1">
        <v>350</v>
      </c>
      <c r="DL173" s="1">
        <v>1403</v>
      </c>
      <c r="DM173" s="1">
        <v>105</v>
      </c>
      <c r="DN173" s="1">
        <v>279</v>
      </c>
      <c r="DO173" s="1">
        <v>3</v>
      </c>
      <c r="DP173" s="1">
        <v>32</v>
      </c>
      <c r="DS173" s="3">
        <f t="shared" si="12"/>
        <v>4535</v>
      </c>
      <c r="DT173" s="3">
        <f t="shared" si="15"/>
        <v>15926</v>
      </c>
      <c r="DU173" s="3">
        <f t="shared" si="13"/>
        <v>17340</v>
      </c>
      <c r="DV173" s="3">
        <f t="shared" si="16"/>
        <v>654</v>
      </c>
      <c r="DW173" s="3">
        <f t="shared" si="14"/>
        <v>6375</v>
      </c>
      <c r="DX173" s="2">
        <f t="shared" si="17"/>
        <v>97.316262464606666</v>
      </c>
    </row>
    <row r="174" spans="1:128" x14ac:dyDescent="0.25">
      <c r="A174" s="1" t="s">
        <v>242</v>
      </c>
      <c r="B174" s="1">
        <v>22</v>
      </c>
      <c r="C174" s="1">
        <v>19</v>
      </c>
      <c r="D174" s="1">
        <v>64</v>
      </c>
      <c r="E174" s="1">
        <v>306</v>
      </c>
      <c r="F174" s="1">
        <v>3</v>
      </c>
      <c r="G174" s="1">
        <v>255</v>
      </c>
      <c r="H174" s="1">
        <v>5</v>
      </c>
      <c r="I174" s="1">
        <v>151</v>
      </c>
      <c r="J174" s="1">
        <v>9</v>
      </c>
      <c r="K174" s="1">
        <v>4453</v>
      </c>
      <c r="L174" s="1">
        <v>60</v>
      </c>
      <c r="M174" s="1">
        <v>74</v>
      </c>
      <c r="N174" s="1">
        <v>13</v>
      </c>
      <c r="O174" s="1">
        <v>74</v>
      </c>
      <c r="P174" s="1">
        <v>64</v>
      </c>
      <c r="Q174" s="1">
        <v>55</v>
      </c>
      <c r="R174" s="1">
        <v>22</v>
      </c>
      <c r="S174" s="1">
        <v>49</v>
      </c>
      <c r="T174" s="1">
        <v>13</v>
      </c>
      <c r="U174" s="1">
        <v>164</v>
      </c>
      <c r="V174" s="1">
        <v>28</v>
      </c>
      <c r="W174" s="1">
        <v>77</v>
      </c>
      <c r="X174" s="1">
        <v>1432</v>
      </c>
      <c r="Y174" s="1">
        <v>34</v>
      </c>
      <c r="Z174" s="1">
        <v>801</v>
      </c>
      <c r="AA174" s="1">
        <v>30</v>
      </c>
      <c r="AB174" s="1">
        <v>42</v>
      </c>
      <c r="AC174" s="1" t="s">
        <v>161</v>
      </c>
      <c r="AD174" s="1">
        <v>508</v>
      </c>
      <c r="AE174" s="1">
        <v>352</v>
      </c>
      <c r="AF174" s="1">
        <v>190</v>
      </c>
      <c r="AG174" s="1">
        <v>159</v>
      </c>
      <c r="AH174" s="1">
        <v>762</v>
      </c>
      <c r="AI174" s="1">
        <v>79</v>
      </c>
      <c r="AJ174" s="1">
        <v>362</v>
      </c>
      <c r="AK174" s="1">
        <v>117</v>
      </c>
      <c r="AL174" s="1">
        <v>254</v>
      </c>
      <c r="AM174" s="1">
        <v>458</v>
      </c>
      <c r="AN174" s="1">
        <v>723</v>
      </c>
      <c r="AO174" s="1">
        <v>54</v>
      </c>
      <c r="AP174" s="1">
        <v>345</v>
      </c>
      <c r="AQ174" s="1">
        <v>5</v>
      </c>
      <c r="AR174" s="1">
        <v>71</v>
      </c>
      <c r="AS174" s="1">
        <v>32</v>
      </c>
      <c r="AT174" s="1">
        <v>45</v>
      </c>
      <c r="AU174" s="1">
        <v>64</v>
      </c>
      <c r="AV174" s="1">
        <v>778</v>
      </c>
      <c r="AW174" s="1">
        <v>549</v>
      </c>
      <c r="AX174" s="1">
        <v>81</v>
      </c>
      <c r="AY174" s="1">
        <v>630</v>
      </c>
      <c r="AZ174" s="1">
        <v>31</v>
      </c>
      <c r="BA174" s="1">
        <v>21</v>
      </c>
      <c r="BB174" s="1">
        <v>207</v>
      </c>
      <c r="BC174" s="1">
        <v>96</v>
      </c>
      <c r="BD174" s="1">
        <v>145</v>
      </c>
      <c r="BE174" s="1">
        <v>92</v>
      </c>
      <c r="BF174" s="1">
        <v>64</v>
      </c>
      <c r="BG174" s="1">
        <v>162</v>
      </c>
      <c r="BH174" s="1">
        <v>29</v>
      </c>
      <c r="BI174" s="1">
        <v>72</v>
      </c>
      <c r="BJ174" s="1">
        <v>30</v>
      </c>
      <c r="BK174" s="1">
        <v>192</v>
      </c>
      <c r="BL174" s="1">
        <v>1</v>
      </c>
      <c r="BM174" s="1">
        <v>154</v>
      </c>
      <c r="BN174" s="1">
        <v>246</v>
      </c>
      <c r="BO174" s="1">
        <v>745</v>
      </c>
      <c r="BP174" s="1">
        <v>35</v>
      </c>
      <c r="BQ174" s="1">
        <v>124</v>
      </c>
      <c r="BR174" s="1">
        <v>355</v>
      </c>
      <c r="BS174" s="1">
        <v>94</v>
      </c>
      <c r="BT174" s="1">
        <v>12</v>
      </c>
      <c r="BU174" s="1">
        <v>46</v>
      </c>
      <c r="BV174" s="1">
        <v>50</v>
      </c>
      <c r="BW174" s="1">
        <v>1176</v>
      </c>
      <c r="BX174" s="1">
        <v>12180</v>
      </c>
      <c r="BY174" s="1">
        <v>202</v>
      </c>
      <c r="BZ174" s="1">
        <v>9</v>
      </c>
      <c r="CA174" s="1">
        <v>2</v>
      </c>
      <c r="CB174" s="1">
        <v>3</v>
      </c>
      <c r="CC174" s="1">
        <v>102</v>
      </c>
      <c r="CD174" s="1">
        <v>2149</v>
      </c>
      <c r="CE174" s="1">
        <v>1540</v>
      </c>
      <c r="CF174" s="1">
        <v>17</v>
      </c>
      <c r="CG174" s="1">
        <v>8</v>
      </c>
      <c r="CH174" s="1">
        <v>63</v>
      </c>
      <c r="CI174" s="1">
        <v>135</v>
      </c>
      <c r="CJ174" s="1">
        <v>45</v>
      </c>
      <c r="CK174" s="1">
        <v>2</v>
      </c>
      <c r="CL174" s="1">
        <v>260</v>
      </c>
      <c r="CM174" s="1">
        <v>681</v>
      </c>
      <c r="CN174" s="1">
        <v>897</v>
      </c>
      <c r="CO174" s="1">
        <v>43</v>
      </c>
      <c r="CP174" s="1">
        <v>893</v>
      </c>
      <c r="CQ174" s="1">
        <v>52</v>
      </c>
      <c r="CR174" s="1">
        <v>13</v>
      </c>
      <c r="CS174" s="1">
        <v>18</v>
      </c>
      <c r="CT174" s="1">
        <v>563</v>
      </c>
      <c r="CU174" s="1">
        <v>522</v>
      </c>
      <c r="CV174" s="1">
        <v>160</v>
      </c>
      <c r="CW174" s="1">
        <v>54</v>
      </c>
      <c r="CX174" s="1">
        <v>91</v>
      </c>
      <c r="CY174" s="1">
        <v>7</v>
      </c>
      <c r="CZ174" s="1">
        <v>81</v>
      </c>
      <c r="DA174" s="1">
        <v>7</v>
      </c>
      <c r="DB174" s="1">
        <v>645</v>
      </c>
      <c r="DC174" s="1">
        <v>121</v>
      </c>
      <c r="DD174" s="1">
        <v>153</v>
      </c>
      <c r="DE174" s="1">
        <v>394</v>
      </c>
      <c r="DF174" s="1">
        <v>1145</v>
      </c>
      <c r="DG174" s="1">
        <v>39</v>
      </c>
      <c r="DH174" s="1">
        <v>69</v>
      </c>
      <c r="DI174" s="1">
        <v>120</v>
      </c>
      <c r="DJ174" s="1">
        <v>120</v>
      </c>
      <c r="DK174" s="1">
        <v>350</v>
      </c>
      <c r="DL174" s="1">
        <v>1405</v>
      </c>
      <c r="DM174" s="1">
        <v>104</v>
      </c>
      <c r="DN174" s="1">
        <v>280</v>
      </c>
      <c r="DO174" s="1">
        <v>3</v>
      </c>
      <c r="DP174" s="1">
        <v>32</v>
      </c>
      <c r="DS174" s="3">
        <f t="shared" si="12"/>
        <v>4540</v>
      </c>
      <c r="DT174" s="3">
        <f t="shared" si="15"/>
        <v>15971</v>
      </c>
      <c r="DU174" s="3">
        <f t="shared" si="13"/>
        <v>17350</v>
      </c>
      <c r="DV174" s="3">
        <f t="shared" si="16"/>
        <v>657</v>
      </c>
      <c r="DW174" s="3">
        <f t="shared" si="14"/>
        <v>6377</v>
      </c>
      <c r="DX174" s="2">
        <f t="shared" si="17"/>
        <v>97.305610236220474</v>
      </c>
    </row>
    <row r="175" spans="1:128" x14ac:dyDescent="0.25">
      <c r="A175" s="1" t="s">
        <v>243</v>
      </c>
      <c r="B175" s="1">
        <v>21</v>
      </c>
      <c r="C175" s="1">
        <v>19</v>
      </c>
      <c r="D175" s="1">
        <v>64</v>
      </c>
      <c r="E175" s="1">
        <v>312</v>
      </c>
      <c r="F175" s="1">
        <v>3</v>
      </c>
      <c r="G175" s="1">
        <v>256</v>
      </c>
      <c r="H175" s="1">
        <v>5</v>
      </c>
      <c r="I175" s="1">
        <v>154</v>
      </c>
      <c r="J175" s="1">
        <v>9</v>
      </c>
      <c r="K175" s="1">
        <v>4449</v>
      </c>
      <c r="L175" s="1">
        <v>60</v>
      </c>
      <c r="M175" s="1">
        <v>75</v>
      </c>
      <c r="N175" s="1">
        <v>13</v>
      </c>
      <c r="O175" s="1">
        <v>74</v>
      </c>
      <c r="P175" s="1">
        <v>64</v>
      </c>
      <c r="Q175" s="1">
        <v>55</v>
      </c>
      <c r="R175" s="1">
        <v>22</v>
      </c>
      <c r="S175" s="1">
        <v>49</v>
      </c>
      <c r="T175" s="1">
        <v>13</v>
      </c>
      <c r="U175" s="1">
        <v>164</v>
      </c>
      <c r="V175" s="1">
        <v>28</v>
      </c>
      <c r="W175" s="1">
        <v>70</v>
      </c>
      <c r="X175" s="1">
        <v>1437</v>
      </c>
      <c r="Y175" s="1">
        <v>34</v>
      </c>
      <c r="Z175" s="1">
        <v>802</v>
      </c>
      <c r="AA175" s="1">
        <v>31</v>
      </c>
      <c r="AB175" s="1">
        <v>42</v>
      </c>
      <c r="AC175" s="1" t="s">
        <v>161</v>
      </c>
      <c r="AD175" s="1">
        <v>512</v>
      </c>
      <c r="AE175" s="1">
        <v>352</v>
      </c>
      <c r="AF175" s="1">
        <v>191</v>
      </c>
      <c r="AG175" s="1">
        <v>159</v>
      </c>
      <c r="AH175" s="1">
        <v>765</v>
      </c>
      <c r="AI175" s="1">
        <v>83</v>
      </c>
      <c r="AJ175" s="1">
        <v>363</v>
      </c>
      <c r="AK175" s="1">
        <v>116</v>
      </c>
      <c r="AL175" s="1">
        <v>256</v>
      </c>
      <c r="AM175" s="1">
        <v>454</v>
      </c>
      <c r="AN175" s="1">
        <v>721</v>
      </c>
      <c r="AO175" s="1">
        <v>53</v>
      </c>
      <c r="AP175" s="1">
        <v>345</v>
      </c>
      <c r="AQ175" s="1">
        <v>5</v>
      </c>
      <c r="AR175" s="1">
        <v>71</v>
      </c>
      <c r="AS175" s="1">
        <v>32</v>
      </c>
      <c r="AT175" s="1">
        <v>45</v>
      </c>
      <c r="AU175" s="1">
        <v>64</v>
      </c>
      <c r="AV175" s="1">
        <v>777</v>
      </c>
      <c r="AW175" s="1">
        <v>549</v>
      </c>
      <c r="AX175" s="1">
        <v>85</v>
      </c>
      <c r="AY175" s="1">
        <v>630</v>
      </c>
      <c r="AZ175" s="1">
        <v>31</v>
      </c>
      <c r="BA175" s="1">
        <v>20</v>
      </c>
      <c r="BB175" s="1">
        <v>207</v>
      </c>
      <c r="BC175" s="1">
        <v>96</v>
      </c>
      <c r="BD175" s="1">
        <v>147</v>
      </c>
      <c r="BE175" s="1">
        <v>93</v>
      </c>
      <c r="BF175" s="1">
        <v>64</v>
      </c>
      <c r="BG175" s="1">
        <v>161</v>
      </c>
      <c r="BH175" s="1">
        <v>29</v>
      </c>
      <c r="BI175" s="1">
        <v>71</v>
      </c>
      <c r="BJ175" s="1">
        <v>30</v>
      </c>
      <c r="BK175" s="1">
        <v>185</v>
      </c>
      <c r="BL175" s="1">
        <v>1</v>
      </c>
      <c r="BM175" s="1">
        <v>154</v>
      </c>
      <c r="BN175" s="1">
        <v>243</v>
      </c>
      <c r="BO175" s="1">
        <v>748</v>
      </c>
      <c r="BP175" s="1">
        <v>35</v>
      </c>
      <c r="BQ175" s="1">
        <v>127</v>
      </c>
      <c r="BR175" s="1">
        <v>357</v>
      </c>
      <c r="BS175" s="1">
        <v>94</v>
      </c>
      <c r="BT175" s="1">
        <v>12</v>
      </c>
      <c r="BU175" s="1">
        <v>46</v>
      </c>
      <c r="BV175" s="1">
        <v>50</v>
      </c>
      <c r="BW175" s="1">
        <v>1179</v>
      </c>
      <c r="BX175" s="1">
        <v>12181</v>
      </c>
      <c r="BY175" s="1">
        <v>201</v>
      </c>
      <c r="BZ175" s="1">
        <v>9</v>
      </c>
      <c r="CA175" s="1" t="s">
        <v>161</v>
      </c>
      <c r="CB175" s="1">
        <v>3</v>
      </c>
      <c r="CC175" s="1">
        <v>103</v>
      </c>
      <c r="CD175" s="1">
        <v>2156</v>
      </c>
      <c r="CE175" s="1">
        <v>1546</v>
      </c>
      <c r="CF175" s="1">
        <v>17</v>
      </c>
      <c r="CG175" s="1">
        <v>8</v>
      </c>
      <c r="CH175" s="1">
        <v>63</v>
      </c>
      <c r="CI175" s="1">
        <v>137</v>
      </c>
      <c r="CJ175" s="1">
        <v>45</v>
      </c>
      <c r="CK175" s="1">
        <v>2</v>
      </c>
      <c r="CL175" s="1">
        <v>258</v>
      </c>
      <c r="CM175" s="1">
        <v>686</v>
      </c>
      <c r="CN175" s="1">
        <v>897</v>
      </c>
      <c r="CO175" s="1">
        <v>43</v>
      </c>
      <c r="CP175" s="1">
        <v>898</v>
      </c>
      <c r="CQ175" s="1">
        <v>52</v>
      </c>
      <c r="CR175" s="1">
        <v>13</v>
      </c>
      <c r="CS175" s="1">
        <v>18</v>
      </c>
      <c r="CT175" s="1">
        <v>562</v>
      </c>
      <c r="CU175" s="1">
        <v>521</v>
      </c>
      <c r="CV175" s="1">
        <v>159</v>
      </c>
      <c r="CW175" s="1">
        <v>54</v>
      </c>
      <c r="CX175" s="1">
        <v>91</v>
      </c>
      <c r="CY175" s="1">
        <v>7</v>
      </c>
      <c r="CZ175" s="1">
        <v>80</v>
      </c>
      <c r="DA175" s="1">
        <v>7</v>
      </c>
      <c r="DB175" s="1">
        <v>646</v>
      </c>
      <c r="DC175" s="1">
        <v>121</v>
      </c>
      <c r="DD175" s="1">
        <v>152</v>
      </c>
      <c r="DE175" s="1">
        <v>393</v>
      </c>
      <c r="DF175" s="1">
        <v>1151</v>
      </c>
      <c r="DG175" s="1">
        <v>39</v>
      </c>
      <c r="DH175" s="1">
        <v>69</v>
      </c>
      <c r="DI175" s="1">
        <v>120</v>
      </c>
      <c r="DJ175" s="1">
        <v>120</v>
      </c>
      <c r="DK175" s="1">
        <v>349</v>
      </c>
      <c r="DL175" s="1">
        <v>1405</v>
      </c>
      <c r="DM175" s="1">
        <v>104</v>
      </c>
      <c r="DN175" s="1">
        <v>283</v>
      </c>
      <c r="DO175" s="1">
        <v>3</v>
      </c>
      <c r="DP175" s="1">
        <v>33</v>
      </c>
      <c r="DS175" s="3">
        <f t="shared" si="12"/>
        <v>4537</v>
      </c>
      <c r="DT175" s="3">
        <f t="shared" si="15"/>
        <v>15986</v>
      </c>
      <c r="DU175" s="3">
        <f t="shared" si="13"/>
        <v>17380</v>
      </c>
      <c r="DV175" s="3">
        <f t="shared" si="16"/>
        <v>653</v>
      </c>
      <c r="DW175" s="3">
        <f t="shared" si="14"/>
        <v>6382</v>
      </c>
      <c r="DX175" s="2">
        <f t="shared" si="17"/>
        <v>97.325414704075357</v>
      </c>
    </row>
    <row r="176" spans="1:128" x14ac:dyDescent="0.25">
      <c r="A176" s="1" t="s">
        <v>244</v>
      </c>
      <c r="B176" s="1">
        <v>21</v>
      </c>
      <c r="C176" s="1">
        <v>19</v>
      </c>
      <c r="D176" s="1">
        <v>64</v>
      </c>
      <c r="E176" s="1">
        <v>313</v>
      </c>
      <c r="F176" s="1">
        <v>3</v>
      </c>
      <c r="G176" s="1">
        <v>256</v>
      </c>
      <c r="H176" s="1">
        <v>4</v>
      </c>
      <c r="I176" s="1">
        <v>153</v>
      </c>
      <c r="J176" s="1">
        <v>9</v>
      </c>
      <c r="K176" s="1">
        <v>4459</v>
      </c>
      <c r="L176" s="1">
        <v>58</v>
      </c>
      <c r="M176" s="1">
        <v>75</v>
      </c>
      <c r="N176" s="1">
        <v>13</v>
      </c>
      <c r="O176" s="1">
        <v>74</v>
      </c>
      <c r="P176" s="1">
        <v>64</v>
      </c>
      <c r="Q176" s="1">
        <v>55</v>
      </c>
      <c r="R176" s="1">
        <v>22</v>
      </c>
      <c r="S176" s="1">
        <v>49</v>
      </c>
      <c r="T176" s="1">
        <v>13</v>
      </c>
      <c r="U176" s="1">
        <v>164</v>
      </c>
      <c r="V176" s="1">
        <v>27</v>
      </c>
      <c r="W176" s="1">
        <v>70</v>
      </c>
      <c r="X176" s="1">
        <v>1432</v>
      </c>
      <c r="Y176" s="1">
        <v>34</v>
      </c>
      <c r="Z176" s="1">
        <v>806</v>
      </c>
      <c r="AA176" s="1">
        <v>31</v>
      </c>
      <c r="AB176" s="1">
        <v>43</v>
      </c>
      <c r="AC176" s="1" t="s">
        <v>161</v>
      </c>
      <c r="AD176" s="1">
        <v>515</v>
      </c>
      <c r="AE176" s="1">
        <v>352</v>
      </c>
      <c r="AF176" s="1">
        <v>193</v>
      </c>
      <c r="AG176" s="1">
        <v>161</v>
      </c>
      <c r="AH176" s="1">
        <v>761</v>
      </c>
      <c r="AI176" s="1">
        <v>83</v>
      </c>
      <c r="AJ176" s="1">
        <v>363</v>
      </c>
      <c r="AK176" s="1">
        <v>115</v>
      </c>
      <c r="AL176" s="1">
        <v>258</v>
      </c>
      <c r="AM176" s="1">
        <v>454</v>
      </c>
      <c r="AN176" s="1">
        <v>717</v>
      </c>
      <c r="AO176" s="1">
        <v>53</v>
      </c>
      <c r="AP176" s="1">
        <v>347</v>
      </c>
      <c r="AQ176" s="1">
        <v>5</v>
      </c>
      <c r="AR176" s="1">
        <v>71</v>
      </c>
      <c r="AS176" s="1">
        <v>32</v>
      </c>
      <c r="AT176" s="1">
        <v>45</v>
      </c>
      <c r="AU176" s="1">
        <v>64</v>
      </c>
      <c r="AV176" s="1">
        <v>786</v>
      </c>
      <c r="AW176" s="1">
        <v>540</v>
      </c>
      <c r="AX176" s="1">
        <v>86</v>
      </c>
      <c r="AY176" s="1">
        <v>632</v>
      </c>
      <c r="AZ176" s="1">
        <v>31</v>
      </c>
      <c r="BA176" s="1">
        <v>20</v>
      </c>
      <c r="BB176" s="1">
        <v>209</v>
      </c>
      <c r="BC176" s="1">
        <v>95</v>
      </c>
      <c r="BD176" s="1">
        <v>147</v>
      </c>
      <c r="BE176" s="1">
        <v>93</v>
      </c>
      <c r="BF176" s="1">
        <v>59</v>
      </c>
      <c r="BG176" s="1">
        <v>161</v>
      </c>
      <c r="BH176" s="1">
        <v>29</v>
      </c>
      <c r="BI176" s="1">
        <v>70</v>
      </c>
      <c r="BJ176" s="1">
        <v>29</v>
      </c>
      <c r="BK176" s="1">
        <v>194</v>
      </c>
      <c r="BL176" s="1">
        <v>1</v>
      </c>
      <c r="BM176" s="1">
        <v>155</v>
      </c>
      <c r="BN176" s="1">
        <v>243</v>
      </c>
      <c r="BO176" s="1">
        <v>752</v>
      </c>
      <c r="BP176" s="1">
        <v>35</v>
      </c>
      <c r="BQ176" s="1">
        <v>127</v>
      </c>
      <c r="BR176" s="1">
        <v>357</v>
      </c>
      <c r="BS176" s="1">
        <v>97</v>
      </c>
      <c r="BT176" s="1">
        <v>12</v>
      </c>
      <c r="BU176" s="1">
        <v>46</v>
      </c>
      <c r="BV176" s="1">
        <v>50</v>
      </c>
      <c r="BW176" s="1">
        <v>1190</v>
      </c>
      <c r="BX176" s="1">
        <v>12184</v>
      </c>
      <c r="BY176" s="1">
        <v>202</v>
      </c>
      <c r="BZ176" s="1">
        <v>9</v>
      </c>
      <c r="CA176" s="1" t="s">
        <v>161</v>
      </c>
      <c r="CB176" s="1">
        <v>3</v>
      </c>
      <c r="CC176" s="1">
        <v>103</v>
      </c>
      <c r="CD176" s="1">
        <v>2169</v>
      </c>
      <c r="CE176" s="1">
        <v>1560</v>
      </c>
      <c r="CF176" s="1">
        <v>17</v>
      </c>
      <c r="CG176" s="1">
        <v>8</v>
      </c>
      <c r="CH176" s="1">
        <v>62</v>
      </c>
      <c r="CI176" s="1">
        <v>137</v>
      </c>
      <c r="CJ176" s="1">
        <v>45</v>
      </c>
      <c r="CK176" s="1">
        <v>2</v>
      </c>
      <c r="CL176" s="1">
        <v>254</v>
      </c>
      <c r="CM176" s="1">
        <v>687</v>
      </c>
      <c r="CN176" s="1">
        <v>898</v>
      </c>
      <c r="CO176" s="1">
        <v>43</v>
      </c>
      <c r="CP176" s="1">
        <v>894</v>
      </c>
      <c r="CQ176" s="1">
        <v>53</v>
      </c>
      <c r="CR176" s="1">
        <v>13</v>
      </c>
      <c r="CS176" s="1">
        <v>18</v>
      </c>
      <c r="CT176" s="1">
        <v>565</v>
      </c>
      <c r="CU176" s="1">
        <v>522</v>
      </c>
      <c r="CV176" s="1">
        <v>160</v>
      </c>
      <c r="CW176" s="1">
        <v>57</v>
      </c>
      <c r="CX176" s="1">
        <v>90</v>
      </c>
      <c r="CY176" s="1">
        <v>7</v>
      </c>
      <c r="CZ176" s="1">
        <v>80</v>
      </c>
      <c r="DA176" s="1">
        <v>7</v>
      </c>
      <c r="DB176" s="1">
        <v>646</v>
      </c>
      <c r="DC176" s="1">
        <v>121</v>
      </c>
      <c r="DD176" s="1">
        <v>152</v>
      </c>
      <c r="DE176" s="1">
        <v>394</v>
      </c>
      <c r="DF176" s="1">
        <v>1156</v>
      </c>
      <c r="DG176" s="1">
        <v>38</v>
      </c>
      <c r="DH176" s="1">
        <v>69</v>
      </c>
      <c r="DI176" s="1">
        <v>120</v>
      </c>
      <c r="DJ176" s="1">
        <v>122</v>
      </c>
      <c r="DK176" s="1">
        <v>349</v>
      </c>
      <c r="DL176" s="1">
        <v>1409</v>
      </c>
      <c r="DM176" s="1">
        <v>104</v>
      </c>
      <c r="DN176" s="1">
        <v>284</v>
      </c>
      <c r="DO176" s="1">
        <v>3</v>
      </c>
      <c r="DP176" s="1">
        <v>33</v>
      </c>
      <c r="DS176" s="3">
        <f t="shared" si="12"/>
        <v>4547</v>
      </c>
      <c r="DT176" s="3">
        <f t="shared" si="15"/>
        <v>16016</v>
      </c>
      <c r="DU176" s="3">
        <f t="shared" si="13"/>
        <v>17402</v>
      </c>
      <c r="DV176" s="3">
        <f t="shared" si="16"/>
        <v>649</v>
      </c>
      <c r="DW176" s="3">
        <f t="shared" si="14"/>
        <v>6401</v>
      </c>
      <c r="DX176" s="2">
        <f t="shared" si="17"/>
        <v>97.345820382790777</v>
      </c>
    </row>
    <row r="177" spans="1:128" x14ac:dyDescent="0.25">
      <c r="A177" s="1" t="s">
        <v>245</v>
      </c>
      <c r="B177" s="1">
        <v>20</v>
      </c>
      <c r="C177" s="1">
        <v>19</v>
      </c>
      <c r="D177" s="1">
        <v>59</v>
      </c>
      <c r="E177" s="1">
        <v>318</v>
      </c>
      <c r="F177" s="1">
        <v>3</v>
      </c>
      <c r="G177" s="1">
        <v>262</v>
      </c>
      <c r="H177" s="1">
        <v>4</v>
      </c>
      <c r="I177" s="1">
        <v>161</v>
      </c>
      <c r="J177" s="1">
        <v>9</v>
      </c>
      <c r="K177" s="1">
        <v>4452</v>
      </c>
      <c r="L177" s="1">
        <v>58</v>
      </c>
      <c r="M177" s="1">
        <v>75</v>
      </c>
      <c r="N177" s="1">
        <v>12</v>
      </c>
      <c r="O177" s="1">
        <v>74</v>
      </c>
      <c r="P177" s="1">
        <v>63</v>
      </c>
      <c r="Q177" s="1">
        <v>54</v>
      </c>
      <c r="R177" s="1">
        <v>22</v>
      </c>
      <c r="S177" s="1">
        <v>49</v>
      </c>
      <c r="T177" s="1">
        <v>13</v>
      </c>
      <c r="U177" s="1">
        <v>166</v>
      </c>
      <c r="V177" s="1">
        <v>27</v>
      </c>
      <c r="W177" s="1">
        <v>74</v>
      </c>
      <c r="X177" s="1">
        <v>1442</v>
      </c>
      <c r="Y177" s="1">
        <v>34</v>
      </c>
      <c r="Z177" s="1">
        <v>809</v>
      </c>
      <c r="AA177" s="1">
        <v>31</v>
      </c>
      <c r="AB177" s="1">
        <v>39</v>
      </c>
      <c r="AC177" s="1" t="s">
        <v>161</v>
      </c>
      <c r="AD177" s="1">
        <v>518</v>
      </c>
      <c r="AE177" s="1">
        <v>353</v>
      </c>
      <c r="AF177" s="1">
        <v>194</v>
      </c>
      <c r="AG177" s="1">
        <v>161</v>
      </c>
      <c r="AH177" s="1">
        <v>765</v>
      </c>
      <c r="AI177" s="1">
        <v>83</v>
      </c>
      <c r="AJ177" s="1">
        <v>362</v>
      </c>
      <c r="AK177" s="1">
        <v>114</v>
      </c>
      <c r="AL177" s="1">
        <v>260</v>
      </c>
      <c r="AM177" s="1">
        <v>454</v>
      </c>
      <c r="AN177" s="1">
        <v>713</v>
      </c>
      <c r="AO177" s="1">
        <v>53</v>
      </c>
      <c r="AP177" s="1">
        <v>343</v>
      </c>
      <c r="AQ177" s="1">
        <v>5</v>
      </c>
      <c r="AR177" s="1">
        <v>71</v>
      </c>
      <c r="AS177" s="1">
        <v>32</v>
      </c>
      <c r="AT177" s="1">
        <v>45</v>
      </c>
      <c r="AU177" s="1">
        <v>64</v>
      </c>
      <c r="AV177" s="1">
        <v>791</v>
      </c>
      <c r="AW177" s="1">
        <v>538</v>
      </c>
      <c r="AX177" s="1">
        <v>87</v>
      </c>
      <c r="AY177" s="1">
        <v>631</v>
      </c>
      <c r="AZ177" s="1">
        <v>31</v>
      </c>
      <c r="BA177" s="1">
        <v>19</v>
      </c>
      <c r="BB177" s="1">
        <v>209</v>
      </c>
      <c r="BC177" s="1">
        <v>95</v>
      </c>
      <c r="BD177" s="1">
        <v>147</v>
      </c>
      <c r="BE177" s="1">
        <v>93</v>
      </c>
      <c r="BF177" s="1">
        <v>59</v>
      </c>
      <c r="BG177" s="1">
        <v>158</v>
      </c>
      <c r="BH177" s="1">
        <v>29</v>
      </c>
      <c r="BI177" s="1">
        <v>69</v>
      </c>
      <c r="BJ177" s="1">
        <v>29</v>
      </c>
      <c r="BK177" s="1">
        <v>198</v>
      </c>
      <c r="BL177" s="1">
        <v>1</v>
      </c>
      <c r="BM177" s="1">
        <v>155</v>
      </c>
      <c r="BN177" s="1">
        <v>242</v>
      </c>
      <c r="BO177" s="1">
        <v>750</v>
      </c>
      <c r="BP177" s="1">
        <v>35</v>
      </c>
      <c r="BQ177" s="1">
        <v>128</v>
      </c>
      <c r="BR177" s="1">
        <v>355</v>
      </c>
      <c r="BS177" s="1">
        <v>97</v>
      </c>
      <c r="BT177" s="1">
        <v>12</v>
      </c>
      <c r="BU177" s="1">
        <v>43</v>
      </c>
      <c r="BV177" s="1">
        <v>50</v>
      </c>
      <c r="BW177" s="1">
        <v>1197</v>
      </c>
      <c r="BX177" s="1">
        <v>12241</v>
      </c>
      <c r="BY177" s="1">
        <v>201</v>
      </c>
      <c r="BZ177" s="1">
        <v>8</v>
      </c>
      <c r="CA177" s="1" t="s">
        <v>161</v>
      </c>
      <c r="CB177" s="1">
        <v>3</v>
      </c>
      <c r="CC177" s="1">
        <v>103</v>
      </c>
      <c r="CD177" s="1">
        <v>2192</v>
      </c>
      <c r="CE177" s="1">
        <v>1571</v>
      </c>
      <c r="CF177" s="1">
        <v>17</v>
      </c>
      <c r="CG177" s="1">
        <v>8</v>
      </c>
      <c r="CH177" s="1">
        <v>63</v>
      </c>
      <c r="CI177" s="1">
        <v>137</v>
      </c>
      <c r="CJ177" s="1">
        <v>44</v>
      </c>
      <c r="CK177" s="1">
        <v>2</v>
      </c>
      <c r="CL177" s="1">
        <v>255</v>
      </c>
      <c r="CM177" s="1">
        <v>687</v>
      </c>
      <c r="CN177" s="1">
        <v>906</v>
      </c>
      <c r="CO177" s="1">
        <v>43</v>
      </c>
      <c r="CP177" s="1">
        <v>895</v>
      </c>
      <c r="CQ177" s="1">
        <v>54</v>
      </c>
      <c r="CR177" s="1">
        <v>13</v>
      </c>
      <c r="CS177" s="1">
        <v>18</v>
      </c>
      <c r="CT177" s="1">
        <v>568</v>
      </c>
      <c r="CU177" s="1">
        <v>519</v>
      </c>
      <c r="CV177" s="1">
        <v>163</v>
      </c>
      <c r="CW177" s="1">
        <v>58</v>
      </c>
      <c r="CX177" s="1">
        <v>90</v>
      </c>
      <c r="CY177" s="1">
        <v>7</v>
      </c>
      <c r="CZ177" s="1">
        <v>79</v>
      </c>
      <c r="DA177" s="1">
        <v>7</v>
      </c>
      <c r="DB177" s="1">
        <v>652</v>
      </c>
      <c r="DC177" s="1">
        <v>123</v>
      </c>
      <c r="DD177" s="1">
        <v>152</v>
      </c>
      <c r="DE177" s="1">
        <v>396</v>
      </c>
      <c r="DF177" s="1">
        <v>1160</v>
      </c>
      <c r="DG177" s="1">
        <v>38</v>
      </c>
      <c r="DH177" s="1">
        <v>71</v>
      </c>
      <c r="DI177" s="1">
        <v>120</v>
      </c>
      <c r="DJ177" s="1">
        <v>121</v>
      </c>
      <c r="DK177" s="1">
        <v>349</v>
      </c>
      <c r="DL177" s="1">
        <v>1407</v>
      </c>
      <c r="DM177" s="1">
        <v>103</v>
      </c>
      <c r="DN177" s="1">
        <v>282</v>
      </c>
      <c r="DO177" s="1">
        <v>3</v>
      </c>
      <c r="DP177" s="1">
        <v>31</v>
      </c>
      <c r="DS177" s="3">
        <f t="shared" si="12"/>
        <v>4539</v>
      </c>
      <c r="DT177" s="3">
        <f t="shared" si="15"/>
        <v>16107</v>
      </c>
      <c r="DU177" s="3">
        <f t="shared" si="13"/>
        <v>17447</v>
      </c>
      <c r="DV177" s="3">
        <f t="shared" si="16"/>
        <v>641</v>
      </c>
      <c r="DW177" s="3">
        <f t="shared" si="14"/>
        <v>6413</v>
      </c>
      <c r="DX177" s="2">
        <f t="shared" si="17"/>
        <v>97.383780253867187</v>
      </c>
    </row>
    <row r="178" spans="1:128" x14ac:dyDescent="0.25">
      <c r="A178" s="1" t="s">
        <v>246</v>
      </c>
      <c r="B178" s="1">
        <v>20</v>
      </c>
      <c r="C178" s="1">
        <v>19</v>
      </c>
      <c r="D178" s="1">
        <v>59</v>
      </c>
      <c r="E178" s="1">
        <v>320</v>
      </c>
      <c r="F178" s="1">
        <v>3</v>
      </c>
      <c r="G178" s="1">
        <v>263</v>
      </c>
      <c r="H178" s="1">
        <v>4</v>
      </c>
      <c r="I178" s="1">
        <v>162</v>
      </c>
      <c r="J178" s="1">
        <v>9</v>
      </c>
      <c r="K178" s="1">
        <v>4481</v>
      </c>
      <c r="L178" s="1">
        <v>58</v>
      </c>
      <c r="M178" s="1">
        <v>75</v>
      </c>
      <c r="N178" s="1">
        <v>12</v>
      </c>
      <c r="O178" s="1">
        <v>74</v>
      </c>
      <c r="P178" s="1">
        <v>63</v>
      </c>
      <c r="Q178" s="1">
        <v>55</v>
      </c>
      <c r="R178" s="1">
        <v>22</v>
      </c>
      <c r="S178" s="1">
        <v>49</v>
      </c>
      <c r="T178" s="1">
        <v>13</v>
      </c>
      <c r="U178" s="1">
        <v>171</v>
      </c>
      <c r="V178" s="1">
        <v>27</v>
      </c>
      <c r="W178" s="1">
        <v>74</v>
      </c>
      <c r="X178" s="1">
        <v>1452</v>
      </c>
      <c r="Y178" s="1">
        <v>34</v>
      </c>
      <c r="Z178" s="1">
        <v>809</v>
      </c>
      <c r="AA178" s="1">
        <v>30</v>
      </c>
      <c r="AB178" s="1">
        <v>40</v>
      </c>
      <c r="AC178" s="1" t="s">
        <v>161</v>
      </c>
      <c r="AD178" s="1">
        <v>534</v>
      </c>
      <c r="AE178" s="1">
        <v>353</v>
      </c>
      <c r="AF178" s="1">
        <v>193</v>
      </c>
      <c r="AG178" s="1">
        <v>160</v>
      </c>
      <c r="AH178" s="1">
        <v>766</v>
      </c>
      <c r="AI178" s="1">
        <v>84</v>
      </c>
      <c r="AJ178" s="1">
        <v>364</v>
      </c>
      <c r="AK178" s="1">
        <v>121</v>
      </c>
      <c r="AL178" s="1">
        <v>257</v>
      </c>
      <c r="AM178" s="1">
        <v>460</v>
      </c>
      <c r="AN178" s="1">
        <v>713</v>
      </c>
      <c r="AO178" s="1">
        <v>53</v>
      </c>
      <c r="AP178" s="1">
        <v>343</v>
      </c>
      <c r="AQ178" s="1">
        <v>5</v>
      </c>
      <c r="AR178" s="1">
        <v>71</v>
      </c>
      <c r="AS178" s="1">
        <v>32</v>
      </c>
      <c r="AT178" s="1">
        <v>44</v>
      </c>
      <c r="AU178" s="1">
        <v>64</v>
      </c>
      <c r="AV178" s="1">
        <v>784</v>
      </c>
      <c r="AW178" s="1">
        <v>541</v>
      </c>
      <c r="AX178" s="1">
        <v>88</v>
      </c>
      <c r="AY178" s="1">
        <v>633</v>
      </c>
      <c r="AZ178" s="1">
        <v>32</v>
      </c>
      <c r="BA178" s="1">
        <v>19</v>
      </c>
      <c r="BB178" s="1">
        <v>208</v>
      </c>
      <c r="BC178" s="1">
        <v>95</v>
      </c>
      <c r="BD178" s="1">
        <v>148</v>
      </c>
      <c r="BE178" s="1">
        <v>93</v>
      </c>
      <c r="BF178" s="1">
        <v>59</v>
      </c>
      <c r="BG178" s="1">
        <v>158</v>
      </c>
      <c r="BH178" s="1">
        <v>29</v>
      </c>
      <c r="BI178" s="1">
        <v>69</v>
      </c>
      <c r="BJ178" s="1">
        <v>29</v>
      </c>
      <c r="BK178" s="1">
        <v>203</v>
      </c>
      <c r="BL178" s="1">
        <v>1</v>
      </c>
      <c r="BM178" s="1">
        <v>156</v>
      </c>
      <c r="BN178" s="1">
        <v>242</v>
      </c>
      <c r="BO178" s="1">
        <v>760</v>
      </c>
      <c r="BP178" s="1">
        <v>35</v>
      </c>
      <c r="BQ178" s="1">
        <v>129</v>
      </c>
      <c r="BR178" s="1">
        <v>356</v>
      </c>
      <c r="BS178" s="1">
        <v>98</v>
      </c>
      <c r="BT178" s="1">
        <v>12</v>
      </c>
      <c r="BU178" s="1">
        <v>43</v>
      </c>
      <c r="BV178" s="1">
        <v>50</v>
      </c>
      <c r="BW178" s="1">
        <v>1205</v>
      </c>
      <c r="BX178" s="1">
        <v>12257</v>
      </c>
      <c r="BY178" s="1">
        <v>205</v>
      </c>
      <c r="BZ178" s="1">
        <v>8</v>
      </c>
      <c r="CA178" s="1" t="s">
        <v>161</v>
      </c>
      <c r="CB178" s="1">
        <v>3</v>
      </c>
      <c r="CC178" s="1">
        <v>104</v>
      </c>
      <c r="CD178" s="1">
        <v>2228</v>
      </c>
      <c r="CE178" s="1">
        <v>1579</v>
      </c>
      <c r="CF178" s="1">
        <v>17</v>
      </c>
      <c r="CG178" s="1">
        <v>8</v>
      </c>
      <c r="CH178" s="1">
        <v>63</v>
      </c>
      <c r="CI178" s="1">
        <v>126</v>
      </c>
      <c r="CJ178" s="1">
        <v>43</v>
      </c>
      <c r="CK178" s="1">
        <v>2</v>
      </c>
      <c r="CL178" s="1">
        <v>256</v>
      </c>
      <c r="CM178" s="1">
        <v>690</v>
      </c>
      <c r="CN178" s="1">
        <v>901</v>
      </c>
      <c r="CO178" s="1">
        <v>43</v>
      </c>
      <c r="CP178" s="1">
        <v>893</v>
      </c>
      <c r="CQ178" s="1">
        <v>59</v>
      </c>
      <c r="CR178" s="1">
        <v>13</v>
      </c>
      <c r="CS178" s="1">
        <v>18</v>
      </c>
      <c r="CT178" s="1">
        <v>556</v>
      </c>
      <c r="CU178" s="1">
        <v>500</v>
      </c>
      <c r="CV178" s="1">
        <v>165</v>
      </c>
      <c r="CW178" s="1">
        <v>58</v>
      </c>
      <c r="CX178" s="1">
        <v>90</v>
      </c>
      <c r="CY178" s="1">
        <v>7</v>
      </c>
      <c r="CZ178" s="1">
        <v>79</v>
      </c>
      <c r="DA178" s="1">
        <v>7</v>
      </c>
      <c r="DB178" s="1">
        <v>658</v>
      </c>
      <c r="DC178" s="1">
        <v>122</v>
      </c>
      <c r="DD178" s="1">
        <v>150</v>
      </c>
      <c r="DE178" s="1">
        <v>394</v>
      </c>
      <c r="DF178" s="1">
        <v>1152</v>
      </c>
      <c r="DG178" s="1">
        <v>38</v>
      </c>
      <c r="DH178" s="1">
        <v>71</v>
      </c>
      <c r="DI178" s="1">
        <v>118</v>
      </c>
      <c r="DJ178" s="1">
        <v>121</v>
      </c>
      <c r="DK178" s="1">
        <v>353</v>
      </c>
      <c r="DL178" s="1">
        <v>1410</v>
      </c>
      <c r="DM178" s="1">
        <v>104</v>
      </c>
      <c r="DN178" s="1">
        <v>280</v>
      </c>
      <c r="DO178" s="1">
        <v>3</v>
      </c>
      <c r="DP178" s="1">
        <v>29</v>
      </c>
      <c r="DS178" s="3">
        <f t="shared" si="12"/>
        <v>4568</v>
      </c>
      <c r="DT178" s="3">
        <f t="shared" si="15"/>
        <v>16168</v>
      </c>
      <c r="DU178" s="3">
        <f t="shared" si="13"/>
        <v>17514</v>
      </c>
      <c r="DV178" s="3">
        <f t="shared" si="16"/>
        <v>642</v>
      </c>
      <c r="DW178" s="3">
        <f t="shared" si="14"/>
        <v>6379</v>
      </c>
      <c r="DX178" s="2">
        <f t="shared" si="17"/>
        <v>97.38332993682495</v>
      </c>
    </row>
    <row r="179" spans="1:128" x14ac:dyDescent="0.25">
      <c r="A179" s="1" t="s">
        <v>247</v>
      </c>
      <c r="B179" s="1">
        <v>20</v>
      </c>
      <c r="C179" s="1">
        <v>19</v>
      </c>
      <c r="D179" s="1">
        <v>59</v>
      </c>
      <c r="E179" s="1">
        <v>319</v>
      </c>
      <c r="F179" s="1">
        <v>3</v>
      </c>
      <c r="G179" s="1">
        <v>263</v>
      </c>
      <c r="H179" s="1">
        <v>4</v>
      </c>
      <c r="I179" s="1">
        <v>164</v>
      </c>
      <c r="J179" s="1">
        <v>9</v>
      </c>
      <c r="K179" s="1">
        <v>4493</v>
      </c>
      <c r="L179" s="1">
        <v>57</v>
      </c>
      <c r="M179" s="1">
        <v>75</v>
      </c>
      <c r="N179" s="1">
        <v>12</v>
      </c>
      <c r="O179" s="1">
        <v>74</v>
      </c>
      <c r="P179" s="1">
        <v>62</v>
      </c>
      <c r="Q179" s="1">
        <v>55</v>
      </c>
      <c r="R179" s="1">
        <v>22</v>
      </c>
      <c r="S179" s="1">
        <v>48</v>
      </c>
      <c r="T179" s="1">
        <v>13</v>
      </c>
      <c r="U179" s="1">
        <v>173</v>
      </c>
      <c r="V179" s="1">
        <v>27</v>
      </c>
      <c r="W179" s="1">
        <v>75</v>
      </c>
      <c r="X179" s="1">
        <v>1451</v>
      </c>
      <c r="Y179" s="1">
        <v>33</v>
      </c>
      <c r="Z179" s="1">
        <v>809</v>
      </c>
      <c r="AA179" s="1">
        <v>30</v>
      </c>
      <c r="AB179" s="1">
        <v>41</v>
      </c>
      <c r="AC179" s="1" t="s">
        <v>161</v>
      </c>
      <c r="AD179" s="1">
        <v>525</v>
      </c>
      <c r="AE179" s="1">
        <v>346</v>
      </c>
      <c r="AF179" s="1">
        <v>205</v>
      </c>
      <c r="AG179" s="1">
        <v>162</v>
      </c>
      <c r="AH179" s="1">
        <v>756</v>
      </c>
      <c r="AI179" s="1">
        <v>83</v>
      </c>
      <c r="AJ179" s="1">
        <v>359</v>
      </c>
      <c r="AK179" s="1">
        <v>119</v>
      </c>
      <c r="AL179" s="1">
        <v>252</v>
      </c>
      <c r="AM179" s="1">
        <v>458</v>
      </c>
      <c r="AN179" s="1">
        <v>717</v>
      </c>
      <c r="AO179" s="1">
        <v>53</v>
      </c>
      <c r="AP179" s="1">
        <v>339</v>
      </c>
      <c r="AQ179" s="1">
        <v>5</v>
      </c>
      <c r="AR179" s="1">
        <v>71</v>
      </c>
      <c r="AS179" s="1">
        <v>32</v>
      </c>
      <c r="AT179" s="1">
        <v>44</v>
      </c>
      <c r="AU179" s="1">
        <v>64</v>
      </c>
      <c r="AV179" s="1">
        <v>793</v>
      </c>
      <c r="AW179" s="1">
        <v>539</v>
      </c>
      <c r="AX179" s="1">
        <v>87</v>
      </c>
      <c r="AY179" s="1">
        <v>633</v>
      </c>
      <c r="AZ179" s="1">
        <v>32</v>
      </c>
      <c r="BA179" s="1">
        <v>19</v>
      </c>
      <c r="BB179" s="1">
        <v>208</v>
      </c>
      <c r="BC179" s="1">
        <v>95</v>
      </c>
      <c r="BD179" s="1">
        <v>148</v>
      </c>
      <c r="BE179" s="1">
        <v>94</v>
      </c>
      <c r="BF179" s="1">
        <v>58</v>
      </c>
      <c r="BG179" s="1">
        <v>158</v>
      </c>
      <c r="BH179" s="1">
        <v>29</v>
      </c>
      <c r="BI179" s="1">
        <v>69</v>
      </c>
      <c r="BJ179" s="1">
        <v>29</v>
      </c>
      <c r="BK179" s="1">
        <v>203</v>
      </c>
      <c r="BL179" s="1">
        <v>1</v>
      </c>
      <c r="BM179" s="1">
        <v>155</v>
      </c>
      <c r="BN179" s="1">
        <v>244</v>
      </c>
      <c r="BO179" s="1">
        <v>762</v>
      </c>
      <c r="BP179" s="1">
        <v>35</v>
      </c>
      <c r="BQ179" s="1">
        <v>132</v>
      </c>
      <c r="BR179" s="1">
        <v>355</v>
      </c>
      <c r="BS179" s="1">
        <v>98</v>
      </c>
      <c r="BT179" s="1">
        <v>12</v>
      </c>
      <c r="BU179" s="1">
        <v>43</v>
      </c>
      <c r="BV179" s="1">
        <v>50</v>
      </c>
      <c r="BW179" s="1">
        <v>1186</v>
      </c>
      <c r="BX179" s="1">
        <v>12212</v>
      </c>
      <c r="BY179" s="1">
        <v>202</v>
      </c>
      <c r="BZ179" s="1">
        <v>8</v>
      </c>
      <c r="CA179" s="1" t="s">
        <v>161</v>
      </c>
      <c r="CB179" s="1">
        <v>3</v>
      </c>
      <c r="CC179" s="1">
        <v>104</v>
      </c>
      <c r="CD179" s="1">
        <v>2225</v>
      </c>
      <c r="CE179" s="1">
        <v>1581</v>
      </c>
      <c r="CF179" s="1">
        <v>16</v>
      </c>
      <c r="CG179" s="1">
        <v>8</v>
      </c>
      <c r="CH179" s="1">
        <v>63</v>
      </c>
      <c r="CI179" s="1">
        <v>126</v>
      </c>
      <c r="CJ179" s="1">
        <v>43</v>
      </c>
      <c r="CK179" s="1">
        <v>2</v>
      </c>
      <c r="CL179" s="1">
        <v>255</v>
      </c>
      <c r="CM179" s="1">
        <v>687</v>
      </c>
      <c r="CN179" s="1">
        <v>898</v>
      </c>
      <c r="CO179" s="1">
        <v>40</v>
      </c>
      <c r="CP179" s="1">
        <v>893</v>
      </c>
      <c r="CQ179" s="1">
        <v>60</v>
      </c>
      <c r="CR179" s="1">
        <v>13</v>
      </c>
      <c r="CS179" s="1">
        <v>18</v>
      </c>
      <c r="CT179" s="1">
        <v>552</v>
      </c>
      <c r="CU179" s="1">
        <v>485</v>
      </c>
      <c r="CV179" s="1">
        <v>162</v>
      </c>
      <c r="CW179" s="1">
        <v>59</v>
      </c>
      <c r="CX179" s="1">
        <v>90</v>
      </c>
      <c r="CY179" s="1">
        <v>7</v>
      </c>
      <c r="CZ179" s="1">
        <v>79</v>
      </c>
      <c r="DA179" s="1">
        <v>7</v>
      </c>
      <c r="DB179" s="1">
        <v>656</v>
      </c>
      <c r="DC179" s="1">
        <v>122</v>
      </c>
      <c r="DD179" s="1">
        <v>148</v>
      </c>
      <c r="DE179" s="1">
        <v>392</v>
      </c>
      <c r="DF179" s="1">
        <v>1137</v>
      </c>
      <c r="DG179" s="1">
        <v>38</v>
      </c>
      <c r="DH179" s="1">
        <v>71</v>
      </c>
      <c r="DI179" s="1">
        <v>117</v>
      </c>
      <c r="DJ179" s="1">
        <v>120</v>
      </c>
      <c r="DK179" s="1">
        <v>353</v>
      </c>
      <c r="DL179" s="1">
        <v>1399</v>
      </c>
      <c r="DM179" s="1">
        <v>104</v>
      </c>
      <c r="DN179" s="1">
        <v>273</v>
      </c>
      <c r="DO179" s="1">
        <v>3</v>
      </c>
      <c r="DP179" s="1">
        <v>28</v>
      </c>
      <c r="DS179" s="3">
        <f t="shared" si="12"/>
        <v>4580</v>
      </c>
      <c r="DT179" s="3">
        <f t="shared" si="15"/>
        <v>16122</v>
      </c>
      <c r="DU179" s="3">
        <f t="shared" si="13"/>
        <v>17468</v>
      </c>
      <c r="DV179" s="3">
        <f t="shared" si="16"/>
        <v>640</v>
      </c>
      <c r="DW179" s="3">
        <f t="shared" si="14"/>
        <v>6316</v>
      </c>
      <c r="DX179" s="2">
        <f t="shared" si="17"/>
        <v>97.379626596790047</v>
      </c>
    </row>
    <row r="180" spans="1:128" x14ac:dyDescent="0.25">
      <c r="A180" s="1" t="s">
        <v>248</v>
      </c>
      <c r="B180" s="1">
        <v>20</v>
      </c>
      <c r="C180" s="1">
        <v>20</v>
      </c>
      <c r="D180" s="1">
        <v>59</v>
      </c>
      <c r="E180" s="1">
        <v>318</v>
      </c>
      <c r="F180" s="1">
        <v>3</v>
      </c>
      <c r="G180" s="1">
        <v>264</v>
      </c>
      <c r="H180" s="1">
        <v>4</v>
      </c>
      <c r="I180" s="1">
        <v>164</v>
      </c>
      <c r="J180" s="1">
        <v>9</v>
      </c>
      <c r="K180" s="1">
        <v>4502</v>
      </c>
      <c r="L180" s="1">
        <v>57</v>
      </c>
      <c r="M180" s="1">
        <v>75</v>
      </c>
      <c r="N180" s="1">
        <v>12</v>
      </c>
      <c r="O180" s="1">
        <v>74</v>
      </c>
      <c r="P180" s="1">
        <v>62</v>
      </c>
      <c r="Q180" s="1">
        <v>56</v>
      </c>
      <c r="R180" s="1">
        <v>22</v>
      </c>
      <c r="S180" s="1">
        <v>49</v>
      </c>
      <c r="T180" s="1">
        <v>13</v>
      </c>
      <c r="U180" s="1">
        <v>167</v>
      </c>
      <c r="V180" s="1">
        <v>27</v>
      </c>
      <c r="W180" s="1">
        <v>74</v>
      </c>
      <c r="X180" s="1">
        <v>1453</v>
      </c>
      <c r="Y180" s="1">
        <v>33</v>
      </c>
      <c r="Z180" s="1">
        <v>811</v>
      </c>
      <c r="AA180" s="1">
        <v>30</v>
      </c>
      <c r="AB180" s="1">
        <v>41</v>
      </c>
      <c r="AC180" s="1" t="s">
        <v>161</v>
      </c>
      <c r="AD180" s="1">
        <v>521</v>
      </c>
      <c r="AE180" s="1">
        <v>346</v>
      </c>
      <c r="AF180" s="1">
        <v>201</v>
      </c>
      <c r="AG180" s="1">
        <v>163</v>
      </c>
      <c r="AH180" s="1">
        <v>760</v>
      </c>
      <c r="AI180" s="1">
        <v>91</v>
      </c>
      <c r="AJ180" s="1">
        <v>353</v>
      </c>
      <c r="AK180" s="1">
        <v>116</v>
      </c>
      <c r="AL180" s="1">
        <v>257</v>
      </c>
      <c r="AM180" s="1">
        <v>457</v>
      </c>
      <c r="AN180" s="1">
        <v>711</v>
      </c>
      <c r="AO180" s="1">
        <v>53</v>
      </c>
      <c r="AP180" s="1">
        <v>338</v>
      </c>
      <c r="AQ180" s="1">
        <v>5</v>
      </c>
      <c r="AR180" s="1">
        <v>75</v>
      </c>
      <c r="AS180" s="1">
        <v>32</v>
      </c>
      <c r="AT180" s="1">
        <v>44</v>
      </c>
      <c r="AU180" s="1">
        <v>63</v>
      </c>
      <c r="AV180" s="1">
        <v>792</v>
      </c>
      <c r="AW180" s="1">
        <v>534</v>
      </c>
      <c r="AX180" s="1">
        <v>88</v>
      </c>
      <c r="AY180" s="1">
        <v>631</v>
      </c>
      <c r="AZ180" s="1">
        <v>32</v>
      </c>
      <c r="BA180" s="1">
        <v>20</v>
      </c>
      <c r="BB180" s="1">
        <v>207</v>
      </c>
      <c r="BC180" s="1">
        <v>95</v>
      </c>
      <c r="BD180" s="1">
        <v>149</v>
      </c>
      <c r="BE180" s="1">
        <v>94</v>
      </c>
      <c r="BF180" s="1">
        <v>58</v>
      </c>
      <c r="BG180" s="1">
        <v>161</v>
      </c>
      <c r="BH180" s="1">
        <v>29</v>
      </c>
      <c r="BI180" s="1">
        <v>69</v>
      </c>
      <c r="BJ180" s="1">
        <v>30</v>
      </c>
      <c r="BK180" s="1">
        <v>201</v>
      </c>
      <c r="BL180" s="1">
        <v>1</v>
      </c>
      <c r="BM180" s="1">
        <v>155</v>
      </c>
      <c r="BN180" s="1">
        <v>241</v>
      </c>
      <c r="BO180" s="1">
        <v>761</v>
      </c>
      <c r="BP180" s="1">
        <v>35</v>
      </c>
      <c r="BQ180" s="1">
        <v>134</v>
      </c>
      <c r="BR180" s="1">
        <v>355</v>
      </c>
      <c r="BS180" s="1">
        <v>98</v>
      </c>
      <c r="BT180" s="1">
        <v>12</v>
      </c>
      <c r="BU180" s="1">
        <v>43</v>
      </c>
      <c r="BV180" s="1">
        <v>49</v>
      </c>
      <c r="BW180" s="1">
        <v>1182</v>
      </c>
      <c r="BX180" s="1">
        <v>12211</v>
      </c>
      <c r="BY180" s="1">
        <v>203</v>
      </c>
      <c r="BZ180" s="1">
        <v>8</v>
      </c>
      <c r="CA180" s="1">
        <v>2</v>
      </c>
      <c r="CB180" s="1">
        <v>3</v>
      </c>
      <c r="CC180" s="1">
        <v>98</v>
      </c>
      <c r="CD180" s="1">
        <v>2234</v>
      </c>
      <c r="CE180" s="1">
        <v>1587</v>
      </c>
      <c r="CF180" s="1">
        <v>16</v>
      </c>
      <c r="CG180" s="1">
        <v>7</v>
      </c>
      <c r="CH180" s="1">
        <v>63</v>
      </c>
      <c r="CI180" s="1">
        <v>124</v>
      </c>
      <c r="CJ180" s="1">
        <v>43</v>
      </c>
      <c r="CK180" s="1">
        <v>2</v>
      </c>
      <c r="CL180" s="1">
        <v>254</v>
      </c>
      <c r="CM180" s="1">
        <v>691</v>
      </c>
      <c r="CN180" s="1">
        <v>899</v>
      </c>
      <c r="CO180" s="1">
        <v>41</v>
      </c>
      <c r="CP180" s="1">
        <v>894</v>
      </c>
      <c r="CQ180" s="1">
        <v>56</v>
      </c>
      <c r="CR180" s="1">
        <v>13</v>
      </c>
      <c r="CS180" s="1">
        <v>18</v>
      </c>
      <c r="CT180" s="1">
        <v>552</v>
      </c>
      <c r="CU180" s="1">
        <v>485</v>
      </c>
      <c r="CV180" s="1">
        <v>161</v>
      </c>
      <c r="CW180" s="1">
        <v>58</v>
      </c>
      <c r="CX180" s="1">
        <v>90</v>
      </c>
      <c r="CY180" s="1">
        <v>7</v>
      </c>
      <c r="CZ180" s="1">
        <v>80</v>
      </c>
      <c r="DA180" s="1">
        <v>7</v>
      </c>
      <c r="DB180" s="1">
        <v>656</v>
      </c>
      <c r="DC180" s="1">
        <v>121</v>
      </c>
      <c r="DD180" s="1">
        <v>147</v>
      </c>
      <c r="DE180" s="1">
        <v>389</v>
      </c>
      <c r="DF180" s="1">
        <v>1136</v>
      </c>
      <c r="DG180" s="1">
        <v>37</v>
      </c>
      <c r="DH180" s="1">
        <v>71</v>
      </c>
      <c r="DI180" s="1">
        <v>117</v>
      </c>
      <c r="DJ180" s="1">
        <v>121</v>
      </c>
      <c r="DK180" s="1">
        <v>350</v>
      </c>
      <c r="DL180" s="1">
        <v>1396</v>
      </c>
      <c r="DM180" s="1">
        <v>105</v>
      </c>
      <c r="DN180" s="1">
        <v>276</v>
      </c>
      <c r="DO180" s="1">
        <v>3</v>
      </c>
      <c r="DP180" s="1">
        <v>27</v>
      </c>
      <c r="DS180" s="3">
        <f t="shared" si="12"/>
        <v>4589</v>
      </c>
      <c r="DT180" s="3">
        <f t="shared" si="15"/>
        <v>16130</v>
      </c>
      <c r="DU180" s="3">
        <f t="shared" si="13"/>
        <v>17453</v>
      </c>
      <c r="DV180" s="3">
        <f t="shared" si="16"/>
        <v>643</v>
      </c>
      <c r="DW180" s="3">
        <f t="shared" si="14"/>
        <v>6305</v>
      </c>
      <c r="DX180" s="2">
        <f t="shared" si="17"/>
        <v>97.364862095815752</v>
      </c>
    </row>
    <row r="181" spans="1:128" x14ac:dyDescent="0.25">
      <c r="A181" s="1" t="s">
        <v>249</v>
      </c>
      <c r="B181" s="1">
        <v>20</v>
      </c>
      <c r="C181" s="1">
        <v>20</v>
      </c>
      <c r="D181" s="1">
        <v>59</v>
      </c>
      <c r="E181" s="1">
        <v>318</v>
      </c>
      <c r="F181" s="1">
        <v>3</v>
      </c>
      <c r="G181" s="1">
        <v>264</v>
      </c>
      <c r="H181" s="1">
        <v>4</v>
      </c>
      <c r="I181" s="1">
        <v>166</v>
      </c>
      <c r="J181" s="1">
        <v>9</v>
      </c>
      <c r="K181" s="1">
        <v>4519</v>
      </c>
      <c r="L181" s="1">
        <v>57</v>
      </c>
      <c r="M181" s="1">
        <v>75</v>
      </c>
      <c r="N181" s="1">
        <v>12</v>
      </c>
      <c r="O181" s="1">
        <v>74</v>
      </c>
      <c r="P181" s="1">
        <v>62</v>
      </c>
      <c r="Q181" s="1">
        <v>56</v>
      </c>
      <c r="R181" s="1">
        <v>22</v>
      </c>
      <c r="S181" s="1">
        <v>47</v>
      </c>
      <c r="T181" s="1">
        <v>13</v>
      </c>
      <c r="U181" s="1">
        <v>167</v>
      </c>
      <c r="V181" s="1">
        <v>27</v>
      </c>
      <c r="W181" s="1">
        <v>74</v>
      </c>
      <c r="X181" s="1">
        <v>1453</v>
      </c>
      <c r="Y181" s="1">
        <v>32</v>
      </c>
      <c r="Z181" s="1">
        <v>809</v>
      </c>
      <c r="AA181" s="1">
        <v>30</v>
      </c>
      <c r="AB181" s="1">
        <v>41</v>
      </c>
      <c r="AC181" s="1" t="s">
        <v>161</v>
      </c>
      <c r="AD181" s="1">
        <v>522</v>
      </c>
      <c r="AE181" s="1">
        <v>346</v>
      </c>
      <c r="AF181" s="1">
        <v>203</v>
      </c>
      <c r="AG181" s="1">
        <v>163</v>
      </c>
      <c r="AH181" s="1">
        <v>750</v>
      </c>
      <c r="AI181" s="1">
        <v>91</v>
      </c>
      <c r="AJ181" s="1">
        <v>357</v>
      </c>
      <c r="AK181" s="1">
        <v>114</v>
      </c>
      <c r="AL181" s="1">
        <v>257</v>
      </c>
      <c r="AM181" s="1">
        <v>455</v>
      </c>
      <c r="AN181" s="1">
        <v>724</v>
      </c>
      <c r="AO181" s="1">
        <v>53</v>
      </c>
      <c r="AP181" s="1">
        <v>338</v>
      </c>
      <c r="AQ181" s="1">
        <v>5</v>
      </c>
      <c r="AR181" s="1">
        <v>75</v>
      </c>
      <c r="AS181" s="1">
        <v>32</v>
      </c>
      <c r="AT181" s="1">
        <v>44</v>
      </c>
      <c r="AU181" s="1">
        <v>63</v>
      </c>
      <c r="AV181" s="1">
        <v>794</v>
      </c>
      <c r="AW181" s="1">
        <v>533</v>
      </c>
      <c r="AX181" s="1">
        <v>89</v>
      </c>
      <c r="AY181" s="1">
        <v>632</v>
      </c>
      <c r="AZ181" s="1">
        <v>32</v>
      </c>
      <c r="BA181" s="1">
        <v>20</v>
      </c>
      <c r="BB181" s="1">
        <v>207</v>
      </c>
      <c r="BC181" s="1">
        <v>95</v>
      </c>
      <c r="BD181" s="1">
        <v>148</v>
      </c>
      <c r="BE181" s="1">
        <v>94</v>
      </c>
      <c r="BF181" s="1">
        <v>58</v>
      </c>
      <c r="BG181" s="1">
        <v>161</v>
      </c>
      <c r="BH181" s="1">
        <v>29</v>
      </c>
      <c r="BI181" s="1">
        <v>69</v>
      </c>
      <c r="BJ181" s="1">
        <v>30</v>
      </c>
      <c r="BK181" s="1">
        <v>202</v>
      </c>
      <c r="BL181" s="1">
        <v>1</v>
      </c>
      <c r="BM181" s="1">
        <v>154</v>
      </c>
      <c r="BN181" s="1">
        <v>240</v>
      </c>
      <c r="BO181" s="1">
        <v>765</v>
      </c>
      <c r="BP181" s="1">
        <v>36</v>
      </c>
      <c r="BQ181" s="1">
        <v>134</v>
      </c>
      <c r="BR181" s="1">
        <v>363</v>
      </c>
      <c r="BS181" s="1">
        <v>92</v>
      </c>
      <c r="BT181" s="1">
        <v>12</v>
      </c>
      <c r="BU181" s="1">
        <v>40</v>
      </c>
      <c r="BV181" s="1">
        <v>49</v>
      </c>
      <c r="BW181" s="1">
        <v>1193</v>
      </c>
      <c r="BX181" s="1">
        <v>12230</v>
      </c>
      <c r="BY181" s="1">
        <v>204</v>
      </c>
      <c r="BZ181" s="1">
        <v>8</v>
      </c>
      <c r="CA181" s="1">
        <v>3</v>
      </c>
      <c r="CB181" s="1">
        <v>3</v>
      </c>
      <c r="CC181" s="1">
        <v>96</v>
      </c>
      <c r="CD181" s="1">
        <v>2237</v>
      </c>
      <c r="CE181" s="1">
        <v>1582</v>
      </c>
      <c r="CF181" s="1">
        <v>19</v>
      </c>
      <c r="CG181" s="1">
        <v>7</v>
      </c>
      <c r="CH181" s="1">
        <v>64</v>
      </c>
      <c r="CI181" s="1">
        <v>125</v>
      </c>
      <c r="CJ181" s="1">
        <v>43</v>
      </c>
      <c r="CK181" s="1">
        <v>2</v>
      </c>
      <c r="CL181" s="1">
        <v>255</v>
      </c>
      <c r="CM181" s="1">
        <v>689</v>
      </c>
      <c r="CN181" s="1">
        <v>904</v>
      </c>
      <c r="CO181" s="1">
        <v>42</v>
      </c>
      <c r="CP181" s="1">
        <v>892</v>
      </c>
      <c r="CQ181" s="1">
        <v>57</v>
      </c>
      <c r="CR181" s="1">
        <v>13</v>
      </c>
      <c r="CS181" s="1">
        <v>18</v>
      </c>
      <c r="CT181" s="1">
        <v>555</v>
      </c>
      <c r="CU181" s="1">
        <v>487</v>
      </c>
      <c r="CV181" s="1">
        <v>162</v>
      </c>
      <c r="CW181" s="1">
        <v>56</v>
      </c>
      <c r="CX181" s="1">
        <v>90</v>
      </c>
      <c r="CY181" s="1">
        <v>7</v>
      </c>
      <c r="CZ181" s="1">
        <v>79</v>
      </c>
      <c r="DA181" s="1">
        <v>7</v>
      </c>
      <c r="DB181" s="1">
        <v>657</v>
      </c>
      <c r="DC181" s="1">
        <v>121</v>
      </c>
      <c r="DD181" s="1">
        <v>146</v>
      </c>
      <c r="DE181" s="1">
        <v>389</v>
      </c>
      <c r="DF181" s="1">
        <v>1132</v>
      </c>
      <c r="DG181" s="1">
        <v>37</v>
      </c>
      <c r="DH181" s="1">
        <v>71</v>
      </c>
      <c r="DI181" s="1">
        <v>117</v>
      </c>
      <c r="DJ181" s="1">
        <v>120</v>
      </c>
      <c r="DK181" s="1">
        <v>351</v>
      </c>
      <c r="DL181" s="1">
        <v>1398</v>
      </c>
      <c r="DM181" s="1">
        <v>106</v>
      </c>
      <c r="DN181" s="1">
        <v>274</v>
      </c>
      <c r="DO181" s="1">
        <v>3</v>
      </c>
      <c r="DP181" s="1">
        <v>27</v>
      </c>
      <c r="DS181" s="3">
        <f t="shared" si="12"/>
        <v>4606</v>
      </c>
      <c r="DT181" s="3">
        <f t="shared" si="15"/>
        <v>16145</v>
      </c>
      <c r="DU181" s="3">
        <f t="shared" si="13"/>
        <v>17484</v>
      </c>
      <c r="DV181" s="3">
        <f t="shared" si="16"/>
        <v>641</v>
      </c>
      <c r="DW181" s="3">
        <f t="shared" si="14"/>
        <v>6306</v>
      </c>
      <c r="DX181" s="2">
        <f t="shared" si="17"/>
        <v>97.376284229053255</v>
      </c>
    </row>
    <row r="182" spans="1:128" x14ac:dyDescent="0.25">
      <c r="A182" s="1" t="s">
        <v>250</v>
      </c>
      <c r="B182" s="1">
        <v>20</v>
      </c>
      <c r="C182" s="1">
        <v>20</v>
      </c>
      <c r="D182" s="1">
        <v>59</v>
      </c>
      <c r="E182" s="1">
        <v>318</v>
      </c>
      <c r="F182" s="1">
        <v>3</v>
      </c>
      <c r="G182" s="1">
        <v>264</v>
      </c>
      <c r="H182" s="1">
        <v>4</v>
      </c>
      <c r="I182" s="1">
        <v>161</v>
      </c>
      <c r="J182" s="1">
        <v>9</v>
      </c>
      <c r="K182" s="1">
        <v>4528</v>
      </c>
      <c r="L182" s="1">
        <v>57</v>
      </c>
      <c r="M182" s="1">
        <v>74</v>
      </c>
      <c r="N182" s="1">
        <v>12</v>
      </c>
      <c r="O182" s="1">
        <v>74</v>
      </c>
      <c r="P182" s="1">
        <v>62</v>
      </c>
      <c r="Q182" s="1">
        <v>56</v>
      </c>
      <c r="R182" s="1">
        <v>22</v>
      </c>
      <c r="S182" s="1">
        <v>47</v>
      </c>
      <c r="T182" s="1">
        <v>13</v>
      </c>
      <c r="U182" s="1">
        <v>165</v>
      </c>
      <c r="V182" s="1">
        <v>27</v>
      </c>
      <c r="W182" s="1">
        <v>74</v>
      </c>
      <c r="X182" s="1">
        <v>1460</v>
      </c>
      <c r="Y182" s="1">
        <v>32</v>
      </c>
      <c r="Z182" s="1">
        <v>806</v>
      </c>
      <c r="AA182" s="1">
        <v>30</v>
      </c>
      <c r="AB182" s="1">
        <v>43</v>
      </c>
      <c r="AC182" s="1" t="s">
        <v>161</v>
      </c>
      <c r="AD182" s="1">
        <v>526</v>
      </c>
      <c r="AE182" s="1">
        <v>356</v>
      </c>
      <c r="AF182" s="1">
        <v>203</v>
      </c>
      <c r="AG182" s="1">
        <v>163</v>
      </c>
      <c r="AH182" s="1">
        <v>750</v>
      </c>
      <c r="AI182" s="1">
        <v>91</v>
      </c>
      <c r="AJ182" s="1">
        <v>357</v>
      </c>
      <c r="AK182" s="1">
        <v>114</v>
      </c>
      <c r="AL182" s="1">
        <v>256</v>
      </c>
      <c r="AM182" s="1">
        <v>461</v>
      </c>
      <c r="AN182" s="1">
        <v>729</v>
      </c>
      <c r="AO182" s="1">
        <v>54</v>
      </c>
      <c r="AP182" s="1">
        <v>337</v>
      </c>
      <c r="AQ182" s="1">
        <v>5</v>
      </c>
      <c r="AR182" s="1">
        <v>75</v>
      </c>
      <c r="AS182" s="1">
        <v>32</v>
      </c>
      <c r="AT182" s="1">
        <v>45</v>
      </c>
      <c r="AU182" s="1">
        <v>65</v>
      </c>
      <c r="AV182" s="1">
        <v>791</v>
      </c>
      <c r="AW182" s="1">
        <v>535</v>
      </c>
      <c r="AX182" s="1">
        <v>88</v>
      </c>
      <c r="AY182" s="1">
        <v>634</v>
      </c>
      <c r="AZ182" s="1">
        <v>32</v>
      </c>
      <c r="BA182" s="1">
        <v>20</v>
      </c>
      <c r="BB182" s="1">
        <v>207</v>
      </c>
      <c r="BC182" s="1">
        <v>95</v>
      </c>
      <c r="BD182" s="1">
        <v>149</v>
      </c>
      <c r="BE182" s="1">
        <v>94</v>
      </c>
      <c r="BF182" s="1">
        <v>58</v>
      </c>
      <c r="BG182" s="1">
        <v>160</v>
      </c>
      <c r="BH182" s="1">
        <v>29</v>
      </c>
      <c r="BI182" s="1">
        <v>69</v>
      </c>
      <c r="BJ182" s="1">
        <v>30</v>
      </c>
      <c r="BK182" s="1">
        <v>193</v>
      </c>
      <c r="BL182" s="1">
        <v>1</v>
      </c>
      <c r="BM182" s="1">
        <v>156</v>
      </c>
      <c r="BN182" s="1">
        <v>240</v>
      </c>
      <c r="BO182" s="1">
        <v>765</v>
      </c>
      <c r="BP182" s="1">
        <v>36</v>
      </c>
      <c r="BQ182" s="1">
        <v>137</v>
      </c>
      <c r="BR182" s="1">
        <v>362</v>
      </c>
      <c r="BS182" s="1">
        <v>92</v>
      </c>
      <c r="BT182" s="1">
        <v>12</v>
      </c>
      <c r="BU182" s="1">
        <v>42</v>
      </c>
      <c r="BV182" s="1">
        <v>49</v>
      </c>
      <c r="BW182" s="1">
        <v>1208</v>
      </c>
      <c r="BX182" s="1">
        <v>12242</v>
      </c>
      <c r="BY182" s="1">
        <v>204</v>
      </c>
      <c r="BZ182" s="1">
        <v>8</v>
      </c>
      <c r="CA182" s="1">
        <v>3</v>
      </c>
      <c r="CB182" s="1">
        <v>3</v>
      </c>
      <c r="CC182" s="1">
        <v>96</v>
      </c>
      <c r="CD182" s="1">
        <v>2247</v>
      </c>
      <c r="CE182" s="1">
        <v>1580</v>
      </c>
      <c r="CF182" s="1">
        <v>19</v>
      </c>
      <c r="CG182" s="1">
        <v>7</v>
      </c>
      <c r="CH182" s="1">
        <v>64</v>
      </c>
      <c r="CI182" s="1">
        <v>126</v>
      </c>
      <c r="CJ182" s="1">
        <v>44</v>
      </c>
      <c r="CK182" s="1">
        <v>2</v>
      </c>
      <c r="CL182" s="1">
        <v>259</v>
      </c>
      <c r="CM182" s="1">
        <v>685</v>
      </c>
      <c r="CN182" s="1">
        <v>914</v>
      </c>
      <c r="CO182" s="1">
        <v>45</v>
      </c>
      <c r="CP182" s="1">
        <v>888</v>
      </c>
      <c r="CQ182" s="1">
        <v>57</v>
      </c>
      <c r="CR182" s="1">
        <v>13</v>
      </c>
      <c r="CS182" s="1">
        <v>16</v>
      </c>
      <c r="CT182" s="1">
        <v>556</v>
      </c>
      <c r="CU182" s="1">
        <v>488</v>
      </c>
      <c r="CV182" s="1">
        <v>163</v>
      </c>
      <c r="CW182" s="1">
        <v>56</v>
      </c>
      <c r="CX182" s="1">
        <v>90</v>
      </c>
      <c r="CY182" s="1">
        <v>7</v>
      </c>
      <c r="CZ182" s="1">
        <v>78</v>
      </c>
      <c r="DA182" s="1">
        <v>7</v>
      </c>
      <c r="DB182" s="1">
        <v>656</v>
      </c>
      <c r="DC182" s="1">
        <v>121</v>
      </c>
      <c r="DD182" s="1">
        <v>146</v>
      </c>
      <c r="DE182" s="1">
        <v>386</v>
      </c>
      <c r="DF182" s="1">
        <v>1136</v>
      </c>
      <c r="DG182" s="1">
        <v>37</v>
      </c>
      <c r="DH182" s="1">
        <v>70</v>
      </c>
      <c r="DI182" s="1">
        <v>116</v>
      </c>
      <c r="DJ182" s="1">
        <v>120</v>
      </c>
      <c r="DK182" s="1">
        <v>356</v>
      </c>
      <c r="DL182" s="1">
        <v>1399</v>
      </c>
      <c r="DM182" s="1">
        <v>106</v>
      </c>
      <c r="DN182" s="1">
        <v>268</v>
      </c>
      <c r="DO182" s="1">
        <v>3</v>
      </c>
      <c r="DP182" s="1">
        <v>27</v>
      </c>
      <c r="DS182" s="3">
        <f t="shared" si="12"/>
        <v>4614</v>
      </c>
      <c r="DT182" s="3">
        <f t="shared" si="15"/>
        <v>16165</v>
      </c>
      <c r="DU182" s="3">
        <f t="shared" si="13"/>
        <v>17528</v>
      </c>
      <c r="DV182" s="3">
        <f t="shared" si="16"/>
        <v>643</v>
      </c>
      <c r="DW182" s="3">
        <f t="shared" si="14"/>
        <v>6307</v>
      </c>
      <c r="DX182" s="2">
        <f t="shared" si="17"/>
        <v>97.373151401258269</v>
      </c>
    </row>
    <row r="183" spans="1:128" x14ac:dyDescent="0.25">
      <c r="A183" s="1" t="s">
        <v>251</v>
      </c>
      <c r="B183" s="1">
        <v>20</v>
      </c>
      <c r="C183" s="1">
        <v>20</v>
      </c>
      <c r="D183" s="1">
        <v>59</v>
      </c>
      <c r="E183" s="1">
        <v>318</v>
      </c>
      <c r="F183" s="1">
        <v>3</v>
      </c>
      <c r="G183" s="1">
        <v>264</v>
      </c>
      <c r="H183" s="1">
        <v>4</v>
      </c>
      <c r="I183" s="1">
        <v>161</v>
      </c>
      <c r="J183" s="1">
        <v>9</v>
      </c>
      <c r="K183" s="1">
        <v>4533</v>
      </c>
      <c r="L183" s="1">
        <v>57</v>
      </c>
      <c r="M183" s="1">
        <v>74</v>
      </c>
      <c r="N183" s="1">
        <v>12</v>
      </c>
      <c r="O183" s="1">
        <v>74</v>
      </c>
      <c r="P183" s="1">
        <v>62</v>
      </c>
      <c r="Q183" s="1">
        <v>56</v>
      </c>
      <c r="R183" s="1">
        <v>22</v>
      </c>
      <c r="S183" s="1">
        <v>47</v>
      </c>
      <c r="T183" s="1">
        <v>13</v>
      </c>
      <c r="U183" s="1">
        <v>166</v>
      </c>
      <c r="V183" s="1">
        <v>27</v>
      </c>
      <c r="W183" s="1">
        <v>74</v>
      </c>
      <c r="X183" s="1">
        <v>1466</v>
      </c>
      <c r="Y183" s="1">
        <v>32</v>
      </c>
      <c r="Z183" s="1">
        <v>815</v>
      </c>
      <c r="AA183" s="1">
        <v>30</v>
      </c>
      <c r="AB183" s="1">
        <v>43</v>
      </c>
      <c r="AC183" s="1" t="s">
        <v>161</v>
      </c>
      <c r="AD183" s="1">
        <v>527</v>
      </c>
      <c r="AE183" s="1">
        <v>356</v>
      </c>
      <c r="AF183" s="1">
        <v>202</v>
      </c>
      <c r="AG183" s="1">
        <v>163</v>
      </c>
      <c r="AH183" s="1">
        <v>753</v>
      </c>
      <c r="AI183" s="1">
        <v>91</v>
      </c>
      <c r="AJ183" s="1">
        <v>356</v>
      </c>
      <c r="AK183" s="1">
        <v>116</v>
      </c>
      <c r="AL183" s="1">
        <v>256</v>
      </c>
      <c r="AM183" s="1">
        <v>464</v>
      </c>
      <c r="AN183" s="1">
        <v>732</v>
      </c>
      <c r="AO183" s="1">
        <v>54</v>
      </c>
      <c r="AP183" s="1">
        <v>337</v>
      </c>
      <c r="AQ183" s="1">
        <v>5</v>
      </c>
      <c r="AR183" s="1">
        <v>75</v>
      </c>
      <c r="AS183" s="1">
        <v>32</v>
      </c>
      <c r="AT183" s="1">
        <v>45</v>
      </c>
      <c r="AU183" s="1">
        <v>65</v>
      </c>
      <c r="AV183" s="1">
        <v>791</v>
      </c>
      <c r="AW183" s="1">
        <v>537</v>
      </c>
      <c r="AX183" s="1">
        <v>88</v>
      </c>
      <c r="AY183" s="1">
        <v>633</v>
      </c>
      <c r="AZ183" s="1">
        <v>32</v>
      </c>
      <c r="BA183" s="1">
        <v>22</v>
      </c>
      <c r="BB183" s="1">
        <v>208</v>
      </c>
      <c r="BC183" s="1">
        <v>96</v>
      </c>
      <c r="BD183" s="1">
        <v>149</v>
      </c>
      <c r="BE183" s="1">
        <v>94</v>
      </c>
      <c r="BF183" s="1">
        <v>58</v>
      </c>
      <c r="BG183" s="1">
        <v>160</v>
      </c>
      <c r="BH183" s="1">
        <v>29</v>
      </c>
      <c r="BI183" s="1">
        <v>69</v>
      </c>
      <c r="BJ183" s="1">
        <v>30</v>
      </c>
      <c r="BK183" s="1">
        <v>190</v>
      </c>
      <c r="BL183" s="1">
        <v>1</v>
      </c>
      <c r="BM183" s="1">
        <v>156</v>
      </c>
      <c r="BN183" s="1">
        <v>240</v>
      </c>
      <c r="BO183" s="1">
        <v>762</v>
      </c>
      <c r="BP183" s="1">
        <v>41</v>
      </c>
      <c r="BQ183" s="1">
        <v>137</v>
      </c>
      <c r="BR183" s="1">
        <v>359</v>
      </c>
      <c r="BS183" s="1">
        <v>92</v>
      </c>
      <c r="BT183" s="1">
        <v>12</v>
      </c>
      <c r="BU183" s="1">
        <v>42</v>
      </c>
      <c r="BV183" s="1">
        <v>49</v>
      </c>
      <c r="BW183" s="1">
        <v>1210</v>
      </c>
      <c r="BX183" s="1">
        <v>12279</v>
      </c>
      <c r="BY183" s="1">
        <v>209</v>
      </c>
      <c r="BZ183" s="1">
        <v>8</v>
      </c>
      <c r="CA183" s="1">
        <v>2</v>
      </c>
      <c r="CB183" s="1">
        <v>3</v>
      </c>
      <c r="CC183" s="1">
        <v>96</v>
      </c>
      <c r="CD183" s="1">
        <v>2245</v>
      </c>
      <c r="CE183" s="1">
        <v>1585</v>
      </c>
      <c r="CF183" s="1">
        <v>19</v>
      </c>
      <c r="CG183" s="1">
        <v>7</v>
      </c>
      <c r="CH183" s="1">
        <v>65</v>
      </c>
      <c r="CI183" s="1">
        <v>129</v>
      </c>
      <c r="CJ183" s="1">
        <v>44</v>
      </c>
      <c r="CK183" s="1">
        <v>2</v>
      </c>
      <c r="CL183" s="1">
        <v>259</v>
      </c>
      <c r="CM183" s="1">
        <v>689</v>
      </c>
      <c r="CN183" s="1">
        <v>907</v>
      </c>
      <c r="CO183" s="1">
        <v>45</v>
      </c>
      <c r="CP183" s="1">
        <v>885</v>
      </c>
      <c r="CQ183" s="1">
        <v>58</v>
      </c>
      <c r="CR183" s="1">
        <v>13</v>
      </c>
      <c r="CS183" s="1">
        <v>16</v>
      </c>
      <c r="CT183" s="1">
        <v>556</v>
      </c>
      <c r="CU183" s="1">
        <v>489</v>
      </c>
      <c r="CV183" s="1">
        <v>162</v>
      </c>
      <c r="CW183" s="1">
        <v>56</v>
      </c>
      <c r="CX183" s="1">
        <v>89</v>
      </c>
      <c r="CY183" s="1">
        <v>7</v>
      </c>
      <c r="CZ183" s="1">
        <v>78</v>
      </c>
      <c r="DA183" s="1">
        <v>7</v>
      </c>
      <c r="DB183" s="1">
        <v>655</v>
      </c>
      <c r="DC183" s="1">
        <v>121</v>
      </c>
      <c r="DD183" s="1">
        <v>147</v>
      </c>
      <c r="DE183" s="1">
        <v>391</v>
      </c>
      <c r="DF183" s="1">
        <v>1138</v>
      </c>
      <c r="DG183" s="1">
        <v>37</v>
      </c>
      <c r="DH183" s="1">
        <v>70</v>
      </c>
      <c r="DI183" s="1">
        <v>116</v>
      </c>
      <c r="DJ183" s="1">
        <v>119</v>
      </c>
      <c r="DK183" s="1">
        <v>357</v>
      </c>
      <c r="DL183" s="1">
        <v>1403</v>
      </c>
      <c r="DM183" s="1">
        <v>106</v>
      </c>
      <c r="DN183" s="1">
        <v>268</v>
      </c>
      <c r="DO183" s="1">
        <v>3</v>
      </c>
      <c r="DP183" s="1">
        <v>26</v>
      </c>
      <c r="DS183" s="3">
        <f t="shared" si="12"/>
        <v>4619</v>
      </c>
      <c r="DT183" s="3">
        <f t="shared" si="15"/>
        <v>16205</v>
      </c>
      <c r="DU183" s="3">
        <f t="shared" si="13"/>
        <v>17560</v>
      </c>
      <c r="DV183" s="3">
        <f t="shared" si="16"/>
        <v>643</v>
      </c>
      <c r="DW183" s="3">
        <f t="shared" si="14"/>
        <v>6316</v>
      </c>
      <c r="DX183" s="2">
        <f t="shared" si="17"/>
        <v>97.377543945511647</v>
      </c>
    </row>
    <row r="184" spans="1:128" x14ac:dyDescent="0.25">
      <c r="A184" s="1" t="s">
        <v>252</v>
      </c>
      <c r="B184" s="1">
        <v>20</v>
      </c>
      <c r="C184" s="1">
        <v>20</v>
      </c>
      <c r="D184" s="1">
        <v>59</v>
      </c>
      <c r="E184" s="1">
        <v>319</v>
      </c>
      <c r="F184" s="1">
        <v>3</v>
      </c>
      <c r="G184" s="1">
        <v>265</v>
      </c>
      <c r="H184" s="1">
        <v>4</v>
      </c>
      <c r="I184" s="1">
        <v>161</v>
      </c>
      <c r="J184" s="1">
        <v>9</v>
      </c>
      <c r="K184" s="1">
        <v>4531</v>
      </c>
      <c r="L184" s="1">
        <v>60</v>
      </c>
      <c r="M184" s="1">
        <v>75</v>
      </c>
      <c r="N184" s="1">
        <v>12</v>
      </c>
      <c r="O184" s="1">
        <v>74</v>
      </c>
      <c r="P184" s="1">
        <v>62</v>
      </c>
      <c r="Q184" s="1">
        <v>55</v>
      </c>
      <c r="R184" s="1">
        <v>23</v>
      </c>
      <c r="S184" s="1">
        <v>47</v>
      </c>
      <c r="T184" s="1">
        <v>13</v>
      </c>
      <c r="U184" s="1">
        <v>170</v>
      </c>
      <c r="V184" s="1">
        <v>27</v>
      </c>
      <c r="W184" s="1">
        <v>74</v>
      </c>
      <c r="X184" s="1">
        <v>1472</v>
      </c>
      <c r="Y184" s="1">
        <v>28</v>
      </c>
      <c r="Z184" s="1">
        <v>812</v>
      </c>
      <c r="AA184" s="1">
        <v>30</v>
      </c>
      <c r="AB184" s="1">
        <v>43</v>
      </c>
      <c r="AC184" s="1" t="s">
        <v>161</v>
      </c>
      <c r="AD184" s="1">
        <v>525</v>
      </c>
      <c r="AE184" s="1">
        <v>353</v>
      </c>
      <c r="AF184" s="1">
        <v>203</v>
      </c>
      <c r="AG184" s="1">
        <v>163</v>
      </c>
      <c r="AH184" s="1">
        <v>751</v>
      </c>
      <c r="AI184" s="1">
        <v>94</v>
      </c>
      <c r="AJ184" s="1">
        <v>360</v>
      </c>
      <c r="AK184" s="1">
        <v>115</v>
      </c>
      <c r="AL184" s="1">
        <v>245</v>
      </c>
      <c r="AM184" s="1">
        <v>464</v>
      </c>
      <c r="AN184" s="1">
        <v>730</v>
      </c>
      <c r="AO184" s="1">
        <v>54</v>
      </c>
      <c r="AP184" s="1">
        <v>351</v>
      </c>
      <c r="AQ184" s="1">
        <v>5</v>
      </c>
      <c r="AR184" s="1">
        <v>75</v>
      </c>
      <c r="AS184" s="1">
        <v>32</v>
      </c>
      <c r="AT184" s="1">
        <v>45</v>
      </c>
      <c r="AU184" s="1">
        <v>64</v>
      </c>
      <c r="AV184" s="1">
        <v>787</v>
      </c>
      <c r="AW184" s="1">
        <v>541</v>
      </c>
      <c r="AX184" s="1">
        <v>87</v>
      </c>
      <c r="AY184" s="1">
        <v>640</v>
      </c>
      <c r="AZ184" s="1">
        <v>32</v>
      </c>
      <c r="BA184" s="1">
        <v>22</v>
      </c>
      <c r="BB184" s="1">
        <v>202</v>
      </c>
      <c r="BC184" s="1">
        <v>97</v>
      </c>
      <c r="BD184" s="1">
        <v>151</v>
      </c>
      <c r="BE184" s="1">
        <v>93</v>
      </c>
      <c r="BF184" s="1">
        <v>58</v>
      </c>
      <c r="BG184" s="1">
        <v>158</v>
      </c>
      <c r="BH184" s="1">
        <v>29</v>
      </c>
      <c r="BI184" s="1">
        <v>73</v>
      </c>
      <c r="BJ184" s="1">
        <v>30</v>
      </c>
      <c r="BK184" s="1">
        <v>186</v>
      </c>
      <c r="BL184" s="1">
        <v>1</v>
      </c>
      <c r="BM184" s="1">
        <v>157</v>
      </c>
      <c r="BN184" s="1">
        <v>239</v>
      </c>
      <c r="BO184" s="1">
        <v>760</v>
      </c>
      <c r="BP184" s="1">
        <v>41</v>
      </c>
      <c r="BQ184" s="1">
        <v>137</v>
      </c>
      <c r="BR184" s="1">
        <v>359</v>
      </c>
      <c r="BS184" s="1">
        <v>93</v>
      </c>
      <c r="BT184" s="1">
        <v>12</v>
      </c>
      <c r="BU184" s="1">
        <v>42</v>
      </c>
      <c r="BV184" s="1">
        <v>52</v>
      </c>
      <c r="BW184" s="1">
        <v>1216</v>
      </c>
      <c r="BX184" s="1">
        <v>12260</v>
      </c>
      <c r="BY184" s="1">
        <v>210</v>
      </c>
      <c r="BZ184" s="1">
        <v>8</v>
      </c>
      <c r="CA184" s="1">
        <v>2</v>
      </c>
      <c r="CB184" s="1">
        <v>3</v>
      </c>
      <c r="CC184" s="1">
        <v>94</v>
      </c>
      <c r="CD184" s="1">
        <v>2268</v>
      </c>
      <c r="CE184" s="1">
        <v>1581</v>
      </c>
      <c r="CF184" s="1">
        <v>15</v>
      </c>
      <c r="CG184" s="1">
        <v>7</v>
      </c>
      <c r="CH184" s="1">
        <v>72</v>
      </c>
      <c r="CI184" s="1">
        <v>126</v>
      </c>
      <c r="CJ184" s="1">
        <v>44</v>
      </c>
      <c r="CK184" s="1">
        <v>2</v>
      </c>
      <c r="CL184" s="1">
        <v>258</v>
      </c>
      <c r="CM184" s="1">
        <v>687</v>
      </c>
      <c r="CN184" s="1">
        <v>904</v>
      </c>
      <c r="CO184" s="1">
        <v>44</v>
      </c>
      <c r="CP184" s="1">
        <v>888</v>
      </c>
      <c r="CQ184" s="1">
        <v>58</v>
      </c>
      <c r="CR184" s="1">
        <v>13</v>
      </c>
      <c r="CS184" s="1">
        <v>16</v>
      </c>
      <c r="CT184" s="1">
        <v>559</v>
      </c>
      <c r="CU184" s="1">
        <v>485</v>
      </c>
      <c r="CV184" s="1">
        <v>159</v>
      </c>
      <c r="CW184" s="1">
        <v>60</v>
      </c>
      <c r="CX184" s="1">
        <v>89</v>
      </c>
      <c r="CY184" s="1">
        <v>6</v>
      </c>
      <c r="CZ184" s="1">
        <v>78</v>
      </c>
      <c r="DA184" s="1">
        <v>7</v>
      </c>
      <c r="DB184" s="1">
        <v>651</v>
      </c>
      <c r="DC184" s="1">
        <v>122</v>
      </c>
      <c r="DD184" s="1">
        <v>147</v>
      </c>
      <c r="DE184" s="1">
        <v>393</v>
      </c>
      <c r="DF184" s="1">
        <v>1143</v>
      </c>
      <c r="DG184" s="1">
        <v>37</v>
      </c>
      <c r="DH184" s="1">
        <v>70</v>
      </c>
      <c r="DI184" s="1">
        <v>115</v>
      </c>
      <c r="DJ184" s="1">
        <v>119</v>
      </c>
      <c r="DK184" s="1">
        <v>358</v>
      </c>
      <c r="DL184" s="1">
        <v>1407</v>
      </c>
      <c r="DM184" s="1">
        <v>106</v>
      </c>
      <c r="DN184" s="1">
        <v>271</v>
      </c>
      <c r="DO184" s="1">
        <v>3</v>
      </c>
      <c r="DP184" s="1">
        <v>26</v>
      </c>
      <c r="DS184" s="3">
        <f t="shared" si="12"/>
        <v>4618</v>
      </c>
      <c r="DT184" s="3">
        <f t="shared" si="15"/>
        <v>16203</v>
      </c>
      <c r="DU184" s="3">
        <f t="shared" si="13"/>
        <v>17574</v>
      </c>
      <c r="DV184" s="3">
        <f t="shared" si="16"/>
        <v>642</v>
      </c>
      <c r="DW184" s="3">
        <f t="shared" si="14"/>
        <v>6326</v>
      </c>
      <c r="DX184" s="2">
        <f t="shared" si="17"/>
        <v>97.384076277402002</v>
      </c>
    </row>
    <row r="185" spans="1:128" x14ac:dyDescent="0.25">
      <c r="A185" s="1" t="s">
        <v>253</v>
      </c>
      <c r="B185" s="1">
        <v>20</v>
      </c>
      <c r="C185" s="1">
        <v>21</v>
      </c>
      <c r="D185" s="1">
        <v>60</v>
      </c>
      <c r="E185" s="1">
        <v>320</v>
      </c>
      <c r="F185" s="1">
        <v>3</v>
      </c>
      <c r="G185" s="1">
        <v>265</v>
      </c>
      <c r="H185" s="1">
        <v>4</v>
      </c>
      <c r="I185" s="1">
        <v>161</v>
      </c>
      <c r="J185" s="1">
        <v>9</v>
      </c>
      <c r="K185" s="1">
        <v>4548</v>
      </c>
      <c r="L185" s="1">
        <v>60</v>
      </c>
      <c r="M185" s="1">
        <v>75</v>
      </c>
      <c r="N185" s="1">
        <v>12</v>
      </c>
      <c r="O185" s="1">
        <v>73</v>
      </c>
      <c r="P185" s="1">
        <v>62</v>
      </c>
      <c r="Q185" s="1">
        <v>56</v>
      </c>
      <c r="R185" s="1">
        <v>23</v>
      </c>
      <c r="S185" s="1">
        <v>46</v>
      </c>
      <c r="T185" s="1">
        <v>13</v>
      </c>
      <c r="U185" s="1">
        <v>168</v>
      </c>
      <c r="V185" s="1">
        <v>27</v>
      </c>
      <c r="W185" s="1">
        <v>75</v>
      </c>
      <c r="X185" s="1">
        <v>1471</v>
      </c>
      <c r="Y185" s="1">
        <v>28</v>
      </c>
      <c r="Z185" s="1">
        <v>811</v>
      </c>
      <c r="AA185" s="1">
        <v>30</v>
      </c>
      <c r="AB185" s="1">
        <v>43</v>
      </c>
      <c r="AC185" s="1" t="s">
        <v>161</v>
      </c>
      <c r="AD185" s="1">
        <v>528</v>
      </c>
      <c r="AE185" s="1">
        <v>355</v>
      </c>
      <c r="AF185" s="1">
        <v>203</v>
      </c>
      <c r="AG185" s="1">
        <v>164</v>
      </c>
      <c r="AH185" s="1">
        <v>762</v>
      </c>
      <c r="AI185" s="1">
        <v>95</v>
      </c>
      <c r="AJ185" s="1">
        <v>360</v>
      </c>
      <c r="AK185" s="1">
        <v>117</v>
      </c>
      <c r="AL185" s="1">
        <v>247</v>
      </c>
      <c r="AM185" s="1">
        <v>466</v>
      </c>
      <c r="AN185" s="1">
        <v>728</v>
      </c>
      <c r="AO185" s="1">
        <v>54</v>
      </c>
      <c r="AP185" s="1">
        <v>351</v>
      </c>
      <c r="AQ185" s="1">
        <v>5</v>
      </c>
      <c r="AR185" s="1">
        <v>75</v>
      </c>
      <c r="AS185" s="1">
        <v>34</v>
      </c>
      <c r="AT185" s="1">
        <v>45</v>
      </c>
      <c r="AU185" s="1">
        <v>65</v>
      </c>
      <c r="AV185" s="1">
        <v>789</v>
      </c>
      <c r="AW185" s="1">
        <v>546</v>
      </c>
      <c r="AX185" s="1">
        <v>87</v>
      </c>
      <c r="AY185" s="1">
        <v>636</v>
      </c>
      <c r="AZ185" s="1">
        <v>32</v>
      </c>
      <c r="BA185" s="1">
        <v>22</v>
      </c>
      <c r="BB185" s="1">
        <v>203</v>
      </c>
      <c r="BC185" s="1">
        <v>97</v>
      </c>
      <c r="BD185" s="1">
        <v>151</v>
      </c>
      <c r="BE185" s="1">
        <v>93</v>
      </c>
      <c r="BF185" s="1">
        <v>58</v>
      </c>
      <c r="BG185" s="1">
        <v>160</v>
      </c>
      <c r="BH185" s="1">
        <v>29</v>
      </c>
      <c r="BI185" s="1">
        <v>73</v>
      </c>
      <c r="BJ185" s="1">
        <v>30</v>
      </c>
      <c r="BK185" s="1">
        <v>184</v>
      </c>
      <c r="BL185" s="1">
        <v>1</v>
      </c>
      <c r="BM185" s="1">
        <v>157</v>
      </c>
      <c r="BN185" s="1">
        <v>239</v>
      </c>
      <c r="BO185" s="1">
        <v>761</v>
      </c>
      <c r="BP185" s="1">
        <v>41</v>
      </c>
      <c r="BQ185" s="1">
        <v>137</v>
      </c>
      <c r="BR185" s="1">
        <v>358</v>
      </c>
      <c r="BS185" s="1">
        <v>93</v>
      </c>
      <c r="BT185" s="1">
        <v>12</v>
      </c>
      <c r="BU185" s="1">
        <v>43</v>
      </c>
      <c r="BV185" s="1">
        <v>53</v>
      </c>
      <c r="BW185" s="1">
        <v>1207</v>
      </c>
      <c r="BX185" s="1">
        <v>12285</v>
      </c>
      <c r="BY185" s="1">
        <v>208</v>
      </c>
      <c r="BZ185" s="1">
        <v>8</v>
      </c>
      <c r="CA185" s="1">
        <v>2</v>
      </c>
      <c r="CB185" s="1">
        <v>3</v>
      </c>
      <c r="CC185" s="1">
        <v>92</v>
      </c>
      <c r="CD185" s="1">
        <v>2279</v>
      </c>
      <c r="CE185" s="1">
        <v>1582</v>
      </c>
      <c r="CF185" s="1">
        <v>15</v>
      </c>
      <c r="CG185" s="1">
        <v>7</v>
      </c>
      <c r="CH185" s="1">
        <v>73</v>
      </c>
      <c r="CI185" s="1">
        <v>127</v>
      </c>
      <c r="CJ185" s="1">
        <v>43</v>
      </c>
      <c r="CK185" s="1">
        <v>2</v>
      </c>
      <c r="CL185" s="1">
        <v>255</v>
      </c>
      <c r="CM185" s="1">
        <v>687</v>
      </c>
      <c r="CN185" s="1">
        <v>904</v>
      </c>
      <c r="CO185" s="1">
        <v>43</v>
      </c>
      <c r="CP185" s="1">
        <v>889</v>
      </c>
      <c r="CQ185" s="1">
        <v>57</v>
      </c>
      <c r="CR185" s="1">
        <v>13</v>
      </c>
      <c r="CS185" s="1">
        <v>16</v>
      </c>
      <c r="CT185" s="1">
        <v>564</v>
      </c>
      <c r="CU185" s="1">
        <v>487</v>
      </c>
      <c r="CV185" s="1">
        <v>160</v>
      </c>
      <c r="CW185" s="1">
        <v>60</v>
      </c>
      <c r="CX185" s="1">
        <v>88</v>
      </c>
      <c r="CY185" s="1">
        <v>6</v>
      </c>
      <c r="CZ185" s="1">
        <v>78</v>
      </c>
      <c r="DA185" s="1">
        <v>7</v>
      </c>
      <c r="DB185" s="1">
        <v>647</v>
      </c>
      <c r="DC185" s="1">
        <v>122</v>
      </c>
      <c r="DD185" s="1">
        <v>147</v>
      </c>
      <c r="DE185" s="1">
        <v>396</v>
      </c>
      <c r="DF185" s="1">
        <v>1150</v>
      </c>
      <c r="DG185" s="1">
        <v>37</v>
      </c>
      <c r="DH185" s="1">
        <v>70</v>
      </c>
      <c r="DI185" s="1">
        <v>116</v>
      </c>
      <c r="DJ185" s="1">
        <v>119</v>
      </c>
      <c r="DK185" s="1">
        <v>359</v>
      </c>
      <c r="DL185" s="1">
        <v>1405</v>
      </c>
      <c r="DM185" s="1">
        <v>105</v>
      </c>
      <c r="DN185" s="1">
        <v>270</v>
      </c>
      <c r="DO185" s="1">
        <v>3</v>
      </c>
      <c r="DP185" s="1">
        <v>26</v>
      </c>
      <c r="DS185" s="3">
        <f t="shared" si="12"/>
        <v>4635</v>
      </c>
      <c r="DT185" s="3">
        <f t="shared" si="15"/>
        <v>16238</v>
      </c>
      <c r="DU185" s="3">
        <f t="shared" si="13"/>
        <v>17592</v>
      </c>
      <c r="DV185" s="3">
        <f t="shared" si="16"/>
        <v>640</v>
      </c>
      <c r="DW185" s="3">
        <f t="shared" si="14"/>
        <v>6337</v>
      </c>
      <c r="DX185" s="2">
        <f t="shared" si="17"/>
        <v>97.395091375310344</v>
      </c>
    </row>
    <row r="186" spans="1:128" x14ac:dyDescent="0.25">
      <c r="A186" s="1" t="s">
        <v>254</v>
      </c>
      <c r="B186" s="1">
        <v>20</v>
      </c>
      <c r="C186" s="1">
        <v>21</v>
      </c>
      <c r="D186" s="1">
        <v>60</v>
      </c>
      <c r="E186" s="1">
        <v>321</v>
      </c>
      <c r="F186" s="1">
        <v>3</v>
      </c>
      <c r="G186" s="1">
        <v>264</v>
      </c>
      <c r="H186" s="1">
        <v>4</v>
      </c>
      <c r="I186" s="1">
        <v>163</v>
      </c>
      <c r="J186" s="1">
        <v>9</v>
      </c>
      <c r="K186" s="1">
        <v>4548</v>
      </c>
      <c r="L186" s="1">
        <v>61</v>
      </c>
      <c r="M186" s="1">
        <v>75</v>
      </c>
      <c r="N186" s="1">
        <v>12</v>
      </c>
      <c r="O186" s="1">
        <v>73</v>
      </c>
      <c r="P186" s="1">
        <v>62</v>
      </c>
      <c r="Q186" s="1">
        <v>56</v>
      </c>
      <c r="R186" s="1">
        <v>23</v>
      </c>
      <c r="S186" s="1">
        <v>46</v>
      </c>
      <c r="T186" s="1">
        <v>13</v>
      </c>
      <c r="U186" s="1">
        <v>167</v>
      </c>
      <c r="V186" s="1">
        <v>26</v>
      </c>
      <c r="W186" s="1">
        <v>75</v>
      </c>
      <c r="X186" s="1">
        <v>1470</v>
      </c>
      <c r="Y186" s="1">
        <v>28</v>
      </c>
      <c r="Z186" s="1">
        <v>805</v>
      </c>
      <c r="AA186" s="1">
        <v>31</v>
      </c>
      <c r="AB186" s="1">
        <v>46</v>
      </c>
      <c r="AC186" s="1" t="s">
        <v>161</v>
      </c>
      <c r="AD186" s="1">
        <v>525</v>
      </c>
      <c r="AE186" s="1">
        <v>355</v>
      </c>
      <c r="AF186" s="1">
        <v>204</v>
      </c>
      <c r="AG186" s="1">
        <v>164</v>
      </c>
      <c r="AH186" s="1">
        <v>765</v>
      </c>
      <c r="AI186" s="1">
        <v>97</v>
      </c>
      <c r="AJ186" s="1">
        <v>359</v>
      </c>
      <c r="AK186" s="1">
        <v>116</v>
      </c>
      <c r="AL186" s="1">
        <v>253</v>
      </c>
      <c r="AM186" s="1">
        <v>472</v>
      </c>
      <c r="AN186" s="1">
        <v>723</v>
      </c>
      <c r="AO186" s="1">
        <v>55</v>
      </c>
      <c r="AP186" s="1">
        <v>344</v>
      </c>
      <c r="AQ186" s="1">
        <v>6</v>
      </c>
      <c r="AR186" s="1">
        <v>75</v>
      </c>
      <c r="AS186" s="1">
        <v>34</v>
      </c>
      <c r="AT186" s="1">
        <v>45</v>
      </c>
      <c r="AU186" s="1">
        <v>64</v>
      </c>
      <c r="AV186" s="1">
        <v>792</v>
      </c>
      <c r="AW186" s="1">
        <v>550</v>
      </c>
      <c r="AX186" s="1">
        <v>83</v>
      </c>
      <c r="AY186" s="1">
        <v>638</v>
      </c>
      <c r="AZ186" s="1">
        <v>32</v>
      </c>
      <c r="BA186" s="1">
        <v>22</v>
      </c>
      <c r="BB186" s="1">
        <v>206</v>
      </c>
      <c r="BC186" s="1">
        <v>95</v>
      </c>
      <c r="BD186" s="1">
        <v>147</v>
      </c>
      <c r="BE186" s="1">
        <v>93</v>
      </c>
      <c r="BF186" s="1">
        <v>58</v>
      </c>
      <c r="BG186" s="1">
        <v>162</v>
      </c>
      <c r="BH186" s="1">
        <v>29</v>
      </c>
      <c r="BI186" s="1">
        <v>73</v>
      </c>
      <c r="BJ186" s="1">
        <v>30</v>
      </c>
      <c r="BK186" s="1">
        <v>183</v>
      </c>
      <c r="BL186" s="1">
        <v>1</v>
      </c>
      <c r="BM186" s="1">
        <v>153</v>
      </c>
      <c r="BN186" s="1">
        <v>242</v>
      </c>
      <c r="BO186" s="1">
        <v>764</v>
      </c>
      <c r="BP186" s="1">
        <v>41</v>
      </c>
      <c r="BQ186" s="1">
        <v>137</v>
      </c>
      <c r="BR186" s="1">
        <v>361</v>
      </c>
      <c r="BS186" s="1">
        <v>92</v>
      </c>
      <c r="BT186" s="1">
        <v>12</v>
      </c>
      <c r="BU186" s="1">
        <v>44</v>
      </c>
      <c r="BV186" s="1">
        <v>53</v>
      </c>
      <c r="BW186" s="1">
        <v>1206</v>
      </c>
      <c r="BX186" s="1">
        <v>12293</v>
      </c>
      <c r="BY186" s="1">
        <v>207</v>
      </c>
      <c r="BZ186" s="1">
        <v>7</v>
      </c>
      <c r="CA186" s="1">
        <v>2</v>
      </c>
      <c r="CB186" s="1">
        <v>3</v>
      </c>
      <c r="CC186" s="1">
        <v>94</v>
      </c>
      <c r="CD186" s="1">
        <v>2314</v>
      </c>
      <c r="CE186" s="1">
        <v>1590</v>
      </c>
      <c r="CF186" s="1">
        <v>15</v>
      </c>
      <c r="CG186" s="1">
        <v>7</v>
      </c>
      <c r="CH186" s="1">
        <v>72</v>
      </c>
      <c r="CI186" s="1">
        <v>129</v>
      </c>
      <c r="CJ186" s="1">
        <v>43</v>
      </c>
      <c r="CK186" s="1">
        <v>2</v>
      </c>
      <c r="CL186" s="1">
        <v>257</v>
      </c>
      <c r="CM186" s="1">
        <v>686</v>
      </c>
      <c r="CN186" s="1">
        <v>913</v>
      </c>
      <c r="CO186" s="1">
        <v>43</v>
      </c>
      <c r="CP186" s="1">
        <v>889</v>
      </c>
      <c r="CQ186" s="1">
        <v>57</v>
      </c>
      <c r="CR186" s="1">
        <v>13</v>
      </c>
      <c r="CS186" s="1">
        <v>16</v>
      </c>
      <c r="CT186" s="1">
        <v>563</v>
      </c>
      <c r="CU186" s="1">
        <v>484</v>
      </c>
      <c r="CV186" s="1">
        <v>160</v>
      </c>
      <c r="CW186" s="1">
        <v>58</v>
      </c>
      <c r="CX186" s="1">
        <v>88</v>
      </c>
      <c r="CY186" s="1">
        <v>6</v>
      </c>
      <c r="CZ186" s="1">
        <v>78</v>
      </c>
      <c r="DA186" s="1">
        <v>7</v>
      </c>
      <c r="DB186" s="1">
        <v>644</v>
      </c>
      <c r="DC186" s="1">
        <v>122</v>
      </c>
      <c r="DD186" s="1">
        <v>148</v>
      </c>
      <c r="DE186" s="1">
        <v>395</v>
      </c>
      <c r="DF186" s="1">
        <v>1160</v>
      </c>
      <c r="DG186" s="1">
        <v>37</v>
      </c>
      <c r="DH186" s="1">
        <v>73</v>
      </c>
      <c r="DI186" s="1">
        <v>112</v>
      </c>
      <c r="DJ186" s="1">
        <v>118</v>
      </c>
      <c r="DK186" s="1">
        <v>355</v>
      </c>
      <c r="DL186" s="1">
        <v>1395</v>
      </c>
      <c r="DM186" s="1">
        <v>105</v>
      </c>
      <c r="DN186" s="1">
        <v>269</v>
      </c>
      <c r="DO186" s="1">
        <v>3</v>
      </c>
      <c r="DP186" s="1">
        <v>26</v>
      </c>
      <c r="DS186" s="3">
        <f t="shared" si="12"/>
        <v>4635</v>
      </c>
      <c r="DT186" s="3">
        <f t="shared" si="15"/>
        <v>16291</v>
      </c>
      <c r="DU186" s="3">
        <f t="shared" si="13"/>
        <v>17606</v>
      </c>
      <c r="DV186" s="3">
        <f t="shared" si="16"/>
        <v>642</v>
      </c>
      <c r="DW186" s="3">
        <f t="shared" si="14"/>
        <v>6321</v>
      </c>
      <c r="DX186" s="2">
        <f t="shared" si="17"/>
        <v>97.386951035858189</v>
      </c>
    </row>
    <row r="187" spans="1:128" x14ac:dyDescent="0.25">
      <c r="A187" s="1" t="s">
        <v>255</v>
      </c>
      <c r="B187" s="1">
        <v>20</v>
      </c>
      <c r="C187" s="1">
        <v>21</v>
      </c>
      <c r="D187" s="1">
        <v>60</v>
      </c>
      <c r="E187" s="1">
        <v>322</v>
      </c>
      <c r="F187" s="1">
        <v>3</v>
      </c>
      <c r="G187" s="1">
        <v>264</v>
      </c>
      <c r="H187" s="1">
        <v>4</v>
      </c>
      <c r="I187" s="1">
        <v>162</v>
      </c>
      <c r="J187" s="1">
        <v>9</v>
      </c>
      <c r="K187" s="1">
        <v>4555</v>
      </c>
      <c r="L187" s="1">
        <v>61</v>
      </c>
      <c r="M187" s="1">
        <v>75</v>
      </c>
      <c r="N187" s="1">
        <v>12</v>
      </c>
      <c r="O187" s="1">
        <v>73</v>
      </c>
      <c r="P187" s="1">
        <v>62</v>
      </c>
      <c r="Q187" s="1">
        <v>56</v>
      </c>
      <c r="R187" s="1">
        <v>23</v>
      </c>
      <c r="S187" s="1">
        <v>46</v>
      </c>
      <c r="T187" s="1">
        <v>13</v>
      </c>
      <c r="U187" s="1">
        <v>167</v>
      </c>
      <c r="V187" s="1">
        <v>26</v>
      </c>
      <c r="W187" s="1">
        <v>76</v>
      </c>
      <c r="X187" s="1">
        <v>1483</v>
      </c>
      <c r="Y187" s="1">
        <v>28</v>
      </c>
      <c r="Z187" s="1">
        <v>811</v>
      </c>
      <c r="AA187" s="1">
        <v>31</v>
      </c>
      <c r="AB187" s="1">
        <v>46</v>
      </c>
      <c r="AC187" s="1" t="s">
        <v>161</v>
      </c>
      <c r="AD187" s="1">
        <v>529</v>
      </c>
      <c r="AE187" s="1">
        <v>356</v>
      </c>
      <c r="AF187" s="1">
        <v>202</v>
      </c>
      <c r="AG187" s="1">
        <v>163</v>
      </c>
      <c r="AH187" s="1">
        <v>769</v>
      </c>
      <c r="AI187" s="1">
        <v>97</v>
      </c>
      <c r="AJ187" s="1">
        <v>362</v>
      </c>
      <c r="AK187" s="1">
        <v>114</v>
      </c>
      <c r="AL187" s="1">
        <v>254</v>
      </c>
      <c r="AM187" s="1">
        <v>475</v>
      </c>
      <c r="AN187" s="1">
        <v>719</v>
      </c>
      <c r="AO187" s="1">
        <v>55</v>
      </c>
      <c r="AP187" s="1">
        <v>341</v>
      </c>
      <c r="AQ187" s="1">
        <v>7</v>
      </c>
      <c r="AR187" s="1">
        <v>75</v>
      </c>
      <c r="AS187" s="1">
        <v>34</v>
      </c>
      <c r="AT187" s="1">
        <v>45</v>
      </c>
      <c r="AU187" s="1">
        <v>64</v>
      </c>
      <c r="AV187" s="1">
        <v>792</v>
      </c>
      <c r="AW187" s="1">
        <v>551</v>
      </c>
      <c r="AX187" s="1">
        <v>83</v>
      </c>
      <c r="AY187" s="1">
        <v>640</v>
      </c>
      <c r="AZ187" s="1">
        <v>32</v>
      </c>
      <c r="BA187" s="1">
        <v>22</v>
      </c>
      <c r="BB187" s="1">
        <v>205</v>
      </c>
      <c r="BC187" s="1">
        <v>94</v>
      </c>
      <c r="BD187" s="1">
        <v>146</v>
      </c>
      <c r="BE187" s="1">
        <v>93</v>
      </c>
      <c r="BF187" s="1">
        <v>58</v>
      </c>
      <c r="BG187" s="1">
        <v>161</v>
      </c>
      <c r="BH187" s="1">
        <v>29</v>
      </c>
      <c r="BI187" s="1">
        <v>73</v>
      </c>
      <c r="BJ187" s="1">
        <v>31</v>
      </c>
      <c r="BK187" s="1">
        <v>183</v>
      </c>
      <c r="BL187" s="1">
        <v>1</v>
      </c>
      <c r="BM187" s="1">
        <v>152</v>
      </c>
      <c r="BN187" s="1">
        <v>243</v>
      </c>
      <c r="BO187" s="1">
        <v>769</v>
      </c>
      <c r="BP187" s="1">
        <v>42</v>
      </c>
      <c r="BQ187" s="1">
        <v>137</v>
      </c>
      <c r="BR187" s="1">
        <v>361</v>
      </c>
      <c r="BS187" s="1">
        <v>93</v>
      </c>
      <c r="BT187" s="1">
        <v>12</v>
      </c>
      <c r="BU187" s="1">
        <v>42</v>
      </c>
      <c r="BV187" s="1">
        <v>56</v>
      </c>
      <c r="BW187" s="1">
        <v>1202</v>
      </c>
      <c r="BX187" s="1">
        <v>12289</v>
      </c>
      <c r="BY187" s="1">
        <v>207</v>
      </c>
      <c r="BZ187" s="1">
        <v>7</v>
      </c>
      <c r="CA187" s="1">
        <v>2</v>
      </c>
      <c r="CB187" s="1">
        <v>3</v>
      </c>
      <c r="CC187" s="1">
        <v>94</v>
      </c>
      <c r="CD187" s="1">
        <v>2327</v>
      </c>
      <c r="CE187" s="1">
        <v>1592</v>
      </c>
      <c r="CF187" s="1">
        <v>15</v>
      </c>
      <c r="CG187" s="1">
        <v>7</v>
      </c>
      <c r="CH187" s="1">
        <v>72</v>
      </c>
      <c r="CI187" s="1">
        <v>131</v>
      </c>
      <c r="CJ187" s="1">
        <v>43</v>
      </c>
      <c r="CK187" s="1">
        <v>2</v>
      </c>
      <c r="CL187" s="1">
        <v>258</v>
      </c>
      <c r="CM187" s="1">
        <v>689</v>
      </c>
      <c r="CN187" s="1">
        <v>914</v>
      </c>
      <c r="CO187" s="1">
        <v>43</v>
      </c>
      <c r="CP187" s="1">
        <v>889</v>
      </c>
      <c r="CQ187" s="1">
        <v>57</v>
      </c>
      <c r="CR187" s="1">
        <v>13</v>
      </c>
      <c r="CS187" s="1">
        <v>16</v>
      </c>
      <c r="CT187" s="1">
        <v>564</v>
      </c>
      <c r="CU187" s="1">
        <v>490</v>
      </c>
      <c r="CV187" s="1">
        <v>164</v>
      </c>
      <c r="CW187" s="1">
        <v>57</v>
      </c>
      <c r="CX187" s="1">
        <v>89</v>
      </c>
      <c r="CY187" s="1">
        <v>6</v>
      </c>
      <c r="CZ187" s="1">
        <v>78</v>
      </c>
      <c r="DA187" s="1">
        <v>7</v>
      </c>
      <c r="DB187" s="1">
        <v>643</v>
      </c>
      <c r="DC187" s="1">
        <v>124</v>
      </c>
      <c r="DD187" s="1">
        <v>149</v>
      </c>
      <c r="DE187" s="1">
        <v>395</v>
      </c>
      <c r="DF187" s="1">
        <v>1157</v>
      </c>
      <c r="DG187" s="1">
        <v>37</v>
      </c>
      <c r="DH187" s="1">
        <v>73</v>
      </c>
      <c r="DI187" s="1">
        <v>113</v>
      </c>
      <c r="DJ187" s="1">
        <v>118</v>
      </c>
      <c r="DK187" s="1">
        <v>355</v>
      </c>
      <c r="DL187" s="1">
        <v>1399</v>
      </c>
      <c r="DM187" s="1">
        <v>105</v>
      </c>
      <c r="DN187" s="1">
        <v>269</v>
      </c>
      <c r="DO187" s="1">
        <v>3</v>
      </c>
      <c r="DP187" s="1">
        <v>26</v>
      </c>
      <c r="DS187" s="3">
        <f t="shared" si="12"/>
        <v>4642</v>
      </c>
      <c r="DT187" s="3">
        <f t="shared" si="15"/>
        <v>16302</v>
      </c>
      <c r="DU187" s="3">
        <f t="shared" si="13"/>
        <v>17641</v>
      </c>
      <c r="DV187" s="3">
        <f t="shared" si="16"/>
        <v>643</v>
      </c>
      <c r="DW187" s="3">
        <f t="shared" si="14"/>
        <v>6336</v>
      </c>
      <c r="DX187" s="2">
        <f t="shared" si="17"/>
        <v>97.388302193338745</v>
      </c>
    </row>
    <row r="188" spans="1:128" x14ac:dyDescent="0.25">
      <c r="A188" s="1" t="s">
        <v>256</v>
      </c>
      <c r="B188" s="1">
        <v>20</v>
      </c>
      <c r="C188" s="1">
        <v>21</v>
      </c>
      <c r="D188" s="1">
        <v>61</v>
      </c>
      <c r="E188" s="1">
        <v>324</v>
      </c>
      <c r="F188" s="1">
        <v>3</v>
      </c>
      <c r="G188" s="1">
        <v>270</v>
      </c>
      <c r="H188" s="1">
        <v>4</v>
      </c>
      <c r="I188" s="1">
        <v>160</v>
      </c>
      <c r="J188" s="1">
        <v>9</v>
      </c>
      <c r="K188" s="1">
        <v>4566</v>
      </c>
      <c r="L188" s="1">
        <v>61</v>
      </c>
      <c r="M188" s="1">
        <v>75</v>
      </c>
      <c r="N188" s="1">
        <v>12</v>
      </c>
      <c r="O188" s="1">
        <v>73</v>
      </c>
      <c r="P188" s="1">
        <v>62</v>
      </c>
      <c r="Q188" s="1">
        <v>56</v>
      </c>
      <c r="R188" s="1">
        <v>23</v>
      </c>
      <c r="S188" s="1">
        <v>46</v>
      </c>
      <c r="T188" s="1">
        <v>13</v>
      </c>
      <c r="U188" s="1">
        <v>168</v>
      </c>
      <c r="V188" s="1">
        <v>25</v>
      </c>
      <c r="W188" s="1">
        <v>79</v>
      </c>
      <c r="X188" s="1">
        <v>1487</v>
      </c>
      <c r="Y188" s="1">
        <v>28</v>
      </c>
      <c r="Z188" s="1">
        <v>819</v>
      </c>
      <c r="AA188" s="1">
        <v>31</v>
      </c>
      <c r="AB188" s="1">
        <v>46</v>
      </c>
      <c r="AC188" s="1" t="s">
        <v>161</v>
      </c>
      <c r="AD188" s="1">
        <v>530</v>
      </c>
      <c r="AE188" s="1">
        <v>354</v>
      </c>
      <c r="AF188" s="1">
        <v>201</v>
      </c>
      <c r="AG188" s="1">
        <v>166</v>
      </c>
      <c r="AH188" s="1">
        <v>768</v>
      </c>
      <c r="AI188" s="1">
        <v>97</v>
      </c>
      <c r="AJ188" s="1">
        <v>360</v>
      </c>
      <c r="AK188" s="1">
        <v>114</v>
      </c>
      <c r="AL188" s="1">
        <v>256</v>
      </c>
      <c r="AM188" s="1">
        <v>477</v>
      </c>
      <c r="AN188" s="1">
        <v>727</v>
      </c>
      <c r="AO188" s="1">
        <v>54</v>
      </c>
      <c r="AP188" s="1">
        <v>342</v>
      </c>
      <c r="AQ188" s="1">
        <v>7</v>
      </c>
      <c r="AR188" s="1">
        <v>75</v>
      </c>
      <c r="AS188" s="1">
        <v>34</v>
      </c>
      <c r="AT188" s="1">
        <v>45</v>
      </c>
      <c r="AU188" s="1">
        <v>64</v>
      </c>
      <c r="AV188" s="1">
        <v>793</v>
      </c>
      <c r="AW188" s="1">
        <v>554</v>
      </c>
      <c r="AX188" s="1">
        <v>83</v>
      </c>
      <c r="AY188" s="1">
        <v>639</v>
      </c>
      <c r="AZ188" s="1">
        <v>32</v>
      </c>
      <c r="BA188" s="1">
        <v>22</v>
      </c>
      <c r="BB188" s="1">
        <v>205</v>
      </c>
      <c r="BC188" s="1">
        <v>91</v>
      </c>
      <c r="BD188" s="1">
        <v>147</v>
      </c>
      <c r="BE188" s="1">
        <v>93</v>
      </c>
      <c r="BF188" s="1">
        <v>58</v>
      </c>
      <c r="BG188" s="1">
        <v>160</v>
      </c>
      <c r="BH188" s="1">
        <v>29</v>
      </c>
      <c r="BI188" s="1">
        <v>73</v>
      </c>
      <c r="BJ188" s="1">
        <v>31</v>
      </c>
      <c r="BK188" s="1">
        <v>185</v>
      </c>
      <c r="BL188" s="1">
        <v>1</v>
      </c>
      <c r="BM188" s="1">
        <v>153</v>
      </c>
      <c r="BN188" s="1">
        <v>247</v>
      </c>
      <c r="BO188" s="1">
        <v>769</v>
      </c>
      <c r="BP188" s="1">
        <v>42</v>
      </c>
      <c r="BQ188" s="1">
        <v>138</v>
      </c>
      <c r="BR188" s="1">
        <v>361</v>
      </c>
      <c r="BS188" s="1">
        <v>91</v>
      </c>
      <c r="BT188" s="1">
        <v>12</v>
      </c>
      <c r="BU188" s="1">
        <v>48</v>
      </c>
      <c r="BV188" s="1">
        <v>54</v>
      </c>
      <c r="BW188" s="1">
        <v>1210</v>
      </c>
      <c r="BX188" s="1">
        <v>12281</v>
      </c>
      <c r="BY188" s="1">
        <v>211</v>
      </c>
      <c r="BZ188" s="1">
        <v>7</v>
      </c>
      <c r="CA188" s="1">
        <v>2</v>
      </c>
      <c r="CB188" s="1">
        <v>3</v>
      </c>
      <c r="CC188" s="1">
        <v>96</v>
      </c>
      <c r="CD188" s="1">
        <v>2358</v>
      </c>
      <c r="CE188" s="1">
        <v>1587</v>
      </c>
      <c r="CF188" s="1">
        <v>15</v>
      </c>
      <c r="CG188" s="1">
        <v>7</v>
      </c>
      <c r="CH188" s="1">
        <v>71</v>
      </c>
      <c r="CI188" s="1">
        <v>131</v>
      </c>
      <c r="CJ188" s="1">
        <v>46</v>
      </c>
      <c r="CK188" s="1">
        <v>2</v>
      </c>
      <c r="CL188" s="1">
        <v>260</v>
      </c>
      <c r="CM188" s="1">
        <v>686</v>
      </c>
      <c r="CN188" s="1">
        <v>914</v>
      </c>
      <c r="CO188" s="1">
        <v>43</v>
      </c>
      <c r="CP188" s="1">
        <v>887</v>
      </c>
      <c r="CQ188" s="1">
        <v>57</v>
      </c>
      <c r="CR188" s="1">
        <v>13</v>
      </c>
      <c r="CS188" s="1">
        <v>16</v>
      </c>
      <c r="CT188" s="1">
        <v>571</v>
      </c>
      <c r="CU188" s="1">
        <v>491</v>
      </c>
      <c r="CV188" s="1">
        <v>164</v>
      </c>
      <c r="CW188" s="1">
        <v>56</v>
      </c>
      <c r="CX188" s="1">
        <v>89</v>
      </c>
      <c r="CY188" s="1">
        <v>6</v>
      </c>
      <c r="CZ188" s="1">
        <v>78</v>
      </c>
      <c r="DA188" s="1">
        <v>7</v>
      </c>
      <c r="DB188" s="1">
        <v>646</v>
      </c>
      <c r="DC188" s="1">
        <v>124</v>
      </c>
      <c r="DD188" s="1">
        <v>149</v>
      </c>
      <c r="DE188" s="1">
        <v>393</v>
      </c>
      <c r="DF188" s="1">
        <v>1156</v>
      </c>
      <c r="DG188" s="1">
        <v>38</v>
      </c>
      <c r="DH188" s="1">
        <v>72</v>
      </c>
      <c r="DI188" s="1">
        <v>113</v>
      </c>
      <c r="DJ188" s="1">
        <v>118</v>
      </c>
      <c r="DK188" s="1">
        <v>359</v>
      </c>
      <c r="DL188" s="1">
        <v>1398</v>
      </c>
      <c r="DM188" s="1">
        <v>105</v>
      </c>
      <c r="DN188" s="1">
        <v>268</v>
      </c>
      <c r="DO188" s="1">
        <v>2</v>
      </c>
      <c r="DP188" s="1">
        <v>26</v>
      </c>
      <c r="DS188" s="3">
        <f t="shared" si="12"/>
        <v>4653</v>
      </c>
      <c r="DT188" s="3">
        <f t="shared" si="15"/>
        <v>16322</v>
      </c>
      <c r="DU188" s="3">
        <f t="shared" si="13"/>
        <v>17688</v>
      </c>
      <c r="DV188" s="3">
        <f t="shared" si="16"/>
        <v>649</v>
      </c>
      <c r="DW188" s="3">
        <f t="shared" si="14"/>
        <v>6344</v>
      </c>
      <c r="DX188" s="2">
        <f t="shared" si="17"/>
        <v>97.370446902475592</v>
      </c>
    </row>
    <row r="189" spans="1:128" x14ac:dyDescent="0.25">
      <c r="A189" s="1" t="s">
        <v>257</v>
      </c>
      <c r="B189" s="1">
        <v>20</v>
      </c>
      <c r="C189" s="1">
        <v>22</v>
      </c>
      <c r="D189" s="1">
        <v>61</v>
      </c>
      <c r="E189" s="1">
        <v>324</v>
      </c>
      <c r="F189" s="1">
        <v>3</v>
      </c>
      <c r="G189" s="1">
        <v>269</v>
      </c>
      <c r="H189" s="1">
        <v>4</v>
      </c>
      <c r="I189" s="1">
        <v>161</v>
      </c>
      <c r="J189" s="1">
        <v>9</v>
      </c>
      <c r="K189" s="1">
        <v>4583</v>
      </c>
      <c r="L189" s="1">
        <v>61</v>
      </c>
      <c r="M189" s="1">
        <v>74</v>
      </c>
      <c r="N189" s="1">
        <v>12</v>
      </c>
      <c r="O189" s="1">
        <v>72</v>
      </c>
      <c r="P189" s="1">
        <v>62</v>
      </c>
      <c r="Q189" s="1">
        <v>56</v>
      </c>
      <c r="R189" s="1">
        <v>24</v>
      </c>
      <c r="S189" s="1">
        <v>46</v>
      </c>
      <c r="T189" s="1">
        <v>13</v>
      </c>
      <c r="U189" s="1">
        <v>168</v>
      </c>
      <c r="V189" s="1">
        <v>25</v>
      </c>
      <c r="W189" s="1">
        <v>79</v>
      </c>
      <c r="X189" s="1">
        <v>1493</v>
      </c>
      <c r="Y189" s="1">
        <v>28</v>
      </c>
      <c r="Z189" s="1">
        <v>818</v>
      </c>
      <c r="AA189" s="1">
        <v>31</v>
      </c>
      <c r="AB189" s="1">
        <v>43</v>
      </c>
      <c r="AC189" s="1" t="s">
        <v>161</v>
      </c>
      <c r="AD189" s="1">
        <v>531</v>
      </c>
      <c r="AE189" s="1">
        <v>357</v>
      </c>
      <c r="AF189" s="1">
        <v>198</v>
      </c>
      <c r="AG189" s="1">
        <v>166</v>
      </c>
      <c r="AH189" s="1">
        <v>776</v>
      </c>
      <c r="AI189" s="1">
        <v>96</v>
      </c>
      <c r="AJ189" s="1">
        <v>372</v>
      </c>
      <c r="AK189" s="1">
        <v>115</v>
      </c>
      <c r="AL189" s="1">
        <v>257</v>
      </c>
      <c r="AM189" s="1">
        <v>468</v>
      </c>
      <c r="AN189" s="1">
        <v>735</v>
      </c>
      <c r="AO189" s="1">
        <v>54</v>
      </c>
      <c r="AP189" s="1">
        <v>345</v>
      </c>
      <c r="AQ189" s="1">
        <v>7</v>
      </c>
      <c r="AR189" s="1">
        <v>75</v>
      </c>
      <c r="AS189" s="1">
        <v>34</v>
      </c>
      <c r="AT189" s="1">
        <v>45</v>
      </c>
      <c r="AU189" s="1">
        <v>64</v>
      </c>
      <c r="AV189" s="1">
        <v>790</v>
      </c>
      <c r="AW189" s="1">
        <v>556</v>
      </c>
      <c r="AX189" s="1">
        <v>82</v>
      </c>
      <c r="AY189" s="1">
        <v>640</v>
      </c>
      <c r="AZ189" s="1">
        <v>32</v>
      </c>
      <c r="BA189" s="1">
        <v>21</v>
      </c>
      <c r="BB189" s="1">
        <v>208</v>
      </c>
      <c r="BC189" s="1">
        <v>94</v>
      </c>
      <c r="BD189" s="1">
        <v>148</v>
      </c>
      <c r="BE189" s="1">
        <v>93</v>
      </c>
      <c r="BF189" s="1">
        <v>57</v>
      </c>
      <c r="BG189" s="1">
        <v>166</v>
      </c>
      <c r="BH189" s="1">
        <v>29</v>
      </c>
      <c r="BI189" s="1">
        <v>73</v>
      </c>
      <c r="BJ189" s="1">
        <v>31</v>
      </c>
      <c r="BK189" s="1">
        <v>184</v>
      </c>
      <c r="BL189" s="1">
        <v>1</v>
      </c>
      <c r="BM189" s="1">
        <v>153</v>
      </c>
      <c r="BN189" s="1">
        <v>247</v>
      </c>
      <c r="BO189" s="1">
        <v>771</v>
      </c>
      <c r="BP189" s="1">
        <v>42</v>
      </c>
      <c r="BQ189" s="1">
        <v>138</v>
      </c>
      <c r="BR189" s="1">
        <v>362</v>
      </c>
      <c r="BS189" s="1">
        <v>93</v>
      </c>
      <c r="BT189" s="1">
        <v>12</v>
      </c>
      <c r="BU189" s="1">
        <v>47</v>
      </c>
      <c r="BV189" s="1">
        <v>54</v>
      </c>
      <c r="BW189" s="1">
        <v>1223</v>
      </c>
      <c r="BX189" s="1">
        <v>12284</v>
      </c>
      <c r="BY189" s="1">
        <v>208</v>
      </c>
      <c r="BZ189" s="1">
        <v>7</v>
      </c>
      <c r="CA189" s="1">
        <v>2</v>
      </c>
      <c r="CB189" s="1">
        <v>3</v>
      </c>
      <c r="CC189" s="1">
        <v>94</v>
      </c>
      <c r="CD189" s="1">
        <v>2362</v>
      </c>
      <c r="CE189" s="1">
        <v>1597</v>
      </c>
      <c r="CF189" s="1">
        <v>15</v>
      </c>
      <c r="CG189" s="1">
        <v>7</v>
      </c>
      <c r="CH189" s="1">
        <v>71</v>
      </c>
      <c r="CI189" s="1">
        <v>131</v>
      </c>
      <c r="CJ189" s="1">
        <v>47</v>
      </c>
      <c r="CK189" s="1">
        <v>2</v>
      </c>
      <c r="CL189" s="1">
        <v>258</v>
      </c>
      <c r="CM189" s="1">
        <v>694</v>
      </c>
      <c r="CN189" s="1">
        <v>915</v>
      </c>
      <c r="CO189" s="1">
        <v>45</v>
      </c>
      <c r="CP189" s="1">
        <v>892</v>
      </c>
      <c r="CQ189" s="1">
        <v>58</v>
      </c>
      <c r="CR189" s="1">
        <v>13</v>
      </c>
      <c r="CS189" s="1">
        <v>16</v>
      </c>
      <c r="CT189" s="1">
        <v>569</v>
      </c>
      <c r="CU189" s="1">
        <v>492</v>
      </c>
      <c r="CV189" s="1">
        <v>164</v>
      </c>
      <c r="CW189" s="1">
        <v>56</v>
      </c>
      <c r="CX189" s="1">
        <v>88</v>
      </c>
      <c r="CY189" s="1">
        <v>6</v>
      </c>
      <c r="CZ189" s="1">
        <v>78</v>
      </c>
      <c r="DA189" s="1">
        <v>7</v>
      </c>
      <c r="DB189" s="1">
        <v>649</v>
      </c>
      <c r="DC189" s="1">
        <v>124</v>
      </c>
      <c r="DD189" s="1">
        <v>147</v>
      </c>
      <c r="DE189" s="1">
        <v>395</v>
      </c>
      <c r="DF189" s="1">
        <v>1162</v>
      </c>
      <c r="DG189" s="1">
        <v>37</v>
      </c>
      <c r="DH189" s="1">
        <v>72</v>
      </c>
      <c r="DI189" s="1">
        <v>112</v>
      </c>
      <c r="DJ189" s="1">
        <v>119</v>
      </c>
      <c r="DK189" s="1">
        <v>359</v>
      </c>
      <c r="DL189" s="1">
        <v>1395</v>
      </c>
      <c r="DM189" s="1">
        <v>104</v>
      </c>
      <c r="DN189" s="1">
        <v>268</v>
      </c>
      <c r="DO189" s="1">
        <v>2</v>
      </c>
      <c r="DP189" s="1">
        <v>26</v>
      </c>
      <c r="DS189" s="3">
        <f t="shared" si="12"/>
        <v>4669</v>
      </c>
      <c r="DT189" s="3">
        <f t="shared" si="15"/>
        <v>16337</v>
      </c>
      <c r="DU189" s="3">
        <f t="shared" si="13"/>
        <v>17753</v>
      </c>
      <c r="DV189" s="3">
        <f t="shared" si="16"/>
        <v>650</v>
      </c>
      <c r="DW189" s="3">
        <f t="shared" si="14"/>
        <v>6346</v>
      </c>
      <c r="DX189" s="2">
        <f t="shared" si="17"/>
        <v>97.373631257828606</v>
      </c>
    </row>
    <row r="190" spans="1:128" x14ac:dyDescent="0.25">
      <c r="A190" s="1" t="s">
        <v>258</v>
      </c>
      <c r="B190" s="1">
        <v>19</v>
      </c>
      <c r="C190" s="1">
        <v>22</v>
      </c>
      <c r="D190" s="1">
        <v>61</v>
      </c>
      <c r="E190" s="1">
        <v>324</v>
      </c>
      <c r="F190" s="1">
        <v>3</v>
      </c>
      <c r="G190" s="1">
        <v>272</v>
      </c>
      <c r="H190" s="1">
        <v>4</v>
      </c>
      <c r="I190" s="1">
        <v>162</v>
      </c>
      <c r="J190" s="1">
        <v>9</v>
      </c>
      <c r="K190" s="1">
        <v>4605</v>
      </c>
      <c r="L190" s="1">
        <v>61</v>
      </c>
      <c r="M190" s="1">
        <v>75</v>
      </c>
      <c r="N190" s="1">
        <v>15</v>
      </c>
      <c r="O190" s="1">
        <v>72</v>
      </c>
      <c r="P190" s="1">
        <v>63</v>
      </c>
      <c r="Q190" s="1">
        <v>57</v>
      </c>
      <c r="R190" s="1">
        <v>23</v>
      </c>
      <c r="S190" s="1">
        <v>45</v>
      </c>
      <c r="T190" s="1">
        <v>13</v>
      </c>
      <c r="U190" s="1">
        <v>168</v>
      </c>
      <c r="V190" s="1">
        <v>25</v>
      </c>
      <c r="W190" s="1">
        <v>79</v>
      </c>
      <c r="X190" s="1">
        <v>1491</v>
      </c>
      <c r="Y190" s="1">
        <v>28</v>
      </c>
      <c r="Z190" s="1">
        <v>816</v>
      </c>
      <c r="AA190" s="1">
        <v>37</v>
      </c>
      <c r="AB190" s="1">
        <v>43</v>
      </c>
      <c r="AC190" s="1" t="s">
        <v>161</v>
      </c>
      <c r="AD190" s="1">
        <v>527</v>
      </c>
      <c r="AE190" s="1">
        <v>355</v>
      </c>
      <c r="AF190" s="1">
        <v>204</v>
      </c>
      <c r="AG190" s="1">
        <v>167</v>
      </c>
      <c r="AH190" s="1">
        <v>779</v>
      </c>
      <c r="AI190" s="1">
        <v>96</v>
      </c>
      <c r="AJ190" s="1">
        <v>371</v>
      </c>
      <c r="AK190" s="1">
        <v>116</v>
      </c>
      <c r="AL190" s="1">
        <v>259</v>
      </c>
      <c r="AM190" s="1">
        <v>467</v>
      </c>
      <c r="AN190" s="1">
        <v>738</v>
      </c>
      <c r="AO190" s="1">
        <v>54</v>
      </c>
      <c r="AP190" s="1">
        <v>348</v>
      </c>
      <c r="AQ190" s="1">
        <v>7</v>
      </c>
      <c r="AR190" s="1">
        <v>75</v>
      </c>
      <c r="AS190" s="1">
        <v>34</v>
      </c>
      <c r="AT190" s="1">
        <v>45</v>
      </c>
      <c r="AU190" s="1">
        <v>64</v>
      </c>
      <c r="AV190" s="1">
        <v>795</v>
      </c>
      <c r="AW190" s="1">
        <v>566</v>
      </c>
      <c r="AX190" s="1">
        <v>83</v>
      </c>
      <c r="AY190" s="1">
        <v>641</v>
      </c>
      <c r="AZ190" s="1">
        <v>32</v>
      </c>
      <c r="BA190" s="1">
        <v>21</v>
      </c>
      <c r="BB190" s="1">
        <v>208</v>
      </c>
      <c r="BC190" s="1">
        <v>94</v>
      </c>
      <c r="BD190" s="1">
        <v>147</v>
      </c>
      <c r="BE190" s="1">
        <v>90</v>
      </c>
      <c r="BF190" s="1">
        <v>55</v>
      </c>
      <c r="BG190" s="1">
        <v>167</v>
      </c>
      <c r="BH190" s="1">
        <v>31</v>
      </c>
      <c r="BI190" s="1">
        <v>69</v>
      </c>
      <c r="BJ190" s="1">
        <v>31</v>
      </c>
      <c r="BK190" s="1">
        <v>185</v>
      </c>
      <c r="BL190" s="1">
        <v>1</v>
      </c>
      <c r="BM190" s="1">
        <v>153</v>
      </c>
      <c r="BN190" s="1">
        <v>246</v>
      </c>
      <c r="BO190" s="1">
        <v>772</v>
      </c>
      <c r="BP190" s="1">
        <v>42</v>
      </c>
      <c r="BQ190" s="1">
        <v>138</v>
      </c>
      <c r="BR190" s="1">
        <v>359</v>
      </c>
      <c r="BS190" s="1">
        <v>93</v>
      </c>
      <c r="BT190" s="1">
        <v>12</v>
      </c>
      <c r="BU190" s="1">
        <v>47</v>
      </c>
      <c r="BV190" s="1">
        <v>54</v>
      </c>
      <c r="BW190" s="1">
        <v>1223</v>
      </c>
      <c r="BX190" s="1">
        <v>12315</v>
      </c>
      <c r="BY190" s="1">
        <v>211</v>
      </c>
      <c r="BZ190" s="1">
        <v>7</v>
      </c>
      <c r="CA190" s="1">
        <v>2</v>
      </c>
      <c r="CB190" s="1">
        <v>3</v>
      </c>
      <c r="CC190" s="1">
        <v>94</v>
      </c>
      <c r="CD190" s="1">
        <v>2371</v>
      </c>
      <c r="CE190" s="1">
        <v>1602</v>
      </c>
      <c r="CF190" s="1">
        <v>16</v>
      </c>
      <c r="CG190" s="1">
        <v>7</v>
      </c>
      <c r="CH190" s="1">
        <v>71</v>
      </c>
      <c r="CI190" s="1">
        <v>133</v>
      </c>
      <c r="CJ190" s="1">
        <v>47</v>
      </c>
      <c r="CK190" s="1">
        <v>2</v>
      </c>
      <c r="CL190" s="1">
        <v>260</v>
      </c>
      <c r="CM190" s="1">
        <v>694</v>
      </c>
      <c r="CN190" s="1">
        <v>915</v>
      </c>
      <c r="CO190" s="1">
        <v>40</v>
      </c>
      <c r="CP190" s="1">
        <v>901</v>
      </c>
      <c r="CQ190" s="1">
        <v>58</v>
      </c>
      <c r="CR190" s="1">
        <v>13</v>
      </c>
      <c r="CS190" s="1">
        <v>16</v>
      </c>
      <c r="CT190" s="1">
        <v>567</v>
      </c>
      <c r="CU190" s="1">
        <v>492</v>
      </c>
      <c r="CV190" s="1">
        <v>165</v>
      </c>
      <c r="CW190" s="1">
        <v>55</v>
      </c>
      <c r="CX190" s="1">
        <v>88</v>
      </c>
      <c r="CY190" s="1">
        <v>6</v>
      </c>
      <c r="CZ190" s="1">
        <v>78</v>
      </c>
      <c r="DA190" s="1">
        <v>7</v>
      </c>
      <c r="DB190" s="1">
        <v>651</v>
      </c>
      <c r="DC190" s="1">
        <v>124</v>
      </c>
      <c r="DD190" s="1">
        <v>146</v>
      </c>
      <c r="DE190" s="1">
        <v>396</v>
      </c>
      <c r="DF190" s="1">
        <v>1165</v>
      </c>
      <c r="DG190" s="1">
        <v>37</v>
      </c>
      <c r="DH190" s="1">
        <v>71</v>
      </c>
      <c r="DI190" s="1">
        <v>112</v>
      </c>
      <c r="DJ190" s="1">
        <v>118</v>
      </c>
      <c r="DK190" s="1">
        <v>360</v>
      </c>
      <c r="DL190" s="1">
        <v>1376</v>
      </c>
      <c r="DM190" s="1">
        <v>104</v>
      </c>
      <c r="DN190" s="1">
        <v>270</v>
      </c>
      <c r="DO190" s="1">
        <v>2</v>
      </c>
      <c r="DP190" s="1">
        <v>27</v>
      </c>
      <c r="DS190" s="3">
        <f t="shared" si="12"/>
        <v>4695</v>
      </c>
      <c r="DT190" s="3">
        <f t="shared" si="15"/>
        <v>16382</v>
      </c>
      <c r="DU190" s="3">
        <f t="shared" si="13"/>
        <v>17789</v>
      </c>
      <c r="DV190" s="3">
        <f t="shared" si="16"/>
        <v>650</v>
      </c>
      <c r="DW190" s="3">
        <f t="shared" si="14"/>
        <v>6332</v>
      </c>
      <c r="DX190" s="2">
        <f t="shared" si="17"/>
        <v>97.375963828670621</v>
      </c>
    </row>
    <row r="191" spans="1:128" x14ac:dyDescent="0.25">
      <c r="A191" s="1" t="s">
        <v>259</v>
      </c>
      <c r="B191" s="1">
        <v>20</v>
      </c>
      <c r="C191" s="1">
        <v>23</v>
      </c>
      <c r="D191" s="1">
        <v>62</v>
      </c>
      <c r="E191" s="1">
        <v>328</v>
      </c>
      <c r="F191" s="1">
        <v>3</v>
      </c>
      <c r="G191" s="1">
        <v>278</v>
      </c>
      <c r="H191" s="1">
        <v>4</v>
      </c>
      <c r="I191" s="1">
        <v>163</v>
      </c>
      <c r="J191" s="1">
        <v>9</v>
      </c>
      <c r="K191" s="1">
        <v>4600</v>
      </c>
      <c r="L191" s="1">
        <v>62</v>
      </c>
      <c r="M191" s="1">
        <v>75</v>
      </c>
      <c r="N191" s="1">
        <v>15</v>
      </c>
      <c r="O191" s="1">
        <v>72</v>
      </c>
      <c r="P191" s="1">
        <v>67</v>
      </c>
      <c r="Q191" s="1">
        <v>53</v>
      </c>
      <c r="R191" s="1">
        <v>23</v>
      </c>
      <c r="S191" s="1">
        <v>46</v>
      </c>
      <c r="T191" s="1">
        <v>14</v>
      </c>
      <c r="U191" s="1">
        <v>169</v>
      </c>
      <c r="V191" s="1">
        <v>25</v>
      </c>
      <c r="W191" s="1">
        <v>77</v>
      </c>
      <c r="X191" s="1">
        <v>1498</v>
      </c>
      <c r="Y191" s="1">
        <v>28</v>
      </c>
      <c r="Z191" s="1">
        <v>818</v>
      </c>
      <c r="AA191" s="1">
        <v>37</v>
      </c>
      <c r="AB191" s="1">
        <v>42</v>
      </c>
      <c r="AC191" s="1" t="s">
        <v>161</v>
      </c>
      <c r="AD191" s="1">
        <v>525</v>
      </c>
      <c r="AE191" s="1">
        <v>352</v>
      </c>
      <c r="AF191" s="1">
        <v>199</v>
      </c>
      <c r="AG191" s="1">
        <v>165</v>
      </c>
      <c r="AH191" s="1">
        <v>786</v>
      </c>
      <c r="AI191" s="1">
        <v>100</v>
      </c>
      <c r="AJ191" s="1">
        <v>369</v>
      </c>
      <c r="AK191" s="1">
        <v>120</v>
      </c>
      <c r="AL191" s="1">
        <v>258</v>
      </c>
      <c r="AM191" s="1">
        <v>457</v>
      </c>
      <c r="AN191" s="1">
        <v>730</v>
      </c>
      <c r="AO191" s="1">
        <v>53</v>
      </c>
      <c r="AP191" s="1">
        <v>347</v>
      </c>
      <c r="AQ191" s="1">
        <v>12</v>
      </c>
      <c r="AR191" s="1">
        <v>75</v>
      </c>
      <c r="AS191" s="1">
        <v>34</v>
      </c>
      <c r="AT191" s="1">
        <v>45</v>
      </c>
      <c r="AU191" s="1">
        <v>64</v>
      </c>
      <c r="AV191" s="1">
        <v>798</v>
      </c>
      <c r="AW191" s="1">
        <v>561</v>
      </c>
      <c r="AX191" s="1">
        <v>83</v>
      </c>
      <c r="AY191" s="1">
        <v>639</v>
      </c>
      <c r="AZ191" s="1">
        <v>32</v>
      </c>
      <c r="BA191" s="1">
        <v>21</v>
      </c>
      <c r="BB191" s="1">
        <v>207</v>
      </c>
      <c r="BC191" s="1">
        <v>94</v>
      </c>
      <c r="BD191" s="1">
        <v>146</v>
      </c>
      <c r="BE191" s="1">
        <v>90</v>
      </c>
      <c r="BF191" s="1">
        <v>55</v>
      </c>
      <c r="BG191" s="1">
        <v>165</v>
      </c>
      <c r="BH191" s="1">
        <v>31</v>
      </c>
      <c r="BI191" s="1">
        <v>67</v>
      </c>
      <c r="BJ191" s="1">
        <v>31</v>
      </c>
      <c r="BK191" s="1">
        <v>189</v>
      </c>
      <c r="BL191" s="1">
        <v>1</v>
      </c>
      <c r="BM191" s="1">
        <v>151</v>
      </c>
      <c r="BN191" s="1">
        <v>247</v>
      </c>
      <c r="BO191" s="1">
        <v>768</v>
      </c>
      <c r="BP191" s="1">
        <v>42</v>
      </c>
      <c r="BQ191" s="1">
        <v>140</v>
      </c>
      <c r="BR191" s="1">
        <v>357</v>
      </c>
      <c r="BS191" s="1">
        <v>94</v>
      </c>
      <c r="BT191" s="1">
        <v>12</v>
      </c>
      <c r="BU191" s="1">
        <v>44</v>
      </c>
      <c r="BV191" s="1">
        <v>54</v>
      </c>
      <c r="BW191" s="1">
        <v>1224</v>
      </c>
      <c r="BX191" s="1">
        <v>12288</v>
      </c>
      <c r="BY191" s="1">
        <v>209</v>
      </c>
      <c r="BZ191" s="1">
        <v>7</v>
      </c>
      <c r="CA191" s="1">
        <v>2</v>
      </c>
      <c r="CB191" s="1">
        <v>3</v>
      </c>
      <c r="CC191" s="1">
        <v>95</v>
      </c>
      <c r="CD191" s="1">
        <v>2363</v>
      </c>
      <c r="CE191" s="1">
        <v>1618</v>
      </c>
      <c r="CF191" s="1">
        <v>16</v>
      </c>
      <c r="CG191" s="1">
        <v>7</v>
      </c>
      <c r="CH191" s="1">
        <v>71</v>
      </c>
      <c r="CI191" s="1">
        <v>132</v>
      </c>
      <c r="CJ191" s="1">
        <v>50</v>
      </c>
      <c r="CK191" s="1">
        <v>2</v>
      </c>
      <c r="CL191" s="1">
        <v>258</v>
      </c>
      <c r="CM191" s="1">
        <v>692</v>
      </c>
      <c r="CN191" s="1">
        <v>914</v>
      </c>
      <c r="CO191" s="1">
        <v>40</v>
      </c>
      <c r="CP191" s="1">
        <v>904</v>
      </c>
      <c r="CQ191" s="1">
        <v>58</v>
      </c>
      <c r="CR191" s="1">
        <v>13</v>
      </c>
      <c r="CS191" s="1">
        <v>17</v>
      </c>
      <c r="CT191" s="1">
        <v>559</v>
      </c>
      <c r="CU191" s="1">
        <v>491</v>
      </c>
      <c r="CV191" s="1">
        <v>169</v>
      </c>
      <c r="CW191" s="1">
        <v>52</v>
      </c>
      <c r="CX191" s="1">
        <v>87</v>
      </c>
      <c r="CY191" s="1">
        <v>4</v>
      </c>
      <c r="CZ191" s="1">
        <v>78</v>
      </c>
      <c r="DA191" s="1">
        <v>7</v>
      </c>
      <c r="DB191" s="1">
        <v>644</v>
      </c>
      <c r="DC191" s="1">
        <v>124</v>
      </c>
      <c r="DD191" s="1">
        <v>146</v>
      </c>
      <c r="DE191" s="1">
        <v>398</v>
      </c>
      <c r="DF191" s="1">
        <v>1165</v>
      </c>
      <c r="DG191" s="1">
        <v>37</v>
      </c>
      <c r="DH191" s="1">
        <v>71</v>
      </c>
      <c r="DI191" s="1">
        <v>112</v>
      </c>
      <c r="DJ191" s="1">
        <v>118</v>
      </c>
      <c r="DK191" s="1">
        <v>356</v>
      </c>
      <c r="DL191" s="1">
        <v>1367</v>
      </c>
      <c r="DM191" s="1">
        <v>104</v>
      </c>
      <c r="DN191" s="1">
        <v>273</v>
      </c>
      <c r="DO191" s="1">
        <v>2</v>
      </c>
      <c r="DP191" s="1">
        <v>28</v>
      </c>
      <c r="DS191" s="3">
        <f t="shared" si="12"/>
        <v>4690</v>
      </c>
      <c r="DT191" s="3">
        <f t="shared" si="15"/>
        <v>16364</v>
      </c>
      <c r="DU191" s="3">
        <f t="shared" si="13"/>
        <v>17782</v>
      </c>
      <c r="DV191" s="3">
        <f t="shared" si="16"/>
        <v>653</v>
      </c>
      <c r="DW191" s="3">
        <f t="shared" si="14"/>
        <v>6307</v>
      </c>
      <c r="DX191" s="2">
        <f t="shared" si="17"/>
        <v>97.360763074933317</v>
      </c>
    </row>
    <row r="192" spans="1:128" x14ac:dyDescent="0.25">
      <c r="A192" s="1" t="s">
        <v>260</v>
      </c>
      <c r="B192" s="1">
        <v>19</v>
      </c>
      <c r="C192" s="1">
        <v>24</v>
      </c>
      <c r="D192" s="1">
        <v>62</v>
      </c>
      <c r="E192" s="1">
        <v>328</v>
      </c>
      <c r="F192" s="1">
        <v>3</v>
      </c>
      <c r="G192" s="1">
        <v>278</v>
      </c>
      <c r="H192" s="1">
        <v>4</v>
      </c>
      <c r="I192" s="1">
        <v>159</v>
      </c>
      <c r="J192" s="1">
        <v>9</v>
      </c>
      <c r="K192" s="1">
        <v>4593</v>
      </c>
      <c r="L192" s="1">
        <v>62</v>
      </c>
      <c r="M192" s="1">
        <v>75</v>
      </c>
      <c r="N192" s="1">
        <v>15</v>
      </c>
      <c r="O192" s="1">
        <v>72</v>
      </c>
      <c r="P192" s="1">
        <v>70</v>
      </c>
      <c r="Q192" s="1">
        <v>53</v>
      </c>
      <c r="R192" s="1">
        <v>23</v>
      </c>
      <c r="S192" s="1">
        <v>48</v>
      </c>
      <c r="T192" s="1">
        <v>14</v>
      </c>
      <c r="U192" s="1">
        <v>177</v>
      </c>
      <c r="V192" s="1">
        <v>25</v>
      </c>
      <c r="W192" s="1">
        <v>76</v>
      </c>
      <c r="X192" s="1">
        <v>1504</v>
      </c>
      <c r="Y192" s="1">
        <v>28</v>
      </c>
      <c r="Z192" s="1">
        <v>817</v>
      </c>
      <c r="AA192" s="1">
        <v>37</v>
      </c>
      <c r="AB192" s="1">
        <v>42</v>
      </c>
      <c r="AC192" s="1" t="s">
        <v>161</v>
      </c>
      <c r="AD192" s="1">
        <v>525</v>
      </c>
      <c r="AE192" s="1">
        <v>352</v>
      </c>
      <c r="AF192" s="1">
        <v>200</v>
      </c>
      <c r="AG192" s="1">
        <v>164</v>
      </c>
      <c r="AH192" s="1">
        <v>783</v>
      </c>
      <c r="AI192" s="1">
        <v>95</v>
      </c>
      <c r="AJ192" s="1">
        <v>376</v>
      </c>
      <c r="AK192" s="1">
        <v>121</v>
      </c>
      <c r="AL192" s="1">
        <v>258</v>
      </c>
      <c r="AM192" s="1">
        <v>459</v>
      </c>
      <c r="AN192" s="1">
        <v>728</v>
      </c>
      <c r="AO192" s="1">
        <v>53</v>
      </c>
      <c r="AP192" s="1">
        <v>343</v>
      </c>
      <c r="AQ192" s="1">
        <v>13</v>
      </c>
      <c r="AR192" s="1">
        <v>75</v>
      </c>
      <c r="AS192" s="1">
        <v>34</v>
      </c>
      <c r="AT192" s="1">
        <v>45</v>
      </c>
      <c r="AU192" s="1">
        <v>67</v>
      </c>
      <c r="AV192" s="1">
        <v>802</v>
      </c>
      <c r="AW192" s="1">
        <v>561</v>
      </c>
      <c r="AX192" s="1">
        <v>82</v>
      </c>
      <c r="AY192" s="1">
        <v>642</v>
      </c>
      <c r="AZ192" s="1">
        <v>32</v>
      </c>
      <c r="BA192" s="1">
        <v>24</v>
      </c>
      <c r="BB192" s="1">
        <v>210</v>
      </c>
      <c r="BC192" s="1">
        <v>94</v>
      </c>
      <c r="BD192" s="1">
        <v>145</v>
      </c>
      <c r="BE192" s="1">
        <v>89</v>
      </c>
      <c r="BF192" s="1">
        <v>55</v>
      </c>
      <c r="BG192" s="1">
        <v>168</v>
      </c>
      <c r="BH192" s="1">
        <v>31</v>
      </c>
      <c r="BI192" s="1">
        <v>62</v>
      </c>
      <c r="BJ192" s="1">
        <v>30</v>
      </c>
      <c r="BK192" s="1">
        <v>194</v>
      </c>
      <c r="BL192" s="1">
        <v>1</v>
      </c>
      <c r="BM192" s="1">
        <v>154</v>
      </c>
      <c r="BN192" s="1">
        <v>242</v>
      </c>
      <c r="BO192" s="1">
        <v>775</v>
      </c>
      <c r="BP192" s="1">
        <v>43</v>
      </c>
      <c r="BQ192" s="1">
        <v>137</v>
      </c>
      <c r="BR192" s="1">
        <v>356</v>
      </c>
      <c r="BS192" s="1">
        <v>95</v>
      </c>
      <c r="BT192" s="1">
        <v>13</v>
      </c>
      <c r="BU192" s="1">
        <v>45</v>
      </c>
      <c r="BV192" s="1">
        <v>52</v>
      </c>
      <c r="BW192" s="1">
        <v>1222</v>
      </c>
      <c r="BX192" s="1">
        <v>12312</v>
      </c>
      <c r="BY192" s="1">
        <v>207</v>
      </c>
      <c r="BZ192" s="1">
        <v>7</v>
      </c>
      <c r="CA192" s="1">
        <v>2</v>
      </c>
      <c r="CB192" s="1">
        <v>3</v>
      </c>
      <c r="CC192" s="1">
        <v>93</v>
      </c>
      <c r="CD192" s="1">
        <v>2375</v>
      </c>
      <c r="CE192" s="1">
        <v>1637</v>
      </c>
      <c r="CF192" s="1">
        <v>16</v>
      </c>
      <c r="CG192" s="1">
        <v>7</v>
      </c>
      <c r="CH192" s="1">
        <v>71</v>
      </c>
      <c r="CI192" s="1">
        <v>132</v>
      </c>
      <c r="CJ192" s="1">
        <v>50</v>
      </c>
      <c r="CK192" s="1">
        <v>2</v>
      </c>
      <c r="CL192" s="1">
        <v>260</v>
      </c>
      <c r="CM192" s="1">
        <v>689</v>
      </c>
      <c r="CN192" s="1">
        <v>916</v>
      </c>
      <c r="CO192" s="1">
        <v>40</v>
      </c>
      <c r="CP192" s="1">
        <v>902</v>
      </c>
      <c r="CQ192" s="1">
        <v>58</v>
      </c>
      <c r="CR192" s="1">
        <v>14</v>
      </c>
      <c r="CS192" s="1">
        <v>16</v>
      </c>
      <c r="CT192" s="1">
        <v>555</v>
      </c>
      <c r="CU192" s="1">
        <v>489</v>
      </c>
      <c r="CV192" s="1">
        <v>172</v>
      </c>
      <c r="CW192" s="1">
        <v>52</v>
      </c>
      <c r="CX192" s="1">
        <v>87</v>
      </c>
      <c r="CY192" s="1">
        <v>4</v>
      </c>
      <c r="CZ192" s="1">
        <v>77</v>
      </c>
      <c r="DA192" s="1">
        <v>7</v>
      </c>
      <c r="DB192" s="1">
        <v>643</v>
      </c>
      <c r="DC192" s="1">
        <v>124</v>
      </c>
      <c r="DD192" s="1">
        <v>150</v>
      </c>
      <c r="DE192" s="1">
        <v>391</v>
      </c>
      <c r="DF192" s="1">
        <v>1157</v>
      </c>
      <c r="DG192" s="1">
        <v>37</v>
      </c>
      <c r="DH192" s="1">
        <v>71</v>
      </c>
      <c r="DI192" s="1">
        <v>111</v>
      </c>
      <c r="DJ192" s="1">
        <v>119</v>
      </c>
      <c r="DK192" s="1">
        <v>353</v>
      </c>
      <c r="DL192" s="1">
        <v>1368</v>
      </c>
      <c r="DM192" s="1">
        <v>102</v>
      </c>
      <c r="DN192" s="1">
        <v>276</v>
      </c>
      <c r="DO192" s="1">
        <v>2</v>
      </c>
      <c r="DP192" s="1">
        <v>28</v>
      </c>
      <c r="DS192" s="3">
        <f t="shared" si="12"/>
        <v>4683</v>
      </c>
      <c r="DT192" s="3">
        <f t="shared" si="15"/>
        <v>16417</v>
      </c>
      <c r="DU192" s="3">
        <f t="shared" si="13"/>
        <v>17802</v>
      </c>
      <c r="DV192" s="3">
        <f t="shared" si="16"/>
        <v>655</v>
      </c>
      <c r="DW192" s="3">
        <f t="shared" si="14"/>
        <v>6291</v>
      </c>
      <c r="DX192" s="2">
        <f t="shared" si="17"/>
        <v>97.353321480523675</v>
      </c>
    </row>
    <row r="193" spans="1:128" x14ac:dyDescent="0.25">
      <c r="A193" s="1" t="s">
        <v>261</v>
      </c>
      <c r="B193" s="1">
        <v>19</v>
      </c>
      <c r="C193" s="1">
        <v>25</v>
      </c>
      <c r="D193" s="1">
        <v>63</v>
      </c>
      <c r="E193" s="1">
        <v>325</v>
      </c>
      <c r="F193" s="1">
        <v>3</v>
      </c>
      <c r="G193" s="1">
        <v>277</v>
      </c>
      <c r="H193" s="1">
        <v>4</v>
      </c>
      <c r="I193" s="1">
        <v>158</v>
      </c>
      <c r="J193" s="1">
        <v>9</v>
      </c>
      <c r="K193" s="1">
        <v>4609</v>
      </c>
      <c r="L193" s="1">
        <v>62</v>
      </c>
      <c r="M193" s="1">
        <v>75</v>
      </c>
      <c r="N193" s="1">
        <v>15</v>
      </c>
      <c r="O193" s="1">
        <v>72</v>
      </c>
      <c r="P193" s="1">
        <v>69</v>
      </c>
      <c r="Q193" s="1">
        <v>52</v>
      </c>
      <c r="R193" s="1">
        <v>23</v>
      </c>
      <c r="S193" s="1">
        <v>48</v>
      </c>
      <c r="T193" s="1">
        <v>14</v>
      </c>
      <c r="U193" s="1">
        <v>177</v>
      </c>
      <c r="V193" s="1">
        <v>25</v>
      </c>
      <c r="W193" s="1">
        <v>72</v>
      </c>
      <c r="X193" s="1">
        <v>1504</v>
      </c>
      <c r="Y193" s="1">
        <v>28</v>
      </c>
      <c r="Z193" s="1">
        <v>818</v>
      </c>
      <c r="AA193" s="1">
        <v>37</v>
      </c>
      <c r="AB193" s="1">
        <v>46</v>
      </c>
      <c r="AC193" s="1" t="s">
        <v>161</v>
      </c>
      <c r="AD193" s="1">
        <v>517</v>
      </c>
      <c r="AE193" s="1">
        <v>358</v>
      </c>
      <c r="AF193" s="1">
        <v>201</v>
      </c>
      <c r="AG193" s="1">
        <v>164</v>
      </c>
      <c r="AH193" s="1">
        <v>788</v>
      </c>
      <c r="AI193" s="1">
        <v>95</v>
      </c>
      <c r="AJ193" s="1">
        <v>382</v>
      </c>
      <c r="AK193" s="1">
        <v>121</v>
      </c>
      <c r="AL193" s="1">
        <v>255</v>
      </c>
      <c r="AM193" s="1">
        <v>467</v>
      </c>
      <c r="AN193" s="1">
        <v>732</v>
      </c>
      <c r="AO193" s="1">
        <v>52</v>
      </c>
      <c r="AP193" s="1">
        <v>340</v>
      </c>
      <c r="AQ193" s="1">
        <v>13</v>
      </c>
      <c r="AR193" s="1">
        <v>75</v>
      </c>
      <c r="AS193" s="1">
        <v>34</v>
      </c>
      <c r="AT193" s="1">
        <v>45</v>
      </c>
      <c r="AU193" s="1">
        <v>65</v>
      </c>
      <c r="AV193" s="1">
        <v>804</v>
      </c>
      <c r="AW193" s="1">
        <v>558</v>
      </c>
      <c r="AX193" s="1">
        <v>87</v>
      </c>
      <c r="AY193" s="1">
        <v>640</v>
      </c>
      <c r="AZ193" s="1">
        <v>32</v>
      </c>
      <c r="BA193" s="1">
        <v>24</v>
      </c>
      <c r="BB193" s="1">
        <v>212</v>
      </c>
      <c r="BC193" s="1">
        <v>95</v>
      </c>
      <c r="BD193" s="1">
        <v>145</v>
      </c>
      <c r="BE193" s="1">
        <v>89</v>
      </c>
      <c r="BF193" s="1">
        <v>55</v>
      </c>
      <c r="BG193" s="1">
        <v>168</v>
      </c>
      <c r="BH193" s="1">
        <v>31</v>
      </c>
      <c r="BI193" s="1">
        <v>62</v>
      </c>
      <c r="BJ193" s="1">
        <v>30</v>
      </c>
      <c r="BK193" s="1">
        <v>193</v>
      </c>
      <c r="BL193" s="1">
        <v>1</v>
      </c>
      <c r="BM193" s="1">
        <v>154</v>
      </c>
      <c r="BN193" s="1">
        <v>244</v>
      </c>
      <c r="BO193" s="1">
        <v>772</v>
      </c>
      <c r="BP193" s="1">
        <v>43</v>
      </c>
      <c r="BQ193" s="1">
        <v>137</v>
      </c>
      <c r="BR193" s="1">
        <v>358</v>
      </c>
      <c r="BS193" s="1">
        <v>96</v>
      </c>
      <c r="BT193" s="1">
        <v>13</v>
      </c>
      <c r="BU193" s="1">
        <v>46</v>
      </c>
      <c r="BV193" s="1">
        <v>51</v>
      </c>
      <c r="BW193" s="1">
        <v>1225</v>
      </c>
      <c r="BX193" s="1">
        <v>12299</v>
      </c>
      <c r="BY193" s="1">
        <v>209</v>
      </c>
      <c r="BZ193" s="1">
        <v>7</v>
      </c>
      <c r="CA193" s="1">
        <v>2</v>
      </c>
      <c r="CB193" s="1">
        <v>3</v>
      </c>
      <c r="CC193" s="1">
        <v>95</v>
      </c>
      <c r="CD193" s="1">
        <v>2392</v>
      </c>
      <c r="CE193" s="1">
        <v>1639</v>
      </c>
      <c r="CF193" s="1">
        <v>16</v>
      </c>
      <c r="CG193" s="1">
        <v>7</v>
      </c>
      <c r="CH193" s="1">
        <v>72</v>
      </c>
      <c r="CI193" s="1">
        <v>132</v>
      </c>
      <c r="CJ193" s="1">
        <v>49</v>
      </c>
      <c r="CK193" s="1">
        <v>2</v>
      </c>
      <c r="CL193" s="1">
        <v>264</v>
      </c>
      <c r="CM193" s="1">
        <v>675</v>
      </c>
      <c r="CN193" s="1">
        <v>915</v>
      </c>
      <c r="CO193" s="1">
        <v>40</v>
      </c>
      <c r="CP193" s="1">
        <v>908</v>
      </c>
      <c r="CQ193" s="1">
        <v>59</v>
      </c>
      <c r="CR193" s="1">
        <v>12</v>
      </c>
      <c r="CS193" s="1">
        <v>18</v>
      </c>
      <c r="CT193" s="1">
        <v>552</v>
      </c>
      <c r="CU193" s="1">
        <v>492</v>
      </c>
      <c r="CV193" s="1">
        <v>175</v>
      </c>
      <c r="CW193" s="1">
        <v>51</v>
      </c>
      <c r="CX193" s="1">
        <v>87</v>
      </c>
      <c r="CY193" s="1">
        <v>3</v>
      </c>
      <c r="CZ193" s="1">
        <v>79</v>
      </c>
      <c r="DA193" s="1">
        <v>7</v>
      </c>
      <c r="DB193" s="1">
        <v>640</v>
      </c>
      <c r="DC193" s="1">
        <v>124</v>
      </c>
      <c r="DD193" s="1">
        <v>152</v>
      </c>
      <c r="DE193" s="1">
        <v>396</v>
      </c>
      <c r="DF193" s="1">
        <v>1166</v>
      </c>
      <c r="DG193" s="1">
        <v>36</v>
      </c>
      <c r="DH193" s="1">
        <v>71</v>
      </c>
      <c r="DI193" s="1">
        <v>111</v>
      </c>
      <c r="DJ193" s="1">
        <v>119</v>
      </c>
      <c r="DK193" s="1">
        <v>352</v>
      </c>
      <c r="DL193" s="1">
        <v>1362</v>
      </c>
      <c r="DM193" s="1">
        <v>102</v>
      </c>
      <c r="DN193" s="1">
        <v>274</v>
      </c>
      <c r="DO193" s="1">
        <v>2</v>
      </c>
      <c r="DP193" s="1">
        <v>28</v>
      </c>
      <c r="DS193" s="3">
        <f t="shared" si="12"/>
        <v>4699</v>
      </c>
      <c r="DT193" s="3">
        <f t="shared" si="15"/>
        <v>16425</v>
      </c>
      <c r="DU193" s="3">
        <f t="shared" si="13"/>
        <v>17812</v>
      </c>
      <c r="DV193" s="3">
        <f t="shared" si="16"/>
        <v>663</v>
      </c>
      <c r="DW193" s="3">
        <f t="shared" si="14"/>
        <v>6295</v>
      </c>
      <c r="DX193" s="2">
        <f t="shared" si="17"/>
        <v>97.323375050464264</v>
      </c>
    </row>
    <row r="194" spans="1:128" x14ac:dyDescent="0.25">
      <c r="A194" s="1" t="s">
        <v>262</v>
      </c>
      <c r="B194" s="1">
        <v>20</v>
      </c>
      <c r="C194" s="1">
        <v>30</v>
      </c>
      <c r="D194" s="1">
        <v>63</v>
      </c>
      <c r="E194" s="1">
        <v>320</v>
      </c>
      <c r="F194" s="1">
        <v>3</v>
      </c>
      <c r="G194" s="1">
        <v>274</v>
      </c>
      <c r="H194" s="1">
        <v>4</v>
      </c>
      <c r="I194" s="1">
        <v>158</v>
      </c>
      <c r="J194" s="1">
        <v>9</v>
      </c>
      <c r="K194" s="1">
        <v>4616</v>
      </c>
      <c r="L194" s="1">
        <v>62</v>
      </c>
      <c r="M194" s="1">
        <v>80</v>
      </c>
      <c r="N194" s="1">
        <v>15</v>
      </c>
      <c r="O194" s="1">
        <v>72</v>
      </c>
      <c r="P194" s="1">
        <v>69</v>
      </c>
      <c r="Q194" s="1">
        <v>54</v>
      </c>
      <c r="R194" s="1">
        <v>23</v>
      </c>
      <c r="S194" s="1">
        <v>48</v>
      </c>
      <c r="T194" s="1">
        <v>14</v>
      </c>
      <c r="U194" s="1">
        <v>177</v>
      </c>
      <c r="V194" s="1">
        <v>26</v>
      </c>
      <c r="W194" s="1">
        <v>71</v>
      </c>
      <c r="X194" s="1">
        <v>1515</v>
      </c>
      <c r="Y194" s="1">
        <v>28</v>
      </c>
      <c r="Z194" s="1">
        <v>819</v>
      </c>
      <c r="AA194" s="1">
        <v>36</v>
      </c>
      <c r="AB194" s="1">
        <v>46</v>
      </c>
      <c r="AC194" s="1" t="s">
        <v>161</v>
      </c>
      <c r="AD194" s="1">
        <v>519</v>
      </c>
      <c r="AE194" s="1">
        <v>363</v>
      </c>
      <c r="AF194" s="1">
        <v>213</v>
      </c>
      <c r="AG194" s="1">
        <v>168</v>
      </c>
      <c r="AH194" s="1">
        <v>778</v>
      </c>
      <c r="AI194" s="1">
        <v>96</v>
      </c>
      <c r="AJ194" s="1">
        <v>379</v>
      </c>
      <c r="AK194" s="1">
        <v>122</v>
      </c>
      <c r="AL194" s="1">
        <v>255</v>
      </c>
      <c r="AM194" s="1">
        <v>468</v>
      </c>
      <c r="AN194" s="1">
        <v>732</v>
      </c>
      <c r="AO194" s="1">
        <v>52</v>
      </c>
      <c r="AP194" s="1">
        <v>343</v>
      </c>
      <c r="AQ194" s="1">
        <v>13</v>
      </c>
      <c r="AR194" s="1">
        <v>75</v>
      </c>
      <c r="AS194" s="1">
        <v>34</v>
      </c>
      <c r="AT194" s="1">
        <v>46</v>
      </c>
      <c r="AU194" s="1">
        <v>65</v>
      </c>
      <c r="AV194" s="1">
        <v>806</v>
      </c>
      <c r="AW194" s="1">
        <v>559</v>
      </c>
      <c r="AX194" s="1">
        <v>87</v>
      </c>
      <c r="AY194" s="1">
        <v>644</v>
      </c>
      <c r="AZ194" s="1">
        <v>33</v>
      </c>
      <c r="BA194" s="1">
        <v>24</v>
      </c>
      <c r="BB194" s="1">
        <v>210</v>
      </c>
      <c r="BC194" s="1">
        <v>95</v>
      </c>
      <c r="BD194" s="1">
        <v>145</v>
      </c>
      <c r="BE194" s="1">
        <v>88</v>
      </c>
      <c r="BF194" s="1">
        <v>55</v>
      </c>
      <c r="BG194" s="1">
        <v>165</v>
      </c>
      <c r="BH194" s="1">
        <v>31</v>
      </c>
      <c r="BI194" s="1">
        <v>62</v>
      </c>
      <c r="BJ194" s="1">
        <v>30</v>
      </c>
      <c r="BK194" s="1">
        <v>195</v>
      </c>
      <c r="BL194" s="1">
        <v>1</v>
      </c>
      <c r="BM194" s="1">
        <v>154</v>
      </c>
      <c r="BN194" s="1">
        <v>245</v>
      </c>
      <c r="BO194" s="1">
        <v>776</v>
      </c>
      <c r="BP194" s="1">
        <v>44</v>
      </c>
      <c r="BQ194" s="1">
        <v>138</v>
      </c>
      <c r="BR194" s="1">
        <v>359</v>
      </c>
      <c r="BS194" s="1">
        <v>95</v>
      </c>
      <c r="BT194" s="1">
        <v>13</v>
      </c>
      <c r="BU194" s="1">
        <v>46</v>
      </c>
      <c r="BV194" s="1">
        <v>51</v>
      </c>
      <c r="BW194" s="1">
        <v>1223</v>
      </c>
      <c r="BX194" s="1">
        <v>12291</v>
      </c>
      <c r="BY194" s="1">
        <v>214</v>
      </c>
      <c r="BZ194" s="1">
        <v>7</v>
      </c>
      <c r="CA194" s="1">
        <v>2</v>
      </c>
      <c r="CB194" s="1">
        <v>3</v>
      </c>
      <c r="CC194" s="1">
        <v>95</v>
      </c>
      <c r="CD194" s="1">
        <v>2419</v>
      </c>
      <c r="CE194" s="1">
        <v>1659</v>
      </c>
      <c r="CF194" s="1">
        <v>16</v>
      </c>
      <c r="CG194" s="1">
        <v>7</v>
      </c>
      <c r="CH194" s="1">
        <v>72</v>
      </c>
      <c r="CI194" s="1">
        <v>132</v>
      </c>
      <c r="CJ194" s="1">
        <v>51</v>
      </c>
      <c r="CK194" s="1">
        <v>2</v>
      </c>
      <c r="CL194" s="1">
        <v>262</v>
      </c>
      <c r="CM194" s="1">
        <v>674</v>
      </c>
      <c r="CN194" s="1">
        <v>925</v>
      </c>
      <c r="CO194" s="1">
        <v>40</v>
      </c>
      <c r="CP194" s="1">
        <v>905</v>
      </c>
      <c r="CQ194" s="1">
        <v>59</v>
      </c>
      <c r="CR194" s="1">
        <v>12</v>
      </c>
      <c r="CS194" s="1">
        <v>21</v>
      </c>
      <c r="CT194" s="1">
        <v>553</v>
      </c>
      <c r="CU194" s="1">
        <v>494</v>
      </c>
      <c r="CV194" s="1">
        <v>174</v>
      </c>
      <c r="CW194" s="1">
        <v>51</v>
      </c>
      <c r="CX194" s="1">
        <v>87</v>
      </c>
      <c r="CY194" s="1">
        <v>3</v>
      </c>
      <c r="CZ194" s="1">
        <v>79</v>
      </c>
      <c r="DA194" s="1">
        <v>7</v>
      </c>
      <c r="DB194" s="1">
        <v>640</v>
      </c>
      <c r="DC194" s="1">
        <v>123</v>
      </c>
      <c r="DD194" s="1">
        <v>152</v>
      </c>
      <c r="DE194" s="1">
        <v>399</v>
      </c>
      <c r="DF194" s="1">
        <v>1158</v>
      </c>
      <c r="DG194" s="1">
        <v>36</v>
      </c>
      <c r="DH194" s="1">
        <v>70</v>
      </c>
      <c r="DI194" s="1">
        <v>111</v>
      </c>
      <c r="DJ194" s="1">
        <v>119</v>
      </c>
      <c r="DK194" s="1">
        <v>352</v>
      </c>
      <c r="DL194" s="1">
        <v>1376</v>
      </c>
      <c r="DM194" s="1">
        <v>102</v>
      </c>
      <c r="DN194" s="1">
        <v>276</v>
      </c>
      <c r="DO194" s="1">
        <v>2</v>
      </c>
      <c r="DP194" s="1">
        <v>28</v>
      </c>
      <c r="DS194" s="3">
        <f t="shared" si="12"/>
        <v>4711</v>
      </c>
      <c r="DT194" s="3">
        <f t="shared" si="15"/>
        <v>16464</v>
      </c>
      <c r="DU194" s="3">
        <f t="shared" si="13"/>
        <v>17852</v>
      </c>
      <c r="DV194" s="3">
        <f t="shared" si="16"/>
        <v>674</v>
      </c>
      <c r="DW194" s="3">
        <f t="shared" si="14"/>
        <v>6306</v>
      </c>
      <c r="DX194" s="2">
        <f t="shared" si="17"/>
        <v>97.285760309278345</v>
      </c>
    </row>
    <row r="195" spans="1:128" x14ac:dyDescent="0.25">
      <c r="A195" s="1" t="s">
        <v>263</v>
      </c>
      <c r="B195" s="1">
        <v>20</v>
      </c>
      <c r="C195" s="1">
        <v>30</v>
      </c>
      <c r="D195" s="1">
        <v>63</v>
      </c>
      <c r="E195" s="1">
        <v>322</v>
      </c>
      <c r="F195" s="1">
        <v>3</v>
      </c>
      <c r="G195" s="1">
        <v>274</v>
      </c>
      <c r="H195" s="1">
        <v>4</v>
      </c>
      <c r="I195" s="1">
        <v>159</v>
      </c>
      <c r="J195" s="1">
        <v>9</v>
      </c>
      <c r="K195" s="1">
        <v>4622</v>
      </c>
      <c r="L195" s="1">
        <v>62</v>
      </c>
      <c r="M195" s="1">
        <v>81</v>
      </c>
      <c r="N195" s="1">
        <v>15</v>
      </c>
      <c r="O195" s="1">
        <v>73</v>
      </c>
      <c r="P195" s="1">
        <v>68</v>
      </c>
      <c r="Q195" s="1">
        <v>54</v>
      </c>
      <c r="R195" s="1">
        <v>23</v>
      </c>
      <c r="S195" s="1">
        <v>48</v>
      </c>
      <c r="T195" s="1">
        <v>14</v>
      </c>
      <c r="U195" s="1">
        <v>178</v>
      </c>
      <c r="V195" s="1">
        <v>26</v>
      </c>
      <c r="W195" s="1">
        <v>71</v>
      </c>
      <c r="X195" s="1">
        <v>1519</v>
      </c>
      <c r="Y195" s="1">
        <v>27</v>
      </c>
      <c r="Z195" s="1">
        <v>819</v>
      </c>
      <c r="AA195" s="1">
        <v>37</v>
      </c>
      <c r="AB195" s="1">
        <v>46</v>
      </c>
      <c r="AC195" s="1" t="s">
        <v>161</v>
      </c>
      <c r="AD195" s="1">
        <v>519</v>
      </c>
      <c r="AE195" s="1">
        <v>364</v>
      </c>
      <c r="AF195" s="1">
        <v>214</v>
      </c>
      <c r="AG195" s="1">
        <v>168</v>
      </c>
      <c r="AH195" s="1">
        <v>783</v>
      </c>
      <c r="AI195" s="1">
        <v>97</v>
      </c>
      <c r="AJ195" s="1">
        <v>378</v>
      </c>
      <c r="AK195" s="1">
        <v>123</v>
      </c>
      <c r="AL195" s="1">
        <v>257</v>
      </c>
      <c r="AM195" s="1">
        <v>471</v>
      </c>
      <c r="AN195" s="1">
        <v>739</v>
      </c>
      <c r="AO195" s="1">
        <v>52</v>
      </c>
      <c r="AP195" s="1">
        <v>343</v>
      </c>
      <c r="AQ195" s="1">
        <v>13</v>
      </c>
      <c r="AR195" s="1">
        <v>75</v>
      </c>
      <c r="AS195" s="1">
        <v>34</v>
      </c>
      <c r="AT195" s="1">
        <v>46</v>
      </c>
      <c r="AU195" s="1">
        <v>65</v>
      </c>
      <c r="AV195" s="1">
        <v>807</v>
      </c>
      <c r="AW195" s="1">
        <v>560</v>
      </c>
      <c r="AX195" s="1">
        <v>87</v>
      </c>
      <c r="AY195" s="1">
        <v>647</v>
      </c>
      <c r="AZ195" s="1">
        <v>33</v>
      </c>
      <c r="BA195" s="1">
        <v>24</v>
      </c>
      <c r="BB195" s="1">
        <v>212</v>
      </c>
      <c r="BC195" s="1">
        <v>95</v>
      </c>
      <c r="BD195" s="1">
        <v>147</v>
      </c>
      <c r="BE195" s="1">
        <v>89</v>
      </c>
      <c r="BF195" s="1">
        <v>55</v>
      </c>
      <c r="BG195" s="1">
        <v>166</v>
      </c>
      <c r="BH195" s="1">
        <v>31</v>
      </c>
      <c r="BI195" s="1">
        <v>62</v>
      </c>
      <c r="BJ195" s="1">
        <v>30</v>
      </c>
      <c r="BK195" s="1">
        <v>198</v>
      </c>
      <c r="BL195" s="1">
        <v>1</v>
      </c>
      <c r="BM195" s="1">
        <v>152</v>
      </c>
      <c r="BN195" s="1">
        <v>243</v>
      </c>
      <c r="BO195" s="1">
        <v>775</v>
      </c>
      <c r="BP195" s="1">
        <v>45</v>
      </c>
      <c r="BQ195" s="1">
        <v>138</v>
      </c>
      <c r="BR195" s="1">
        <v>358</v>
      </c>
      <c r="BS195" s="1">
        <v>98</v>
      </c>
      <c r="BT195" s="1">
        <v>13</v>
      </c>
      <c r="BU195" s="1">
        <v>46</v>
      </c>
      <c r="BV195" s="1">
        <v>50</v>
      </c>
      <c r="BW195" s="1">
        <v>1231</v>
      </c>
      <c r="BX195" s="1">
        <v>12328</v>
      </c>
      <c r="BY195" s="1">
        <v>214</v>
      </c>
      <c r="BZ195" s="1">
        <v>7</v>
      </c>
      <c r="CA195" s="1">
        <v>2</v>
      </c>
      <c r="CB195" s="1">
        <v>3</v>
      </c>
      <c r="CC195" s="1">
        <v>95</v>
      </c>
      <c r="CD195" s="1">
        <v>2425</v>
      </c>
      <c r="CE195" s="1">
        <v>1670</v>
      </c>
      <c r="CF195" s="1">
        <v>17</v>
      </c>
      <c r="CG195" s="1">
        <v>7</v>
      </c>
      <c r="CH195" s="1">
        <v>72</v>
      </c>
      <c r="CI195" s="1">
        <v>133</v>
      </c>
      <c r="CJ195" s="1">
        <v>51</v>
      </c>
      <c r="CK195" s="1">
        <v>2</v>
      </c>
      <c r="CL195" s="1">
        <v>262</v>
      </c>
      <c r="CM195" s="1">
        <v>676</v>
      </c>
      <c r="CN195" s="1">
        <v>931</v>
      </c>
      <c r="CO195" s="1">
        <v>40</v>
      </c>
      <c r="CP195" s="1">
        <v>906</v>
      </c>
      <c r="CQ195" s="1">
        <v>55</v>
      </c>
      <c r="CR195" s="1">
        <v>12</v>
      </c>
      <c r="CS195" s="1">
        <v>19</v>
      </c>
      <c r="CT195" s="1">
        <v>553</v>
      </c>
      <c r="CU195" s="1">
        <v>494</v>
      </c>
      <c r="CV195" s="1">
        <v>171</v>
      </c>
      <c r="CW195" s="1">
        <v>52</v>
      </c>
      <c r="CX195" s="1">
        <v>87</v>
      </c>
      <c r="CY195" s="1">
        <v>3</v>
      </c>
      <c r="CZ195" s="1">
        <v>79</v>
      </c>
      <c r="DA195" s="1">
        <v>7</v>
      </c>
      <c r="DB195" s="1">
        <v>639</v>
      </c>
      <c r="DC195" s="1">
        <v>123</v>
      </c>
      <c r="DD195" s="1">
        <v>151</v>
      </c>
      <c r="DE195" s="1">
        <v>412</v>
      </c>
      <c r="DF195" s="1">
        <v>1156</v>
      </c>
      <c r="DG195" s="1">
        <v>37</v>
      </c>
      <c r="DH195" s="1">
        <v>70</v>
      </c>
      <c r="DI195" s="1">
        <v>111</v>
      </c>
      <c r="DJ195" s="1">
        <v>117</v>
      </c>
      <c r="DK195" s="1">
        <v>358</v>
      </c>
      <c r="DL195" s="1">
        <v>1372</v>
      </c>
      <c r="DM195" s="1">
        <v>101</v>
      </c>
      <c r="DN195" s="1">
        <v>276</v>
      </c>
      <c r="DO195" s="1">
        <v>2</v>
      </c>
      <c r="DP195" s="1">
        <v>28</v>
      </c>
      <c r="DS195" s="3">
        <f t="shared" ref="DS195:DS258" si="18">SUM(K195,M195:N195)</f>
        <v>4718</v>
      </c>
      <c r="DT195" s="3">
        <f t="shared" si="15"/>
        <v>16518</v>
      </c>
      <c r="DU195" s="3">
        <f t="shared" ref="DU195:DU258" si="19">SUM(E195:J195,L195,O195:P195,U195:BW195,BY195:CB195,CF195:CI195,CM195:CR195)</f>
        <v>17906</v>
      </c>
      <c r="DV195" s="3">
        <f t="shared" si="16"/>
        <v>672</v>
      </c>
      <c r="DW195" s="3">
        <f t="shared" ref="DW195:DW258" si="20">SUM(CT195:CY195,DB195:DP195)</f>
        <v>6313</v>
      </c>
      <c r="DX195" s="2">
        <f t="shared" si="17"/>
        <v>97.30022899843317</v>
      </c>
    </row>
    <row r="196" spans="1:128" x14ac:dyDescent="0.25">
      <c r="A196" s="1" t="s">
        <v>264</v>
      </c>
      <c r="B196" s="1">
        <v>20</v>
      </c>
      <c r="C196" s="1">
        <v>30</v>
      </c>
      <c r="D196" s="1">
        <v>64</v>
      </c>
      <c r="E196" s="1">
        <v>324</v>
      </c>
      <c r="F196" s="1">
        <v>3</v>
      </c>
      <c r="G196" s="1">
        <v>270</v>
      </c>
      <c r="H196" s="1">
        <v>4</v>
      </c>
      <c r="I196" s="1">
        <v>160</v>
      </c>
      <c r="J196" s="1">
        <v>9</v>
      </c>
      <c r="K196" s="1">
        <v>4622</v>
      </c>
      <c r="L196" s="1">
        <v>61</v>
      </c>
      <c r="M196" s="1">
        <v>82</v>
      </c>
      <c r="N196" s="1">
        <v>15</v>
      </c>
      <c r="O196" s="1">
        <v>74</v>
      </c>
      <c r="P196" s="1">
        <v>66</v>
      </c>
      <c r="Q196" s="1">
        <v>54</v>
      </c>
      <c r="R196" s="1">
        <v>23</v>
      </c>
      <c r="S196" s="1">
        <v>48</v>
      </c>
      <c r="T196" s="1">
        <v>14</v>
      </c>
      <c r="U196" s="1">
        <v>183</v>
      </c>
      <c r="V196" s="1">
        <v>26</v>
      </c>
      <c r="W196" s="1">
        <v>69</v>
      </c>
      <c r="X196" s="1">
        <v>1521</v>
      </c>
      <c r="Y196" s="1">
        <v>27</v>
      </c>
      <c r="Z196" s="1">
        <v>824</v>
      </c>
      <c r="AA196" s="1">
        <v>38</v>
      </c>
      <c r="AB196" s="1">
        <v>46</v>
      </c>
      <c r="AC196" s="1" t="s">
        <v>161</v>
      </c>
      <c r="AD196" s="1">
        <v>516</v>
      </c>
      <c r="AE196" s="1">
        <v>368</v>
      </c>
      <c r="AF196" s="1">
        <v>213</v>
      </c>
      <c r="AG196" s="1">
        <v>168</v>
      </c>
      <c r="AH196" s="1">
        <v>784</v>
      </c>
      <c r="AI196" s="1">
        <v>97</v>
      </c>
      <c r="AJ196" s="1">
        <v>386</v>
      </c>
      <c r="AK196" s="1">
        <v>123</v>
      </c>
      <c r="AL196" s="1">
        <v>255</v>
      </c>
      <c r="AM196" s="1">
        <v>467</v>
      </c>
      <c r="AN196" s="1">
        <v>743</v>
      </c>
      <c r="AO196" s="1">
        <v>54</v>
      </c>
      <c r="AP196" s="1">
        <v>337</v>
      </c>
      <c r="AQ196" s="1">
        <v>13</v>
      </c>
      <c r="AR196" s="1">
        <v>74</v>
      </c>
      <c r="AS196" s="1">
        <v>34</v>
      </c>
      <c r="AT196" s="1">
        <v>46</v>
      </c>
      <c r="AU196" s="1">
        <v>65</v>
      </c>
      <c r="AV196" s="1">
        <v>804</v>
      </c>
      <c r="AW196" s="1">
        <v>569</v>
      </c>
      <c r="AX196" s="1">
        <v>88</v>
      </c>
      <c r="AY196" s="1">
        <v>646</v>
      </c>
      <c r="AZ196" s="1">
        <v>33</v>
      </c>
      <c r="BA196" s="1">
        <v>24</v>
      </c>
      <c r="BB196" s="1">
        <v>211</v>
      </c>
      <c r="BC196" s="1">
        <v>100</v>
      </c>
      <c r="BD196" s="1">
        <v>143</v>
      </c>
      <c r="BE196" s="1">
        <v>87</v>
      </c>
      <c r="BF196" s="1">
        <v>54</v>
      </c>
      <c r="BG196" s="1">
        <v>165</v>
      </c>
      <c r="BH196" s="1">
        <v>31</v>
      </c>
      <c r="BI196" s="1">
        <v>62</v>
      </c>
      <c r="BJ196" s="1">
        <v>30</v>
      </c>
      <c r="BK196" s="1">
        <v>193</v>
      </c>
      <c r="BL196" s="1">
        <v>1</v>
      </c>
      <c r="BM196" s="1">
        <v>152</v>
      </c>
      <c r="BN196" s="1">
        <v>243</v>
      </c>
      <c r="BO196" s="1">
        <v>773</v>
      </c>
      <c r="BP196" s="1">
        <v>48</v>
      </c>
      <c r="BQ196" s="1">
        <v>138</v>
      </c>
      <c r="BR196" s="1">
        <v>353</v>
      </c>
      <c r="BS196" s="1">
        <v>96</v>
      </c>
      <c r="BT196" s="1">
        <v>13</v>
      </c>
      <c r="BU196" s="1">
        <v>45</v>
      </c>
      <c r="BV196" s="1">
        <v>50</v>
      </c>
      <c r="BW196" s="1">
        <v>1229</v>
      </c>
      <c r="BX196" s="1">
        <v>12357</v>
      </c>
      <c r="BY196" s="1">
        <v>216</v>
      </c>
      <c r="BZ196" s="1">
        <v>7</v>
      </c>
      <c r="CA196" s="1">
        <v>2</v>
      </c>
      <c r="CB196" s="1">
        <v>3</v>
      </c>
      <c r="CC196" s="1">
        <v>95</v>
      </c>
      <c r="CD196" s="1">
        <v>2429</v>
      </c>
      <c r="CE196" s="1">
        <v>1680</v>
      </c>
      <c r="CF196" s="1">
        <v>16</v>
      </c>
      <c r="CG196" s="1">
        <v>7</v>
      </c>
      <c r="CH196" s="1">
        <v>73</v>
      </c>
      <c r="CI196" s="1">
        <v>133</v>
      </c>
      <c r="CJ196" s="1">
        <v>51</v>
      </c>
      <c r="CK196" s="1">
        <v>2</v>
      </c>
      <c r="CL196" s="1">
        <v>263</v>
      </c>
      <c r="CM196" s="1">
        <v>672</v>
      </c>
      <c r="CN196" s="1">
        <v>934</v>
      </c>
      <c r="CO196" s="1">
        <v>40</v>
      </c>
      <c r="CP196" s="1">
        <v>908</v>
      </c>
      <c r="CQ196" s="1">
        <v>54</v>
      </c>
      <c r="CR196" s="1">
        <v>14</v>
      </c>
      <c r="CS196" s="1">
        <v>19</v>
      </c>
      <c r="CT196" s="1">
        <v>555</v>
      </c>
      <c r="CU196" s="1">
        <v>490</v>
      </c>
      <c r="CV196" s="1">
        <v>182</v>
      </c>
      <c r="CW196" s="1">
        <v>47</v>
      </c>
      <c r="CX196" s="1">
        <v>89</v>
      </c>
      <c r="CY196" s="1">
        <v>3</v>
      </c>
      <c r="CZ196" s="1">
        <v>75</v>
      </c>
      <c r="DA196" s="1">
        <v>7</v>
      </c>
      <c r="DB196" s="1">
        <v>641</v>
      </c>
      <c r="DC196" s="1">
        <v>123</v>
      </c>
      <c r="DD196" s="1">
        <v>151</v>
      </c>
      <c r="DE196" s="1">
        <v>413</v>
      </c>
      <c r="DF196" s="1">
        <v>1163</v>
      </c>
      <c r="DG196" s="1">
        <v>37</v>
      </c>
      <c r="DH196" s="1">
        <v>70</v>
      </c>
      <c r="DI196" s="1">
        <v>111</v>
      </c>
      <c r="DJ196" s="1">
        <v>117</v>
      </c>
      <c r="DK196" s="1">
        <v>359</v>
      </c>
      <c r="DL196" s="1">
        <v>1379</v>
      </c>
      <c r="DM196" s="1">
        <v>103</v>
      </c>
      <c r="DN196" s="1">
        <v>278</v>
      </c>
      <c r="DO196" s="1">
        <v>2</v>
      </c>
      <c r="DP196" s="1">
        <v>28</v>
      </c>
      <c r="DS196" s="3">
        <f t="shared" si="18"/>
        <v>4719</v>
      </c>
      <c r="DT196" s="3">
        <f t="shared" ref="DT196:DT259" si="21">SUM(BX196,CC196:CE196)</f>
        <v>16561</v>
      </c>
      <c r="DU196" s="3">
        <f t="shared" si="19"/>
        <v>17908</v>
      </c>
      <c r="DV196" s="3">
        <f t="shared" ref="DV196:DV259" si="22">SUM(B196:D196,Q196:T196,CJ196:CL196,CS196,CZ196:DA196)</f>
        <v>670</v>
      </c>
      <c r="DW196" s="3">
        <f t="shared" si="20"/>
        <v>6341</v>
      </c>
      <c r="DX196" s="2">
        <f t="shared" si="17"/>
        <v>97.311288574982939</v>
      </c>
    </row>
    <row r="197" spans="1:128" x14ac:dyDescent="0.25">
      <c r="A197" s="1" t="s">
        <v>265</v>
      </c>
      <c r="B197" s="1">
        <v>21</v>
      </c>
      <c r="C197" s="1">
        <v>30</v>
      </c>
      <c r="D197" s="1">
        <v>64</v>
      </c>
      <c r="E197" s="1">
        <v>325</v>
      </c>
      <c r="F197" s="1">
        <v>3</v>
      </c>
      <c r="G197" s="1">
        <v>263</v>
      </c>
      <c r="H197" s="1">
        <v>4</v>
      </c>
      <c r="I197" s="1">
        <v>169</v>
      </c>
      <c r="J197" s="1">
        <v>9</v>
      </c>
      <c r="K197" s="1">
        <v>4612</v>
      </c>
      <c r="L197" s="1">
        <v>61</v>
      </c>
      <c r="M197" s="1">
        <v>82</v>
      </c>
      <c r="N197" s="1">
        <v>15</v>
      </c>
      <c r="O197" s="1">
        <v>74</v>
      </c>
      <c r="P197" s="1">
        <v>65</v>
      </c>
      <c r="Q197" s="1">
        <v>55</v>
      </c>
      <c r="R197" s="1">
        <v>23</v>
      </c>
      <c r="S197" s="1">
        <v>48</v>
      </c>
      <c r="T197" s="1">
        <v>14</v>
      </c>
      <c r="U197" s="1">
        <v>183</v>
      </c>
      <c r="V197" s="1">
        <v>25</v>
      </c>
      <c r="W197" s="1">
        <v>69</v>
      </c>
      <c r="X197" s="1">
        <v>1522</v>
      </c>
      <c r="Y197" s="1">
        <v>27</v>
      </c>
      <c r="Z197" s="1">
        <v>825</v>
      </c>
      <c r="AA197" s="1">
        <v>37</v>
      </c>
      <c r="AB197" s="1">
        <v>47</v>
      </c>
      <c r="AC197" s="1" t="s">
        <v>161</v>
      </c>
      <c r="AD197" s="1">
        <v>515</v>
      </c>
      <c r="AE197" s="1">
        <v>374</v>
      </c>
      <c r="AF197" s="1">
        <v>213</v>
      </c>
      <c r="AG197" s="1">
        <v>169</v>
      </c>
      <c r="AH197" s="1">
        <v>788</v>
      </c>
      <c r="AI197" s="1">
        <v>97</v>
      </c>
      <c r="AJ197" s="1">
        <v>392</v>
      </c>
      <c r="AK197" s="1">
        <v>121</v>
      </c>
      <c r="AL197" s="1">
        <v>256</v>
      </c>
      <c r="AM197" s="1">
        <v>469</v>
      </c>
      <c r="AN197" s="1">
        <v>751</v>
      </c>
      <c r="AO197" s="1">
        <v>53</v>
      </c>
      <c r="AP197" s="1">
        <v>336</v>
      </c>
      <c r="AQ197" s="1">
        <v>13</v>
      </c>
      <c r="AR197" s="1">
        <v>73</v>
      </c>
      <c r="AS197" s="1">
        <v>34</v>
      </c>
      <c r="AT197" s="1">
        <v>46</v>
      </c>
      <c r="AU197" s="1">
        <v>66</v>
      </c>
      <c r="AV197" s="1">
        <v>804</v>
      </c>
      <c r="AW197" s="1">
        <v>570</v>
      </c>
      <c r="AX197" s="1">
        <v>89</v>
      </c>
      <c r="AY197" s="1">
        <v>645</v>
      </c>
      <c r="AZ197" s="1">
        <v>33</v>
      </c>
      <c r="BA197" s="1">
        <v>26</v>
      </c>
      <c r="BB197" s="1">
        <v>211</v>
      </c>
      <c r="BC197" s="1">
        <v>101</v>
      </c>
      <c r="BD197" s="1">
        <v>143</v>
      </c>
      <c r="BE197" s="1">
        <v>87</v>
      </c>
      <c r="BF197" s="1">
        <v>57</v>
      </c>
      <c r="BG197" s="1">
        <v>165</v>
      </c>
      <c r="BH197" s="1">
        <v>31</v>
      </c>
      <c r="BI197" s="1">
        <v>62</v>
      </c>
      <c r="BJ197" s="1">
        <v>30</v>
      </c>
      <c r="BK197" s="1">
        <v>185</v>
      </c>
      <c r="BL197" s="1">
        <v>1</v>
      </c>
      <c r="BM197" s="1">
        <v>156</v>
      </c>
      <c r="BN197" s="1">
        <v>243</v>
      </c>
      <c r="BO197" s="1">
        <v>775</v>
      </c>
      <c r="BP197" s="1">
        <v>48</v>
      </c>
      <c r="BQ197" s="1">
        <v>140</v>
      </c>
      <c r="BR197" s="1">
        <v>355</v>
      </c>
      <c r="BS197" s="1">
        <v>96</v>
      </c>
      <c r="BT197" s="1">
        <v>14</v>
      </c>
      <c r="BU197" s="1">
        <v>43</v>
      </c>
      <c r="BV197" s="1">
        <v>50</v>
      </c>
      <c r="BW197" s="1">
        <v>1225</v>
      </c>
      <c r="BX197" s="1">
        <v>12376</v>
      </c>
      <c r="BY197" s="1">
        <v>217</v>
      </c>
      <c r="BZ197" s="1">
        <v>7</v>
      </c>
      <c r="CA197" s="1">
        <v>2</v>
      </c>
      <c r="CB197" s="1">
        <v>3</v>
      </c>
      <c r="CC197" s="1">
        <v>95</v>
      </c>
      <c r="CD197" s="1">
        <v>2432</v>
      </c>
      <c r="CE197" s="1">
        <v>1694</v>
      </c>
      <c r="CF197" s="1">
        <v>16</v>
      </c>
      <c r="CG197" s="1">
        <v>7</v>
      </c>
      <c r="CH197" s="1">
        <v>72</v>
      </c>
      <c r="CI197" s="1">
        <v>134</v>
      </c>
      <c r="CJ197" s="1">
        <v>56</v>
      </c>
      <c r="CK197" s="1">
        <v>2</v>
      </c>
      <c r="CL197" s="1">
        <v>264</v>
      </c>
      <c r="CM197" s="1">
        <v>682</v>
      </c>
      <c r="CN197" s="1">
        <v>937</v>
      </c>
      <c r="CO197" s="1">
        <v>40</v>
      </c>
      <c r="CP197" s="1">
        <v>910</v>
      </c>
      <c r="CQ197" s="1">
        <v>54</v>
      </c>
      <c r="CR197" s="1">
        <v>14</v>
      </c>
      <c r="CS197" s="1">
        <v>20</v>
      </c>
      <c r="CT197" s="1">
        <v>557</v>
      </c>
      <c r="CU197" s="1">
        <v>489</v>
      </c>
      <c r="CV197" s="1">
        <v>182</v>
      </c>
      <c r="CW197" s="1">
        <v>47</v>
      </c>
      <c r="CX197" s="1">
        <v>89</v>
      </c>
      <c r="CY197" s="1">
        <v>3</v>
      </c>
      <c r="CZ197" s="1">
        <v>75</v>
      </c>
      <c r="DA197" s="1">
        <v>7</v>
      </c>
      <c r="DB197" s="1">
        <v>645</v>
      </c>
      <c r="DC197" s="1">
        <v>125</v>
      </c>
      <c r="DD197" s="1">
        <v>152</v>
      </c>
      <c r="DE197" s="1">
        <v>407</v>
      </c>
      <c r="DF197" s="1">
        <v>1164</v>
      </c>
      <c r="DG197" s="1">
        <v>37</v>
      </c>
      <c r="DH197" s="1">
        <v>70</v>
      </c>
      <c r="DI197" s="1">
        <v>111</v>
      </c>
      <c r="DJ197" s="1">
        <v>118</v>
      </c>
      <c r="DK197" s="1">
        <v>359</v>
      </c>
      <c r="DL197" s="1">
        <v>1377</v>
      </c>
      <c r="DM197" s="1">
        <v>102</v>
      </c>
      <c r="DN197" s="1">
        <v>273</v>
      </c>
      <c r="DO197" s="1">
        <v>2</v>
      </c>
      <c r="DP197" s="1">
        <v>28</v>
      </c>
      <c r="DS197" s="3">
        <f t="shared" si="18"/>
        <v>4709</v>
      </c>
      <c r="DT197" s="3">
        <f t="shared" si="21"/>
        <v>16597</v>
      </c>
      <c r="DU197" s="3">
        <f t="shared" si="19"/>
        <v>17954</v>
      </c>
      <c r="DV197" s="3">
        <f t="shared" si="22"/>
        <v>679</v>
      </c>
      <c r="DW197" s="3">
        <f t="shared" si="20"/>
        <v>6337</v>
      </c>
      <c r="DX197" s="2">
        <f t="shared" si="17"/>
        <v>97.280736884261117</v>
      </c>
    </row>
    <row r="198" spans="1:128" x14ac:dyDescent="0.25">
      <c r="A198" s="1" t="s">
        <v>266</v>
      </c>
      <c r="B198" s="1">
        <v>21</v>
      </c>
      <c r="C198" s="1">
        <v>30</v>
      </c>
      <c r="D198" s="1">
        <v>64</v>
      </c>
      <c r="E198" s="1">
        <v>329</v>
      </c>
      <c r="F198" s="1">
        <v>2</v>
      </c>
      <c r="G198" s="1">
        <v>263</v>
      </c>
      <c r="H198" s="1">
        <v>4</v>
      </c>
      <c r="I198" s="1">
        <v>168</v>
      </c>
      <c r="J198" s="1">
        <v>9</v>
      </c>
      <c r="K198" s="1">
        <v>4610</v>
      </c>
      <c r="L198" s="1">
        <v>61</v>
      </c>
      <c r="M198" s="1">
        <v>82</v>
      </c>
      <c r="N198" s="1">
        <v>15</v>
      </c>
      <c r="O198" s="1">
        <v>74</v>
      </c>
      <c r="P198" s="1">
        <v>62</v>
      </c>
      <c r="Q198" s="1">
        <v>55</v>
      </c>
      <c r="R198" s="1">
        <v>23</v>
      </c>
      <c r="S198" s="1">
        <v>48</v>
      </c>
      <c r="T198" s="1">
        <v>13</v>
      </c>
      <c r="U198" s="1">
        <v>183</v>
      </c>
      <c r="V198" s="1">
        <v>25</v>
      </c>
      <c r="W198" s="1">
        <v>69</v>
      </c>
      <c r="X198" s="1">
        <v>1532</v>
      </c>
      <c r="Y198" s="1">
        <v>27</v>
      </c>
      <c r="Z198" s="1">
        <v>826</v>
      </c>
      <c r="AA198" s="1">
        <v>38</v>
      </c>
      <c r="AB198" s="1">
        <v>47</v>
      </c>
      <c r="AC198" s="1" t="s">
        <v>161</v>
      </c>
      <c r="AD198" s="1">
        <v>517</v>
      </c>
      <c r="AE198" s="1">
        <v>375</v>
      </c>
      <c r="AF198" s="1">
        <v>214</v>
      </c>
      <c r="AG198" s="1">
        <v>170</v>
      </c>
      <c r="AH198" s="1">
        <v>785</v>
      </c>
      <c r="AI198" s="1">
        <v>97</v>
      </c>
      <c r="AJ198" s="1">
        <v>390</v>
      </c>
      <c r="AK198" s="1">
        <v>121</v>
      </c>
      <c r="AL198" s="1">
        <v>258</v>
      </c>
      <c r="AM198" s="1">
        <v>477</v>
      </c>
      <c r="AN198" s="1">
        <v>752</v>
      </c>
      <c r="AO198" s="1">
        <v>53</v>
      </c>
      <c r="AP198" s="1">
        <v>332</v>
      </c>
      <c r="AQ198" s="1">
        <v>13</v>
      </c>
      <c r="AR198" s="1">
        <v>73</v>
      </c>
      <c r="AS198" s="1">
        <v>34</v>
      </c>
      <c r="AT198" s="1">
        <v>46</v>
      </c>
      <c r="AU198" s="1">
        <v>66</v>
      </c>
      <c r="AV198" s="1">
        <v>797</v>
      </c>
      <c r="AW198" s="1">
        <v>575</v>
      </c>
      <c r="AX198" s="1">
        <v>89</v>
      </c>
      <c r="AY198" s="1">
        <v>646</v>
      </c>
      <c r="AZ198" s="1">
        <v>33</v>
      </c>
      <c r="BA198" s="1">
        <v>26</v>
      </c>
      <c r="BB198" s="1">
        <v>211</v>
      </c>
      <c r="BC198" s="1">
        <v>101</v>
      </c>
      <c r="BD198" s="1">
        <v>143</v>
      </c>
      <c r="BE198" s="1">
        <v>85</v>
      </c>
      <c r="BF198" s="1">
        <v>57</v>
      </c>
      <c r="BG198" s="1">
        <v>164</v>
      </c>
      <c r="BH198" s="1">
        <v>31</v>
      </c>
      <c r="BI198" s="1">
        <v>62</v>
      </c>
      <c r="BJ198" s="1">
        <v>30</v>
      </c>
      <c r="BK198" s="1">
        <v>185</v>
      </c>
      <c r="BL198" s="1">
        <v>1</v>
      </c>
      <c r="BM198" s="1">
        <v>158</v>
      </c>
      <c r="BN198" s="1">
        <v>246</v>
      </c>
      <c r="BO198" s="1">
        <v>778</v>
      </c>
      <c r="BP198" s="1">
        <v>48</v>
      </c>
      <c r="BQ198" s="1">
        <v>142</v>
      </c>
      <c r="BR198" s="1">
        <v>355</v>
      </c>
      <c r="BS198" s="1">
        <v>94</v>
      </c>
      <c r="BT198" s="1">
        <v>14</v>
      </c>
      <c r="BU198" s="1">
        <v>43</v>
      </c>
      <c r="BV198" s="1">
        <v>51</v>
      </c>
      <c r="BW198" s="1">
        <v>1226</v>
      </c>
      <c r="BX198" s="1">
        <v>12426</v>
      </c>
      <c r="BY198" s="1">
        <v>217</v>
      </c>
      <c r="BZ198" s="1">
        <v>7</v>
      </c>
      <c r="CA198" s="1">
        <v>2</v>
      </c>
      <c r="CB198" s="1">
        <v>3</v>
      </c>
      <c r="CC198" s="1">
        <v>95</v>
      </c>
      <c r="CD198" s="1">
        <v>2440</v>
      </c>
      <c r="CE198" s="1">
        <v>1692</v>
      </c>
      <c r="CF198" s="1">
        <v>16</v>
      </c>
      <c r="CG198" s="1">
        <v>7</v>
      </c>
      <c r="CH198" s="1">
        <v>71</v>
      </c>
      <c r="CI198" s="1">
        <v>133</v>
      </c>
      <c r="CJ198" s="1">
        <v>55</v>
      </c>
      <c r="CK198" s="1">
        <v>2</v>
      </c>
      <c r="CL198" s="1">
        <v>264</v>
      </c>
      <c r="CM198" s="1">
        <v>683</v>
      </c>
      <c r="CN198" s="1">
        <v>941</v>
      </c>
      <c r="CO198" s="1">
        <v>40</v>
      </c>
      <c r="CP198" s="1">
        <v>915</v>
      </c>
      <c r="CQ198" s="1">
        <v>58</v>
      </c>
      <c r="CR198" s="1">
        <v>14</v>
      </c>
      <c r="CS198" s="1">
        <v>20</v>
      </c>
      <c r="CT198" s="1">
        <v>556</v>
      </c>
      <c r="CU198" s="1">
        <v>490</v>
      </c>
      <c r="CV198" s="1">
        <v>182</v>
      </c>
      <c r="CW198" s="1">
        <v>47</v>
      </c>
      <c r="CX198" s="1">
        <v>89</v>
      </c>
      <c r="CY198" s="1">
        <v>3</v>
      </c>
      <c r="CZ198" s="1">
        <v>75</v>
      </c>
      <c r="DA198" s="1">
        <v>7</v>
      </c>
      <c r="DB198" s="1">
        <v>647</v>
      </c>
      <c r="DC198" s="1">
        <v>125</v>
      </c>
      <c r="DD198" s="1">
        <v>153</v>
      </c>
      <c r="DE198" s="1">
        <v>403</v>
      </c>
      <c r="DF198" s="1">
        <v>1171</v>
      </c>
      <c r="DG198" s="1">
        <v>37</v>
      </c>
      <c r="DH198" s="1">
        <v>70</v>
      </c>
      <c r="DI198" s="1">
        <v>111</v>
      </c>
      <c r="DJ198" s="1">
        <v>117</v>
      </c>
      <c r="DK198" s="1">
        <v>359</v>
      </c>
      <c r="DL198" s="1">
        <v>1385</v>
      </c>
      <c r="DM198" s="1">
        <v>102</v>
      </c>
      <c r="DN198" s="1">
        <v>277</v>
      </c>
      <c r="DO198" s="1">
        <v>2</v>
      </c>
      <c r="DP198" s="1">
        <v>28</v>
      </c>
      <c r="DS198" s="3">
        <f t="shared" si="18"/>
        <v>4707</v>
      </c>
      <c r="DT198" s="3">
        <f t="shared" si="21"/>
        <v>16653</v>
      </c>
      <c r="DU198" s="3">
        <f t="shared" si="19"/>
        <v>17990</v>
      </c>
      <c r="DV198" s="3">
        <f t="shared" si="22"/>
        <v>677</v>
      </c>
      <c r="DW198" s="3">
        <f t="shared" si="20"/>
        <v>6354</v>
      </c>
      <c r="DX198" s="2">
        <f t="shared" ref="DX198:DX261" si="23">100*SUM(DU198,DW198)/SUM(DU198:DW198)</f>
        <v>97.294272810838891</v>
      </c>
    </row>
    <row r="199" spans="1:128" x14ac:dyDescent="0.25">
      <c r="A199" s="1" t="s">
        <v>267</v>
      </c>
      <c r="B199" s="1">
        <v>21</v>
      </c>
      <c r="C199" s="1">
        <v>29</v>
      </c>
      <c r="D199" s="1">
        <v>62</v>
      </c>
      <c r="E199" s="1">
        <v>329</v>
      </c>
      <c r="F199" s="1">
        <v>2</v>
      </c>
      <c r="G199" s="1">
        <v>263</v>
      </c>
      <c r="H199" s="1">
        <v>4</v>
      </c>
      <c r="I199" s="1">
        <v>173</v>
      </c>
      <c r="J199" s="1">
        <v>9</v>
      </c>
      <c r="K199" s="1">
        <v>4620</v>
      </c>
      <c r="L199" s="1">
        <v>61</v>
      </c>
      <c r="M199" s="1">
        <v>82</v>
      </c>
      <c r="N199" s="1">
        <v>15</v>
      </c>
      <c r="O199" s="1">
        <v>74</v>
      </c>
      <c r="P199" s="1">
        <v>64</v>
      </c>
      <c r="Q199" s="1">
        <v>55</v>
      </c>
      <c r="R199" s="1">
        <v>23</v>
      </c>
      <c r="S199" s="1">
        <v>48</v>
      </c>
      <c r="T199" s="1">
        <v>13</v>
      </c>
      <c r="U199" s="1">
        <v>183</v>
      </c>
      <c r="V199" s="1">
        <v>24</v>
      </c>
      <c r="W199" s="1">
        <v>69</v>
      </c>
      <c r="X199" s="1">
        <v>1528</v>
      </c>
      <c r="Y199" s="1">
        <v>27</v>
      </c>
      <c r="Z199" s="1">
        <v>825</v>
      </c>
      <c r="AA199" s="1">
        <v>38</v>
      </c>
      <c r="AB199" s="1">
        <v>46</v>
      </c>
      <c r="AC199" s="1" t="s">
        <v>161</v>
      </c>
      <c r="AD199" s="1">
        <v>515</v>
      </c>
      <c r="AE199" s="1">
        <v>375</v>
      </c>
      <c r="AF199" s="1">
        <v>214</v>
      </c>
      <c r="AG199" s="1">
        <v>171</v>
      </c>
      <c r="AH199" s="1">
        <v>789</v>
      </c>
      <c r="AI199" s="1">
        <v>97</v>
      </c>
      <c r="AJ199" s="1">
        <v>390</v>
      </c>
      <c r="AK199" s="1">
        <v>128</v>
      </c>
      <c r="AL199" s="1">
        <v>255</v>
      </c>
      <c r="AM199" s="1">
        <v>469</v>
      </c>
      <c r="AN199" s="1">
        <v>751</v>
      </c>
      <c r="AO199" s="1">
        <v>53</v>
      </c>
      <c r="AP199" s="1">
        <v>332</v>
      </c>
      <c r="AQ199" s="1">
        <v>13</v>
      </c>
      <c r="AR199" s="1">
        <v>74</v>
      </c>
      <c r="AS199" s="1">
        <v>34</v>
      </c>
      <c r="AT199" s="1">
        <v>46</v>
      </c>
      <c r="AU199" s="1">
        <v>66</v>
      </c>
      <c r="AV199" s="1">
        <v>799</v>
      </c>
      <c r="AW199" s="1">
        <v>576</v>
      </c>
      <c r="AX199" s="1">
        <v>89</v>
      </c>
      <c r="AY199" s="1">
        <v>647</v>
      </c>
      <c r="AZ199" s="1">
        <v>36</v>
      </c>
      <c r="BA199" s="1">
        <v>26</v>
      </c>
      <c r="BB199" s="1">
        <v>211</v>
      </c>
      <c r="BC199" s="1">
        <v>101</v>
      </c>
      <c r="BD199" s="1">
        <v>143</v>
      </c>
      <c r="BE199" s="1">
        <v>85</v>
      </c>
      <c r="BF199" s="1">
        <v>57</v>
      </c>
      <c r="BG199" s="1">
        <v>164</v>
      </c>
      <c r="BH199" s="1">
        <v>31</v>
      </c>
      <c r="BI199" s="1">
        <v>63</v>
      </c>
      <c r="BJ199" s="1">
        <v>30</v>
      </c>
      <c r="BK199" s="1">
        <v>185</v>
      </c>
      <c r="BL199" s="1">
        <v>1</v>
      </c>
      <c r="BM199" s="1">
        <v>158</v>
      </c>
      <c r="BN199" s="1">
        <v>249</v>
      </c>
      <c r="BO199" s="1">
        <v>780</v>
      </c>
      <c r="BP199" s="1">
        <v>47</v>
      </c>
      <c r="BQ199" s="1">
        <v>146</v>
      </c>
      <c r="BR199" s="1">
        <v>358</v>
      </c>
      <c r="BS199" s="1">
        <v>94</v>
      </c>
      <c r="BT199" s="1">
        <v>14</v>
      </c>
      <c r="BU199" s="1">
        <v>44</v>
      </c>
      <c r="BV199" s="1">
        <v>51</v>
      </c>
      <c r="BW199" s="1">
        <v>1224</v>
      </c>
      <c r="BX199" s="1">
        <v>12462</v>
      </c>
      <c r="BY199" s="1">
        <v>210</v>
      </c>
      <c r="BZ199" s="1">
        <v>7</v>
      </c>
      <c r="CA199" s="1">
        <v>2</v>
      </c>
      <c r="CB199" s="1">
        <v>3</v>
      </c>
      <c r="CC199" s="1">
        <v>96</v>
      </c>
      <c r="CD199" s="1">
        <v>2439</v>
      </c>
      <c r="CE199" s="1">
        <v>1706</v>
      </c>
      <c r="CF199" s="1">
        <v>16</v>
      </c>
      <c r="CG199" s="1">
        <v>7</v>
      </c>
      <c r="CH199" s="1">
        <v>71</v>
      </c>
      <c r="CI199" s="1">
        <v>136</v>
      </c>
      <c r="CJ199" s="1">
        <v>55</v>
      </c>
      <c r="CK199" s="1">
        <v>2</v>
      </c>
      <c r="CL199" s="1">
        <v>265</v>
      </c>
      <c r="CM199" s="1">
        <v>679</v>
      </c>
      <c r="CN199" s="1">
        <v>945</v>
      </c>
      <c r="CO199" s="1">
        <v>38</v>
      </c>
      <c r="CP199" s="1">
        <v>930</v>
      </c>
      <c r="CQ199" s="1">
        <v>59</v>
      </c>
      <c r="CR199" s="1">
        <v>14</v>
      </c>
      <c r="CS199" s="1">
        <v>20</v>
      </c>
      <c r="CT199" s="1">
        <v>561</v>
      </c>
      <c r="CU199" s="1">
        <v>489</v>
      </c>
      <c r="CV199" s="1">
        <v>188</v>
      </c>
      <c r="CW199" s="1">
        <v>47</v>
      </c>
      <c r="CX199" s="1">
        <v>89</v>
      </c>
      <c r="CY199" s="1">
        <v>3</v>
      </c>
      <c r="CZ199" s="1">
        <v>75</v>
      </c>
      <c r="DA199" s="1">
        <v>7</v>
      </c>
      <c r="DB199" s="1">
        <v>644</v>
      </c>
      <c r="DC199" s="1">
        <v>125</v>
      </c>
      <c r="DD199" s="1">
        <v>149</v>
      </c>
      <c r="DE199" s="1">
        <v>404</v>
      </c>
      <c r="DF199" s="1">
        <v>1178</v>
      </c>
      <c r="DG199" s="1">
        <v>37</v>
      </c>
      <c r="DH199" s="1">
        <v>70</v>
      </c>
      <c r="DI199" s="1">
        <v>111</v>
      </c>
      <c r="DJ199" s="1">
        <v>117</v>
      </c>
      <c r="DK199" s="1">
        <v>360</v>
      </c>
      <c r="DL199" s="1">
        <v>1386</v>
      </c>
      <c r="DM199" s="1">
        <v>102</v>
      </c>
      <c r="DN199" s="1">
        <v>277</v>
      </c>
      <c r="DO199" s="1">
        <v>2</v>
      </c>
      <c r="DP199" s="1">
        <v>28</v>
      </c>
      <c r="DS199" s="3">
        <f t="shared" si="18"/>
        <v>4717</v>
      </c>
      <c r="DT199" s="3">
        <f t="shared" si="21"/>
        <v>16703</v>
      </c>
      <c r="DU199" s="3">
        <f t="shared" si="19"/>
        <v>18017</v>
      </c>
      <c r="DV199" s="3">
        <f t="shared" si="22"/>
        <v>675</v>
      </c>
      <c r="DW199" s="3">
        <f t="shared" si="20"/>
        <v>6367</v>
      </c>
      <c r="DX199" s="2">
        <f t="shared" si="23"/>
        <v>97.306356997485935</v>
      </c>
    </row>
    <row r="200" spans="1:128" x14ac:dyDescent="0.25">
      <c r="A200" s="1" t="s">
        <v>268</v>
      </c>
      <c r="B200" s="1">
        <v>21</v>
      </c>
      <c r="C200" s="1">
        <v>29</v>
      </c>
      <c r="D200" s="1">
        <v>62</v>
      </c>
      <c r="E200" s="1">
        <v>330</v>
      </c>
      <c r="F200" s="1">
        <v>2</v>
      </c>
      <c r="G200" s="1">
        <v>264</v>
      </c>
      <c r="H200" s="1">
        <v>4</v>
      </c>
      <c r="I200" s="1">
        <v>173</v>
      </c>
      <c r="J200" s="1">
        <v>9</v>
      </c>
      <c r="K200" s="1">
        <v>4602</v>
      </c>
      <c r="L200" s="1">
        <v>61</v>
      </c>
      <c r="M200" s="1">
        <v>82</v>
      </c>
      <c r="N200" s="1">
        <v>15</v>
      </c>
      <c r="O200" s="1">
        <v>74</v>
      </c>
      <c r="P200" s="1">
        <v>64</v>
      </c>
      <c r="Q200" s="1">
        <v>55</v>
      </c>
      <c r="R200" s="1">
        <v>23</v>
      </c>
      <c r="S200" s="1">
        <v>51</v>
      </c>
      <c r="T200" s="1">
        <v>13</v>
      </c>
      <c r="U200" s="1">
        <v>163</v>
      </c>
      <c r="V200" s="1">
        <v>25</v>
      </c>
      <c r="W200" s="1">
        <v>72</v>
      </c>
      <c r="X200" s="1">
        <v>1521</v>
      </c>
      <c r="Y200" s="1">
        <v>29</v>
      </c>
      <c r="Z200" s="1">
        <v>830</v>
      </c>
      <c r="AA200" s="1">
        <v>38</v>
      </c>
      <c r="AB200" s="1">
        <v>46</v>
      </c>
      <c r="AC200" s="1" t="s">
        <v>161</v>
      </c>
      <c r="AD200" s="1">
        <v>513</v>
      </c>
      <c r="AE200" s="1">
        <v>382</v>
      </c>
      <c r="AF200" s="1">
        <v>215</v>
      </c>
      <c r="AG200" s="1">
        <v>170</v>
      </c>
      <c r="AH200" s="1">
        <v>792</v>
      </c>
      <c r="AI200" s="1">
        <v>97</v>
      </c>
      <c r="AJ200" s="1">
        <v>389</v>
      </c>
      <c r="AK200" s="1">
        <v>131</v>
      </c>
      <c r="AL200" s="1">
        <v>258</v>
      </c>
      <c r="AM200" s="1">
        <v>476</v>
      </c>
      <c r="AN200" s="1">
        <v>750</v>
      </c>
      <c r="AO200" s="1">
        <v>53</v>
      </c>
      <c r="AP200" s="1">
        <v>332</v>
      </c>
      <c r="AQ200" s="1">
        <v>13</v>
      </c>
      <c r="AR200" s="1">
        <v>74</v>
      </c>
      <c r="AS200" s="1">
        <v>34</v>
      </c>
      <c r="AT200" s="1">
        <v>46</v>
      </c>
      <c r="AU200" s="1">
        <v>67</v>
      </c>
      <c r="AV200" s="1">
        <v>803</v>
      </c>
      <c r="AW200" s="1">
        <v>575</v>
      </c>
      <c r="AX200" s="1">
        <v>90</v>
      </c>
      <c r="AY200" s="1">
        <v>650</v>
      </c>
      <c r="AZ200" s="1">
        <v>35</v>
      </c>
      <c r="BA200" s="1">
        <v>26</v>
      </c>
      <c r="BB200" s="1">
        <v>212</v>
      </c>
      <c r="BC200" s="1">
        <v>101</v>
      </c>
      <c r="BD200" s="1">
        <v>143</v>
      </c>
      <c r="BE200" s="1">
        <v>85</v>
      </c>
      <c r="BF200" s="1">
        <v>57</v>
      </c>
      <c r="BG200" s="1">
        <v>163</v>
      </c>
      <c r="BH200" s="1">
        <v>31</v>
      </c>
      <c r="BI200" s="1">
        <v>64</v>
      </c>
      <c r="BJ200" s="1">
        <v>30</v>
      </c>
      <c r="BK200" s="1">
        <v>185</v>
      </c>
      <c r="BL200" s="1">
        <v>1</v>
      </c>
      <c r="BM200" s="1">
        <v>158</v>
      </c>
      <c r="BN200" s="1">
        <v>251</v>
      </c>
      <c r="BO200" s="1">
        <v>778</v>
      </c>
      <c r="BP200" s="1">
        <v>43</v>
      </c>
      <c r="BQ200" s="1">
        <v>149</v>
      </c>
      <c r="BR200" s="1">
        <v>362</v>
      </c>
      <c r="BS200" s="1">
        <v>98</v>
      </c>
      <c r="BT200" s="1">
        <v>14</v>
      </c>
      <c r="BU200" s="1">
        <v>44</v>
      </c>
      <c r="BV200" s="1">
        <v>52</v>
      </c>
      <c r="BW200" s="1">
        <v>1223</v>
      </c>
      <c r="BX200" s="1">
        <v>12456</v>
      </c>
      <c r="BY200" s="1">
        <v>212</v>
      </c>
      <c r="BZ200" s="1">
        <v>7</v>
      </c>
      <c r="CA200" s="1">
        <v>2</v>
      </c>
      <c r="CB200" s="1">
        <v>3</v>
      </c>
      <c r="CC200" s="1">
        <v>98</v>
      </c>
      <c r="CD200" s="1">
        <v>2444</v>
      </c>
      <c r="CE200" s="1">
        <v>1719</v>
      </c>
      <c r="CF200" s="1">
        <v>16</v>
      </c>
      <c r="CG200" s="1">
        <v>7</v>
      </c>
      <c r="CH200" s="1">
        <v>71</v>
      </c>
      <c r="CI200" s="1">
        <v>143</v>
      </c>
      <c r="CJ200" s="1">
        <v>55</v>
      </c>
      <c r="CK200" s="1">
        <v>2</v>
      </c>
      <c r="CL200" s="1">
        <v>262</v>
      </c>
      <c r="CM200" s="1">
        <v>681</v>
      </c>
      <c r="CN200" s="1">
        <v>945</v>
      </c>
      <c r="CO200" s="1">
        <v>38</v>
      </c>
      <c r="CP200" s="1">
        <v>932</v>
      </c>
      <c r="CQ200" s="1">
        <v>59</v>
      </c>
      <c r="CR200" s="1">
        <v>14</v>
      </c>
      <c r="CS200" s="1">
        <v>20</v>
      </c>
      <c r="CT200" s="1">
        <v>561</v>
      </c>
      <c r="CU200" s="1">
        <v>486</v>
      </c>
      <c r="CV200" s="1">
        <v>190</v>
      </c>
      <c r="CW200" s="1">
        <v>47</v>
      </c>
      <c r="CX200" s="1">
        <v>89</v>
      </c>
      <c r="CY200" s="1">
        <v>3</v>
      </c>
      <c r="CZ200" s="1">
        <v>75</v>
      </c>
      <c r="DA200" s="1">
        <v>7</v>
      </c>
      <c r="DB200" s="1">
        <v>653</v>
      </c>
      <c r="DC200" s="1">
        <v>125</v>
      </c>
      <c r="DD200" s="1">
        <v>149</v>
      </c>
      <c r="DE200" s="1">
        <v>403</v>
      </c>
      <c r="DF200" s="1">
        <v>1179</v>
      </c>
      <c r="DG200" s="1">
        <v>37</v>
      </c>
      <c r="DH200" s="1">
        <v>70</v>
      </c>
      <c r="DI200" s="1">
        <v>111</v>
      </c>
      <c r="DJ200" s="1">
        <v>117</v>
      </c>
      <c r="DK200" s="1">
        <v>360</v>
      </c>
      <c r="DL200" s="1">
        <v>1390</v>
      </c>
      <c r="DM200" s="1">
        <v>117</v>
      </c>
      <c r="DN200" s="1">
        <v>275</v>
      </c>
      <c r="DO200" s="1">
        <v>2</v>
      </c>
      <c r="DP200" s="1">
        <v>28</v>
      </c>
      <c r="DS200" s="3">
        <f t="shared" si="18"/>
        <v>4699</v>
      </c>
      <c r="DT200" s="3">
        <f t="shared" si="21"/>
        <v>16717</v>
      </c>
      <c r="DU200" s="3">
        <f t="shared" si="19"/>
        <v>18050</v>
      </c>
      <c r="DV200" s="3">
        <f t="shared" si="22"/>
        <v>675</v>
      </c>
      <c r="DW200" s="3">
        <f t="shared" si="20"/>
        <v>6392</v>
      </c>
      <c r="DX200" s="2">
        <f t="shared" si="23"/>
        <v>97.312577138989525</v>
      </c>
    </row>
    <row r="201" spans="1:128" x14ac:dyDescent="0.25">
      <c r="A201" s="1" t="s">
        <v>269</v>
      </c>
      <c r="B201" s="1">
        <v>21</v>
      </c>
      <c r="C201" s="1">
        <v>29</v>
      </c>
      <c r="D201" s="1">
        <v>62</v>
      </c>
      <c r="E201" s="1">
        <v>332</v>
      </c>
      <c r="F201" s="1">
        <v>2</v>
      </c>
      <c r="G201" s="1">
        <v>264</v>
      </c>
      <c r="H201" s="1">
        <v>4</v>
      </c>
      <c r="I201" s="1">
        <v>173</v>
      </c>
      <c r="J201" s="1">
        <v>9</v>
      </c>
      <c r="K201" s="1">
        <v>4606</v>
      </c>
      <c r="L201" s="1">
        <v>61</v>
      </c>
      <c r="M201" s="1">
        <v>82</v>
      </c>
      <c r="N201" s="1">
        <v>14</v>
      </c>
      <c r="O201" s="1">
        <v>74</v>
      </c>
      <c r="P201" s="1">
        <v>64</v>
      </c>
      <c r="Q201" s="1">
        <v>54</v>
      </c>
      <c r="R201" s="1">
        <v>23</v>
      </c>
      <c r="S201" s="1">
        <v>50</v>
      </c>
      <c r="T201" s="1">
        <v>13</v>
      </c>
      <c r="U201" s="1">
        <v>164</v>
      </c>
      <c r="V201" s="1">
        <v>26</v>
      </c>
      <c r="W201" s="1">
        <v>72</v>
      </c>
      <c r="X201" s="1">
        <v>1524</v>
      </c>
      <c r="Y201" s="1">
        <v>30</v>
      </c>
      <c r="Z201" s="1">
        <v>825</v>
      </c>
      <c r="AA201" s="1">
        <v>39</v>
      </c>
      <c r="AB201" s="1">
        <v>48</v>
      </c>
      <c r="AC201" s="1" t="s">
        <v>161</v>
      </c>
      <c r="AD201" s="1">
        <v>517</v>
      </c>
      <c r="AE201" s="1">
        <v>383</v>
      </c>
      <c r="AF201" s="1">
        <v>219</v>
      </c>
      <c r="AG201" s="1">
        <v>170</v>
      </c>
      <c r="AH201" s="1">
        <v>794</v>
      </c>
      <c r="AI201" s="1">
        <v>102</v>
      </c>
      <c r="AJ201" s="1">
        <v>386</v>
      </c>
      <c r="AK201" s="1">
        <v>134</v>
      </c>
      <c r="AL201" s="1">
        <v>258</v>
      </c>
      <c r="AM201" s="1">
        <v>475</v>
      </c>
      <c r="AN201" s="1">
        <v>750</v>
      </c>
      <c r="AO201" s="1">
        <v>53</v>
      </c>
      <c r="AP201" s="1">
        <v>333</v>
      </c>
      <c r="AQ201" s="1">
        <v>13</v>
      </c>
      <c r="AR201" s="1">
        <v>74</v>
      </c>
      <c r="AS201" s="1">
        <v>34</v>
      </c>
      <c r="AT201" s="1">
        <v>46</v>
      </c>
      <c r="AU201" s="1">
        <v>68</v>
      </c>
      <c r="AV201" s="1">
        <v>804</v>
      </c>
      <c r="AW201" s="1">
        <v>578</v>
      </c>
      <c r="AX201" s="1">
        <v>88</v>
      </c>
      <c r="AY201" s="1">
        <v>654</v>
      </c>
      <c r="AZ201" s="1">
        <v>35</v>
      </c>
      <c r="BA201" s="1">
        <v>27</v>
      </c>
      <c r="BB201" s="1">
        <v>210</v>
      </c>
      <c r="BC201" s="1">
        <v>103</v>
      </c>
      <c r="BD201" s="1">
        <v>144</v>
      </c>
      <c r="BE201" s="1">
        <v>85</v>
      </c>
      <c r="BF201" s="1">
        <v>63</v>
      </c>
      <c r="BG201" s="1">
        <v>164</v>
      </c>
      <c r="BH201" s="1">
        <v>30</v>
      </c>
      <c r="BI201" s="1">
        <v>64</v>
      </c>
      <c r="BJ201" s="1">
        <v>30</v>
      </c>
      <c r="BK201" s="1">
        <v>186</v>
      </c>
      <c r="BL201" s="1">
        <v>1</v>
      </c>
      <c r="BM201" s="1">
        <v>161</v>
      </c>
      <c r="BN201" s="1">
        <v>255</v>
      </c>
      <c r="BO201" s="1">
        <v>774</v>
      </c>
      <c r="BP201" s="1">
        <v>43</v>
      </c>
      <c r="BQ201" s="1">
        <v>149</v>
      </c>
      <c r="BR201" s="1">
        <v>364</v>
      </c>
      <c r="BS201" s="1">
        <v>95</v>
      </c>
      <c r="BT201" s="1">
        <v>13</v>
      </c>
      <c r="BU201" s="1">
        <v>44</v>
      </c>
      <c r="BV201" s="1">
        <v>54</v>
      </c>
      <c r="BW201" s="1">
        <v>1223</v>
      </c>
      <c r="BX201" s="1">
        <v>12478</v>
      </c>
      <c r="BY201" s="1">
        <v>212</v>
      </c>
      <c r="BZ201" s="1">
        <v>7</v>
      </c>
      <c r="CA201" s="1">
        <v>2</v>
      </c>
      <c r="CB201" s="1">
        <v>3</v>
      </c>
      <c r="CC201" s="1">
        <v>100</v>
      </c>
      <c r="CD201" s="1">
        <v>2454</v>
      </c>
      <c r="CE201" s="1">
        <v>1728</v>
      </c>
      <c r="CF201" s="1">
        <v>16</v>
      </c>
      <c r="CG201" s="1">
        <v>7</v>
      </c>
      <c r="CH201" s="1">
        <v>72</v>
      </c>
      <c r="CI201" s="1">
        <v>144</v>
      </c>
      <c r="CJ201" s="1">
        <v>50</v>
      </c>
      <c r="CK201" s="1">
        <v>2</v>
      </c>
      <c r="CL201" s="1">
        <v>263</v>
      </c>
      <c r="CM201" s="1">
        <v>682</v>
      </c>
      <c r="CN201" s="1">
        <v>946</v>
      </c>
      <c r="CO201" s="1">
        <v>38</v>
      </c>
      <c r="CP201" s="1">
        <v>938</v>
      </c>
      <c r="CQ201" s="1">
        <v>59</v>
      </c>
      <c r="CR201" s="1">
        <v>14</v>
      </c>
      <c r="CS201" s="1">
        <v>20</v>
      </c>
      <c r="CT201" s="1">
        <v>566</v>
      </c>
      <c r="CU201" s="1">
        <v>488</v>
      </c>
      <c r="CV201" s="1">
        <v>193</v>
      </c>
      <c r="CW201" s="1">
        <v>48</v>
      </c>
      <c r="CX201" s="1">
        <v>89</v>
      </c>
      <c r="CY201" s="1">
        <v>3</v>
      </c>
      <c r="CZ201" s="1">
        <v>75</v>
      </c>
      <c r="DA201" s="1">
        <v>7</v>
      </c>
      <c r="DB201" s="1">
        <v>653</v>
      </c>
      <c r="DC201" s="1">
        <v>124</v>
      </c>
      <c r="DD201" s="1">
        <v>150</v>
      </c>
      <c r="DE201" s="1">
        <v>405</v>
      </c>
      <c r="DF201" s="1">
        <v>1173</v>
      </c>
      <c r="DG201" s="1">
        <v>38</v>
      </c>
      <c r="DH201" s="1">
        <v>69</v>
      </c>
      <c r="DI201" s="1">
        <v>110</v>
      </c>
      <c r="DJ201" s="1">
        <v>118</v>
      </c>
      <c r="DK201" s="1">
        <v>360</v>
      </c>
      <c r="DL201" s="1">
        <v>1392</v>
      </c>
      <c r="DM201" s="1">
        <v>117</v>
      </c>
      <c r="DN201" s="1">
        <v>276</v>
      </c>
      <c r="DO201" s="1">
        <v>2</v>
      </c>
      <c r="DP201" s="1">
        <v>28</v>
      </c>
      <c r="DS201" s="3">
        <f t="shared" si="18"/>
        <v>4702</v>
      </c>
      <c r="DT201" s="3">
        <f t="shared" si="21"/>
        <v>16760</v>
      </c>
      <c r="DU201" s="3">
        <f t="shared" si="19"/>
        <v>18101</v>
      </c>
      <c r="DV201" s="3">
        <f t="shared" si="22"/>
        <v>669</v>
      </c>
      <c r="DW201" s="3">
        <f t="shared" si="20"/>
        <v>6402</v>
      </c>
      <c r="DX201" s="2">
        <f t="shared" si="23"/>
        <v>97.342285078658833</v>
      </c>
    </row>
    <row r="202" spans="1:128" x14ac:dyDescent="0.25">
      <c r="A202" s="1" t="s">
        <v>270</v>
      </c>
      <c r="B202" s="1">
        <v>22</v>
      </c>
      <c r="C202" s="1">
        <v>30</v>
      </c>
      <c r="D202" s="1">
        <v>61</v>
      </c>
      <c r="E202" s="1">
        <v>334</v>
      </c>
      <c r="F202" s="1">
        <v>2</v>
      </c>
      <c r="G202" s="1">
        <v>267</v>
      </c>
      <c r="H202" s="1">
        <v>4</v>
      </c>
      <c r="I202" s="1">
        <v>173</v>
      </c>
      <c r="J202" s="1">
        <v>9</v>
      </c>
      <c r="K202" s="1">
        <v>4597</v>
      </c>
      <c r="L202" s="1">
        <v>60</v>
      </c>
      <c r="M202" s="1">
        <v>82</v>
      </c>
      <c r="N202" s="1">
        <v>14</v>
      </c>
      <c r="O202" s="1">
        <v>74</v>
      </c>
      <c r="P202" s="1">
        <v>65</v>
      </c>
      <c r="Q202" s="1">
        <v>53</v>
      </c>
      <c r="R202" s="1">
        <v>23</v>
      </c>
      <c r="S202" s="1">
        <v>50</v>
      </c>
      <c r="T202" s="1">
        <v>13</v>
      </c>
      <c r="U202" s="1">
        <v>164</v>
      </c>
      <c r="V202" s="1">
        <v>26</v>
      </c>
      <c r="W202" s="1">
        <v>72</v>
      </c>
      <c r="X202" s="1">
        <v>1533</v>
      </c>
      <c r="Y202" s="1">
        <v>30</v>
      </c>
      <c r="Z202" s="1">
        <v>826</v>
      </c>
      <c r="AA202" s="1">
        <v>39</v>
      </c>
      <c r="AB202" s="1">
        <v>48</v>
      </c>
      <c r="AC202" s="1" t="s">
        <v>161</v>
      </c>
      <c r="AD202" s="1">
        <v>523</v>
      </c>
      <c r="AE202" s="1">
        <v>386</v>
      </c>
      <c r="AF202" s="1">
        <v>220</v>
      </c>
      <c r="AG202" s="1">
        <v>169</v>
      </c>
      <c r="AH202" s="1">
        <v>793</v>
      </c>
      <c r="AI202" s="1">
        <v>102</v>
      </c>
      <c r="AJ202" s="1">
        <v>394</v>
      </c>
      <c r="AK202" s="1">
        <v>133</v>
      </c>
      <c r="AL202" s="1">
        <v>260</v>
      </c>
      <c r="AM202" s="1">
        <v>479</v>
      </c>
      <c r="AN202" s="1">
        <v>748</v>
      </c>
      <c r="AO202" s="1">
        <v>54</v>
      </c>
      <c r="AP202" s="1">
        <v>335</v>
      </c>
      <c r="AQ202" s="1">
        <v>13</v>
      </c>
      <c r="AR202" s="1">
        <v>76</v>
      </c>
      <c r="AS202" s="1">
        <v>34</v>
      </c>
      <c r="AT202" s="1">
        <v>46</v>
      </c>
      <c r="AU202" s="1">
        <v>68</v>
      </c>
      <c r="AV202" s="1">
        <v>803</v>
      </c>
      <c r="AW202" s="1">
        <v>585</v>
      </c>
      <c r="AX202" s="1">
        <v>87</v>
      </c>
      <c r="AY202" s="1">
        <v>652</v>
      </c>
      <c r="AZ202" s="1">
        <v>35</v>
      </c>
      <c r="BA202" s="1">
        <v>27</v>
      </c>
      <c r="BB202" s="1">
        <v>211</v>
      </c>
      <c r="BC202" s="1">
        <v>105</v>
      </c>
      <c r="BD202" s="1">
        <v>143</v>
      </c>
      <c r="BE202" s="1">
        <v>84</v>
      </c>
      <c r="BF202" s="1">
        <v>63</v>
      </c>
      <c r="BG202" s="1">
        <v>170</v>
      </c>
      <c r="BH202" s="1">
        <v>30</v>
      </c>
      <c r="BI202" s="1">
        <v>63</v>
      </c>
      <c r="BJ202" s="1">
        <v>30</v>
      </c>
      <c r="BK202" s="1">
        <v>186</v>
      </c>
      <c r="BL202" s="1">
        <v>1</v>
      </c>
      <c r="BM202" s="1">
        <v>171</v>
      </c>
      <c r="BN202" s="1">
        <v>255</v>
      </c>
      <c r="BO202" s="1">
        <v>766</v>
      </c>
      <c r="BP202" s="1">
        <v>43</v>
      </c>
      <c r="BQ202" s="1">
        <v>149</v>
      </c>
      <c r="BR202" s="1">
        <v>365</v>
      </c>
      <c r="BS202" s="1">
        <v>95</v>
      </c>
      <c r="BT202" s="1">
        <v>13</v>
      </c>
      <c r="BU202" s="1">
        <v>44</v>
      </c>
      <c r="BV202" s="1">
        <v>54</v>
      </c>
      <c r="BW202" s="1">
        <v>1232</v>
      </c>
      <c r="BX202" s="1">
        <v>12504</v>
      </c>
      <c r="BY202" s="1">
        <v>211</v>
      </c>
      <c r="BZ202" s="1">
        <v>7</v>
      </c>
      <c r="CA202" s="1">
        <v>2</v>
      </c>
      <c r="CB202" s="1">
        <v>3</v>
      </c>
      <c r="CC202" s="1">
        <v>101</v>
      </c>
      <c r="CD202" s="1">
        <v>2485</v>
      </c>
      <c r="CE202" s="1">
        <v>1729</v>
      </c>
      <c r="CF202" s="1">
        <v>16</v>
      </c>
      <c r="CG202" s="1">
        <v>7</v>
      </c>
      <c r="CH202" s="1">
        <v>72</v>
      </c>
      <c r="CI202" s="1">
        <v>144</v>
      </c>
      <c r="CJ202" s="1">
        <v>50</v>
      </c>
      <c r="CK202" s="1">
        <v>2</v>
      </c>
      <c r="CL202" s="1">
        <v>264</v>
      </c>
      <c r="CM202" s="1">
        <v>684</v>
      </c>
      <c r="CN202" s="1">
        <v>956</v>
      </c>
      <c r="CO202" s="1">
        <v>43</v>
      </c>
      <c r="CP202" s="1">
        <v>943</v>
      </c>
      <c r="CQ202" s="1">
        <v>59</v>
      </c>
      <c r="CR202" s="1">
        <v>15</v>
      </c>
      <c r="CS202" s="1">
        <v>21</v>
      </c>
      <c r="CT202" s="1">
        <v>572</v>
      </c>
      <c r="CU202" s="1">
        <v>488</v>
      </c>
      <c r="CV202" s="1">
        <v>194</v>
      </c>
      <c r="CW202" s="1">
        <v>48</v>
      </c>
      <c r="CX202" s="1">
        <v>89</v>
      </c>
      <c r="CY202" s="1">
        <v>3</v>
      </c>
      <c r="CZ202" s="1">
        <v>75</v>
      </c>
      <c r="DA202" s="1">
        <v>7</v>
      </c>
      <c r="DB202" s="1">
        <v>649</v>
      </c>
      <c r="DC202" s="1">
        <v>120</v>
      </c>
      <c r="DD202" s="1">
        <v>150</v>
      </c>
      <c r="DE202" s="1">
        <v>401</v>
      </c>
      <c r="DF202" s="1">
        <v>1174</v>
      </c>
      <c r="DG202" s="1">
        <v>38</v>
      </c>
      <c r="DH202" s="1">
        <v>70</v>
      </c>
      <c r="DI202" s="1">
        <v>110</v>
      </c>
      <c r="DJ202" s="1">
        <v>123</v>
      </c>
      <c r="DK202" s="1">
        <v>359</v>
      </c>
      <c r="DL202" s="1">
        <v>1393</v>
      </c>
      <c r="DM202" s="1">
        <v>122</v>
      </c>
      <c r="DN202" s="1">
        <v>278</v>
      </c>
      <c r="DO202" s="1">
        <v>2</v>
      </c>
      <c r="DP202" s="1">
        <v>28</v>
      </c>
      <c r="DS202" s="3">
        <f t="shared" si="18"/>
        <v>4693</v>
      </c>
      <c r="DT202" s="3">
        <f t="shared" si="21"/>
        <v>16819</v>
      </c>
      <c r="DU202" s="3">
        <f t="shared" si="19"/>
        <v>18183</v>
      </c>
      <c r="DV202" s="3">
        <f t="shared" si="22"/>
        <v>671</v>
      </c>
      <c r="DW202" s="3">
        <f t="shared" si="20"/>
        <v>6411</v>
      </c>
      <c r="DX202" s="2">
        <f t="shared" si="23"/>
        <v>97.344151988917474</v>
      </c>
    </row>
    <row r="203" spans="1:128" x14ac:dyDescent="0.25">
      <c r="A203" s="1" t="s">
        <v>271</v>
      </c>
      <c r="B203" s="1">
        <v>22</v>
      </c>
      <c r="C203" s="1">
        <v>31</v>
      </c>
      <c r="D203" s="1">
        <v>61</v>
      </c>
      <c r="E203" s="1">
        <v>335</v>
      </c>
      <c r="F203" s="1">
        <v>2</v>
      </c>
      <c r="G203" s="1">
        <v>264</v>
      </c>
      <c r="H203" s="1">
        <v>4</v>
      </c>
      <c r="I203" s="1">
        <v>169</v>
      </c>
      <c r="J203" s="1">
        <v>9</v>
      </c>
      <c r="K203" s="1">
        <v>4599</v>
      </c>
      <c r="L203" s="1">
        <v>60</v>
      </c>
      <c r="M203" s="1">
        <v>84</v>
      </c>
      <c r="N203" s="1">
        <v>14</v>
      </c>
      <c r="O203" s="1">
        <v>74</v>
      </c>
      <c r="P203" s="1">
        <v>65</v>
      </c>
      <c r="Q203" s="1">
        <v>53</v>
      </c>
      <c r="R203" s="1">
        <v>23</v>
      </c>
      <c r="S203" s="1">
        <v>48</v>
      </c>
      <c r="T203" s="1">
        <v>13</v>
      </c>
      <c r="U203" s="1">
        <v>163</v>
      </c>
      <c r="V203" s="1">
        <v>26</v>
      </c>
      <c r="W203" s="1">
        <v>73</v>
      </c>
      <c r="X203" s="1">
        <v>1532</v>
      </c>
      <c r="Y203" s="1">
        <v>30</v>
      </c>
      <c r="Z203" s="1">
        <v>826</v>
      </c>
      <c r="AA203" s="1">
        <v>40</v>
      </c>
      <c r="AB203" s="1">
        <v>48</v>
      </c>
      <c r="AC203" s="1" t="s">
        <v>161</v>
      </c>
      <c r="AD203" s="1">
        <v>526</v>
      </c>
      <c r="AE203" s="1">
        <v>385</v>
      </c>
      <c r="AF203" s="1">
        <v>228</v>
      </c>
      <c r="AG203" s="1">
        <v>156</v>
      </c>
      <c r="AH203" s="1">
        <v>786</v>
      </c>
      <c r="AI203" s="1">
        <v>104</v>
      </c>
      <c r="AJ203" s="1">
        <v>396</v>
      </c>
      <c r="AK203" s="1">
        <v>133</v>
      </c>
      <c r="AL203" s="1">
        <v>262</v>
      </c>
      <c r="AM203" s="1">
        <v>476</v>
      </c>
      <c r="AN203" s="1">
        <v>739</v>
      </c>
      <c r="AO203" s="1">
        <v>54</v>
      </c>
      <c r="AP203" s="1">
        <v>326</v>
      </c>
      <c r="AQ203" s="1">
        <v>13</v>
      </c>
      <c r="AR203" s="1">
        <v>75</v>
      </c>
      <c r="AS203" s="1">
        <v>34</v>
      </c>
      <c r="AT203" s="1">
        <v>46</v>
      </c>
      <c r="AU203" s="1">
        <v>70</v>
      </c>
      <c r="AV203" s="1">
        <v>799</v>
      </c>
      <c r="AW203" s="1">
        <v>584</v>
      </c>
      <c r="AX203" s="1">
        <v>89</v>
      </c>
      <c r="AY203" s="1">
        <v>649</v>
      </c>
      <c r="AZ203" s="1">
        <v>35</v>
      </c>
      <c r="BA203" s="1">
        <v>26</v>
      </c>
      <c r="BB203" s="1">
        <v>213</v>
      </c>
      <c r="BC203" s="1">
        <v>105</v>
      </c>
      <c r="BD203" s="1">
        <v>143</v>
      </c>
      <c r="BE203" s="1">
        <v>84</v>
      </c>
      <c r="BF203" s="1">
        <v>59</v>
      </c>
      <c r="BG203" s="1">
        <v>168</v>
      </c>
      <c r="BH203" s="1">
        <v>30</v>
      </c>
      <c r="BI203" s="1">
        <v>63</v>
      </c>
      <c r="BJ203" s="1">
        <v>32</v>
      </c>
      <c r="BK203" s="1">
        <v>187</v>
      </c>
      <c r="BL203" s="1">
        <v>1</v>
      </c>
      <c r="BM203" s="1">
        <v>173</v>
      </c>
      <c r="BN203" s="1">
        <v>260</v>
      </c>
      <c r="BO203" s="1">
        <v>768</v>
      </c>
      <c r="BP203" s="1">
        <v>47</v>
      </c>
      <c r="BQ203" s="1">
        <v>148</v>
      </c>
      <c r="BR203" s="1">
        <v>364</v>
      </c>
      <c r="BS203" s="1">
        <v>94</v>
      </c>
      <c r="BT203" s="1">
        <v>13</v>
      </c>
      <c r="BU203" s="1">
        <v>44</v>
      </c>
      <c r="BV203" s="1">
        <v>54</v>
      </c>
      <c r="BW203" s="1">
        <v>1237</v>
      </c>
      <c r="BX203" s="1">
        <v>12435</v>
      </c>
      <c r="BY203" s="1">
        <v>211</v>
      </c>
      <c r="BZ203" s="1">
        <v>7</v>
      </c>
      <c r="CA203" s="1">
        <v>2</v>
      </c>
      <c r="CB203" s="1">
        <v>3</v>
      </c>
      <c r="CC203" s="1">
        <v>101</v>
      </c>
      <c r="CD203" s="1">
        <v>2491</v>
      </c>
      <c r="CE203" s="1">
        <v>1720</v>
      </c>
      <c r="CF203" s="1">
        <v>16</v>
      </c>
      <c r="CG203" s="1">
        <v>7</v>
      </c>
      <c r="CH203" s="1">
        <v>73</v>
      </c>
      <c r="CI203" s="1">
        <v>144</v>
      </c>
      <c r="CJ203" s="1">
        <v>50</v>
      </c>
      <c r="CK203" s="1">
        <v>2</v>
      </c>
      <c r="CL203" s="1">
        <v>268</v>
      </c>
      <c r="CM203" s="1">
        <v>679</v>
      </c>
      <c r="CN203" s="1">
        <v>958</v>
      </c>
      <c r="CO203" s="1">
        <v>43</v>
      </c>
      <c r="CP203" s="1">
        <v>933</v>
      </c>
      <c r="CQ203" s="1">
        <v>60</v>
      </c>
      <c r="CR203" s="1">
        <v>15</v>
      </c>
      <c r="CS203" s="1">
        <v>21</v>
      </c>
      <c r="CT203" s="1">
        <v>591</v>
      </c>
      <c r="CU203" s="1">
        <v>480</v>
      </c>
      <c r="CV203" s="1">
        <v>198</v>
      </c>
      <c r="CW203" s="1">
        <v>48</v>
      </c>
      <c r="CX203" s="1">
        <v>89</v>
      </c>
      <c r="CY203" s="1">
        <v>3</v>
      </c>
      <c r="CZ203" s="1">
        <v>75</v>
      </c>
      <c r="DA203" s="1">
        <v>7</v>
      </c>
      <c r="DB203" s="1">
        <v>646</v>
      </c>
      <c r="DC203" s="1">
        <v>117</v>
      </c>
      <c r="DD203" s="1">
        <v>152</v>
      </c>
      <c r="DE203" s="1">
        <v>399</v>
      </c>
      <c r="DF203" s="1">
        <v>1184</v>
      </c>
      <c r="DG203" s="1">
        <v>38</v>
      </c>
      <c r="DH203" s="1">
        <v>70</v>
      </c>
      <c r="DI203" s="1">
        <v>110</v>
      </c>
      <c r="DJ203" s="1">
        <v>123</v>
      </c>
      <c r="DK203" s="1">
        <v>363</v>
      </c>
      <c r="DL203" s="1">
        <v>1389</v>
      </c>
      <c r="DM203" s="1">
        <v>122</v>
      </c>
      <c r="DN203" s="1">
        <v>283</v>
      </c>
      <c r="DO203" s="1">
        <v>2</v>
      </c>
      <c r="DP203" s="1">
        <v>28</v>
      </c>
      <c r="DS203" s="3">
        <f t="shared" si="18"/>
        <v>4697</v>
      </c>
      <c r="DT203" s="3">
        <f t="shared" si="21"/>
        <v>16747</v>
      </c>
      <c r="DU203" s="3">
        <f t="shared" si="19"/>
        <v>18149</v>
      </c>
      <c r="DV203" s="3">
        <f t="shared" si="22"/>
        <v>674</v>
      </c>
      <c r="DW203" s="3">
        <f t="shared" si="20"/>
        <v>6435</v>
      </c>
      <c r="DX203" s="2">
        <f t="shared" si="23"/>
        <v>97.331538522448326</v>
      </c>
    </row>
    <row r="204" spans="1:128" x14ac:dyDescent="0.25">
      <c r="A204" s="1" t="s">
        <v>272</v>
      </c>
      <c r="B204" s="1">
        <v>21</v>
      </c>
      <c r="C204" s="1">
        <v>30</v>
      </c>
      <c r="D204" s="1">
        <v>61</v>
      </c>
      <c r="E204" s="1">
        <v>335</v>
      </c>
      <c r="F204" s="1">
        <v>2</v>
      </c>
      <c r="G204" s="1">
        <v>263</v>
      </c>
      <c r="H204" s="1">
        <v>4</v>
      </c>
      <c r="I204" s="1">
        <v>170</v>
      </c>
      <c r="J204" s="1">
        <v>8</v>
      </c>
      <c r="K204" s="1">
        <v>4592</v>
      </c>
      <c r="L204" s="1">
        <v>60</v>
      </c>
      <c r="M204" s="1">
        <v>84</v>
      </c>
      <c r="N204" s="1">
        <v>14</v>
      </c>
      <c r="O204" s="1">
        <v>74</v>
      </c>
      <c r="P204" s="1">
        <v>65</v>
      </c>
      <c r="Q204" s="1">
        <v>54</v>
      </c>
      <c r="R204" s="1">
        <v>23</v>
      </c>
      <c r="S204" s="1">
        <v>48</v>
      </c>
      <c r="T204" s="1">
        <v>13</v>
      </c>
      <c r="U204" s="1">
        <v>164</v>
      </c>
      <c r="V204" s="1">
        <v>25</v>
      </c>
      <c r="W204" s="1">
        <v>77</v>
      </c>
      <c r="X204" s="1">
        <v>1535</v>
      </c>
      <c r="Y204" s="1">
        <v>30</v>
      </c>
      <c r="Z204" s="1">
        <v>822</v>
      </c>
      <c r="AA204" s="1">
        <v>39</v>
      </c>
      <c r="AB204" s="1">
        <v>48</v>
      </c>
      <c r="AC204" s="1" t="s">
        <v>161</v>
      </c>
      <c r="AD204" s="1">
        <v>525</v>
      </c>
      <c r="AE204" s="1">
        <v>390</v>
      </c>
      <c r="AF204" s="1">
        <v>222</v>
      </c>
      <c r="AG204" s="1">
        <v>156</v>
      </c>
      <c r="AH204" s="1">
        <v>789</v>
      </c>
      <c r="AI204" s="1">
        <v>107</v>
      </c>
      <c r="AJ204" s="1">
        <v>397</v>
      </c>
      <c r="AK204" s="1">
        <v>132</v>
      </c>
      <c r="AL204" s="1">
        <v>259</v>
      </c>
      <c r="AM204" s="1">
        <v>477</v>
      </c>
      <c r="AN204" s="1">
        <v>738</v>
      </c>
      <c r="AO204" s="1">
        <v>55</v>
      </c>
      <c r="AP204" s="1">
        <v>325</v>
      </c>
      <c r="AQ204" s="1">
        <v>13</v>
      </c>
      <c r="AR204" s="1">
        <v>77</v>
      </c>
      <c r="AS204" s="1">
        <v>34</v>
      </c>
      <c r="AT204" s="1">
        <v>44</v>
      </c>
      <c r="AU204" s="1">
        <v>70</v>
      </c>
      <c r="AV204" s="1">
        <v>806</v>
      </c>
      <c r="AW204" s="1">
        <v>588</v>
      </c>
      <c r="AX204" s="1">
        <v>90</v>
      </c>
      <c r="AY204" s="1">
        <v>648</v>
      </c>
      <c r="AZ204" s="1">
        <v>35</v>
      </c>
      <c r="BA204" s="1">
        <v>26</v>
      </c>
      <c r="BB204" s="1">
        <v>214</v>
      </c>
      <c r="BC204" s="1">
        <v>105</v>
      </c>
      <c r="BD204" s="1">
        <v>143</v>
      </c>
      <c r="BE204" s="1">
        <v>84</v>
      </c>
      <c r="BF204" s="1">
        <v>59</v>
      </c>
      <c r="BG204" s="1">
        <v>166</v>
      </c>
      <c r="BH204" s="1">
        <v>31</v>
      </c>
      <c r="BI204" s="1">
        <v>63</v>
      </c>
      <c r="BJ204" s="1">
        <v>32</v>
      </c>
      <c r="BK204" s="1">
        <v>188</v>
      </c>
      <c r="BL204" s="1">
        <v>1</v>
      </c>
      <c r="BM204" s="1">
        <v>172</v>
      </c>
      <c r="BN204" s="1">
        <v>261</v>
      </c>
      <c r="BO204" s="1">
        <v>766</v>
      </c>
      <c r="BP204" s="1">
        <v>49</v>
      </c>
      <c r="BQ204" s="1">
        <v>150</v>
      </c>
      <c r="BR204" s="1">
        <v>363</v>
      </c>
      <c r="BS204" s="1">
        <v>98</v>
      </c>
      <c r="BT204" s="1">
        <v>14</v>
      </c>
      <c r="BU204" s="1">
        <v>44</v>
      </c>
      <c r="BV204" s="1">
        <v>54</v>
      </c>
      <c r="BW204" s="1">
        <v>1245</v>
      </c>
      <c r="BX204" s="1">
        <v>12405</v>
      </c>
      <c r="BY204" s="1">
        <v>213</v>
      </c>
      <c r="BZ204" s="1">
        <v>7</v>
      </c>
      <c r="CA204" s="1">
        <v>3</v>
      </c>
      <c r="CB204" s="1">
        <v>3</v>
      </c>
      <c r="CC204" s="1">
        <v>102</v>
      </c>
      <c r="CD204" s="1">
        <v>2491</v>
      </c>
      <c r="CE204" s="1">
        <v>1726</v>
      </c>
      <c r="CF204" s="1">
        <v>18</v>
      </c>
      <c r="CG204" s="1">
        <v>7</v>
      </c>
      <c r="CH204" s="1">
        <v>75</v>
      </c>
      <c r="CI204" s="1">
        <v>144</v>
      </c>
      <c r="CJ204" s="1">
        <v>48</v>
      </c>
      <c r="CK204" s="1">
        <v>2</v>
      </c>
      <c r="CL204" s="1">
        <v>264</v>
      </c>
      <c r="CM204" s="1">
        <v>695</v>
      </c>
      <c r="CN204" s="1">
        <v>955</v>
      </c>
      <c r="CO204" s="1">
        <v>43</v>
      </c>
      <c r="CP204" s="1">
        <v>933</v>
      </c>
      <c r="CQ204" s="1">
        <v>60</v>
      </c>
      <c r="CR204" s="1">
        <v>15</v>
      </c>
      <c r="CS204" s="1">
        <v>23</v>
      </c>
      <c r="CT204" s="1">
        <v>598</v>
      </c>
      <c r="CU204" s="1">
        <v>478</v>
      </c>
      <c r="CV204" s="1">
        <v>191</v>
      </c>
      <c r="CW204" s="1">
        <v>48</v>
      </c>
      <c r="CX204" s="1">
        <v>89</v>
      </c>
      <c r="CY204" s="1">
        <v>3</v>
      </c>
      <c r="CZ204" s="1">
        <v>75</v>
      </c>
      <c r="DA204" s="1">
        <v>7</v>
      </c>
      <c r="DB204" s="1">
        <v>650</v>
      </c>
      <c r="DC204" s="1">
        <v>116</v>
      </c>
      <c r="DD204" s="1">
        <v>153</v>
      </c>
      <c r="DE204" s="1">
        <v>403</v>
      </c>
      <c r="DF204" s="1">
        <v>1177</v>
      </c>
      <c r="DG204" s="1">
        <v>38</v>
      </c>
      <c r="DH204" s="1">
        <v>71</v>
      </c>
      <c r="DI204" s="1">
        <v>113</v>
      </c>
      <c r="DJ204" s="1">
        <v>123</v>
      </c>
      <c r="DK204" s="1">
        <v>365</v>
      </c>
      <c r="DL204" s="1">
        <v>1390</v>
      </c>
      <c r="DM204" s="1">
        <v>121</v>
      </c>
      <c r="DN204" s="1">
        <v>282</v>
      </c>
      <c r="DO204" s="1">
        <v>2</v>
      </c>
      <c r="DP204" s="1">
        <v>28</v>
      </c>
      <c r="DS204" s="3">
        <f t="shared" si="18"/>
        <v>4690</v>
      </c>
      <c r="DT204" s="3">
        <f t="shared" si="21"/>
        <v>16724</v>
      </c>
      <c r="DU204" s="3">
        <f t="shared" si="19"/>
        <v>18197</v>
      </c>
      <c r="DV204" s="3">
        <f t="shared" si="22"/>
        <v>669</v>
      </c>
      <c r="DW204" s="3">
        <f t="shared" si="20"/>
        <v>6439</v>
      </c>
      <c r="DX204" s="2">
        <f t="shared" si="23"/>
        <v>97.356253704801418</v>
      </c>
    </row>
    <row r="205" spans="1:128" x14ac:dyDescent="0.25">
      <c r="A205" s="1" t="s">
        <v>273</v>
      </c>
      <c r="B205" s="1">
        <v>20</v>
      </c>
      <c r="C205" s="1">
        <v>30</v>
      </c>
      <c r="D205" s="1">
        <v>61</v>
      </c>
      <c r="E205" s="1">
        <v>336</v>
      </c>
      <c r="F205" s="1">
        <v>2</v>
      </c>
      <c r="G205" s="1">
        <v>265</v>
      </c>
      <c r="H205" s="1">
        <v>4</v>
      </c>
      <c r="I205" s="1">
        <v>169</v>
      </c>
      <c r="J205" s="1">
        <v>8</v>
      </c>
      <c r="K205" s="1">
        <v>4591</v>
      </c>
      <c r="L205" s="1">
        <v>59</v>
      </c>
      <c r="M205" s="1">
        <v>84</v>
      </c>
      <c r="N205" s="1">
        <v>14</v>
      </c>
      <c r="O205" s="1">
        <v>75</v>
      </c>
      <c r="P205" s="1">
        <v>65</v>
      </c>
      <c r="Q205" s="1">
        <v>54</v>
      </c>
      <c r="R205" s="1">
        <v>23</v>
      </c>
      <c r="S205" s="1">
        <v>48</v>
      </c>
      <c r="T205" s="1">
        <v>13</v>
      </c>
      <c r="U205" s="1">
        <v>164</v>
      </c>
      <c r="V205" s="1">
        <v>24</v>
      </c>
      <c r="W205" s="1">
        <v>77</v>
      </c>
      <c r="X205" s="1">
        <v>1553</v>
      </c>
      <c r="Y205" s="1">
        <v>30</v>
      </c>
      <c r="Z205" s="1">
        <v>818</v>
      </c>
      <c r="AA205" s="1">
        <v>39</v>
      </c>
      <c r="AB205" s="1">
        <v>48</v>
      </c>
      <c r="AC205" s="1" t="s">
        <v>161</v>
      </c>
      <c r="AD205" s="1">
        <v>525</v>
      </c>
      <c r="AE205" s="1">
        <v>388</v>
      </c>
      <c r="AF205" s="1">
        <v>219</v>
      </c>
      <c r="AG205" s="1">
        <v>157</v>
      </c>
      <c r="AH205" s="1">
        <v>794</v>
      </c>
      <c r="AI205" s="1">
        <v>98</v>
      </c>
      <c r="AJ205" s="1">
        <v>402</v>
      </c>
      <c r="AK205" s="1">
        <v>131</v>
      </c>
      <c r="AL205" s="1">
        <v>260</v>
      </c>
      <c r="AM205" s="1">
        <v>480</v>
      </c>
      <c r="AN205" s="1">
        <v>740</v>
      </c>
      <c r="AO205" s="1">
        <v>55</v>
      </c>
      <c r="AP205" s="1">
        <v>324</v>
      </c>
      <c r="AQ205" s="1">
        <v>13</v>
      </c>
      <c r="AR205" s="1">
        <v>77</v>
      </c>
      <c r="AS205" s="1">
        <v>34</v>
      </c>
      <c r="AT205" s="1">
        <v>44</v>
      </c>
      <c r="AU205" s="1">
        <v>71</v>
      </c>
      <c r="AV205" s="1">
        <v>803</v>
      </c>
      <c r="AW205" s="1">
        <v>587</v>
      </c>
      <c r="AX205" s="1">
        <v>91</v>
      </c>
      <c r="AY205" s="1">
        <v>654</v>
      </c>
      <c r="AZ205" s="1">
        <v>36</v>
      </c>
      <c r="BA205" s="1">
        <v>26</v>
      </c>
      <c r="BB205" s="1">
        <v>214</v>
      </c>
      <c r="BC205" s="1">
        <v>105</v>
      </c>
      <c r="BD205" s="1">
        <v>143</v>
      </c>
      <c r="BE205" s="1">
        <v>84</v>
      </c>
      <c r="BF205" s="1">
        <v>59</v>
      </c>
      <c r="BG205" s="1">
        <v>166</v>
      </c>
      <c r="BH205" s="1">
        <v>31</v>
      </c>
      <c r="BI205" s="1">
        <v>63</v>
      </c>
      <c r="BJ205" s="1">
        <v>32</v>
      </c>
      <c r="BK205" s="1">
        <v>193</v>
      </c>
      <c r="BL205" s="1">
        <v>1</v>
      </c>
      <c r="BM205" s="1">
        <v>173</v>
      </c>
      <c r="BN205" s="1">
        <v>261</v>
      </c>
      <c r="BO205" s="1">
        <v>765</v>
      </c>
      <c r="BP205" s="1">
        <v>49</v>
      </c>
      <c r="BQ205" s="1">
        <v>150</v>
      </c>
      <c r="BR205" s="1">
        <v>363</v>
      </c>
      <c r="BS205" s="1">
        <v>98</v>
      </c>
      <c r="BT205" s="1">
        <v>14</v>
      </c>
      <c r="BU205" s="1">
        <v>45</v>
      </c>
      <c r="BV205" s="1">
        <v>54</v>
      </c>
      <c r="BW205" s="1">
        <v>1242</v>
      </c>
      <c r="BX205" s="1">
        <v>12414</v>
      </c>
      <c r="BY205" s="1">
        <v>211</v>
      </c>
      <c r="BZ205" s="1">
        <v>7</v>
      </c>
      <c r="CA205" s="1">
        <v>2</v>
      </c>
      <c r="CB205" s="1">
        <v>3</v>
      </c>
      <c r="CC205" s="1">
        <v>102</v>
      </c>
      <c r="CD205" s="1">
        <v>2499</v>
      </c>
      <c r="CE205" s="1">
        <v>1724</v>
      </c>
      <c r="CF205" s="1">
        <v>18</v>
      </c>
      <c r="CG205" s="1">
        <v>7</v>
      </c>
      <c r="CH205" s="1">
        <v>75</v>
      </c>
      <c r="CI205" s="1">
        <v>145</v>
      </c>
      <c r="CJ205" s="1">
        <v>43</v>
      </c>
      <c r="CK205" s="1">
        <v>2</v>
      </c>
      <c r="CL205" s="1">
        <v>267</v>
      </c>
      <c r="CM205" s="1">
        <v>695</v>
      </c>
      <c r="CN205" s="1">
        <v>958</v>
      </c>
      <c r="CO205" s="1">
        <v>44</v>
      </c>
      <c r="CP205" s="1">
        <v>940</v>
      </c>
      <c r="CQ205" s="1">
        <v>60</v>
      </c>
      <c r="CR205" s="1">
        <v>15</v>
      </c>
      <c r="CS205" s="1">
        <v>22</v>
      </c>
      <c r="CT205" s="1">
        <v>599</v>
      </c>
      <c r="CU205" s="1">
        <v>481</v>
      </c>
      <c r="CV205" s="1">
        <v>192</v>
      </c>
      <c r="CW205" s="1">
        <v>48</v>
      </c>
      <c r="CX205" s="1">
        <v>91</v>
      </c>
      <c r="CY205" s="1">
        <v>3</v>
      </c>
      <c r="CZ205" s="1">
        <v>75</v>
      </c>
      <c r="DA205" s="1">
        <v>7</v>
      </c>
      <c r="DB205" s="1">
        <v>646</v>
      </c>
      <c r="DC205" s="1">
        <v>115</v>
      </c>
      <c r="DD205" s="1">
        <v>151</v>
      </c>
      <c r="DE205" s="1">
        <v>402</v>
      </c>
      <c r="DF205" s="1">
        <v>1170</v>
      </c>
      <c r="DG205" s="1">
        <v>38</v>
      </c>
      <c r="DH205" s="1">
        <v>71</v>
      </c>
      <c r="DI205" s="1">
        <v>113</v>
      </c>
      <c r="DJ205" s="1">
        <v>124</v>
      </c>
      <c r="DK205" s="1">
        <v>374</v>
      </c>
      <c r="DL205" s="1">
        <v>1402</v>
      </c>
      <c r="DM205" s="1">
        <v>121</v>
      </c>
      <c r="DN205" s="1">
        <v>284</v>
      </c>
      <c r="DO205" s="1">
        <v>2</v>
      </c>
      <c r="DP205" s="1">
        <v>29</v>
      </c>
      <c r="DS205" s="3">
        <f t="shared" si="18"/>
        <v>4689</v>
      </c>
      <c r="DT205" s="3">
        <f t="shared" si="21"/>
        <v>16739</v>
      </c>
      <c r="DU205" s="3">
        <f t="shared" si="19"/>
        <v>18230</v>
      </c>
      <c r="DV205" s="3">
        <f t="shared" si="22"/>
        <v>665</v>
      </c>
      <c r="DW205" s="3">
        <f t="shared" si="20"/>
        <v>6456</v>
      </c>
      <c r="DX205" s="2">
        <f t="shared" si="23"/>
        <v>97.376829316397775</v>
      </c>
    </row>
    <row r="206" spans="1:128" x14ac:dyDescent="0.25">
      <c r="A206" s="1" t="s">
        <v>274</v>
      </c>
      <c r="B206" s="1">
        <v>19</v>
      </c>
      <c r="C206" s="1">
        <v>30</v>
      </c>
      <c r="D206" s="1">
        <v>61</v>
      </c>
      <c r="E206" s="1">
        <v>335</v>
      </c>
      <c r="F206" s="1">
        <v>2</v>
      </c>
      <c r="G206" s="1">
        <v>264</v>
      </c>
      <c r="H206" s="1">
        <v>4</v>
      </c>
      <c r="I206" s="1">
        <v>167</v>
      </c>
      <c r="J206" s="1">
        <v>8</v>
      </c>
      <c r="K206" s="1">
        <v>4600</v>
      </c>
      <c r="L206" s="1">
        <v>59</v>
      </c>
      <c r="M206" s="1">
        <v>81</v>
      </c>
      <c r="N206" s="1">
        <v>14</v>
      </c>
      <c r="O206" s="1">
        <v>75</v>
      </c>
      <c r="P206" s="1">
        <v>65</v>
      </c>
      <c r="Q206" s="1">
        <v>54</v>
      </c>
      <c r="R206" s="1">
        <v>23</v>
      </c>
      <c r="S206" s="1">
        <v>50</v>
      </c>
      <c r="T206" s="1">
        <v>13</v>
      </c>
      <c r="U206" s="1">
        <v>164</v>
      </c>
      <c r="V206" s="1">
        <v>24</v>
      </c>
      <c r="W206" s="1">
        <v>81</v>
      </c>
      <c r="X206" s="1">
        <v>1553</v>
      </c>
      <c r="Y206" s="1">
        <v>30</v>
      </c>
      <c r="Z206" s="1">
        <v>820</v>
      </c>
      <c r="AA206" s="1">
        <v>39</v>
      </c>
      <c r="AB206" s="1">
        <v>48</v>
      </c>
      <c r="AC206" s="1" t="s">
        <v>161</v>
      </c>
      <c r="AD206" s="1">
        <v>517</v>
      </c>
      <c r="AE206" s="1">
        <v>393</v>
      </c>
      <c r="AF206" s="1">
        <v>217</v>
      </c>
      <c r="AG206" s="1">
        <v>156</v>
      </c>
      <c r="AH206" s="1">
        <v>800</v>
      </c>
      <c r="AI206" s="1">
        <v>98</v>
      </c>
      <c r="AJ206" s="1">
        <v>402</v>
      </c>
      <c r="AK206" s="1">
        <v>131</v>
      </c>
      <c r="AL206" s="1">
        <v>259</v>
      </c>
      <c r="AM206" s="1">
        <v>478</v>
      </c>
      <c r="AN206" s="1">
        <v>740</v>
      </c>
      <c r="AO206" s="1">
        <v>55</v>
      </c>
      <c r="AP206" s="1">
        <v>331</v>
      </c>
      <c r="AQ206" s="1">
        <v>13</v>
      </c>
      <c r="AR206" s="1">
        <v>77</v>
      </c>
      <c r="AS206" s="1">
        <v>34</v>
      </c>
      <c r="AT206" s="1">
        <v>44</v>
      </c>
      <c r="AU206" s="1">
        <v>71</v>
      </c>
      <c r="AV206" s="1">
        <v>804</v>
      </c>
      <c r="AW206" s="1">
        <v>585</v>
      </c>
      <c r="AX206" s="1">
        <v>91</v>
      </c>
      <c r="AY206" s="1">
        <v>657</v>
      </c>
      <c r="AZ206" s="1">
        <v>35</v>
      </c>
      <c r="BA206" s="1">
        <v>26</v>
      </c>
      <c r="BB206" s="1">
        <v>216</v>
      </c>
      <c r="BC206" s="1">
        <v>105</v>
      </c>
      <c r="BD206" s="1">
        <v>143</v>
      </c>
      <c r="BE206" s="1">
        <v>84</v>
      </c>
      <c r="BF206" s="1">
        <v>59</v>
      </c>
      <c r="BG206" s="1">
        <v>167</v>
      </c>
      <c r="BH206" s="1">
        <v>31</v>
      </c>
      <c r="BI206" s="1">
        <v>63</v>
      </c>
      <c r="BJ206" s="1">
        <v>32</v>
      </c>
      <c r="BK206" s="1">
        <v>190</v>
      </c>
      <c r="BL206" s="1">
        <v>1</v>
      </c>
      <c r="BM206" s="1">
        <v>173</v>
      </c>
      <c r="BN206" s="1">
        <v>262</v>
      </c>
      <c r="BO206" s="1">
        <v>766</v>
      </c>
      <c r="BP206" s="1">
        <v>49</v>
      </c>
      <c r="BQ206" s="1">
        <v>150</v>
      </c>
      <c r="BR206" s="1">
        <v>367</v>
      </c>
      <c r="BS206" s="1">
        <v>108</v>
      </c>
      <c r="BT206" s="1">
        <v>14</v>
      </c>
      <c r="BU206" s="1">
        <v>45</v>
      </c>
      <c r="BV206" s="1">
        <v>54</v>
      </c>
      <c r="BW206" s="1">
        <v>1237</v>
      </c>
      <c r="BX206" s="1">
        <v>12419</v>
      </c>
      <c r="BY206" s="1">
        <v>210</v>
      </c>
      <c r="BZ206" s="1">
        <v>6</v>
      </c>
      <c r="CA206" s="1">
        <v>1</v>
      </c>
      <c r="CB206" s="1">
        <v>3</v>
      </c>
      <c r="CC206" s="1">
        <v>101</v>
      </c>
      <c r="CD206" s="1">
        <v>2536</v>
      </c>
      <c r="CE206" s="1">
        <v>1727</v>
      </c>
      <c r="CF206" s="1">
        <v>18</v>
      </c>
      <c r="CG206" s="1">
        <v>7</v>
      </c>
      <c r="CH206" s="1">
        <v>75</v>
      </c>
      <c r="CI206" s="1">
        <v>145</v>
      </c>
      <c r="CJ206" s="1">
        <v>43</v>
      </c>
      <c r="CK206" s="1">
        <v>2</v>
      </c>
      <c r="CL206" s="1">
        <v>268</v>
      </c>
      <c r="CM206" s="1">
        <v>691</v>
      </c>
      <c r="CN206" s="1">
        <v>961</v>
      </c>
      <c r="CO206" s="1">
        <v>44</v>
      </c>
      <c r="CP206" s="1">
        <v>939</v>
      </c>
      <c r="CQ206" s="1">
        <v>61</v>
      </c>
      <c r="CR206" s="1">
        <v>15</v>
      </c>
      <c r="CS206" s="1">
        <v>22</v>
      </c>
      <c r="CT206" s="1">
        <v>600</v>
      </c>
      <c r="CU206" s="1">
        <v>476</v>
      </c>
      <c r="CV206" s="1">
        <v>189</v>
      </c>
      <c r="CW206" s="1">
        <v>48</v>
      </c>
      <c r="CX206" s="1">
        <v>91</v>
      </c>
      <c r="CY206" s="1">
        <v>3</v>
      </c>
      <c r="CZ206" s="1">
        <v>74</v>
      </c>
      <c r="DA206" s="1">
        <v>7</v>
      </c>
      <c r="DB206" s="1">
        <v>646</v>
      </c>
      <c r="DC206" s="1">
        <v>113</v>
      </c>
      <c r="DD206" s="1">
        <v>153</v>
      </c>
      <c r="DE206" s="1">
        <v>398</v>
      </c>
      <c r="DF206" s="1">
        <v>1179</v>
      </c>
      <c r="DG206" s="1">
        <v>38</v>
      </c>
      <c r="DH206" s="1">
        <v>71</v>
      </c>
      <c r="DI206" s="1">
        <v>113</v>
      </c>
      <c r="DJ206" s="1">
        <v>123</v>
      </c>
      <c r="DK206" s="1">
        <v>380</v>
      </c>
      <c r="DL206" s="1">
        <v>1405</v>
      </c>
      <c r="DM206" s="1">
        <v>121</v>
      </c>
      <c r="DN206" s="1">
        <v>281</v>
      </c>
      <c r="DO206" s="1">
        <v>2</v>
      </c>
      <c r="DP206" s="1">
        <v>29</v>
      </c>
      <c r="DS206" s="3">
        <f t="shared" si="18"/>
        <v>4695</v>
      </c>
      <c r="DT206" s="3">
        <f t="shared" si="21"/>
        <v>16783</v>
      </c>
      <c r="DU206" s="3">
        <f t="shared" si="19"/>
        <v>18244</v>
      </c>
      <c r="DV206" s="3">
        <f t="shared" si="22"/>
        <v>666</v>
      </c>
      <c r="DW206" s="3">
        <f t="shared" si="20"/>
        <v>6459</v>
      </c>
      <c r="DX206" s="2">
        <f t="shared" si="23"/>
        <v>97.374748709054359</v>
      </c>
    </row>
    <row r="207" spans="1:128" x14ac:dyDescent="0.25">
      <c r="A207" s="1" t="s">
        <v>275</v>
      </c>
      <c r="B207" s="1">
        <v>18</v>
      </c>
      <c r="C207" s="1">
        <v>30</v>
      </c>
      <c r="D207" s="1">
        <v>61</v>
      </c>
      <c r="E207" s="1">
        <v>338</v>
      </c>
      <c r="F207" s="1">
        <v>2</v>
      </c>
      <c r="G207" s="1">
        <v>265</v>
      </c>
      <c r="H207" s="1">
        <v>4</v>
      </c>
      <c r="I207" s="1">
        <v>169</v>
      </c>
      <c r="J207" s="1">
        <v>8</v>
      </c>
      <c r="K207" s="1">
        <v>4617</v>
      </c>
      <c r="L207" s="1">
        <v>59</v>
      </c>
      <c r="M207" s="1">
        <v>81</v>
      </c>
      <c r="N207" s="1">
        <v>14</v>
      </c>
      <c r="O207" s="1">
        <v>68</v>
      </c>
      <c r="P207" s="1">
        <v>65</v>
      </c>
      <c r="Q207" s="1">
        <v>55</v>
      </c>
      <c r="R207" s="1">
        <v>23</v>
      </c>
      <c r="S207" s="1">
        <v>50</v>
      </c>
      <c r="T207" s="1">
        <v>13</v>
      </c>
      <c r="U207" s="1">
        <v>164</v>
      </c>
      <c r="V207" s="1">
        <v>24</v>
      </c>
      <c r="W207" s="1">
        <v>79</v>
      </c>
      <c r="X207" s="1">
        <v>1558</v>
      </c>
      <c r="Y207" s="1">
        <v>30</v>
      </c>
      <c r="Z207" s="1">
        <v>823</v>
      </c>
      <c r="AA207" s="1">
        <v>39</v>
      </c>
      <c r="AB207" s="1">
        <v>48</v>
      </c>
      <c r="AC207" s="1" t="s">
        <v>161</v>
      </c>
      <c r="AD207" s="1">
        <v>521</v>
      </c>
      <c r="AE207" s="1">
        <v>392</v>
      </c>
      <c r="AF207" s="1">
        <v>217</v>
      </c>
      <c r="AG207" s="1">
        <v>156</v>
      </c>
      <c r="AH207" s="1">
        <v>798</v>
      </c>
      <c r="AI207" s="1">
        <v>99</v>
      </c>
      <c r="AJ207" s="1">
        <v>403</v>
      </c>
      <c r="AK207" s="1">
        <v>130</v>
      </c>
      <c r="AL207" s="1">
        <v>260</v>
      </c>
      <c r="AM207" s="1">
        <v>479</v>
      </c>
      <c r="AN207" s="1">
        <v>745</v>
      </c>
      <c r="AO207" s="1">
        <v>54</v>
      </c>
      <c r="AP207" s="1">
        <v>331</v>
      </c>
      <c r="AQ207" s="1">
        <v>13</v>
      </c>
      <c r="AR207" s="1">
        <v>78</v>
      </c>
      <c r="AS207" s="1">
        <v>33</v>
      </c>
      <c r="AT207" s="1">
        <v>44</v>
      </c>
      <c r="AU207" s="1">
        <v>71</v>
      </c>
      <c r="AV207" s="1">
        <v>805</v>
      </c>
      <c r="AW207" s="1">
        <v>584</v>
      </c>
      <c r="AX207" s="1">
        <v>91</v>
      </c>
      <c r="AY207" s="1">
        <v>658</v>
      </c>
      <c r="AZ207" s="1">
        <v>33</v>
      </c>
      <c r="BA207" s="1">
        <v>27</v>
      </c>
      <c r="BB207" s="1">
        <v>217</v>
      </c>
      <c r="BC207" s="1">
        <v>105</v>
      </c>
      <c r="BD207" s="1">
        <v>143</v>
      </c>
      <c r="BE207" s="1">
        <v>84</v>
      </c>
      <c r="BF207" s="1">
        <v>59</v>
      </c>
      <c r="BG207" s="1">
        <v>167</v>
      </c>
      <c r="BH207" s="1">
        <v>31</v>
      </c>
      <c r="BI207" s="1">
        <v>63</v>
      </c>
      <c r="BJ207" s="1">
        <v>32</v>
      </c>
      <c r="BK207" s="1">
        <v>188</v>
      </c>
      <c r="BL207" s="1">
        <v>1</v>
      </c>
      <c r="BM207" s="1">
        <v>173</v>
      </c>
      <c r="BN207" s="1">
        <v>267</v>
      </c>
      <c r="BO207" s="1">
        <v>768</v>
      </c>
      <c r="BP207" s="1">
        <v>49</v>
      </c>
      <c r="BQ207" s="1">
        <v>150</v>
      </c>
      <c r="BR207" s="1">
        <v>368</v>
      </c>
      <c r="BS207" s="1">
        <v>108</v>
      </c>
      <c r="BT207" s="1">
        <v>14</v>
      </c>
      <c r="BU207" s="1">
        <v>45</v>
      </c>
      <c r="BV207" s="1">
        <v>54</v>
      </c>
      <c r="BW207" s="1">
        <v>1237</v>
      </c>
      <c r="BX207" s="1">
        <v>12435</v>
      </c>
      <c r="BY207" s="1">
        <v>210</v>
      </c>
      <c r="BZ207" s="1">
        <v>6</v>
      </c>
      <c r="CA207" s="1">
        <v>1</v>
      </c>
      <c r="CB207" s="1">
        <v>3</v>
      </c>
      <c r="CC207" s="1">
        <v>101</v>
      </c>
      <c r="CD207" s="1">
        <v>2557</v>
      </c>
      <c r="CE207" s="1">
        <v>1736</v>
      </c>
      <c r="CF207" s="1">
        <v>18</v>
      </c>
      <c r="CG207" s="1">
        <v>7</v>
      </c>
      <c r="CH207" s="1">
        <v>75</v>
      </c>
      <c r="CI207" s="1">
        <v>146</v>
      </c>
      <c r="CJ207" s="1">
        <v>43</v>
      </c>
      <c r="CK207" s="1">
        <v>2</v>
      </c>
      <c r="CL207" s="1">
        <v>264</v>
      </c>
      <c r="CM207" s="1">
        <v>689</v>
      </c>
      <c r="CN207" s="1">
        <v>959</v>
      </c>
      <c r="CO207" s="1">
        <v>45</v>
      </c>
      <c r="CP207" s="1">
        <v>940</v>
      </c>
      <c r="CQ207" s="1">
        <v>61</v>
      </c>
      <c r="CR207" s="1">
        <v>15</v>
      </c>
      <c r="CS207" s="1">
        <v>22</v>
      </c>
      <c r="CT207" s="1">
        <v>601</v>
      </c>
      <c r="CU207" s="1">
        <v>481</v>
      </c>
      <c r="CV207" s="1">
        <v>191</v>
      </c>
      <c r="CW207" s="1">
        <v>50</v>
      </c>
      <c r="CX207" s="1">
        <v>88</v>
      </c>
      <c r="CY207" s="1">
        <v>3</v>
      </c>
      <c r="CZ207" s="1">
        <v>74</v>
      </c>
      <c r="DA207" s="1">
        <v>7</v>
      </c>
      <c r="DB207" s="1">
        <v>650</v>
      </c>
      <c r="DC207" s="1">
        <v>113</v>
      </c>
      <c r="DD207" s="1">
        <v>154</v>
      </c>
      <c r="DE207" s="1">
        <v>400</v>
      </c>
      <c r="DF207" s="1">
        <v>1175</v>
      </c>
      <c r="DG207" s="1">
        <v>38</v>
      </c>
      <c r="DH207" s="1">
        <v>71</v>
      </c>
      <c r="DI207" s="1">
        <v>113</v>
      </c>
      <c r="DJ207" s="1">
        <v>123</v>
      </c>
      <c r="DK207" s="1">
        <v>379</v>
      </c>
      <c r="DL207" s="1">
        <v>1412</v>
      </c>
      <c r="DM207" s="1">
        <v>121</v>
      </c>
      <c r="DN207" s="1">
        <v>281</v>
      </c>
      <c r="DO207" s="1">
        <v>2</v>
      </c>
      <c r="DP207" s="1">
        <v>29</v>
      </c>
      <c r="DS207" s="3">
        <f t="shared" si="18"/>
        <v>4712</v>
      </c>
      <c r="DT207" s="3">
        <f t="shared" si="21"/>
        <v>16829</v>
      </c>
      <c r="DU207" s="3">
        <f t="shared" si="19"/>
        <v>18263</v>
      </c>
      <c r="DV207" s="3">
        <f t="shared" si="22"/>
        <v>662</v>
      </c>
      <c r="DW207" s="3">
        <f t="shared" si="20"/>
        <v>6475</v>
      </c>
      <c r="DX207" s="2">
        <f t="shared" si="23"/>
        <v>97.393700787401571</v>
      </c>
    </row>
    <row r="208" spans="1:128" x14ac:dyDescent="0.25">
      <c r="A208" s="1" t="s">
        <v>276</v>
      </c>
      <c r="B208" s="1">
        <v>18</v>
      </c>
      <c r="C208" s="1">
        <v>30</v>
      </c>
      <c r="D208" s="1">
        <v>61</v>
      </c>
      <c r="E208" s="1">
        <v>344</v>
      </c>
      <c r="F208" s="1">
        <v>2</v>
      </c>
      <c r="G208" s="1">
        <v>265</v>
      </c>
      <c r="H208" s="1">
        <v>4</v>
      </c>
      <c r="I208" s="1">
        <v>170</v>
      </c>
      <c r="J208" s="1">
        <v>8</v>
      </c>
      <c r="K208" s="1">
        <v>4611</v>
      </c>
      <c r="L208" s="1">
        <v>59</v>
      </c>
      <c r="M208" s="1">
        <v>77</v>
      </c>
      <c r="N208" s="1">
        <v>18</v>
      </c>
      <c r="O208" s="1">
        <v>70</v>
      </c>
      <c r="P208" s="1">
        <v>65</v>
      </c>
      <c r="Q208" s="1">
        <v>55</v>
      </c>
      <c r="R208" s="1">
        <v>23</v>
      </c>
      <c r="S208" s="1">
        <v>50</v>
      </c>
      <c r="T208" s="1">
        <v>13</v>
      </c>
      <c r="U208" s="1">
        <v>167</v>
      </c>
      <c r="V208" s="1">
        <v>25</v>
      </c>
      <c r="W208" s="1">
        <v>82</v>
      </c>
      <c r="X208" s="1">
        <v>1552</v>
      </c>
      <c r="Y208" s="1">
        <v>30</v>
      </c>
      <c r="Z208" s="1">
        <v>830</v>
      </c>
      <c r="AA208" s="1">
        <v>40</v>
      </c>
      <c r="AB208" s="1">
        <v>48</v>
      </c>
      <c r="AC208" s="1" t="s">
        <v>161</v>
      </c>
      <c r="AD208" s="1">
        <v>526</v>
      </c>
      <c r="AE208" s="1">
        <v>393</v>
      </c>
      <c r="AF208" s="1">
        <v>214</v>
      </c>
      <c r="AG208" s="1">
        <v>158</v>
      </c>
      <c r="AH208" s="1">
        <v>795</v>
      </c>
      <c r="AI208" s="1">
        <v>99</v>
      </c>
      <c r="AJ208" s="1">
        <v>401</v>
      </c>
      <c r="AK208" s="1">
        <v>131</v>
      </c>
      <c r="AL208" s="1">
        <v>260</v>
      </c>
      <c r="AM208" s="1">
        <v>473</v>
      </c>
      <c r="AN208" s="1">
        <v>746</v>
      </c>
      <c r="AO208" s="1">
        <v>54</v>
      </c>
      <c r="AP208" s="1">
        <v>331</v>
      </c>
      <c r="AQ208" s="1">
        <v>13</v>
      </c>
      <c r="AR208" s="1">
        <v>83</v>
      </c>
      <c r="AS208" s="1">
        <v>32</v>
      </c>
      <c r="AT208" s="1">
        <v>44</v>
      </c>
      <c r="AU208" s="1">
        <v>71</v>
      </c>
      <c r="AV208" s="1">
        <v>793</v>
      </c>
      <c r="AW208" s="1">
        <v>586</v>
      </c>
      <c r="AX208" s="1">
        <v>91</v>
      </c>
      <c r="AY208" s="1">
        <v>664</v>
      </c>
      <c r="AZ208" s="1">
        <v>33</v>
      </c>
      <c r="BA208" s="1">
        <v>23</v>
      </c>
      <c r="BB208" s="1">
        <v>218</v>
      </c>
      <c r="BC208" s="1">
        <v>106</v>
      </c>
      <c r="BD208" s="1">
        <v>143</v>
      </c>
      <c r="BE208" s="1">
        <v>84</v>
      </c>
      <c r="BF208" s="1">
        <v>59</v>
      </c>
      <c r="BG208" s="1">
        <v>168</v>
      </c>
      <c r="BH208" s="1">
        <v>36</v>
      </c>
      <c r="BI208" s="1">
        <v>63</v>
      </c>
      <c r="BJ208" s="1">
        <v>32</v>
      </c>
      <c r="BK208" s="1">
        <v>183</v>
      </c>
      <c r="BL208" s="1">
        <v>1</v>
      </c>
      <c r="BM208" s="1">
        <v>175</v>
      </c>
      <c r="BN208" s="1">
        <v>269</v>
      </c>
      <c r="BO208" s="1">
        <v>768</v>
      </c>
      <c r="BP208" s="1">
        <v>47</v>
      </c>
      <c r="BQ208" s="1">
        <v>156</v>
      </c>
      <c r="BR208" s="1">
        <v>369</v>
      </c>
      <c r="BS208" s="1">
        <v>109</v>
      </c>
      <c r="BT208" s="1">
        <v>14</v>
      </c>
      <c r="BU208" s="1">
        <v>45</v>
      </c>
      <c r="BV208" s="1">
        <v>49</v>
      </c>
      <c r="BW208" s="1">
        <v>1243</v>
      </c>
      <c r="BX208" s="1">
        <v>12409</v>
      </c>
      <c r="BY208" s="1">
        <v>212</v>
      </c>
      <c r="BZ208" s="1">
        <v>6</v>
      </c>
      <c r="CA208" s="1">
        <v>2</v>
      </c>
      <c r="CB208" s="1">
        <v>3</v>
      </c>
      <c r="CC208" s="1">
        <v>103</v>
      </c>
      <c r="CD208" s="1">
        <v>2557</v>
      </c>
      <c r="CE208" s="1">
        <v>1737</v>
      </c>
      <c r="CF208" s="1">
        <v>18</v>
      </c>
      <c r="CG208" s="1">
        <v>7</v>
      </c>
      <c r="CH208" s="1">
        <v>75</v>
      </c>
      <c r="CI208" s="1">
        <v>142</v>
      </c>
      <c r="CJ208" s="1">
        <v>42</v>
      </c>
      <c r="CK208" s="1">
        <v>2</v>
      </c>
      <c r="CL208" s="1">
        <v>263</v>
      </c>
      <c r="CM208" s="1">
        <v>695</v>
      </c>
      <c r="CN208" s="1">
        <v>961</v>
      </c>
      <c r="CO208" s="1">
        <v>45</v>
      </c>
      <c r="CP208" s="1">
        <v>942</v>
      </c>
      <c r="CQ208" s="1">
        <v>61</v>
      </c>
      <c r="CR208" s="1">
        <v>16</v>
      </c>
      <c r="CS208" s="1">
        <v>22</v>
      </c>
      <c r="CT208" s="1">
        <v>598</v>
      </c>
      <c r="CU208" s="1">
        <v>486</v>
      </c>
      <c r="CV208" s="1">
        <v>192</v>
      </c>
      <c r="CW208" s="1">
        <v>49</v>
      </c>
      <c r="CX208" s="1">
        <v>88</v>
      </c>
      <c r="CY208" s="1">
        <v>3</v>
      </c>
      <c r="CZ208" s="1">
        <v>73</v>
      </c>
      <c r="DA208" s="1">
        <v>7</v>
      </c>
      <c r="DB208" s="1">
        <v>650</v>
      </c>
      <c r="DC208" s="1">
        <v>113</v>
      </c>
      <c r="DD208" s="1">
        <v>153</v>
      </c>
      <c r="DE208" s="1">
        <v>397</v>
      </c>
      <c r="DF208" s="1">
        <v>1179</v>
      </c>
      <c r="DG208" s="1">
        <v>37</v>
      </c>
      <c r="DH208" s="1">
        <v>71</v>
      </c>
      <c r="DI208" s="1">
        <v>111</v>
      </c>
      <c r="DJ208" s="1">
        <v>124</v>
      </c>
      <c r="DK208" s="1">
        <v>379</v>
      </c>
      <c r="DL208" s="1">
        <v>1419</v>
      </c>
      <c r="DM208" s="1">
        <v>120</v>
      </c>
      <c r="DN208" s="1">
        <v>278</v>
      </c>
      <c r="DO208" s="1">
        <v>2</v>
      </c>
      <c r="DP208" s="1">
        <v>29</v>
      </c>
      <c r="DS208" s="3">
        <f t="shared" si="18"/>
        <v>4706</v>
      </c>
      <c r="DT208" s="3">
        <f t="shared" si="21"/>
        <v>16806</v>
      </c>
      <c r="DU208" s="3">
        <f t="shared" si="19"/>
        <v>18297</v>
      </c>
      <c r="DV208" s="3">
        <f t="shared" si="22"/>
        <v>659</v>
      </c>
      <c r="DW208" s="3">
        <f t="shared" si="20"/>
        <v>6478</v>
      </c>
      <c r="DX208" s="2">
        <f t="shared" si="23"/>
        <v>97.408980105370759</v>
      </c>
    </row>
    <row r="209" spans="1:128" x14ac:dyDescent="0.25">
      <c r="A209" s="1" t="s">
        <v>277</v>
      </c>
      <c r="B209" s="1">
        <v>18</v>
      </c>
      <c r="C209" s="1">
        <v>30</v>
      </c>
      <c r="D209" s="1">
        <v>63</v>
      </c>
      <c r="E209" s="1">
        <v>349</v>
      </c>
      <c r="F209" s="1">
        <v>2</v>
      </c>
      <c r="G209" s="1">
        <v>263</v>
      </c>
      <c r="H209" s="1">
        <v>4</v>
      </c>
      <c r="I209" s="1">
        <v>170</v>
      </c>
      <c r="J209" s="1">
        <v>8</v>
      </c>
      <c r="K209" s="1">
        <v>4616</v>
      </c>
      <c r="L209" s="1">
        <v>60</v>
      </c>
      <c r="M209" s="1">
        <v>80</v>
      </c>
      <c r="N209" s="1">
        <v>18</v>
      </c>
      <c r="O209" s="1">
        <v>68</v>
      </c>
      <c r="P209" s="1">
        <v>65</v>
      </c>
      <c r="Q209" s="1">
        <v>55</v>
      </c>
      <c r="R209" s="1">
        <v>23</v>
      </c>
      <c r="S209" s="1">
        <v>49</v>
      </c>
      <c r="T209" s="1">
        <v>13</v>
      </c>
      <c r="U209" s="1">
        <v>168</v>
      </c>
      <c r="V209" s="1">
        <v>25</v>
      </c>
      <c r="W209" s="1">
        <v>78</v>
      </c>
      <c r="X209" s="1">
        <v>1555</v>
      </c>
      <c r="Y209" s="1">
        <v>30</v>
      </c>
      <c r="Z209" s="1">
        <v>835</v>
      </c>
      <c r="AA209" s="1">
        <v>39</v>
      </c>
      <c r="AB209" s="1">
        <v>48</v>
      </c>
      <c r="AC209" s="1" t="s">
        <v>161</v>
      </c>
      <c r="AD209" s="1">
        <v>528</v>
      </c>
      <c r="AE209" s="1">
        <v>391</v>
      </c>
      <c r="AF209" s="1">
        <v>215</v>
      </c>
      <c r="AG209" s="1">
        <v>158</v>
      </c>
      <c r="AH209" s="1">
        <v>806</v>
      </c>
      <c r="AI209" s="1">
        <v>97</v>
      </c>
      <c r="AJ209" s="1">
        <v>403</v>
      </c>
      <c r="AK209" s="1">
        <v>130</v>
      </c>
      <c r="AL209" s="1">
        <v>255</v>
      </c>
      <c r="AM209" s="1">
        <v>472</v>
      </c>
      <c r="AN209" s="1">
        <v>740</v>
      </c>
      <c r="AO209" s="1">
        <v>55</v>
      </c>
      <c r="AP209" s="1">
        <v>335</v>
      </c>
      <c r="AQ209" s="1">
        <v>13</v>
      </c>
      <c r="AR209" s="1">
        <v>83</v>
      </c>
      <c r="AS209" s="1">
        <v>32</v>
      </c>
      <c r="AT209" s="1">
        <v>44</v>
      </c>
      <c r="AU209" s="1">
        <v>71</v>
      </c>
      <c r="AV209" s="1">
        <v>799</v>
      </c>
      <c r="AW209" s="1">
        <v>586</v>
      </c>
      <c r="AX209" s="1">
        <v>91</v>
      </c>
      <c r="AY209" s="1">
        <v>665</v>
      </c>
      <c r="AZ209" s="1">
        <v>33</v>
      </c>
      <c r="BA209" s="1">
        <v>23</v>
      </c>
      <c r="BB209" s="1">
        <v>219</v>
      </c>
      <c r="BC209" s="1">
        <v>105</v>
      </c>
      <c r="BD209" s="1">
        <v>144</v>
      </c>
      <c r="BE209" s="1">
        <v>84</v>
      </c>
      <c r="BF209" s="1">
        <v>58</v>
      </c>
      <c r="BG209" s="1">
        <v>168</v>
      </c>
      <c r="BH209" s="1">
        <v>36</v>
      </c>
      <c r="BI209" s="1">
        <v>61</v>
      </c>
      <c r="BJ209" s="1">
        <v>33</v>
      </c>
      <c r="BK209" s="1">
        <v>179</v>
      </c>
      <c r="BL209" s="1">
        <v>1</v>
      </c>
      <c r="BM209" s="1">
        <v>174</v>
      </c>
      <c r="BN209" s="1">
        <v>269</v>
      </c>
      <c r="BO209" s="1">
        <v>773</v>
      </c>
      <c r="BP209" s="1">
        <v>48</v>
      </c>
      <c r="BQ209" s="1">
        <v>151</v>
      </c>
      <c r="BR209" s="1">
        <v>367</v>
      </c>
      <c r="BS209" s="1">
        <v>110</v>
      </c>
      <c r="BT209" s="1">
        <v>14</v>
      </c>
      <c r="BU209" s="1">
        <v>43</v>
      </c>
      <c r="BV209" s="1">
        <v>50</v>
      </c>
      <c r="BW209" s="1">
        <v>1246</v>
      </c>
      <c r="BX209" s="1">
        <v>12464</v>
      </c>
      <c r="BY209" s="1">
        <v>211</v>
      </c>
      <c r="BZ209" s="1">
        <v>6</v>
      </c>
      <c r="CA209" s="1">
        <v>2</v>
      </c>
      <c r="CB209" s="1">
        <v>3</v>
      </c>
      <c r="CC209" s="1">
        <v>103</v>
      </c>
      <c r="CD209" s="1">
        <v>2575</v>
      </c>
      <c r="CE209" s="1">
        <v>1743</v>
      </c>
      <c r="CF209" s="1">
        <v>18</v>
      </c>
      <c r="CG209" s="1">
        <v>7</v>
      </c>
      <c r="CH209" s="1">
        <v>75</v>
      </c>
      <c r="CI209" s="1">
        <v>140</v>
      </c>
      <c r="CJ209" s="1">
        <v>42</v>
      </c>
      <c r="CK209" s="1">
        <v>2</v>
      </c>
      <c r="CL209" s="1">
        <v>263</v>
      </c>
      <c r="CM209" s="1">
        <v>697</v>
      </c>
      <c r="CN209" s="1">
        <v>963</v>
      </c>
      <c r="CO209" s="1">
        <v>45</v>
      </c>
      <c r="CP209" s="1">
        <v>939</v>
      </c>
      <c r="CQ209" s="1">
        <v>61</v>
      </c>
      <c r="CR209" s="1">
        <v>16</v>
      </c>
      <c r="CS209" s="1">
        <v>22</v>
      </c>
      <c r="CT209" s="1">
        <v>602</v>
      </c>
      <c r="CU209" s="1">
        <v>492</v>
      </c>
      <c r="CV209" s="1">
        <v>187</v>
      </c>
      <c r="CW209" s="1">
        <v>49</v>
      </c>
      <c r="CX209" s="1">
        <v>88</v>
      </c>
      <c r="CY209" s="1">
        <v>3</v>
      </c>
      <c r="CZ209" s="1">
        <v>73</v>
      </c>
      <c r="DA209" s="1">
        <v>7</v>
      </c>
      <c r="DB209" s="1">
        <v>649</v>
      </c>
      <c r="DC209" s="1">
        <v>113</v>
      </c>
      <c r="DD209" s="1">
        <v>154</v>
      </c>
      <c r="DE209" s="1">
        <v>402</v>
      </c>
      <c r="DF209" s="1">
        <v>1182</v>
      </c>
      <c r="DG209" s="1">
        <v>37</v>
      </c>
      <c r="DH209" s="1">
        <v>71</v>
      </c>
      <c r="DI209" s="1">
        <v>111</v>
      </c>
      <c r="DJ209" s="1">
        <v>124</v>
      </c>
      <c r="DK209" s="1">
        <v>379</v>
      </c>
      <c r="DL209" s="1">
        <v>1425</v>
      </c>
      <c r="DM209" s="1">
        <v>123</v>
      </c>
      <c r="DN209" s="1">
        <v>278</v>
      </c>
      <c r="DO209" s="1">
        <v>2</v>
      </c>
      <c r="DP209" s="1">
        <v>29</v>
      </c>
      <c r="DS209" s="3">
        <f t="shared" si="18"/>
        <v>4714</v>
      </c>
      <c r="DT209" s="3">
        <f t="shared" si="21"/>
        <v>16885</v>
      </c>
      <c r="DU209" s="3">
        <f t="shared" si="19"/>
        <v>18308</v>
      </c>
      <c r="DV209" s="3">
        <f t="shared" si="22"/>
        <v>660</v>
      </c>
      <c r="DW209" s="3">
        <f t="shared" si="20"/>
        <v>6500</v>
      </c>
      <c r="DX209" s="2">
        <f t="shared" si="23"/>
        <v>97.40851264331711</v>
      </c>
    </row>
    <row r="210" spans="1:128" x14ac:dyDescent="0.25">
      <c r="A210" s="1" t="s">
        <v>278</v>
      </c>
      <c r="B210" s="1">
        <v>18</v>
      </c>
      <c r="C210" s="1">
        <v>30</v>
      </c>
      <c r="D210" s="1">
        <v>63</v>
      </c>
      <c r="E210" s="1">
        <v>350</v>
      </c>
      <c r="F210" s="1">
        <v>2</v>
      </c>
      <c r="G210" s="1">
        <v>265</v>
      </c>
      <c r="H210" s="1">
        <v>4</v>
      </c>
      <c r="I210" s="1">
        <v>170</v>
      </c>
      <c r="J210" s="1">
        <v>8</v>
      </c>
      <c r="K210" s="1">
        <v>4604</v>
      </c>
      <c r="L210" s="1">
        <v>59</v>
      </c>
      <c r="M210" s="1">
        <v>80</v>
      </c>
      <c r="N210" s="1">
        <v>18</v>
      </c>
      <c r="O210" s="1">
        <v>68</v>
      </c>
      <c r="P210" s="1">
        <v>65</v>
      </c>
      <c r="Q210" s="1">
        <v>54</v>
      </c>
      <c r="R210" s="1">
        <v>23</v>
      </c>
      <c r="S210" s="1">
        <v>49</v>
      </c>
      <c r="T210" s="1">
        <v>13</v>
      </c>
      <c r="U210" s="1">
        <v>169</v>
      </c>
      <c r="V210" s="1">
        <v>25</v>
      </c>
      <c r="W210" s="1">
        <v>77</v>
      </c>
      <c r="X210" s="1">
        <v>1552</v>
      </c>
      <c r="Y210" s="1">
        <v>30</v>
      </c>
      <c r="Z210" s="1">
        <v>835</v>
      </c>
      <c r="AA210" s="1">
        <v>39</v>
      </c>
      <c r="AB210" s="1">
        <v>48</v>
      </c>
      <c r="AC210" s="1" t="s">
        <v>161</v>
      </c>
      <c r="AD210" s="1">
        <v>533</v>
      </c>
      <c r="AE210" s="1">
        <v>389</v>
      </c>
      <c r="AF210" s="1">
        <v>218</v>
      </c>
      <c r="AG210" s="1">
        <v>159</v>
      </c>
      <c r="AH210" s="1">
        <v>807</v>
      </c>
      <c r="AI210" s="1">
        <v>95</v>
      </c>
      <c r="AJ210" s="1">
        <v>406</v>
      </c>
      <c r="AK210" s="1">
        <v>130</v>
      </c>
      <c r="AL210" s="1">
        <v>263</v>
      </c>
      <c r="AM210" s="1">
        <v>472</v>
      </c>
      <c r="AN210" s="1">
        <v>742</v>
      </c>
      <c r="AO210" s="1">
        <v>55</v>
      </c>
      <c r="AP210" s="1">
        <v>335</v>
      </c>
      <c r="AQ210" s="1">
        <v>13</v>
      </c>
      <c r="AR210" s="1">
        <v>85</v>
      </c>
      <c r="AS210" s="1">
        <v>32</v>
      </c>
      <c r="AT210" s="1">
        <v>44</v>
      </c>
      <c r="AU210" s="1">
        <v>71</v>
      </c>
      <c r="AV210" s="1">
        <v>800</v>
      </c>
      <c r="AW210" s="1">
        <v>584</v>
      </c>
      <c r="AX210" s="1">
        <v>92</v>
      </c>
      <c r="AY210" s="1">
        <v>661</v>
      </c>
      <c r="AZ210" s="1">
        <v>33</v>
      </c>
      <c r="BA210" s="1">
        <v>23</v>
      </c>
      <c r="BB210" s="1">
        <v>220</v>
      </c>
      <c r="BC210" s="1">
        <v>105</v>
      </c>
      <c r="BD210" s="1">
        <v>142</v>
      </c>
      <c r="BE210" s="1">
        <v>83</v>
      </c>
      <c r="BF210" s="1">
        <v>58</v>
      </c>
      <c r="BG210" s="1">
        <v>170</v>
      </c>
      <c r="BH210" s="1">
        <v>37</v>
      </c>
      <c r="BI210" s="1">
        <v>61</v>
      </c>
      <c r="BJ210" s="1">
        <v>33</v>
      </c>
      <c r="BK210" s="1">
        <v>179</v>
      </c>
      <c r="BL210" s="1">
        <v>1</v>
      </c>
      <c r="BM210" s="1">
        <v>181</v>
      </c>
      <c r="BN210" s="1">
        <v>269</v>
      </c>
      <c r="BO210" s="1">
        <v>781</v>
      </c>
      <c r="BP210" s="1">
        <v>48</v>
      </c>
      <c r="BQ210" s="1">
        <v>153</v>
      </c>
      <c r="BR210" s="1">
        <v>370</v>
      </c>
      <c r="BS210" s="1">
        <v>110</v>
      </c>
      <c r="BT210" s="1">
        <v>12</v>
      </c>
      <c r="BU210" s="1">
        <v>42</v>
      </c>
      <c r="BV210" s="1">
        <v>50</v>
      </c>
      <c r="BW210" s="1">
        <v>1246</v>
      </c>
      <c r="BX210" s="1">
        <v>12476</v>
      </c>
      <c r="BY210" s="1">
        <v>209</v>
      </c>
      <c r="BZ210" s="1">
        <v>6</v>
      </c>
      <c r="CA210" s="1">
        <v>2</v>
      </c>
      <c r="CB210" s="1">
        <v>3</v>
      </c>
      <c r="CC210" s="1">
        <v>104</v>
      </c>
      <c r="CD210" s="1">
        <v>2585</v>
      </c>
      <c r="CE210" s="1">
        <v>1758</v>
      </c>
      <c r="CF210" s="1">
        <v>18</v>
      </c>
      <c r="CG210" s="1">
        <v>7</v>
      </c>
      <c r="CH210" s="1">
        <v>76</v>
      </c>
      <c r="CI210" s="1">
        <v>139</v>
      </c>
      <c r="CJ210" s="1">
        <v>43</v>
      </c>
      <c r="CK210" s="1">
        <v>2</v>
      </c>
      <c r="CL210" s="1">
        <v>262</v>
      </c>
      <c r="CM210" s="1">
        <v>694</v>
      </c>
      <c r="CN210" s="1">
        <v>967</v>
      </c>
      <c r="CO210" s="1">
        <v>45</v>
      </c>
      <c r="CP210" s="1">
        <v>941</v>
      </c>
      <c r="CQ210" s="1">
        <v>61</v>
      </c>
      <c r="CR210" s="1">
        <v>16</v>
      </c>
      <c r="CS210" s="1">
        <v>22</v>
      </c>
      <c r="CT210" s="1">
        <v>600</v>
      </c>
      <c r="CU210" s="1">
        <v>493</v>
      </c>
      <c r="CV210" s="1">
        <v>187</v>
      </c>
      <c r="CW210" s="1">
        <v>49</v>
      </c>
      <c r="CX210" s="1">
        <v>88</v>
      </c>
      <c r="CY210" s="1">
        <v>3</v>
      </c>
      <c r="CZ210" s="1">
        <v>73</v>
      </c>
      <c r="DA210" s="1">
        <v>7</v>
      </c>
      <c r="DB210" s="1">
        <v>649</v>
      </c>
      <c r="DC210" s="1">
        <v>112</v>
      </c>
      <c r="DD210" s="1">
        <v>154</v>
      </c>
      <c r="DE210" s="1">
        <v>408</v>
      </c>
      <c r="DF210" s="1">
        <v>1180</v>
      </c>
      <c r="DG210" s="1">
        <v>37</v>
      </c>
      <c r="DH210" s="1">
        <v>71</v>
      </c>
      <c r="DI210" s="1">
        <v>111</v>
      </c>
      <c r="DJ210" s="1">
        <v>123</v>
      </c>
      <c r="DK210" s="1">
        <v>378</v>
      </c>
      <c r="DL210" s="1">
        <v>1421</v>
      </c>
      <c r="DM210" s="1">
        <v>123</v>
      </c>
      <c r="DN210" s="1">
        <v>276</v>
      </c>
      <c r="DO210" s="1">
        <v>2</v>
      </c>
      <c r="DP210" s="1">
        <v>28</v>
      </c>
      <c r="DS210" s="3">
        <f t="shared" si="18"/>
        <v>4702</v>
      </c>
      <c r="DT210" s="3">
        <f t="shared" si="21"/>
        <v>16923</v>
      </c>
      <c r="DU210" s="3">
        <f t="shared" si="19"/>
        <v>18343</v>
      </c>
      <c r="DV210" s="3">
        <f t="shared" si="22"/>
        <v>659</v>
      </c>
      <c r="DW210" s="3">
        <f t="shared" si="20"/>
        <v>6493</v>
      </c>
      <c r="DX210" s="2">
        <f t="shared" si="23"/>
        <v>97.415179446950376</v>
      </c>
    </row>
    <row r="211" spans="1:128" x14ac:dyDescent="0.25">
      <c r="A211" s="1" t="s">
        <v>279</v>
      </c>
      <c r="B211" s="1">
        <v>18</v>
      </c>
      <c r="C211" s="1">
        <v>30</v>
      </c>
      <c r="D211" s="1">
        <v>67</v>
      </c>
      <c r="E211" s="1">
        <v>347</v>
      </c>
      <c r="F211" s="1">
        <v>2</v>
      </c>
      <c r="G211" s="1">
        <v>265</v>
      </c>
      <c r="H211" s="1">
        <v>4</v>
      </c>
      <c r="I211" s="1">
        <v>168</v>
      </c>
      <c r="J211" s="1">
        <v>8</v>
      </c>
      <c r="K211" s="1">
        <v>4626</v>
      </c>
      <c r="L211" s="1">
        <v>59</v>
      </c>
      <c r="M211" s="1">
        <v>80</v>
      </c>
      <c r="N211" s="1">
        <v>19</v>
      </c>
      <c r="O211" s="1">
        <v>68</v>
      </c>
      <c r="P211" s="1">
        <v>65</v>
      </c>
      <c r="Q211" s="1">
        <v>54</v>
      </c>
      <c r="R211" s="1">
        <v>23</v>
      </c>
      <c r="S211" s="1">
        <v>49</v>
      </c>
      <c r="T211" s="1">
        <v>13</v>
      </c>
      <c r="U211" s="1">
        <v>171</v>
      </c>
      <c r="V211" s="1">
        <v>24</v>
      </c>
      <c r="W211" s="1">
        <v>78</v>
      </c>
      <c r="X211" s="1">
        <v>1555</v>
      </c>
      <c r="Y211" s="1">
        <v>30</v>
      </c>
      <c r="Z211" s="1">
        <v>837</v>
      </c>
      <c r="AA211" s="1">
        <v>40</v>
      </c>
      <c r="AB211" s="1">
        <v>48</v>
      </c>
      <c r="AC211" s="1" t="s">
        <v>161</v>
      </c>
      <c r="AD211" s="1">
        <v>535</v>
      </c>
      <c r="AE211" s="1">
        <v>390</v>
      </c>
      <c r="AF211" s="1">
        <v>217</v>
      </c>
      <c r="AG211" s="1">
        <v>159</v>
      </c>
      <c r="AH211" s="1">
        <v>810</v>
      </c>
      <c r="AI211" s="1">
        <v>96</v>
      </c>
      <c r="AJ211" s="1">
        <v>406</v>
      </c>
      <c r="AK211" s="1">
        <v>129</v>
      </c>
      <c r="AL211" s="1">
        <v>262</v>
      </c>
      <c r="AM211" s="1">
        <v>472</v>
      </c>
      <c r="AN211" s="1">
        <v>742</v>
      </c>
      <c r="AO211" s="1">
        <v>55</v>
      </c>
      <c r="AP211" s="1">
        <v>339</v>
      </c>
      <c r="AQ211" s="1">
        <v>13</v>
      </c>
      <c r="AR211" s="1">
        <v>88</v>
      </c>
      <c r="AS211" s="1">
        <v>33</v>
      </c>
      <c r="AT211" s="1">
        <v>44</v>
      </c>
      <c r="AU211" s="1">
        <v>71</v>
      </c>
      <c r="AV211" s="1">
        <v>798</v>
      </c>
      <c r="AW211" s="1">
        <v>582</v>
      </c>
      <c r="AX211" s="1">
        <v>92</v>
      </c>
      <c r="AY211" s="1">
        <v>657</v>
      </c>
      <c r="AZ211" s="1">
        <v>33</v>
      </c>
      <c r="BA211" s="1">
        <v>23</v>
      </c>
      <c r="BB211" s="1">
        <v>222</v>
      </c>
      <c r="BC211" s="1">
        <v>104</v>
      </c>
      <c r="BD211" s="1">
        <v>140</v>
      </c>
      <c r="BE211" s="1">
        <v>82</v>
      </c>
      <c r="BF211" s="1">
        <v>58</v>
      </c>
      <c r="BG211" s="1">
        <v>170</v>
      </c>
      <c r="BH211" s="1">
        <v>37</v>
      </c>
      <c r="BI211" s="1">
        <v>61</v>
      </c>
      <c r="BJ211" s="1">
        <v>33</v>
      </c>
      <c r="BK211" s="1">
        <v>176</v>
      </c>
      <c r="BL211" s="1">
        <v>1</v>
      </c>
      <c r="BM211" s="1">
        <v>184</v>
      </c>
      <c r="BN211" s="1">
        <v>268</v>
      </c>
      <c r="BO211" s="1">
        <v>784</v>
      </c>
      <c r="BP211" s="1">
        <v>46</v>
      </c>
      <c r="BQ211" s="1">
        <v>153</v>
      </c>
      <c r="BR211" s="1">
        <v>371</v>
      </c>
      <c r="BS211" s="1">
        <v>109</v>
      </c>
      <c r="BT211" s="1">
        <v>12</v>
      </c>
      <c r="BU211" s="1">
        <v>41</v>
      </c>
      <c r="BV211" s="1">
        <v>50</v>
      </c>
      <c r="BW211" s="1">
        <v>1244</v>
      </c>
      <c r="BX211" s="1">
        <v>12475</v>
      </c>
      <c r="BY211" s="1">
        <v>210</v>
      </c>
      <c r="BZ211" s="1">
        <v>6</v>
      </c>
      <c r="CA211" s="1">
        <v>1</v>
      </c>
      <c r="CB211" s="1">
        <v>3</v>
      </c>
      <c r="CC211" s="1">
        <v>104</v>
      </c>
      <c r="CD211" s="1">
        <v>2594</v>
      </c>
      <c r="CE211" s="1">
        <v>1759</v>
      </c>
      <c r="CF211" s="1">
        <v>18</v>
      </c>
      <c r="CG211" s="1">
        <v>7</v>
      </c>
      <c r="CH211" s="1">
        <v>76</v>
      </c>
      <c r="CI211" s="1">
        <v>142</v>
      </c>
      <c r="CJ211" s="1">
        <v>43</v>
      </c>
      <c r="CK211" s="1">
        <v>2</v>
      </c>
      <c r="CL211" s="1">
        <v>262</v>
      </c>
      <c r="CM211" s="1">
        <v>695</v>
      </c>
      <c r="CN211" s="1">
        <v>979</v>
      </c>
      <c r="CO211" s="1">
        <v>45</v>
      </c>
      <c r="CP211" s="1">
        <v>938</v>
      </c>
      <c r="CQ211" s="1">
        <v>61</v>
      </c>
      <c r="CR211" s="1">
        <v>16</v>
      </c>
      <c r="CS211" s="1">
        <v>22</v>
      </c>
      <c r="CT211" s="1">
        <v>600</v>
      </c>
      <c r="CU211" s="1">
        <v>489</v>
      </c>
      <c r="CV211" s="1">
        <v>187</v>
      </c>
      <c r="CW211" s="1">
        <v>49</v>
      </c>
      <c r="CX211" s="1">
        <v>87</v>
      </c>
      <c r="CY211" s="1">
        <v>3</v>
      </c>
      <c r="CZ211" s="1">
        <v>72</v>
      </c>
      <c r="DA211" s="1">
        <v>8</v>
      </c>
      <c r="DB211" s="1">
        <v>651</v>
      </c>
      <c r="DC211" s="1">
        <v>112</v>
      </c>
      <c r="DD211" s="1">
        <v>152</v>
      </c>
      <c r="DE211" s="1">
        <v>409</v>
      </c>
      <c r="DF211" s="1">
        <v>1183</v>
      </c>
      <c r="DG211" s="1">
        <v>39</v>
      </c>
      <c r="DH211" s="1">
        <v>71</v>
      </c>
      <c r="DI211" s="1">
        <v>110</v>
      </c>
      <c r="DJ211" s="1">
        <v>121</v>
      </c>
      <c r="DK211" s="1">
        <v>379</v>
      </c>
      <c r="DL211" s="1">
        <v>1421</v>
      </c>
      <c r="DM211" s="1">
        <v>122</v>
      </c>
      <c r="DN211" s="1">
        <v>276</v>
      </c>
      <c r="DO211" s="1">
        <v>2</v>
      </c>
      <c r="DP211" s="1">
        <v>28</v>
      </c>
      <c r="DS211" s="3">
        <f t="shared" si="18"/>
        <v>4725</v>
      </c>
      <c r="DT211" s="3">
        <f t="shared" si="21"/>
        <v>16932</v>
      </c>
      <c r="DU211" s="3">
        <f t="shared" si="19"/>
        <v>18358</v>
      </c>
      <c r="DV211" s="3">
        <f t="shared" si="22"/>
        <v>663</v>
      </c>
      <c r="DW211" s="3">
        <f t="shared" si="20"/>
        <v>6491</v>
      </c>
      <c r="DX211" s="2">
        <f t="shared" si="23"/>
        <v>97.401222953904039</v>
      </c>
    </row>
    <row r="212" spans="1:128" x14ac:dyDescent="0.25">
      <c r="A212" s="1" t="s">
        <v>280</v>
      </c>
      <c r="B212" s="1">
        <v>18</v>
      </c>
      <c r="C212" s="1">
        <v>31</v>
      </c>
      <c r="D212" s="1">
        <v>67</v>
      </c>
      <c r="E212" s="1">
        <v>342</v>
      </c>
      <c r="F212" s="1">
        <v>2</v>
      </c>
      <c r="G212" s="1">
        <v>265</v>
      </c>
      <c r="H212" s="1">
        <v>4</v>
      </c>
      <c r="I212" s="1">
        <v>170</v>
      </c>
      <c r="J212" s="1">
        <v>8</v>
      </c>
      <c r="K212" s="1">
        <v>4624</v>
      </c>
      <c r="L212" s="1">
        <v>59</v>
      </c>
      <c r="M212" s="1">
        <v>81</v>
      </c>
      <c r="N212" s="1">
        <v>19</v>
      </c>
      <c r="O212" s="1">
        <v>68</v>
      </c>
      <c r="P212" s="1">
        <v>65</v>
      </c>
      <c r="Q212" s="1">
        <v>54</v>
      </c>
      <c r="R212" s="1">
        <v>23</v>
      </c>
      <c r="S212" s="1">
        <v>49</v>
      </c>
      <c r="T212" s="1">
        <v>13</v>
      </c>
      <c r="U212" s="1">
        <v>172</v>
      </c>
      <c r="V212" s="1">
        <v>24</v>
      </c>
      <c r="W212" s="1">
        <v>76</v>
      </c>
      <c r="X212" s="1">
        <v>1549</v>
      </c>
      <c r="Y212" s="1">
        <v>30</v>
      </c>
      <c r="Z212" s="1">
        <v>833</v>
      </c>
      <c r="AA212" s="1">
        <v>39</v>
      </c>
      <c r="AB212" s="1">
        <v>48</v>
      </c>
      <c r="AC212" s="1" t="s">
        <v>161</v>
      </c>
      <c r="AD212" s="1">
        <v>535</v>
      </c>
      <c r="AE212" s="1">
        <v>389</v>
      </c>
      <c r="AF212" s="1">
        <v>217</v>
      </c>
      <c r="AG212" s="1">
        <v>158</v>
      </c>
      <c r="AH212" s="1">
        <v>816</v>
      </c>
      <c r="AI212" s="1">
        <v>97</v>
      </c>
      <c r="AJ212" s="1">
        <v>407</v>
      </c>
      <c r="AK212" s="1">
        <v>132</v>
      </c>
      <c r="AL212" s="1">
        <v>261</v>
      </c>
      <c r="AM212" s="1">
        <v>473</v>
      </c>
      <c r="AN212" s="1">
        <v>744</v>
      </c>
      <c r="AO212" s="1">
        <v>57</v>
      </c>
      <c r="AP212" s="1">
        <v>338</v>
      </c>
      <c r="AQ212" s="1">
        <v>13</v>
      </c>
      <c r="AR212" s="1">
        <v>88</v>
      </c>
      <c r="AS212" s="1">
        <v>33</v>
      </c>
      <c r="AT212" s="1">
        <v>44</v>
      </c>
      <c r="AU212" s="1">
        <v>71</v>
      </c>
      <c r="AV212" s="1">
        <v>798</v>
      </c>
      <c r="AW212" s="1">
        <v>582</v>
      </c>
      <c r="AX212" s="1">
        <v>93</v>
      </c>
      <c r="AY212" s="1">
        <v>652</v>
      </c>
      <c r="AZ212" s="1">
        <v>33</v>
      </c>
      <c r="BA212" s="1">
        <v>21</v>
      </c>
      <c r="BB212" s="1">
        <v>223</v>
      </c>
      <c r="BC212" s="1">
        <v>104</v>
      </c>
      <c r="BD212" s="1">
        <v>140</v>
      </c>
      <c r="BE212" s="1">
        <v>83</v>
      </c>
      <c r="BF212" s="1">
        <v>58</v>
      </c>
      <c r="BG212" s="1">
        <v>171</v>
      </c>
      <c r="BH212" s="1">
        <v>37</v>
      </c>
      <c r="BI212" s="1">
        <v>60</v>
      </c>
      <c r="BJ212" s="1">
        <v>33</v>
      </c>
      <c r="BK212" s="1">
        <v>176</v>
      </c>
      <c r="BL212" s="1">
        <v>1</v>
      </c>
      <c r="BM212" s="1">
        <v>179</v>
      </c>
      <c r="BN212" s="1">
        <v>267</v>
      </c>
      <c r="BO212" s="1">
        <v>789</v>
      </c>
      <c r="BP212" s="1">
        <v>46</v>
      </c>
      <c r="BQ212" s="1">
        <v>156</v>
      </c>
      <c r="BR212" s="1">
        <v>372</v>
      </c>
      <c r="BS212" s="1">
        <v>109</v>
      </c>
      <c r="BT212" s="1">
        <v>12</v>
      </c>
      <c r="BU212" s="1">
        <v>40</v>
      </c>
      <c r="BV212" s="1">
        <v>51</v>
      </c>
      <c r="BW212" s="1">
        <v>1246</v>
      </c>
      <c r="BX212" s="1">
        <v>12485</v>
      </c>
      <c r="BY212" s="1">
        <v>210</v>
      </c>
      <c r="BZ212" s="1">
        <v>6</v>
      </c>
      <c r="CA212" s="1">
        <v>1</v>
      </c>
      <c r="CB212" s="1">
        <v>3</v>
      </c>
      <c r="CC212" s="1">
        <v>104</v>
      </c>
      <c r="CD212" s="1">
        <v>2626</v>
      </c>
      <c r="CE212" s="1">
        <v>1751</v>
      </c>
      <c r="CF212" s="1">
        <v>18</v>
      </c>
      <c r="CG212" s="1">
        <v>7</v>
      </c>
      <c r="CH212" s="1">
        <v>75</v>
      </c>
      <c r="CI212" s="1">
        <v>143</v>
      </c>
      <c r="CJ212" s="1">
        <v>43</v>
      </c>
      <c r="CK212" s="1">
        <v>2</v>
      </c>
      <c r="CL212" s="1">
        <v>260</v>
      </c>
      <c r="CM212" s="1">
        <v>700</v>
      </c>
      <c r="CN212" s="1">
        <v>986</v>
      </c>
      <c r="CO212" s="1">
        <v>45</v>
      </c>
      <c r="CP212" s="1">
        <v>935</v>
      </c>
      <c r="CQ212" s="1">
        <v>64</v>
      </c>
      <c r="CR212" s="1">
        <v>16</v>
      </c>
      <c r="CS212" s="1">
        <v>22</v>
      </c>
      <c r="CT212" s="1">
        <v>597</v>
      </c>
      <c r="CU212" s="1">
        <v>494</v>
      </c>
      <c r="CV212" s="1">
        <v>191</v>
      </c>
      <c r="CW212" s="1">
        <v>49</v>
      </c>
      <c r="CX212" s="1">
        <v>87</v>
      </c>
      <c r="CY212" s="1">
        <v>3</v>
      </c>
      <c r="CZ212" s="1">
        <v>72</v>
      </c>
      <c r="DA212" s="1">
        <v>8</v>
      </c>
      <c r="DB212" s="1">
        <v>650</v>
      </c>
      <c r="DC212" s="1">
        <v>111</v>
      </c>
      <c r="DD212" s="1">
        <v>151</v>
      </c>
      <c r="DE212" s="1">
        <v>410</v>
      </c>
      <c r="DF212" s="1">
        <v>1182</v>
      </c>
      <c r="DG212" s="1">
        <v>38</v>
      </c>
      <c r="DH212" s="1">
        <v>72</v>
      </c>
      <c r="DI212" s="1">
        <v>111</v>
      </c>
      <c r="DJ212" s="1">
        <v>121</v>
      </c>
      <c r="DK212" s="1">
        <v>381</v>
      </c>
      <c r="DL212" s="1">
        <v>1424</v>
      </c>
      <c r="DM212" s="1">
        <v>122</v>
      </c>
      <c r="DN212" s="1">
        <v>275</v>
      </c>
      <c r="DO212" s="1">
        <v>2</v>
      </c>
      <c r="DP212" s="1">
        <v>28</v>
      </c>
      <c r="DS212" s="3">
        <f t="shared" si="18"/>
        <v>4724</v>
      </c>
      <c r="DT212" s="3">
        <f t="shared" si="21"/>
        <v>16966</v>
      </c>
      <c r="DU212" s="3">
        <f t="shared" si="19"/>
        <v>18368</v>
      </c>
      <c r="DV212" s="3">
        <f t="shared" si="22"/>
        <v>662</v>
      </c>
      <c r="DW212" s="3">
        <f t="shared" si="20"/>
        <v>6499</v>
      </c>
      <c r="DX212" s="2">
        <f t="shared" si="23"/>
        <v>97.406870617728856</v>
      </c>
    </row>
    <row r="213" spans="1:128" x14ac:dyDescent="0.25">
      <c r="A213" s="1" t="s">
        <v>281</v>
      </c>
      <c r="B213" s="1">
        <v>18</v>
      </c>
      <c r="C213" s="1">
        <v>31</v>
      </c>
      <c r="D213" s="1">
        <v>67</v>
      </c>
      <c r="E213" s="1">
        <v>341</v>
      </c>
      <c r="F213" s="1">
        <v>2</v>
      </c>
      <c r="G213" s="1">
        <v>264</v>
      </c>
      <c r="H213" s="1">
        <v>4</v>
      </c>
      <c r="I213" s="1">
        <v>171</v>
      </c>
      <c r="J213" s="1">
        <v>8</v>
      </c>
      <c r="K213" s="1">
        <v>4638</v>
      </c>
      <c r="L213" s="1">
        <v>59</v>
      </c>
      <c r="M213" s="1">
        <v>82</v>
      </c>
      <c r="N213" s="1">
        <v>19</v>
      </c>
      <c r="O213" s="1">
        <v>68</v>
      </c>
      <c r="P213" s="1">
        <v>65</v>
      </c>
      <c r="Q213" s="1">
        <v>54</v>
      </c>
      <c r="R213" s="1">
        <v>23</v>
      </c>
      <c r="S213" s="1">
        <v>51</v>
      </c>
      <c r="T213" s="1">
        <v>13</v>
      </c>
      <c r="U213" s="1">
        <v>172</v>
      </c>
      <c r="V213" s="1">
        <v>24</v>
      </c>
      <c r="W213" s="1">
        <v>77</v>
      </c>
      <c r="X213" s="1">
        <v>1543</v>
      </c>
      <c r="Y213" s="1">
        <v>30</v>
      </c>
      <c r="Z213" s="1">
        <v>838</v>
      </c>
      <c r="AA213" s="1">
        <v>39</v>
      </c>
      <c r="AB213" s="1">
        <v>47</v>
      </c>
      <c r="AC213" s="1" t="s">
        <v>161</v>
      </c>
      <c r="AD213" s="1">
        <v>537</v>
      </c>
      <c r="AE213" s="1">
        <v>393</v>
      </c>
      <c r="AF213" s="1">
        <v>217</v>
      </c>
      <c r="AG213" s="1">
        <v>158</v>
      </c>
      <c r="AH213" s="1">
        <v>818</v>
      </c>
      <c r="AI213" s="1">
        <v>97</v>
      </c>
      <c r="AJ213" s="1">
        <v>409</v>
      </c>
      <c r="AK213" s="1">
        <v>133</v>
      </c>
      <c r="AL213" s="1">
        <v>264</v>
      </c>
      <c r="AM213" s="1">
        <v>473</v>
      </c>
      <c r="AN213" s="1">
        <v>748</v>
      </c>
      <c r="AO213" s="1">
        <v>56</v>
      </c>
      <c r="AP213" s="1">
        <v>338</v>
      </c>
      <c r="AQ213" s="1">
        <v>13</v>
      </c>
      <c r="AR213" s="1">
        <v>89</v>
      </c>
      <c r="AS213" s="1">
        <v>33</v>
      </c>
      <c r="AT213" s="1">
        <v>43</v>
      </c>
      <c r="AU213" s="1">
        <v>72</v>
      </c>
      <c r="AV213" s="1">
        <v>801</v>
      </c>
      <c r="AW213" s="1">
        <v>592</v>
      </c>
      <c r="AX213" s="1">
        <v>93</v>
      </c>
      <c r="AY213" s="1">
        <v>650</v>
      </c>
      <c r="AZ213" s="1">
        <v>33</v>
      </c>
      <c r="BA213" s="1">
        <v>22</v>
      </c>
      <c r="BB213" s="1">
        <v>224</v>
      </c>
      <c r="BC213" s="1">
        <v>104</v>
      </c>
      <c r="BD213" s="1">
        <v>142</v>
      </c>
      <c r="BE213" s="1">
        <v>83</v>
      </c>
      <c r="BF213" s="1">
        <v>58</v>
      </c>
      <c r="BG213" s="1">
        <v>170</v>
      </c>
      <c r="BH213" s="1">
        <v>37</v>
      </c>
      <c r="BI213" s="1">
        <v>63</v>
      </c>
      <c r="BJ213" s="1">
        <v>34</v>
      </c>
      <c r="BK213" s="1">
        <v>176</v>
      </c>
      <c r="BL213" s="1">
        <v>1</v>
      </c>
      <c r="BM213" s="1">
        <v>185</v>
      </c>
      <c r="BN213" s="1">
        <v>266</v>
      </c>
      <c r="BO213" s="1">
        <v>790</v>
      </c>
      <c r="BP213" s="1">
        <v>42</v>
      </c>
      <c r="BQ213" s="1">
        <v>156</v>
      </c>
      <c r="BR213" s="1">
        <v>378</v>
      </c>
      <c r="BS213" s="1">
        <v>109</v>
      </c>
      <c r="BT213" s="1">
        <v>12</v>
      </c>
      <c r="BU213" s="1">
        <v>40</v>
      </c>
      <c r="BV213" s="1">
        <v>53</v>
      </c>
      <c r="BW213" s="1">
        <v>1242</v>
      </c>
      <c r="BX213" s="1">
        <v>12516</v>
      </c>
      <c r="BY213" s="1">
        <v>211</v>
      </c>
      <c r="BZ213" s="1">
        <v>6</v>
      </c>
      <c r="CA213" s="1">
        <v>1</v>
      </c>
      <c r="CB213" s="1">
        <v>3</v>
      </c>
      <c r="CC213" s="1">
        <v>104</v>
      </c>
      <c r="CD213" s="1">
        <v>2638</v>
      </c>
      <c r="CE213" s="1">
        <v>1755</v>
      </c>
      <c r="CF213" s="1">
        <v>18</v>
      </c>
      <c r="CG213" s="1">
        <v>7</v>
      </c>
      <c r="CH213" s="1">
        <v>75</v>
      </c>
      <c r="CI213" s="1">
        <v>143</v>
      </c>
      <c r="CJ213" s="1">
        <v>43</v>
      </c>
      <c r="CK213" s="1">
        <v>2</v>
      </c>
      <c r="CL213" s="1">
        <v>260</v>
      </c>
      <c r="CM213" s="1">
        <v>701</v>
      </c>
      <c r="CN213" s="1">
        <v>986</v>
      </c>
      <c r="CO213" s="1">
        <v>45</v>
      </c>
      <c r="CP213" s="1">
        <v>942</v>
      </c>
      <c r="CQ213" s="1">
        <v>64</v>
      </c>
      <c r="CR213" s="1">
        <v>16</v>
      </c>
      <c r="CS213" s="1">
        <v>21</v>
      </c>
      <c r="CT213" s="1">
        <v>595</v>
      </c>
      <c r="CU213" s="1">
        <v>492</v>
      </c>
      <c r="CV213" s="1">
        <v>187</v>
      </c>
      <c r="CW213" s="1">
        <v>49</v>
      </c>
      <c r="CX213" s="1">
        <v>87</v>
      </c>
      <c r="CY213" s="1">
        <v>3</v>
      </c>
      <c r="CZ213" s="1">
        <v>72</v>
      </c>
      <c r="DA213" s="1">
        <v>8</v>
      </c>
      <c r="DB213" s="1">
        <v>653</v>
      </c>
      <c r="DC213" s="1">
        <v>111</v>
      </c>
      <c r="DD213" s="1">
        <v>152</v>
      </c>
      <c r="DE213" s="1">
        <v>412</v>
      </c>
      <c r="DF213" s="1">
        <v>1181</v>
      </c>
      <c r="DG213" s="1">
        <v>38</v>
      </c>
      <c r="DH213" s="1">
        <v>71</v>
      </c>
      <c r="DI213" s="1">
        <v>111</v>
      </c>
      <c r="DJ213" s="1">
        <v>122</v>
      </c>
      <c r="DK213" s="1">
        <v>382</v>
      </c>
      <c r="DL213" s="1">
        <v>1429</v>
      </c>
      <c r="DM213" s="1">
        <v>122</v>
      </c>
      <c r="DN213" s="1">
        <v>275</v>
      </c>
      <c r="DO213" s="1">
        <v>2</v>
      </c>
      <c r="DP213" s="1">
        <v>28</v>
      </c>
      <c r="DS213" s="3">
        <f t="shared" si="18"/>
        <v>4739</v>
      </c>
      <c r="DT213" s="3">
        <f t="shared" si="21"/>
        <v>17013</v>
      </c>
      <c r="DU213" s="3">
        <f t="shared" si="19"/>
        <v>18417</v>
      </c>
      <c r="DV213" s="3">
        <f t="shared" si="22"/>
        <v>663</v>
      </c>
      <c r="DW213" s="3">
        <f t="shared" si="20"/>
        <v>6502</v>
      </c>
      <c r="DX213" s="2">
        <f t="shared" si="23"/>
        <v>97.408333984833092</v>
      </c>
    </row>
    <row r="214" spans="1:128" x14ac:dyDescent="0.25">
      <c r="A214" s="1" t="s">
        <v>282</v>
      </c>
      <c r="B214" s="1">
        <v>18</v>
      </c>
      <c r="C214" s="1">
        <v>31</v>
      </c>
      <c r="D214" s="1">
        <v>67</v>
      </c>
      <c r="E214" s="1">
        <v>341</v>
      </c>
      <c r="F214" s="1">
        <v>2</v>
      </c>
      <c r="G214" s="1">
        <v>263</v>
      </c>
      <c r="H214" s="1">
        <v>4</v>
      </c>
      <c r="I214" s="1">
        <v>173</v>
      </c>
      <c r="J214" s="1">
        <v>8</v>
      </c>
      <c r="K214" s="1">
        <v>4645</v>
      </c>
      <c r="L214" s="1">
        <v>58</v>
      </c>
      <c r="M214" s="1">
        <v>80</v>
      </c>
      <c r="N214" s="1">
        <v>19</v>
      </c>
      <c r="O214" s="1">
        <v>69</v>
      </c>
      <c r="P214" s="1">
        <v>64</v>
      </c>
      <c r="Q214" s="1">
        <v>52</v>
      </c>
      <c r="R214" s="1">
        <v>23</v>
      </c>
      <c r="S214" s="1">
        <v>51</v>
      </c>
      <c r="T214" s="1">
        <v>13</v>
      </c>
      <c r="U214" s="1">
        <v>173</v>
      </c>
      <c r="V214" s="1">
        <v>24</v>
      </c>
      <c r="W214" s="1">
        <v>74</v>
      </c>
      <c r="X214" s="1">
        <v>1558</v>
      </c>
      <c r="Y214" s="1">
        <v>30</v>
      </c>
      <c r="Z214" s="1">
        <v>844</v>
      </c>
      <c r="AA214" s="1">
        <v>39</v>
      </c>
      <c r="AB214" s="1">
        <v>47</v>
      </c>
      <c r="AC214" s="1" t="s">
        <v>161</v>
      </c>
      <c r="AD214" s="1">
        <v>540</v>
      </c>
      <c r="AE214" s="1">
        <v>396</v>
      </c>
      <c r="AF214" s="1">
        <v>214</v>
      </c>
      <c r="AG214" s="1">
        <v>159</v>
      </c>
      <c r="AH214" s="1">
        <v>826</v>
      </c>
      <c r="AI214" s="1">
        <v>97</v>
      </c>
      <c r="AJ214" s="1">
        <v>408</v>
      </c>
      <c r="AK214" s="1">
        <v>133</v>
      </c>
      <c r="AL214" s="1">
        <v>265</v>
      </c>
      <c r="AM214" s="1">
        <v>475</v>
      </c>
      <c r="AN214" s="1">
        <v>743</v>
      </c>
      <c r="AO214" s="1">
        <v>56</v>
      </c>
      <c r="AP214" s="1">
        <v>338</v>
      </c>
      <c r="AQ214" s="1">
        <v>12</v>
      </c>
      <c r="AR214" s="1">
        <v>87</v>
      </c>
      <c r="AS214" s="1">
        <v>33</v>
      </c>
      <c r="AT214" s="1">
        <v>43</v>
      </c>
      <c r="AU214" s="1">
        <v>72</v>
      </c>
      <c r="AV214" s="1">
        <v>803</v>
      </c>
      <c r="AW214" s="1">
        <v>593</v>
      </c>
      <c r="AX214" s="1">
        <v>89</v>
      </c>
      <c r="AY214" s="1">
        <v>656</v>
      </c>
      <c r="AZ214" s="1">
        <v>33</v>
      </c>
      <c r="BA214" s="1">
        <v>22</v>
      </c>
      <c r="BB214" s="1">
        <v>224</v>
      </c>
      <c r="BC214" s="1">
        <v>106</v>
      </c>
      <c r="BD214" s="1">
        <v>142</v>
      </c>
      <c r="BE214" s="1">
        <v>82</v>
      </c>
      <c r="BF214" s="1">
        <v>53</v>
      </c>
      <c r="BG214" s="1">
        <v>170</v>
      </c>
      <c r="BH214" s="1">
        <v>37</v>
      </c>
      <c r="BI214" s="1">
        <v>63</v>
      </c>
      <c r="BJ214" s="1">
        <v>34</v>
      </c>
      <c r="BK214" s="1">
        <v>184</v>
      </c>
      <c r="BL214" s="1">
        <v>2</v>
      </c>
      <c r="BM214" s="1">
        <v>185</v>
      </c>
      <c r="BN214" s="1">
        <v>269</v>
      </c>
      <c r="BO214" s="1">
        <v>779</v>
      </c>
      <c r="BP214" s="1">
        <v>42</v>
      </c>
      <c r="BQ214" s="1">
        <v>157</v>
      </c>
      <c r="BR214" s="1">
        <v>375</v>
      </c>
      <c r="BS214" s="1">
        <v>110</v>
      </c>
      <c r="BT214" s="1">
        <v>12</v>
      </c>
      <c r="BU214" s="1">
        <v>40</v>
      </c>
      <c r="BV214" s="1">
        <v>53</v>
      </c>
      <c r="BW214" s="1">
        <v>1245</v>
      </c>
      <c r="BX214" s="1">
        <v>12516</v>
      </c>
      <c r="BY214" s="1">
        <v>215</v>
      </c>
      <c r="BZ214" s="1">
        <v>6</v>
      </c>
      <c r="CA214" s="1">
        <v>1</v>
      </c>
      <c r="CB214" s="1">
        <v>3</v>
      </c>
      <c r="CC214" s="1">
        <v>105</v>
      </c>
      <c r="CD214" s="1">
        <v>2655</v>
      </c>
      <c r="CE214" s="1">
        <v>1775</v>
      </c>
      <c r="CF214" s="1">
        <v>18</v>
      </c>
      <c r="CG214" s="1">
        <v>7</v>
      </c>
      <c r="CH214" s="1">
        <v>75</v>
      </c>
      <c r="CI214" s="1">
        <v>138</v>
      </c>
      <c r="CJ214" s="1">
        <v>42</v>
      </c>
      <c r="CK214" s="1">
        <v>2</v>
      </c>
      <c r="CL214" s="1">
        <v>263</v>
      </c>
      <c r="CM214" s="1">
        <v>702</v>
      </c>
      <c r="CN214" s="1">
        <v>992</v>
      </c>
      <c r="CO214" s="1">
        <v>40</v>
      </c>
      <c r="CP214" s="1">
        <v>945</v>
      </c>
      <c r="CQ214" s="1">
        <v>64</v>
      </c>
      <c r="CR214" s="1">
        <v>16</v>
      </c>
      <c r="CS214" s="1">
        <v>21</v>
      </c>
      <c r="CT214" s="1">
        <v>595</v>
      </c>
      <c r="CU214" s="1">
        <v>488</v>
      </c>
      <c r="CV214" s="1">
        <v>186</v>
      </c>
      <c r="CW214" s="1">
        <v>49</v>
      </c>
      <c r="CX214" s="1">
        <v>88</v>
      </c>
      <c r="CY214" s="1">
        <v>3</v>
      </c>
      <c r="CZ214" s="1">
        <v>72</v>
      </c>
      <c r="DA214" s="1">
        <v>8</v>
      </c>
      <c r="DB214" s="1">
        <v>653</v>
      </c>
      <c r="DC214" s="1">
        <v>112</v>
      </c>
      <c r="DD214" s="1">
        <v>152</v>
      </c>
      <c r="DE214" s="1">
        <v>415</v>
      </c>
      <c r="DF214" s="1">
        <v>1187</v>
      </c>
      <c r="DG214" s="1">
        <v>38</v>
      </c>
      <c r="DH214" s="1">
        <v>71</v>
      </c>
      <c r="DI214" s="1">
        <v>111</v>
      </c>
      <c r="DJ214" s="1">
        <v>122</v>
      </c>
      <c r="DK214" s="1">
        <v>384</v>
      </c>
      <c r="DL214" s="1">
        <v>1430</v>
      </c>
      <c r="DM214" s="1">
        <v>123</v>
      </c>
      <c r="DN214" s="1">
        <v>275</v>
      </c>
      <c r="DO214" s="1">
        <v>2</v>
      </c>
      <c r="DP214" s="1">
        <v>28</v>
      </c>
      <c r="DS214" s="3">
        <f t="shared" si="18"/>
        <v>4744</v>
      </c>
      <c r="DT214" s="3">
        <f t="shared" si="21"/>
        <v>17051</v>
      </c>
      <c r="DU214" s="3">
        <f t="shared" si="19"/>
        <v>18450</v>
      </c>
      <c r="DV214" s="3">
        <f t="shared" si="22"/>
        <v>663</v>
      </c>
      <c r="DW214" s="3">
        <f t="shared" si="20"/>
        <v>6512</v>
      </c>
      <c r="DX214" s="2">
        <f t="shared" si="23"/>
        <v>97.412682926829262</v>
      </c>
    </row>
    <row r="215" spans="1:128" x14ac:dyDescent="0.25">
      <c r="A215" s="1" t="s">
        <v>283</v>
      </c>
      <c r="B215" s="1">
        <v>18</v>
      </c>
      <c r="C215" s="1">
        <v>31</v>
      </c>
      <c r="D215" s="1">
        <v>72</v>
      </c>
      <c r="E215" s="1">
        <v>341</v>
      </c>
      <c r="F215" s="1">
        <v>2</v>
      </c>
      <c r="G215" s="1">
        <v>265</v>
      </c>
      <c r="H215" s="1">
        <v>4</v>
      </c>
      <c r="I215" s="1">
        <v>168</v>
      </c>
      <c r="J215" s="1">
        <v>8</v>
      </c>
      <c r="K215" s="1">
        <v>4621</v>
      </c>
      <c r="L215" s="1">
        <v>58</v>
      </c>
      <c r="M215" s="1">
        <v>80</v>
      </c>
      <c r="N215" s="1">
        <v>19</v>
      </c>
      <c r="O215" s="1">
        <v>68</v>
      </c>
      <c r="P215" s="1">
        <v>66</v>
      </c>
      <c r="Q215" s="1">
        <v>53</v>
      </c>
      <c r="R215" s="1">
        <v>23</v>
      </c>
      <c r="S215" s="1">
        <v>54</v>
      </c>
      <c r="T215" s="1">
        <v>13</v>
      </c>
      <c r="U215" s="1">
        <v>171</v>
      </c>
      <c r="V215" s="1">
        <v>24</v>
      </c>
      <c r="W215" s="1">
        <v>71</v>
      </c>
      <c r="X215" s="1">
        <v>1551</v>
      </c>
      <c r="Y215" s="1">
        <v>30</v>
      </c>
      <c r="Z215" s="1">
        <v>855</v>
      </c>
      <c r="AA215" s="1">
        <v>39</v>
      </c>
      <c r="AB215" s="1">
        <v>47</v>
      </c>
      <c r="AC215" s="1" t="s">
        <v>161</v>
      </c>
      <c r="AD215" s="1">
        <v>552</v>
      </c>
      <c r="AE215" s="1">
        <v>397</v>
      </c>
      <c r="AF215" s="1">
        <v>214</v>
      </c>
      <c r="AG215" s="1">
        <v>157</v>
      </c>
      <c r="AH215" s="1">
        <v>821</v>
      </c>
      <c r="AI215" s="1">
        <v>97</v>
      </c>
      <c r="AJ215" s="1">
        <v>402</v>
      </c>
      <c r="AK215" s="1">
        <v>142</v>
      </c>
      <c r="AL215" s="1">
        <v>259</v>
      </c>
      <c r="AM215" s="1">
        <v>474</v>
      </c>
      <c r="AN215" s="1">
        <v>762</v>
      </c>
      <c r="AO215" s="1">
        <v>58</v>
      </c>
      <c r="AP215" s="1">
        <v>343</v>
      </c>
      <c r="AQ215" s="1">
        <v>6</v>
      </c>
      <c r="AR215" s="1">
        <v>83</v>
      </c>
      <c r="AS215" s="1">
        <v>33</v>
      </c>
      <c r="AT215" s="1">
        <v>43</v>
      </c>
      <c r="AU215" s="1">
        <v>72</v>
      </c>
      <c r="AV215" s="1">
        <v>810</v>
      </c>
      <c r="AW215" s="1">
        <v>596</v>
      </c>
      <c r="AX215" s="1">
        <v>89</v>
      </c>
      <c r="AY215" s="1">
        <v>657</v>
      </c>
      <c r="AZ215" s="1">
        <v>33</v>
      </c>
      <c r="BA215" s="1">
        <v>21</v>
      </c>
      <c r="BB215" s="1">
        <v>232</v>
      </c>
      <c r="BC215" s="1">
        <v>106</v>
      </c>
      <c r="BD215" s="1">
        <v>141</v>
      </c>
      <c r="BE215" s="1">
        <v>81</v>
      </c>
      <c r="BF215" s="1">
        <v>53</v>
      </c>
      <c r="BG215" s="1">
        <v>171</v>
      </c>
      <c r="BH215" s="1">
        <v>35</v>
      </c>
      <c r="BI215" s="1">
        <v>64</v>
      </c>
      <c r="BJ215" s="1">
        <v>34</v>
      </c>
      <c r="BK215" s="1">
        <v>189</v>
      </c>
      <c r="BL215" s="1">
        <v>2</v>
      </c>
      <c r="BM215" s="1">
        <v>186</v>
      </c>
      <c r="BN215" s="1">
        <v>275</v>
      </c>
      <c r="BO215" s="1">
        <v>783</v>
      </c>
      <c r="BP215" s="1">
        <v>42</v>
      </c>
      <c r="BQ215" s="1">
        <v>156</v>
      </c>
      <c r="BR215" s="1">
        <v>374</v>
      </c>
      <c r="BS215" s="1">
        <v>111</v>
      </c>
      <c r="BT215" s="1">
        <v>12</v>
      </c>
      <c r="BU215" s="1">
        <v>40</v>
      </c>
      <c r="BV215" s="1">
        <v>52</v>
      </c>
      <c r="BW215" s="1">
        <v>1235</v>
      </c>
      <c r="BX215" s="1">
        <v>12483</v>
      </c>
      <c r="BY215" s="1">
        <v>215</v>
      </c>
      <c r="BZ215" s="1">
        <v>6</v>
      </c>
      <c r="CA215" s="1">
        <v>1</v>
      </c>
      <c r="CB215" s="1">
        <v>3</v>
      </c>
      <c r="CC215" s="1">
        <v>101</v>
      </c>
      <c r="CD215" s="1">
        <v>2651</v>
      </c>
      <c r="CE215" s="1">
        <v>1764</v>
      </c>
      <c r="CF215" s="1">
        <v>18</v>
      </c>
      <c r="CG215" s="1">
        <v>7</v>
      </c>
      <c r="CH215" s="1">
        <v>75</v>
      </c>
      <c r="CI215" s="1">
        <v>138</v>
      </c>
      <c r="CJ215" s="1">
        <v>42</v>
      </c>
      <c r="CK215" s="1">
        <v>2</v>
      </c>
      <c r="CL215" s="1">
        <v>276</v>
      </c>
      <c r="CM215" s="1">
        <v>709</v>
      </c>
      <c r="CN215" s="1">
        <v>974</v>
      </c>
      <c r="CO215" s="1">
        <v>40</v>
      </c>
      <c r="CP215" s="1">
        <v>956</v>
      </c>
      <c r="CQ215" s="1">
        <v>64</v>
      </c>
      <c r="CR215" s="1">
        <v>16</v>
      </c>
      <c r="CS215" s="1">
        <v>20</v>
      </c>
      <c r="CT215" s="1">
        <v>584</v>
      </c>
      <c r="CU215" s="1">
        <v>499</v>
      </c>
      <c r="CV215" s="1">
        <v>186</v>
      </c>
      <c r="CW215" s="1">
        <v>49</v>
      </c>
      <c r="CX215" s="1">
        <v>88</v>
      </c>
      <c r="CY215" s="1">
        <v>3</v>
      </c>
      <c r="CZ215" s="1">
        <v>66</v>
      </c>
      <c r="DA215" s="1">
        <v>8</v>
      </c>
      <c r="DB215" s="1">
        <v>650</v>
      </c>
      <c r="DC215" s="1">
        <v>112</v>
      </c>
      <c r="DD215" s="1">
        <v>151</v>
      </c>
      <c r="DE215" s="1">
        <v>411</v>
      </c>
      <c r="DF215" s="1">
        <v>1187</v>
      </c>
      <c r="DG215" s="1">
        <v>37</v>
      </c>
      <c r="DH215" s="1">
        <v>69</v>
      </c>
      <c r="DI215" s="1">
        <v>110</v>
      </c>
      <c r="DJ215" s="1">
        <v>122</v>
      </c>
      <c r="DK215" s="1">
        <v>377</v>
      </c>
      <c r="DL215" s="1">
        <v>1429</v>
      </c>
      <c r="DM215" s="1">
        <v>127</v>
      </c>
      <c r="DN215" s="1">
        <v>274</v>
      </c>
      <c r="DO215" s="1">
        <v>2</v>
      </c>
      <c r="DP215" s="1">
        <v>28</v>
      </c>
      <c r="DS215" s="3">
        <f t="shared" si="18"/>
        <v>4720</v>
      </c>
      <c r="DT215" s="3">
        <f t="shared" si="21"/>
        <v>16999</v>
      </c>
      <c r="DU215" s="3">
        <f t="shared" si="19"/>
        <v>18485</v>
      </c>
      <c r="DV215" s="3">
        <f t="shared" si="22"/>
        <v>678</v>
      </c>
      <c r="DW215" s="3">
        <f t="shared" si="20"/>
        <v>6495</v>
      </c>
      <c r="DX215" s="2">
        <f t="shared" si="23"/>
        <v>97.357549302361832</v>
      </c>
    </row>
    <row r="216" spans="1:128" x14ac:dyDescent="0.25">
      <c r="A216" s="1" t="s">
        <v>284</v>
      </c>
      <c r="B216" s="1">
        <v>18</v>
      </c>
      <c r="C216" s="1">
        <v>31</v>
      </c>
      <c r="D216" s="1">
        <v>74</v>
      </c>
      <c r="E216" s="1">
        <v>347</v>
      </c>
      <c r="F216" s="1">
        <v>2</v>
      </c>
      <c r="G216" s="1">
        <v>265</v>
      </c>
      <c r="H216" s="1">
        <v>4</v>
      </c>
      <c r="I216" s="1">
        <v>168</v>
      </c>
      <c r="J216" s="1">
        <v>8</v>
      </c>
      <c r="K216" s="1">
        <v>4626</v>
      </c>
      <c r="L216" s="1">
        <v>58</v>
      </c>
      <c r="M216" s="1">
        <v>78</v>
      </c>
      <c r="N216" s="1">
        <v>19</v>
      </c>
      <c r="O216" s="1">
        <v>69</v>
      </c>
      <c r="P216" s="1">
        <v>66</v>
      </c>
      <c r="Q216" s="1">
        <v>53</v>
      </c>
      <c r="R216" s="1">
        <v>23</v>
      </c>
      <c r="S216" s="1">
        <v>54</v>
      </c>
      <c r="T216" s="1">
        <v>13</v>
      </c>
      <c r="U216" s="1">
        <v>175</v>
      </c>
      <c r="V216" s="1">
        <v>24</v>
      </c>
      <c r="W216" s="1">
        <v>66</v>
      </c>
      <c r="X216" s="1">
        <v>1554</v>
      </c>
      <c r="Y216" s="1">
        <v>30</v>
      </c>
      <c r="Z216" s="1">
        <v>855</v>
      </c>
      <c r="AA216" s="1">
        <v>39</v>
      </c>
      <c r="AB216" s="1">
        <v>44</v>
      </c>
      <c r="AC216" s="1" t="s">
        <v>161</v>
      </c>
      <c r="AD216" s="1">
        <v>551</v>
      </c>
      <c r="AE216" s="1">
        <v>399</v>
      </c>
      <c r="AF216" s="1">
        <v>219</v>
      </c>
      <c r="AG216" s="1">
        <v>158</v>
      </c>
      <c r="AH216" s="1">
        <v>816</v>
      </c>
      <c r="AI216" s="1">
        <v>99</v>
      </c>
      <c r="AJ216" s="1">
        <v>405</v>
      </c>
      <c r="AK216" s="1">
        <v>142</v>
      </c>
      <c r="AL216" s="1">
        <v>260</v>
      </c>
      <c r="AM216" s="1">
        <v>475</v>
      </c>
      <c r="AN216" s="1">
        <v>756</v>
      </c>
      <c r="AO216" s="1">
        <v>56</v>
      </c>
      <c r="AP216" s="1">
        <v>342</v>
      </c>
      <c r="AQ216" s="1">
        <v>6</v>
      </c>
      <c r="AR216" s="1">
        <v>83</v>
      </c>
      <c r="AS216" s="1">
        <v>33</v>
      </c>
      <c r="AT216" s="1">
        <v>43</v>
      </c>
      <c r="AU216" s="1">
        <v>70</v>
      </c>
      <c r="AV216" s="1">
        <v>810</v>
      </c>
      <c r="AW216" s="1">
        <v>596</v>
      </c>
      <c r="AX216" s="1">
        <v>94</v>
      </c>
      <c r="AY216" s="1">
        <v>663</v>
      </c>
      <c r="AZ216" s="1">
        <v>33</v>
      </c>
      <c r="BA216" s="1">
        <v>21</v>
      </c>
      <c r="BB216" s="1">
        <v>236</v>
      </c>
      <c r="BC216" s="1">
        <v>106</v>
      </c>
      <c r="BD216" s="1">
        <v>140</v>
      </c>
      <c r="BE216" s="1">
        <v>80</v>
      </c>
      <c r="BF216" s="1">
        <v>53</v>
      </c>
      <c r="BG216" s="1">
        <v>170</v>
      </c>
      <c r="BH216" s="1">
        <v>34</v>
      </c>
      <c r="BI216" s="1">
        <v>65</v>
      </c>
      <c r="BJ216" s="1">
        <v>34</v>
      </c>
      <c r="BK216" s="1">
        <v>189</v>
      </c>
      <c r="BL216" s="1">
        <v>2</v>
      </c>
      <c r="BM216" s="1">
        <v>186</v>
      </c>
      <c r="BN216" s="1">
        <v>276</v>
      </c>
      <c r="BO216" s="1">
        <v>781</v>
      </c>
      <c r="BP216" s="1">
        <v>42</v>
      </c>
      <c r="BQ216" s="1">
        <v>157</v>
      </c>
      <c r="BR216" s="1">
        <v>369</v>
      </c>
      <c r="BS216" s="1">
        <v>110</v>
      </c>
      <c r="BT216" s="1">
        <v>11</v>
      </c>
      <c r="BU216" s="1">
        <v>41</v>
      </c>
      <c r="BV216" s="1">
        <v>52</v>
      </c>
      <c r="BW216" s="1">
        <v>1235</v>
      </c>
      <c r="BX216" s="1">
        <v>12499</v>
      </c>
      <c r="BY216" s="1">
        <v>216</v>
      </c>
      <c r="BZ216" s="1">
        <v>6</v>
      </c>
      <c r="CA216" s="1">
        <v>1</v>
      </c>
      <c r="CB216" s="1">
        <v>3</v>
      </c>
      <c r="CC216" s="1">
        <v>98</v>
      </c>
      <c r="CD216" s="1">
        <v>2646</v>
      </c>
      <c r="CE216" s="1">
        <v>1759</v>
      </c>
      <c r="CF216" s="1">
        <v>18</v>
      </c>
      <c r="CG216" s="1">
        <v>7</v>
      </c>
      <c r="CH216" s="1">
        <v>76</v>
      </c>
      <c r="CI216" s="1">
        <v>139</v>
      </c>
      <c r="CJ216" s="1">
        <v>42</v>
      </c>
      <c r="CK216" s="1">
        <v>2</v>
      </c>
      <c r="CL216" s="1">
        <v>278</v>
      </c>
      <c r="CM216" s="1">
        <v>711</v>
      </c>
      <c r="CN216" s="1">
        <v>971</v>
      </c>
      <c r="CO216" s="1">
        <v>39</v>
      </c>
      <c r="CP216" s="1">
        <v>958</v>
      </c>
      <c r="CQ216" s="1">
        <v>66</v>
      </c>
      <c r="CR216" s="1">
        <v>16</v>
      </c>
      <c r="CS216" s="1">
        <v>20</v>
      </c>
      <c r="CT216" s="1">
        <v>582</v>
      </c>
      <c r="CU216" s="1">
        <v>500</v>
      </c>
      <c r="CV216" s="1">
        <v>186</v>
      </c>
      <c r="CW216" s="1">
        <v>48</v>
      </c>
      <c r="CX216" s="1">
        <v>88</v>
      </c>
      <c r="CY216" s="1">
        <v>4</v>
      </c>
      <c r="CZ216" s="1">
        <v>66</v>
      </c>
      <c r="DA216" s="1">
        <v>7</v>
      </c>
      <c r="DB216" s="1">
        <v>649</v>
      </c>
      <c r="DC216" s="1">
        <v>113</v>
      </c>
      <c r="DD216" s="1">
        <v>151</v>
      </c>
      <c r="DE216" s="1">
        <v>409</v>
      </c>
      <c r="DF216" s="1">
        <v>1189</v>
      </c>
      <c r="DG216" s="1">
        <v>35</v>
      </c>
      <c r="DH216" s="1">
        <v>69</v>
      </c>
      <c r="DI216" s="1">
        <v>109</v>
      </c>
      <c r="DJ216" s="1">
        <v>131</v>
      </c>
      <c r="DK216" s="1">
        <v>375</v>
      </c>
      <c r="DL216" s="1">
        <v>1429</v>
      </c>
      <c r="DM216" s="1">
        <v>129</v>
      </c>
      <c r="DN216" s="1">
        <v>273</v>
      </c>
      <c r="DO216" s="1">
        <v>2</v>
      </c>
      <c r="DP216" s="1">
        <v>28</v>
      </c>
      <c r="DS216" s="3">
        <f t="shared" si="18"/>
        <v>4723</v>
      </c>
      <c r="DT216" s="3">
        <f t="shared" si="21"/>
        <v>17002</v>
      </c>
      <c r="DU216" s="3">
        <f t="shared" si="19"/>
        <v>18500</v>
      </c>
      <c r="DV216" s="3">
        <f t="shared" si="22"/>
        <v>681</v>
      </c>
      <c r="DW216" s="3">
        <f t="shared" si="20"/>
        <v>6499</v>
      </c>
      <c r="DX216" s="2">
        <f t="shared" si="23"/>
        <v>97.348130841121488</v>
      </c>
    </row>
    <row r="217" spans="1:128" x14ac:dyDescent="0.25">
      <c r="A217" s="1" t="s">
        <v>285</v>
      </c>
      <c r="B217" s="1">
        <v>18</v>
      </c>
      <c r="C217" s="1">
        <v>30</v>
      </c>
      <c r="D217" s="1">
        <v>74</v>
      </c>
      <c r="E217" s="1">
        <v>347</v>
      </c>
      <c r="F217" s="1">
        <v>2</v>
      </c>
      <c r="G217" s="1">
        <v>267</v>
      </c>
      <c r="H217" s="1">
        <v>4</v>
      </c>
      <c r="I217" s="1">
        <v>167</v>
      </c>
      <c r="J217" s="1">
        <v>8</v>
      </c>
      <c r="K217" s="1">
        <v>4621</v>
      </c>
      <c r="L217" s="1">
        <v>58</v>
      </c>
      <c r="M217" s="1">
        <v>78</v>
      </c>
      <c r="N217" s="1">
        <v>18</v>
      </c>
      <c r="O217" s="1">
        <v>70</v>
      </c>
      <c r="P217" s="1">
        <v>66</v>
      </c>
      <c r="Q217" s="1">
        <v>55</v>
      </c>
      <c r="R217" s="1">
        <v>23</v>
      </c>
      <c r="S217" s="1">
        <v>54</v>
      </c>
      <c r="T217" s="1">
        <v>13</v>
      </c>
      <c r="U217" s="1">
        <v>177</v>
      </c>
      <c r="V217" s="1">
        <v>23</v>
      </c>
      <c r="W217" s="1">
        <v>68</v>
      </c>
      <c r="X217" s="1">
        <v>1556</v>
      </c>
      <c r="Y217" s="1">
        <v>29</v>
      </c>
      <c r="Z217" s="1">
        <v>859</v>
      </c>
      <c r="AA217" s="1">
        <v>39</v>
      </c>
      <c r="AB217" s="1">
        <v>44</v>
      </c>
      <c r="AC217" s="1" t="s">
        <v>161</v>
      </c>
      <c r="AD217" s="1">
        <v>545</v>
      </c>
      <c r="AE217" s="1">
        <v>408</v>
      </c>
      <c r="AF217" s="1">
        <v>222</v>
      </c>
      <c r="AG217" s="1">
        <v>158</v>
      </c>
      <c r="AH217" s="1">
        <v>806</v>
      </c>
      <c r="AI217" s="1">
        <v>99</v>
      </c>
      <c r="AJ217" s="1">
        <v>408</v>
      </c>
      <c r="AK217" s="1">
        <v>142</v>
      </c>
      <c r="AL217" s="1">
        <v>258</v>
      </c>
      <c r="AM217" s="1">
        <v>477</v>
      </c>
      <c r="AN217" s="1">
        <v>763</v>
      </c>
      <c r="AO217" s="1">
        <v>57</v>
      </c>
      <c r="AP217" s="1">
        <v>342</v>
      </c>
      <c r="AQ217" s="1">
        <v>6</v>
      </c>
      <c r="AR217" s="1">
        <v>83</v>
      </c>
      <c r="AS217" s="1">
        <v>33</v>
      </c>
      <c r="AT217" s="1">
        <v>43</v>
      </c>
      <c r="AU217" s="1">
        <v>71</v>
      </c>
      <c r="AV217" s="1">
        <v>814</v>
      </c>
      <c r="AW217" s="1">
        <v>594</v>
      </c>
      <c r="AX217" s="1">
        <v>100</v>
      </c>
      <c r="AY217" s="1">
        <v>666</v>
      </c>
      <c r="AZ217" s="1">
        <v>34</v>
      </c>
      <c r="BA217" s="1">
        <v>23</v>
      </c>
      <c r="BB217" s="1">
        <v>235</v>
      </c>
      <c r="BC217" s="1">
        <v>106</v>
      </c>
      <c r="BD217" s="1">
        <v>138</v>
      </c>
      <c r="BE217" s="1">
        <v>79</v>
      </c>
      <c r="BF217" s="1">
        <v>54</v>
      </c>
      <c r="BG217" s="1">
        <v>168</v>
      </c>
      <c r="BH217" s="1">
        <v>34</v>
      </c>
      <c r="BI217" s="1">
        <v>65</v>
      </c>
      <c r="BJ217" s="1">
        <v>34</v>
      </c>
      <c r="BK217" s="1">
        <v>187</v>
      </c>
      <c r="BL217" s="1">
        <v>2</v>
      </c>
      <c r="BM217" s="1">
        <v>187</v>
      </c>
      <c r="BN217" s="1">
        <v>278</v>
      </c>
      <c r="BO217" s="1">
        <v>779</v>
      </c>
      <c r="BP217" s="1">
        <v>47</v>
      </c>
      <c r="BQ217" s="1">
        <v>162</v>
      </c>
      <c r="BR217" s="1">
        <v>366</v>
      </c>
      <c r="BS217" s="1">
        <v>111</v>
      </c>
      <c r="BT217" s="1">
        <v>11</v>
      </c>
      <c r="BU217" s="1">
        <v>41</v>
      </c>
      <c r="BV217" s="1">
        <v>51</v>
      </c>
      <c r="BW217" s="1">
        <v>1229</v>
      </c>
      <c r="BX217" s="1">
        <v>12543</v>
      </c>
      <c r="BY217" s="1">
        <v>217</v>
      </c>
      <c r="BZ217" s="1">
        <v>6</v>
      </c>
      <c r="CA217" s="1">
        <v>1</v>
      </c>
      <c r="CB217" s="1">
        <v>3</v>
      </c>
      <c r="CC217" s="1">
        <v>97</v>
      </c>
      <c r="CD217" s="1">
        <v>2653</v>
      </c>
      <c r="CE217" s="1">
        <v>1764</v>
      </c>
      <c r="CF217" s="1">
        <v>18</v>
      </c>
      <c r="CG217" s="1">
        <v>7</v>
      </c>
      <c r="CH217" s="1">
        <v>78</v>
      </c>
      <c r="CI217" s="1">
        <v>143</v>
      </c>
      <c r="CJ217" s="1">
        <v>42</v>
      </c>
      <c r="CK217" s="1">
        <v>2</v>
      </c>
      <c r="CL217" s="1">
        <v>271</v>
      </c>
      <c r="CM217" s="1">
        <v>708</v>
      </c>
      <c r="CN217" s="1">
        <v>976</v>
      </c>
      <c r="CO217" s="1">
        <v>40</v>
      </c>
      <c r="CP217" s="1">
        <v>954</v>
      </c>
      <c r="CQ217" s="1">
        <v>65</v>
      </c>
      <c r="CR217" s="1">
        <v>16</v>
      </c>
      <c r="CS217" s="1">
        <v>20</v>
      </c>
      <c r="CT217" s="1">
        <v>574</v>
      </c>
      <c r="CU217" s="1">
        <v>500</v>
      </c>
      <c r="CV217" s="1">
        <v>186</v>
      </c>
      <c r="CW217" s="1">
        <v>48</v>
      </c>
      <c r="CX217" s="1">
        <v>88</v>
      </c>
      <c r="CY217" s="1">
        <v>4</v>
      </c>
      <c r="CZ217" s="1">
        <v>59</v>
      </c>
      <c r="DA217" s="1">
        <v>7</v>
      </c>
      <c r="DB217" s="1">
        <v>650</v>
      </c>
      <c r="DC217" s="1">
        <v>113</v>
      </c>
      <c r="DD217" s="1">
        <v>153</v>
      </c>
      <c r="DE217" s="1">
        <v>409</v>
      </c>
      <c r="DF217" s="1">
        <v>1187</v>
      </c>
      <c r="DG217" s="1">
        <v>35</v>
      </c>
      <c r="DH217" s="1">
        <v>69</v>
      </c>
      <c r="DI217" s="1">
        <v>109</v>
      </c>
      <c r="DJ217" s="1">
        <v>132</v>
      </c>
      <c r="DK217" s="1">
        <v>374</v>
      </c>
      <c r="DL217" s="1">
        <v>1432</v>
      </c>
      <c r="DM217" s="1">
        <v>127</v>
      </c>
      <c r="DN217" s="1">
        <v>274</v>
      </c>
      <c r="DO217" s="1">
        <v>2</v>
      </c>
      <c r="DP217" s="1">
        <v>28</v>
      </c>
      <c r="DS217" s="3">
        <f t="shared" si="18"/>
        <v>4717</v>
      </c>
      <c r="DT217" s="3">
        <f t="shared" si="21"/>
        <v>17057</v>
      </c>
      <c r="DU217" s="3">
        <f t="shared" si="19"/>
        <v>18532</v>
      </c>
      <c r="DV217" s="3">
        <f t="shared" si="22"/>
        <v>668</v>
      </c>
      <c r="DW217" s="3">
        <f t="shared" si="20"/>
        <v>6494</v>
      </c>
      <c r="DX217" s="2">
        <f t="shared" si="23"/>
        <v>97.400171246205346</v>
      </c>
    </row>
    <row r="218" spans="1:128" x14ac:dyDescent="0.25">
      <c r="A218" s="1" t="s">
        <v>286</v>
      </c>
      <c r="B218" s="1">
        <v>17</v>
      </c>
      <c r="C218" s="1">
        <v>31</v>
      </c>
      <c r="D218" s="1">
        <v>74</v>
      </c>
      <c r="E218" s="1">
        <v>348</v>
      </c>
      <c r="F218" s="1">
        <v>2</v>
      </c>
      <c r="G218" s="1">
        <v>267</v>
      </c>
      <c r="H218" s="1">
        <v>4</v>
      </c>
      <c r="I218" s="1">
        <v>168</v>
      </c>
      <c r="J218" s="1">
        <v>8</v>
      </c>
      <c r="K218" s="1">
        <v>4630</v>
      </c>
      <c r="L218" s="1">
        <v>58</v>
      </c>
      <c r="M218" s="1">
        <v>78</v>
      </c>
      <c r="N218" s="1">
        <v>18</v>
      </c>
      <c r="O218" s="1">
        <v>70</v>
      </c>
      <c r="P218" s="1">
        <v>64</v>
      </c>
      <c r="Q218" s="1">
        <v>55</v>
      </c>
      <c r="R218" s="1">
        <v>23</v>
      </c>
      <c r="S218" s="1">
        <v>54</v>
      </c>
      <c r="T218" s="1">
        <v>13</v>
      </c>
      <c r="U218" s="1">
        <v>179</v>
      </c>
      <c r="V218" s="1">
        <v>23</v>
      </c>
      <c r="W218" s="1">
        <v>68</v>
      </c>
      <c r="X218" s="1">
        <v>1558</v>
      </c>
      <c r="Y218" s="1">
        <v>29</v>
      </c>
      <c r="Z218" s="1">
        <v>861</v>
      </c>
      <c r="AA218" s="1">
        <v>39</v>
      </c>
      <c r="AB218" s="1">
        <v>44</v>
      </c>
      <c r="AC218" s="1" t="s">
        <v>161</v>
      </c>
      <c r="AD218" s="1">
        <v>545</v>
      </c>
      <c r="AE218" s="1">
        <v>407</v>
      </c>
      <c r="AF218" s="1">
        <v>222</v>
      </c>
      <c r="AG218" s="1">
        <v>160</v>
      </c>
      <c r="AH218" s="1">
        <v>808</v>
      </c>
      <c r="AI218" s="1">
        <v>99</v>
      </c>
      <c r="AJ218" s="1">
        <v>412</v>
      </c>
      <c r="AK218" s="1">
        <v>141</v>
      </c>
      <c r="AL218" s="1">
        <v>256</v>
      </c>
      <c r="AM218" s="1">
        <v>471</v>
      </c>
      <c r="AN218" s="1">
        <v>763</v>
      </c>
      <c r="AO218" s="1">
        <v>57</v>
      </c>
      <c r="AP218" s="1">
        <v>343</v>
      </c>
      <c r="AQ218" s="1">
        <v>6</v>
      </c>
      <c r="AR218" s="1">
        <v>83</v>
      </c>
      <c r="AS218" s="1">
        <v>33</v>
      </c>
      <c r="AT218" s="1">
        <v>43</v>
      </c>
      <c r="AU218" s="1">
        <v>68</v>
      </c>
      <c r="AV218" s="1">
        <v>816</v>
      </c>
      <c r="AW218" s="1">
        <v>594</v>
      </c>
      <c r="AX218" s="1">
        <v>100</v>
      </c>
      <c r="AY218" s="1">
        <v>667</v>
      </c>
      <c r="AZ218" s="1">
        <v>34</v>
      </c>
      <c r="BA218" s="1">
        <v>23</v>
      </c>
      <c r="BB218" s="1">
        <v>235</v>
      </c>
      <c r="BC218" s="1">
        <v>107</v>
      </c>
      <c r="BD218" s="1">
        <v>138</v>
      </c>
      <c r="BE218" s="1">
        <v>78</v>
      </c>
      <c r="BF218" s="1">
        <v>53</v>
      </c>
      <c r="BG218" s="1">
        <v>167</v>
      </c>
      <c r="BH218" s="1">
        <v>34</v>
      </c>
      <c r="BI218" s="1">
        <v>66</v>
      </c>
      <c r="BJ218" s="1">
        <v>34</v>
      </c>
      <c r="BK218" s="1">
        <v>187</v>
      </c>
      <c r="BL218" s="1">
        <v>2</v>
      </c>
      <c r="BM218" s="1">
        <v>185</v>
      </c>
      <c r="BN218" s="1">
        <v>280</v>
      </c>
      <c r="BO218" s="1">
        <v>787</v>
      </c>
      <c r="BP218" s="1">
        <v>47</v>
      </c>
      <c r="BQ218" s="1">
        <v>163</v>
      </c>
      <c r="BR218" s="1">
        <v>365</v>
      </c>
      <c r="BS218" s="1">
        <v>112</v>
      </c>
      <c r="BT218" s="1">
        <v>11</v>
      </c>
      <c r="BU218" s="1">
        <v>41</v>
      </c>
      <c r="BV218" s="1">
        <v>50</v>
      </c>
      <c r="BW218" s="1">
        <v>1231</v>
      </c>
      <c r="BX218" s="1">
        <v>12554</v>
      </c>
      <c r="BY218" s="1">
        <v>217</v>
      </c>
      <c r="BZ218" s="1">
        <v>6</v>
      </c>
      <c r="CA218" s="1">
        <v>1</v>
      </c>
      <c r="CB218" s="1">
        <v>3</v>
      </c>
      <c r="CC218" s="1">
        <v>98</v>
      </c>
      <c r="CD218" s="1">
        <v>2663</v>
      </c>
      <c r="CE218" s="1">
        <v>1772</v>
      </c>
      <c r="CF218" s="1">
        <v>18</v>
      </c>
      <c r="CG218" s="1">
        <v>7</v>
      </c>
      <c r="CH218" s="1">
        <v>79</v>
      </c>
      <c r="CI218" s="1">
        <v>144</v>
      </c>
      <c r="CJ218" s="1">
        <v>42</v>
      </c>
      <c r="CK218" s="1">
        <v>2</v>
      </c>
      <c r="CL218" s="1">
        <v>270</v>
      </c>
      <c r="CM218" s="1">
        <v>718</v>
      </c>
      <c r="CN218" s="1">
        <v>975</v>
      </c>
      <c r="CO218" s="1">
        <v>40</v>
      </c>
      <c r="CP218" s="1">
        <v>956</v>
      </c>
      <c r="CQ218" s="1">
        <v>67</v>
      </c>
      <c r="CR218" s="1">
        <v>16</v>
      </c>
      <c r="CS218" s="1">
        <v>20</v>
      </c>
      <c r="CT218" s="1">
        <v>575</v>
      </c>
      <c r="CU218" s="1">
        <v>497</v>
      </c>
      <c r="CV218" s="1">
        <v>184</v>
      </c>
      <c r="CW218" s="1">
        <v>48</v>
      </c>
      <c r="CX218" s="1">
        <v>88</v>
      </c>
      <c r="CY218" s="1">
        <v>4</v>
      </c>
      <c r="CZ218" s="1">
        <v>58</v>
      </c>
      <c r="DA218" s="1">
        <v>5</v>
      </c>
      <c r="DB218" s="1">
        <v>651</v>
      </c>
      <c r="DC218" s="1">
        <v>113</v>
      </c>
      <c r="DD218" s="1">
        <v>153</v>
      </c>
      <c r="DE218" s="1">
        <v>409</v>
      </c>
      <c r="DF218" s="1">
        <v>1191</v>
      </c>
      <c r="DG218" s="1">
        <v>35</v>
      </c>
      <c r="DH218" s="1">
        <v>69</v>
      </c>
      <c r="DI218" s="1">
        <v>109</v>
      </c>
      <c r="DJ218" s="1">
        <v>133</v>
      </c>
      <c r="DK218" s="1">
        <v>375</v>
      </c>
      <c r="DL218" s="1">
        <v>1436</v>
      </c>
      <c r="DM218" s="1">
        <v>123</v>
      </c>
      <c r="DN218" s="1">
        <v>278</v>
      </c>
      <c r="DO218" s="1">
        <v>2</v>
      </c>
      <c r="DP218" s="1">
        <v>28</v>
      </c>
      <c r="DS218" s="3">
        <f t="shared" si="18"/>
        <v>4726</v>
      </c>
      <c r="DT218" s="3">
        <f t="shared" si="21"/>
        <v>17087</v>
      </c>
      <c r="DU218" s="3">
        <f t="shared" si="19"/>
        <v>18561</v>
      </c>
      <c r="DV218" s="3">
        <f t="shared" si="22"/>
        <v>664</v>
      </c>
      <c r="DW218" s="3">
        <f t="shared" si="20"/>
        <v>6501</v>
      </c>
      <c r="DX218" s="2">
        <f t="shared" si="23"/>
        <v>97.418953587809995</v>
      </c>
    </row>
    <row r="219" spans="1:128" x14ac:dyDescent="0.25">
      <c r="A219" s="1" t="s">
        <v>287</v>
      </c>
      <c r="B219" s="1">
        <v>17</v>
      </c>
      <c r="C219" s="1">
        <v>28</v>
      </c>
      <c r="D219" s="1">
        <v>73</v>
      </c>
      <c r="E219" s="1">
        <v>347</v>
      </c>
      <c r="F219" s="1">
        <v>2</v>
      </c>
      <c r="G219" s="1">
        <v>270</v>
      </c>
      <c r="H219" s="1">
        <v>4</v>
      </c>
      <c r="I219" s="1">
        <v>169</v>
      </c>
      <c r="J219" s="1">
        <v>8</v>
      </c>
      <c r="K219" s="1">
        <v>4636</v>
      </c>
      <c r="L219" s="1">
        <v>58</v>
      </c>
      <c r="M219" s="1">
        <v>78</v>
      </c>
      <c r="N219" s="1">
        <v>18</v>
      </c>
      <c r="O219" s="1">
        <v>70</v>
      </c>
      <c r="P219" s="1">
        <v>64</v>
      </c>
      <c r="Q219" s="1">
        <v>55</v>
      </c>
      <c r="R219" s="1">
        <v>24</v>
      </c>
      <c r="S219" s="1">
        <v>55</v>
      </c>
      <c r="T219" s="1">
        <v>13</v>
      </c>
      <c r="U219" s="1">
        <v>181</v>
      </c>
      <c r="V219" s="1">
        <v>23</v>
      </c>
      <c r="W219" s="1">
        <v>67</v>
      </c>
      <c r="X219" s="1">
        <v>1560</v>
      </c>
      <c r="Y219" s="1">
        <v>29</v>
      </c>
      <c r="Z219" s="1">
        <v>865</v>
      </c>
      <c r="AA219" s="1">
        <v>39</v>
      </c>
      <c r="AB219" s="1">
        <v>44</v>
      </c>
      <c r="AC219" s="1" t="s">
        <v>161</v>
      </c>
      <c r="AD219" s="1">
        <v>546</v>
      </c>
      <c r="AE219" s="1">
        <v>402</v>
      </c>
      <c r="AF219" s="1">
        <v>223</v>
      </c>
      <c r="AG219" s="1">
        <v>160</v>
      </c>
      <c r="AH219" s="1">
        <v>813</v>
      </c>
      <c r="AI219" s="1">
        <v>99</v>
      </c>
      <c r="AJ219" s="1">
        <v>406</v>
      </c>
      <c r="AK219" s="1">
        <v>143</v>
      </c>
      <c r="AL219" s="1">
        <v>256</v>
      </c>
      <c r="AM219" s="1">
        <v>476</v>
      </c>
      <c r="AN219" s="1">
        <v>768</v>
      </c>
      <c r="AO219" s="1">
        <v>58</v>
      </c>
      <c r="AP219" s="1">
        <v>344</v>
      </c>
      <c r="AQ219" s="1">
        <v>6</v>
      </c>
      <c r="AR219" s="1">
        <v>82</v>
      </c>
      <c r="AS219" s="1">
        <v>33</v>
      </c>
      <c r="AT219" s="1">
        <v>43</v>
      </c>
      <c r="AU219" s="1">
        <v>68</v>
      </c>
      <c r="AV219" s="1">
        <v>818</v>
      </c>
      <c r="AW219" s="1">
        <v>593</v>
      </c>
      <c r="AX219" s="1">
        <v>100</v>
      </c>
      <c r="AY219" s="1">
        <v>666</v>
      </c>
      <c r="AZ219" s="1">
        <v>34</v>
      </c>
      <c r="BA219" s="1">
        <v>23</v>
      </c>
      <c r="BB219" s="1">
        <v>233</v>
      </c>
      <c r="BC219" s="1">
        <v>108</v>
      </c>
      <c r="BD219" s="1">
        <v>137</v>
      </c>
      <c r="BE219" s="1">
        <v>78</v>
      </c>
      <c r="BF219" s="1">
        <v>53</v>
      </c>
      <c r="BG219" s="1">
        <v>172</v>
      </c>
      <c r="BH219" s="1">
        <v>34</v>
      </c>
      <c r="BI219" s="1">
        <v>66</v>
      </c>
      <c r="BJ219" s="1">
        <v>34</v>
      </c>
      <c r="BK219" s="1">
        <v>188</v>
      </c>
      <c r="BL219" s="1">
        <v>2</v>
      </c>
      <c r="BM219" s="1">
        <v>185</v>
      </c>
      <c r="BN219" s="1">
        <v>281</v>
      </c>
      <c r="BO219" s="1">
        <v>790</v>
      </c>
      <c r="BP219" s="1">
        <v>49</v>
      </c>
      <c r="BQ219" s="1">
        <v>165</v>
      </c>
      <c r="BR219" s="1">
        <v>365</v>
      </c>
      <c r="BS219" s="1">
        <v>114</v>
      </c>
      <c r="BT219" s="1">
        <v>11</v>
      </c>
      <c r="BU219" s="1">
        <v>41</v>
      </c>
      <c r="BV219" s="1">
        <v>48</v>
      </c>
      <c r="BW219" s="1">
        <v>1237</v>
      </c>
      <c r="BX219" s="1">
        <v>12560</v>
      </c>
      <c r="BY219" s="1">
        <v>219</v>
      </c>
      <c r="BZ219" s="1">
        <v>6</v>
      </c>
      <c r="CA219" s="1">
        <v>1</v>
      </c>
      <c r="CB219" s="1">
        <v>3</v>
      </c>
      <c r="CC219" s="1">
        <v>100</v>
      </c>
      <c r="CD219" s="1">
        <v>2684</v>
      </c>
      <c r="CE219" s="1">
        <v>1792</v>
      </c>
      <c r="CF219" s="1">
        <v>18</v>
      </c>
      <c r="CG219" s="1">
        <v>7</v>
      </c>
      <c r="CH219" s="1">
        <v>77</v>
      </c>
      <c r="CI219" s="1">
        <v>146</v>
      </c>
      <c r="CJ219" s="1">
        <v>43</v>
      </c>
      <c r="CK219" s="1">
        <v>2</v>
      </c>
      <c r="CL219" s="1">
        <v>268</v>
      </c>
      <c r="CM219" s="1">
        <v>722</v>
      </c>
      <c r="CN219" s="1">
        <v>981</v>
      </c>
      <c r="CO219" s="1">
        <v>39</v>
      </c>
      <c r="CP219" s="1">
        <v>957</v>
      </c>
      <c r="CQ219" s="1">
        <v>63</v>
      </c>
      <c r="CR219" s="1">
        <v>16</v>
      </c>
      <c r="CS219" s="1">
        <v>21</v>
      </c>
      <c r="CT219" s="1">
        <v>572</v>
      </c>
      <c r="CU219" s="1">
        <v>498</v>
      </c>
      <c r="CV219" s="1">
        <v>181</v>
      </c>
      <c r="CW219" s="1">
        <v>48</v>
      </c>
      <c r="CX219" s="1">
        <v>88</v>
      </c>
      <c r="CY219" s="1">
        <v>4</v>
      </c>
      <c r="CZ219" s="1">
        <v>57</v>
      </c>
      <c r="DA219" s="1">
        <v>5</v>
      </c>
      <c r="DB219" s="1">
        <v>654</v>
      </c>
      <c r="DC219" s="1">
        <v>113</v>
      </c>
      <c r="DD219" s="1">
        <v>153</v>
      </c>
      <c r="DE219" s="1">
        <v>416</v>
      </c>
      <c r="DF219" s="1">
        <v>1194</v>
      </c>
      <c r="DG219" s="1">
        <v>35</v>
      </c>
      <c r="DH219" s="1">
        <v>69</v>
      </c>
      <c r="DI219" s="1">
        <v>110</v>
      </c>
      <c r="DJ219" s="1">
        <v>133</v>
      </c>
      <c r="DK219" s="1">
        <v>372</v>
      </c>
      <c r="DL219" s="1">
        <v>1445</v>
      </c>
      <c r="DM219" s="1">
        <v>119</v>
      </c>
      <c r="DN219" s="1">
        <v>279</v>
      </c>
      <c r="DO219" s="1">
        <v>2</v>
      </c>
      <c r="DP219" s="1">
        <v>28</v>
      </c>
      <c r="DS219" s="3">
        <f t="shared" si="18"/>
        <v>4732</v>
      </c>
      <c r="DT219" s="3">
        <f t="shared" si="21"/>
        <v>17136</v>
      </c>
      <c r="DU219" s="3">
        <f t="shared" si="19"/>
        <v>18606</v>
      </c>
      <c r="DV219" s="3">
        <f t="shared" si="22"/>
        <v>661</v>
      </c>
      <c r="DW219" s="3">
        <f t="shared" si="20"/>
        <v>6513</v>
      </c>
      <c r="DX219" s="2">
        <f t="shared" si="23"/>
        <v>97.435996896819233</v>
      </c>
    </row>
    <row r="220" spans="1:128" x14ac:dyDescent="0.25">
      <c r="A220" s="1" t="s">
        <v>288</v>
      </c>
      <c r="B220" s="1">
        <v>17</v>
      </c>
      <c r="C220" s="1">
        <v>28</v>
      </c>
      <c r="D220" s="1">
        <v>74</v>
      </c>
      <c r="E220" s="1">
        <v>350</v>
      </c>
      <c r="F220" s="1">
        <v>2</v>
      </c>
      <c r="G220" s="1">
        <v>270</v>
      </c>
      <c r="H220" s="1">
        <v>4</v>
      </c>
      <c r="I220" s="1">
        <v>170</v>
      </c>
      <c r="J220" s="1">
        <v>8</v>
      </c>
      <c r="K220" s="1">
        <v>4654</v>
      </c>
      <c r="L220" s="1">
        <v>57</v>
      </c>
      <c r="M220" s="1">
        <v>78</v>
      </c>
      <c r="N220" s="1">
        <v>18</v>
      </c>
      <c r="O220" s="1">
        <v>69</v>
      </c>
      <c r="P220" s="1">
        <v>61</v>
      </c>
      <c r="Q220" s="1">
        <v>52</v>
      </c>
      <c r="R220" s="1">
        <v>24</v>
      </c>
      <c r="S220" s="1">
        <v>55</v>
      </c>
      <c r="T220" s="1">
        <v>13</v>
      </c>
      <c r="U220" s="1">
        <v>179</v>
      </c>
      <c r="V220" s="1">
        <v>23</v>
      </c>
      <c r="W220" s="1">
        <v>67</v>
      </c>
      <c r="X220" s="1">
        <v>1552</v>
      </c>
      <c r="Y220" s="1">
        <v>29</v>
      </c>
      <c r="Z220" s="1">
        <v>864</v>
      </c>
      <c r="AA220" s="1">
        <v>39</v>
      </c>
      <c r="AB220" s="1">
        <v>44</v>
      </c>
      <c r="AC220" s="1" t="s">
        <v>161</v>
      </c>
      <c r="AD220" s="1">
        <v>538</v>
      </c>
      <c r="AE220" s="1">
        <v>400</v>
      </c>
      <c r="AF220" s="1">
        <v>222</v>
      </c>
      <c r="AG220" s="1">
        <v>159</v>
      </c>
      <c r="AH220" s="1">
        <v>824</v>
      </c>
      <c r="AI220" s="1">
        <v>99</v>
      </c>
      <c r="AJ220" s="1">
        <v>402</v>
      </c>
      <c r="AK220" s="1">
        <v>143</v>
      </c>
      <c r="AL220" s="1">
        <v>255</v>
      </c>
      <c r="AM220" s="1">
        <v>476</v>
      </c>
      <c r="AN220" s="1">
        <v>772</v>
      </c>
      <c r="AO220" s="1">
        <v>58</v>
      </c>
      <c r="AP220" s="1">
        <v>342</v>
      </c>
      <c r="AQ220" s="1">
        <v>6</v>
      </c>
      <c r="AR220" s="1">
        <v>83</v>
      </c>
      <c r="AS220" s="1">
        <v>39</v>
      </c>
      <c r="AT220" s="1">
        <v>42</v>
      </c>
      <c r="AU220" s="1">
        <v>62</v>
      </c>
      <c r="AV220" s="1">
        <v>816</v>
      </c>
      <c r="AW220" s="1">
        <v>592</v>
      </c>
      <c r="AX220" s="1">
        <v>100</v>
      </c>
      <c r="AY220" s="1">
        <v>666</v>
      </c>
      <c r="AZ220" s="1">
        <v>34</v>
      </c>
      <c r="BA220" s="1">
        <v>23</v>
      </c>
      <c r="BB220" s="1">
        <v>235</v>
      </c>
      <c r="BC220" s="1">
        <v>109</v>
      </c>
      <c r="BD220" s="1">
        <v>137</v>
      </c>
      <c r="BE220" s="1">
        <v>78</v>
      </c>
      <c r="BF220" s="1">
        <v>53</v>
      </c>
      <c r="BG220" s="1">
        <v>172</v>
      </c>
      <c r="BH220" s="1">
        <v>34</v>
      </c>
      <c r="BI220" s="1">
        <v>68</v>
      </c>
      <c r="BJ220" s="1">
        <v>34</v>
      </c>
      <c r="BK220" s="1">
        <v>190</v>
      </c>
      <c r="BL220" s="1">
        <v>1</v>
      </c>
      <c r="BM220" s="1">
        <v>182</v>
      </c>
      <c r="BN220" s="1">
        <v>281</v>
      </c>
      <c r="BO220" s="1">
        <v>793</v>
      </c>
      <c r="BP220" s="1">
        <v>49</v>
      </c>
      <c r="BQ220" s="1">
        <v>164</v>
      </c>
      <c r="BR220" s="1">
        <v>365</v>
      </c>
      <c r="BS220" s="1">
        <v>115</v>
      </c>
      <c r="BT220" s="1">
        <v>11</v>
      </c>
      <c r="BU220" s="1">
        <v>41</v>
      </c>
      <c r="BV220" s="1">
        <v>48</v>
      </c>
      <c r="BW220" s="1">
        <v>1228</v>
      </c>
      <c r="BX220" s="1">
        <v>12546</v>
      </c>
      <c r="BY220" s="1">
        <v>218</v>
      </c>
      <c r="BZ220" s="1">
        <v>6</v>
      </c>
      <c r="CA220" s="1">
        <v>2</v>
      </c>
      <c r="CB220" s="1">
        <v>3</v>
      </c>
      <c r="CC220" s="1">
        <v>98</v>
      </c>
      <c r="CD220" s="1">
        <v>2707</v>
      </c>
      <c r="CE220" s="1">
        <v>1802</v>
      </c>
      <c r="CF220" s="1">
        <v>17</v>
      </c>
      <c r="CG220" s="1">
        <v>7</v>
      </c>
      <c r="CH220" s="1">
        <v>76</v>
      </c>
      <c r="CI220" s="1">
        <v>148</v>
      </c>
      <c r="CJ220" s="1">
        <v>40</v>
      </c>
      <c r="CK220" s="1">
        <v>2</v>
      </c>
      <c r="CL220" s="1">
        <v>267</v>
      </c>
      <c r="CM220" s="1">
        <v>716</v>
      </c>
      <c r="CN220" s="1">
        <v>991</v>
      </c>
      <c r="CO220" s="1">
        <v>39</v>
      </c>
      <c r="CP220" s="1">
        <v>958</v>
      </c>
      <c r="CQ220" s="1">
        <v>68</v>
      </c>
      <c r="CR220" s="1">
        <v>16</v>
      </c>
      <c r="CS220" s="1">
        <v>20</v>
      </c>
      <c r="CT220" s="1">
        <v>573</v>
      </c>
      <c r="CU220" s="1">
        <v>497</v>
      </c>
      <c r="CV220" s="1">
        <v>182</v>
      </c>
      <c r="CW220" s="1">
        <v>47</v>
      </c>
      <c r="CX220" s="1">
        <v>88</v>
      </c>
      <c r="CY220" s="1">
        <v>4</v>
      </c>
      <c r="CZ220" s="1">
        <v>57</v>
      </c>
      <c r="DA220" s="1">
        <v>5</v>
      </c>
      <c r="DB220" s="1">
        <v>655</v>
      </c>
      <c r="DC220" s="1">
        <v>111</v>
      </c>
      <c r="DD220" s="1">
        <v>154</v>
      </c>
      <c r="DE220" s="1">
        <v>414</v>
      </c>
      <c r="DF220" s="1">
        <v>1195</v>
      </c>
      <c r="DG220" s="1">
        <v>35</v>
      </c>
      <c r="DH220" s="1">
        <v>70</v>
      </c>
      <c r="DI220" s="1">
        <v>110</v>
      </c>
      <c r="DJ220" s="1">
        <v>133</v>
      </c>
      <c r="DK220" s="1">
        <v>372</v>
      </c>
      <c r="DL220" s="1">
        <v>1434</v>
      </c>
      <c r="DM220" s="1">
        <v>119</v>
      </c>
      <c r="DN220" s="1">
        <v>281</v>
      </c>
      <c r="DO220" s="1">
        <v>2</v>
      </c>
      <c r="DP220" s="1">
        <v>27</v>
      </c>
      <c r="DS220" s="3">
        <f t="shared" si="18"/>
        <v>4750</v>
      </c>
      <c r="DT220" s="3">
        <f t="shared" si="21"/>
        <v>17153</v>
      </c>
      <c r="DU220" s="3">
        <f t="shared" si="19"/>
        <v>18594</v>
      </c>
      <c r="DV220" s="3">
        <f t="shared" si="22"/>
        <v>654</v>
      </c>
      <c r="DW220" s="3">
        <f t="shared" si="20"/>
        <v>6503</v>
      </c>
      <c r="DX220" s="2">
        <f t="shared" si="23"/>
        <v>97.460292804162947</v>
      </c>
    </row>
    <row r="221" spans="1:128" x14ac:dyDescent="0.25">
      <c r="A221" s="1" t="s">
        <v>289</v>
      </c>
      <c r="B221" s="1">
        <v>17</v>
      </c>
      <c r="C221" s="1">
        <v>28</v>
      </c>
      <c r="D221" s="1">
        <v>74</v>
      </c>
      <c r="E221" s="1">
        <v>352</v>
      </c>
      <c r="F221" s="1">
        <v>2</v>
      </c>
      <c r="G221" s="1">
        <v>269</v>
      </c>
      <c r="H221" s="1">
        <v>4</v>
      </c>
      <c r="I221" s="1">
        <v>172</v>
      </c>
      <c r="J221" s="1">
        <v>8</v>
      </c>
      <c r="K221" s="1">
        <v>4666</v>
      </c>
      <c r="L221" s="1">
        <v>58</v>
      </c>
      <c r="M221" s="1">
        <v>78</v>
      </c>
      <c r="N221" s="1">
        <v>18</v>
      </c>
      <c r="O221" s="1">
        <v>69</v>
      </c>
      <c r="P221" s="1">
        <v>61</v>
      </c>
      <c r="Q221" s="1">
        <v>52</v>
      </c>
      <c r="R221" s="1">
        <v>24</v>
      </c>
      <c r="S221" s="1">
        <v>55</v>
      </c>
      <c r="T221" s="1">
        <v>12</v>
      </c>
      <c r="U221" s="1">
        <v>181</v>
      </c>
      <c r="V221" s="1">
        <v>24</v>
      </c>
      <c r="W221" s="1">
        <v>68</v>
      </c>
      <c r="X221" s="1">
        <v>1555</v>
      </c>
      <c r="Y221" s="1">
        <v>32</v>
      </c>
      <c r="Z221" s="1">
        <v>864</v>
      </c>
      <c r="AA221" s="1">
        <v>39</v>
      </c>
      <c r="AB221" s="1">
        <v>47</v>
      </c>
      <c r="AC221" s="1" t="s">
        <v>161</v>
      </c>
      <c r="AD221" s="1">
        <v>542</v>
      </c>
      <c r="AE221" s="1">
        <v>398</v>
      </c>
      <c r="AF221" s="1">
        <v>222</v>
      </c>
      <c r="AG221" s="1">
        <v>159</v>
      </c>
      <c r="AH221" s="1">
        <v>824</v>
      </c>
      <c r="AI221" s="1">
        <v>100</v>
      </c>
      <c r="AJ221" s="1">
        <v>398</v>
      </c>
      <c r="AK221" s="1">
        <v>143</v>
      </c>
      <c r="AL221" s="1">
        <v>257</v>
      </c>
      <c r="AM221" s="1">
        <v>475</v>
      </c>
      <c r="AN221" s="1">
        <v>779</v>
      </c>
      <c r="AO221" s="1">
        <v>56</v>
      </c>
      <c r="AP221" s="1">
        <v>340</v>
      </c>
      <c r="AQ221" s="1">
        <v>6</v>
      </c>
      <c r="AR221" s="1">
        <v>82</v>
      </c>
      <c r="AS221" s="1">
        <v>40</v>
      </c>
      <c r="AT221" s="1">
        <v>41</v>
      </c>
      <c r="AU221" s="1">
        <v>63</v>
      </c>
      <c r="AV221" s="1">
        <v>813</v>
      </c>
      <c r="AW221" s="1">
        <v>594</v>
      </c>
      <c r="AX221" s="1">
        <v>100</v>
      </c>
      <c r="AY221" s="1">
        <v>667</v>
      </c>
      <c r="AZ221" s="1">
        <v>34</v>
      </c>
      <c r="BA221" s="1">
        <v>24</v>
      </c>
      <c r="BB221" s="1">
        <v>235</v>
      </c>
      <c r="BC221" s="1">
        <v>109</v>
      </c>
      <c r="BD221" s="1">
        <v>137</v>
      </c>
      <c r="BE221" s="1">
        <v>79</v>
      </c>
      <c r="BF221" s="1">
        <v>52</v>
      </c>
      <c r="BG221" s="1">
        <v>172</v>
      </c>
      <c r="BH221" s="1">
        <v>34</v>
      </c>
      <c r="BI221" s="1">
        <v>66</v>
      </c>
      <c r="BJ221" s="1">
        <v>34</v>
      </c>
      <c r="BK221" s="1">
        <v>193</v>
      </c>
      <c r="BL221" s="1">
        <v>1</v>
      </c>
      <c r="BM221" s="1">
        <v>182</v>
      </c>
      <c r="BN221" s="1">
        <v>285</v>
      </c>
      <c r="BO221" s="1">
        <v>795</v>
      </c>
      <c r="BP221" s="1">
        <v>48</v>
      </c>
      <c r="BQ221" s="1">
        <v>164</v>
      </c>
      <c r="BR221" s="1">
        <v>367</v>
      </c>
      <c r="BS221" s="1">
        <v>114</v>
      </c>
      <c r="BT221" s="1">
        <v>11</v>
      </c>
      <c r="BU221" s="1">
        <v>41</v>
      </c>
      <c r="BV221" s="1">
        <v>45</v>
      </c>
      <c r="BW221" s="1">
        <v>1228</v>
      </c>
      <c r="BX221" s="1">
        <v>12573</v>
      </c>
      <c r="BY221" s="1">
        <v>218</v>
      </c>
      <c r="BZ221" s="1">
        <v>6</v>
      </c>
      <c r="CA221" s="1">
        <v>2</v>
      </c>
      <c r="CB221" s="1">
        <v>3</v>
      </c>
      <c r="CC221" s="1">
        <v>97</v>
      </c>
      <c r="CD221" s="1">
        <v>2718</v>
      </c>
      <c r="CE221" s="1">
        <v>1807</v>
      </c>
      <c r="CF221" s="1">
        <v>17</v>
      </c>
      <c r="CG221" s="1">
        <v>7</v>
      </c>
      <c r="CH221" s="1">
        <v>76</v>
      </c>
      <c r="CI221" s="1">
        <v>149</v>
      </c>
      <c r="CJ221" s="1">
        <v>40</v>
      </c>
      <c r="CK221" s="1">
        <v>2</v>
      </c>
      <c r="CL221" s="1">
        <v>271</v>
      </c>
      <c r="CM221" s="1">
        <v>715</v>
      </c>
      <c r="CN221" s="1">
        <v>989</v>
      </c>
      <c r="CO221" s="1">
        <v>39</v>
      </c>
      <c r="CP221" s="1">
        <v>968</v>
      </c>
      <c r="CQ221" s="1">
        <v>69</v>
      </c>
      <c r="CR221" s="1">
        <v>16</v>
      </c>
      <c r="CS221" s="1">
        <v>20</v>
      </c>
      <c r="CT221" s="1">
        <v>574</v>
      </c>
      <c r="CU221" s="1">
        <v>498</v>
      </c>
      <c r="CV221" s="1">
        <v>183</v>
      </c>
      <c r="CW221" s="1">
        <v>47</v>
      </c>
      <c r="CX221" s="1">
        <v>89</v>
      </c>
      <c r="CY221" s="1">
        <v>4</v>
      </c>
      <c r="CZ221" s="1">
        <v>57</v>
      </c>
      <c r="DA221" s="1">
        <v>5</v>
      </c>
      <c r="DB221" s="1">
        <v>654</v>
      </c>
      <c r="DC221" s="1">
        <v>110</v>
      </c>
      <c r="DD221" s="1">
        <v>154</v>
      </c>
      <c r="DE221" s="1">
        <v>414</v>
      </c>
      <c r="DF221" s="1">
        <v>1192</v>
      </c>
      <c r="DG221" s="1">
        <v>35</v>
      </c>
      <c r="DH221" s="1">
        <v>70</v>
      </c>
      <c r="DI221" s="1">
        <v>110</v>
      </c>
      <c r="DJ221" s="1">
        <v>133</v>
      </c>
      <c r="DK221" s="1">
        <v>368</v>
      </c>
      <c r="DL221" s="1">
        <v>1439</v>
      </c>
      <c r="DM221" s="1">
        <v>128</v>
      </c>
      <c r="DN221" s="1">
        <v>283</v>
      </c>
      <c r="DO221" s="1">
        <v>2</v>
      </c>
      <c r="DP221" s="1">
        <v>28</v>
      </c>
      <c r="DS221" s="3">
        <f t="shared" si="18"/>
        <v>4762</v>
      </c>
      <c r="DT221" s="3">
        <f t="shared" si="21"/>
        <v>17195</v>
      </c>
      <c r="DU221" s="3">
        <f t="shared" si="19"/>
        <v>18628</v>
      </c>
      <c r="DV221" s="3">
        <f t="shared" si="22"/>
        <v>657</v>
      </c>
      <c r="DW221" s="3">
        <f t="shared" si="20"/>
        <v>6515</v>
      </c>
      <c r="DX221" s="2">
        <f t="shared" si="23"/>
        <v>97.45348837209302</v>
      </c>
    </row>
    <row r="222" spans="1:128" x14ac:dyDescent="0.25">
      <c r="A222" s="1" t="s">
        <v>290</v>
      </c>
      <c r="B222" s="1">
        <v>17</v>
      </c>
      <c r="C222" s="1">
        <v>28</v>
      </c>
      <c r="D222" s="1">
        <v>73</v>
      </c>
      <c r="E222" s="1">
        <v>350</v>
      </c>
      <c r="F222" s="1">
        <v>2</v>
      </c>
      <c r="G222" s="1">
        <v>276</v>
      </c>
      <c r="H222" s="1">
        <v>4</v>
      </c>
      <c r="I222" s="1">
        <v>171</v>
      </c>
      <c r="J222" s="1">
        <v>8</v>
      </c>
      <c r="K222" s="1">
        <v>4666</v>
      </c>
      <c r="L222" s="1">
        <v>59</v>
      </c>
      <c r="M222" s="1">
        <v>78</v>
      </c>
      <c r="N222" s="1">
        <v>15</v>
      </c>
      <c r="O222" s="1">
        <v>69</v>
      </c>
      <c r="P222" s="1">
        <v>61</v>
      </c>
      <c r="Q222" s="1">
        <v>52</v>
      </c>
      <c r="R222" s="1">
        <v>24</v>
      </c>
      <c r="S222" s="1">
        <v>55</v>
      </c>
      <c r="T222" s="1">
        <v>12</v>
      </c>
      <c r="U222" s="1">
        <v>176</v>
      </c>
      <c r="V222" s="1">
        <v>26</v>
      </c>
      <c r="W222" s="1">
        <v>65</v>
      </c>
      <c r="X222" s="1">
        <v>1565</v>
      </c>
      <c r="Y222" s="1">
        <v>31</v>
      </c>
      <c r="Z222" s="1">
        <v>865</v>
      </c>
      <c r="AA222" s="1">
        <v>39</v>
      </c>
      <c r="AB222" s="1">
        <v>47</v>
      </c>
      <c r="AC222" s="1" t="s">
        <v>161</v>
      </c>
      <c r="AD222" s="1">
        <v>536</v>
      </c>
      <c r="AE222" s="1">
        <v>397</v>
      </c>
      <c r="AF222" s="1">
        <v>219</v>
      </c>
      <c r="AG222" s="1">
        <v>159</v>
      </c>
      <c r="AH222" s="1">
        <v>829</v>
      </c>
      <c r="AI222" s="1">
        <v>97</v>
      </c>
      <c r="AJ222" s="1">
        <v>397</v>
      </c>
      <c r="AK222" s="1">
        <v>144</v>
      </c>
      <c r="AL222" s="1">
        <v>257</v>
      </c>
      <c r="AM222" s="1">
        <v>472</v>
      </c>
      <c r="AN222" s="1">
        <v>789</v>
      </c>
      <c r="AO222" s="1">
        <v>56</v>
      </c>
      <c r="AP222" s="1">
        <v>342</v>
      </c>
      <c r="AQ222" s="1">
        <v>6</v>
      </c>
      <c r="AR222" s="1">
        <v>82</v>
      </c>
      <c r="AS222" s="1">
        <v>40</v>
      </c>
      <c r="AT222" s="1">
        <v>41</v>
      </c>
      <c r="AU222" s="1">
        <v>63</v>
      </c>
      <c r="AV222" s="1">
        <v>820</v>
      </c>
      <c r="AW222" s="1">
        <v>599</v>
      </c>
      <c r="AX222" s="1">
        <v>99</v>
      </c>
      <c r="AY222" s="1">
        <v>668</v>
      </c>
      <c r="AZ222" s="1">
        <v>33</v>
      </c>
      <c r="BA222" s="1">
        <v>24</v>
      </c>
      <c r="BB222" s="1">
        <v>236</v>
      </c>
      <c r="BC222" s="1">
        <v>110</v>
      </c>
      <c r="BD222" s="1">
        <v>141</v>
      </c>
      <c r="BE222" s="1">
        <v>78</v>
      </c>
      <c r="BF222" s="1">
        <v>52</v>
      </c>
      <c r="BG222" s="1">
        <v>172</v>
      </c>
      <c r="BH222" s="1">
        <v>34</v>
      </c>
      <c r="BI222" s="1">
        <v>66</v>
      </c>
      <c r="BJ222" s="1">
        <v>34</v>
      </c>
      <c r="BK222" s="1">
        <v>193</v>
      </c>
      <c r="BL222" s="1">
        <v>1</v>
      </c>
      <c r="BM222" s="1">
        <v>182</v>
      </c>
      <c r="BN222" s="1">
        <v>280</v>
      </c>
      <c r="BO222" s="1">
        <v>799</v>
      </c>
      <c r="BP222" s="1">
        <v>48</v>
      </c>
      <c r="BQ222" s="1">
        <v>164</v>
      </c>
      <c r="BR222" s="1">
        <v>367</v>
      </c>
      <c r="BS222" s="1">
        <v>114</v>
      </c>
      <c r="BT222" s="1">
        <v>12</v>
      </c>
      <c r="BU222" s="1">
        <v>41</v>
      </c>
      <c r="BV222" s="1">
        <v>46</v>
      </c>
      <c r="BW222" s="1">
        <v>1227</v>
      </c>
      <c r="BX222" s="1">
        <v>12596</v>
      </c>
      <c r="BY222" s="1">
        <v>219</v>
      </c>
      <c r="BZ222" s="1">
        <v>6</v>
      </c>
      <c r="CA222" s="1">
        <v>2</v>
      </c>
      <c r="CB222" s="1">
        <v>3</v>
      </c>
      <c r="CC222" s="1">
        <v>97</v>
      </c>
      <c r="CD222" s="1">
        <v>2725</v>
      </c>
      <c r="CE222" s="1">
        <v>1806</v>
      </c>
      <c r="CF222" s="1">
        <v>17</v>
      </c>
      <c r="CG222" s="1">
        <v>7</v>
      </c>
      <c r="CH222" s="1">
        <v>75</v>
      </c>
      <c r="CI222" s="1">
        <v>149</v>
      </c>
      <c r="CJ222" s="1">
        <v>40</v>
      </c>
      <c r="CK222" s="1">
        <v>2</v>
      </c>
      <c r="CL222" s="1">
        <v>273</v>
      </c>
      <c r="CM222" s="1">
        <v>714</v>
      </c>
      <c r="CN222" s="1">
        <v>1000</v>
      </c>
      <c r="CO222" s="1">
        <v>40</v>
      </c>
      <c r="CP222" s="1">
        <v>969</v>
      </c>
      <c r="CQ222" s="1">
        <v>69</v>
      </c>
      <c r="CR222" s="1">
        <v>16</v>
      </c>
      <c r="CS222" s="1">
        <v>21</v>
      </c>
      <c r="CT222" s="1">
        <v>574</v>
      </c>
      <c r="CU222" s="1">
        <v>496</v>
      </c>
      <c r="CV222" s="1">
        <v>181</v>
      </c>
      <c r="CW222" s="1">
        <v>47</v>
      </c>
      <c r="CX222" s="1">
        <v>89</v>
      </c>
      <c r="CY222" s="1">
        <v>4</v>
      </c>
      <c r="CZ222" s="1">
        <v>57</v>
      </c>
      <c r="DA222" s="1">
        <v>5</v>
      </c>
      <c r="DB222" s="1">
        <v>656</v>
      </c>
      <c r="DC222" s="1">
        <v>110</v>
      </c>
      <c r="DD222" s="1">
        <v>153</v>
      </c>
      <c r="DE222" s="1">
        <v>412</v>
      </c>
      <c r="DF222" s="1">
        <v>1190</v>
      </c>
      <c r="DG222" s="1">
        <v>35</v>
      </c>
      <c r="DH222" s="1">
        <v>70</v>
      </c>
      <c r="DI222" s="1">
        <v>112</v>
      </c>
      <c r="DJ222" s="1">
        <v>133</v>
      </c>
      <c r="DK222" s="1">
        <v>366</v>
      </c>
      <c r="DL222" s="1">
        <v>1442</v>
      </c>
      <c r="DM222" s="1">
        <v>127</v>
      </c>
      <c r="DN222" s="1">
        <v>283</v>
      </c>
      <c r="DO222" s="1">
        <v>2</v>
      </c>
      <c r="DP222" s="1">
        <v>28</v>
      </c>
      <c r="DS222" s="3">
        <f t="shared" si="18"/>
        <v>4759</v>
      </c>
      <c r="DT222" s="3">
        <f t="shared" si="21"/>
        <v>17224</v>
      </c>
      <c r="DU222" s="3">
        <f t="shared" si="19"/>
        <v>18666</v>
      </c>
      <c r="DV222" s="3">
        <f t="shared" si="22"/>
        <v>659</v>
      </c>
      <c r="DW222" s="3">
        <f t="shared" si="20"/>
        <v>6510</v>
      </c>
      <c r="DX222" s="2">
        <f t="shared" si="23"/>
        <v>97.449196826011232</v>
      </c>
    </row>
    <row r="223" spans="1:128" x14ac:dyDescent="0.25">
      <c r="A223" s="1" t="s">
        <v>291</v>
      </c>
      <c r="B223" s="1">
        <v>17</v>
      </c>
      <c r="C223" s="1">
        <v>28</v>
      </c>
      <c r="D223" s="1">
        <v>72</v>
      </c>
      <c r="E223" s="1">
        <v>351</v>
      </c>
      <c r="F223" s="1">
        <v>2</v>
      </c>
      <c r="G223" s="1">
        <v>266</v>
      </c>
      <c r="H223" s="1">
        <v>4</v>
      </c>
      <c r="I223" s="1">
        <v>171</v>
      </c>
      <c r="J223" s="1">
        <v>8</v>
      </c>
      <c r="K223" s="1">
        <v>4676</v>
      </c>
      <c r="L223" s="1">
        <v>57</v>
      </c>
      <c r="M223" s="1">
        <v>79</v>
      </c>
      <c r="N223" s="1">
        <v>15</v>
      </c>
      <c r="O223" s="1">
        <v>70</v>
      </c>
      <c r="P223" s="1">
        <v>61</v>
      </c>
      <c r="Q223" s="1">
        <v>53</v>
      </c>
      <c r="R223" s="1">
        <v>22</v>
      </c>
      <c r="S223" s="1">
        <v>55</v>
      </c>
      <c r="T223" s="1">
        <v>11</v>
      </c>
      <c r="U223" s="1">
        <v>176</v>
      </c>
      <c r="V223" s="1">
        <v>25</v>
      </c>
      <c r="W223" s="1">
        <v>65</v>
      </c>
      <c r="X223" s="1">
        <v>1561</v>
      </c>
      <c r="Y223" s="1">
        <v>31</v>
      </c>
      <c r="Z223" s="1">
        <v>867</v>
      </c>
      <c r="AA223" s="1">
        <v>38</v>
      </c>
      <c r="AB223" s="1">
        <v>47</v>
      </c>
      <c r="AC223" s="1" t="s">
        <v>161</v>
      </c>
      <c r="AD223" s="1">
        <v>535</v>
      </c>
      <c r="AE223" s="1">
        <v>399</v>
      </c>
      <c r="AF223" s="1">
        <v>218</v>
      </c>
      <c r="AG223" s="1">
        <v>159</v>
      </c>
      <c r="AH223" s="1">
        <v>830</v>
      </c>
      <c r="AI223" s="1">
        <v>104</v>
      </c>
      <c r="AJ223" s="1">
        <v>395</v>
      </c>
      <c r="AK223" s="1">
        <v>143</v>
      </c>
      <c r="AL223" s="1">
        <v>257</v>
      </c>
      <c r="AM223" s="1">
        <v>477</v>
      </c>
      <c r="AN223" s="1">
        <v>785</v>
      </c>
      <c r="AO223" s="1">
        <v>56</v>
      </c>
      <c r="AP223" s="1">
        <v>342</v>
      </c>
      <c r="AQ223" s="1">
        <v>6</v>
      </c>
      <c r="AR223" s="1">
        <v>82</v>
      </c>
      <c r="AS223" s="1">
        <v>39</v>
      </c>
      <c r="AT223" s="1">
        <v>42</v>
      </c>
      <c r="AU223" s="1">
        <v>63</v>
      </c>
      <c r="AV223" s="1">
        <v>821</v>
      </c>
      <c r="AW223" s="1">
        <v>602</v>
      </c>
      <c r="AX223" s="1">
        <v>100</v>
      </c>
      <c r="AY223" s="1">
        <v>668</v>
      </c>
      <c r="AZ223" s="1">
        <v>33</v>
      </c>
      <c r="BA223" s="1">
        <v>24</v>
      </c>
      <c r="BB223" s="1">
        <v>236</v>
      </c>
      <c r="BC223" s="1">
        <v>111</v>
      </c>
      <c r="BD223" s="1">
        <v>141</v>
      </c>
      <c r="BE223" s="1">
        <v>78</v>
      </c>
      <c r="BF223" s="1">
        <v>53</v>
      </c>
      <c r="BG223" s="1">
        <v>168</v>
      </c>
      <c r="BH223" s="1">
        <v>34</v>
      </c>
      <c r="BI223" s="1">
        <v>68</v>
      </c>
      <c r="BJ223" s="1">
        <v>32</v>
      </c>
      <c r="BK223" s="1">
        <v>192</v>
      </c>
      <c r="BL223" s="1">
        <v>1</v>
      </c>
      <c r="BM223" s="1">
        <v>184</v>
      </c>
      <c r="BN223" s="1">
        <v>280</v>
      </c>
      <c r="BO223" s="1">
        <v>800</v>
      </c>
      <c r="BP223" s="1">
        <v>48</v>
      </c>
      <c r="BQ223" s="1">
        <v>164</v>
      </c>
      <c r="BR223" s="1">
        <v>373</v>
      </c>
      <c r="BS223" s="1">
        <v>115</v>
      </c>
      <c r="BT223" s="1">
        <v>12</v>
      </c>
      <c r="BU223" s="1">
        <v>40</v>
      </c>
      <c r="BV223" s="1">
        <v>46</v>
      </c>
      <c r="BW223" s="1">
        <v>1224</v>
      </c>
      <c r="BX223" s="1">
        <v>12607</v>
      </c>
      <c r="BY223" s="1">
        <v>220</v>
      </c>
      <c r="BZ223" s="1">
        <v>7</v>
      </c>
      <c r="CA223" s="1">
        <v>2</v>
      </c>
      <c r="CB223" s="1">
        <v>3</v>
      </c>
      <c r="CC223" s="1">
        <v>92</v>
      </c>
      <c r="CD223" s="1">
        <v>2739</v>
      </c>
      <c r="CE223" s="1">
        <v>1814</v>
      </c>
      <c r="CF223" s="1">
        <v>17</v>
      </c>
      <c r="CG223" s="1">
        <v>7</v>
      </c>
      <c r="CH223" s="1">
        <v>75</v>
      </c>
      <c r="CI223" s="1">
        <v>149</v>
      </c>
      <c r="CJ223" s="1">
        <v>40</v>
      </c>
      <c r="CK223" s="1">
        <v>2</v>
      </c>
      <c r="CL223" s="1">
        <v>274</v>
      </c>
      <c r="CM223" s="1">
        <v>717</v>
      </c>
      <c r="CN223" s="1">
        <v>1003</v>
      </c>
      <c r="CO223" s="1">
        <v>40</v>
      </c>
      <c r="CP223" s="1">
        <v>974</v>
      </c>
      <c r="CQ223" s="1">
        <v>69</v>
      </c>
      <c r="CR223" s="1">
        <v>16</v>
      </c>
      <c r="CS223" s="1">
        <v>21</v>
      </c>
      <c r="CT223" s="1">
        <v>582</v>
      </c>
      <c r="CU223" s="1">
        <v>494</v>
      </c>
      <c r="CV223" s="1">
        <v>182</v>
      </c>
      <c r="CW223" s="1">
        <v>48</v>
      </c>
      <c r="CX223" s="1">
        <v>88</v>
      </c>
      <c r="CY223" s="1">
        <v>4</v>
      </c>
      <c r="CZ223" s="1">
        <v>57</v>
      </c>
      <c r="DA223" s="1">
        <v>5</v>
      </c>
      <c r="DB223" s="1">
        <v>656</v>
      </c>
      <c r="DC223" s="1">
        <v>110</v>
      </c>
      <c r="DD223" s="1">
        <v>153</v>
      </c>
      <c r="DE223" s="1">
        <v>412</v>
      </c>
      <c r="DF223" s="1">
        <v>1191</v>
      </c>
      <c r="DG223" s="1">
        <v>35</v>
      </c>
      <c r="DH223" s="1">
        <v>70</v>
      </c>
      <c r="DI223" s="1">
        <v>111</v>
      </c>
      <c r="DJ223" s="1">
        <v>133</v>
      </c>
      <c r="DK223" s="1">
        <v>366</v>
      </c>
      <c r="DL223" s="1">
        <v>1435</v>
      </c>
      <c r="DM223" s="1">
        <v>127</v>
      </c>
      <c r="DN223" s="1">
        <v>286</v>
      </c>
      <c r="DO223" s="1">
        <v>2</v>
      </c>
      <c r="DP223" s="1">
        <v>28</v>
      </c>
      <c r="DS223" s="3">
        <f t="shared" si="18"/>
        <v>4770</v>
      </c>
      <c r="DT223" s="3">
        <f t="shared" si="21"/>
        <v>17252</v>
      </c>
      <c r="DU223" s="3">
        <f t="shared" si="19"/>
        <v>18679</v>
      </c>
      <c r="DV223" s="3">
        <f t="shared" si="22"/>
        <v>657</v>
      </c>
      <c r="DW223" s="3">
        <f t="shared" si="20"/>
        <v>6513</v>
      </c>
      <c r="DX223" s="2">
        <f t="shared" si="23"/>
        <v>97.458315602150947</v>
      </c>
    </row>
    <row r="224" spans="1:128" x14ac:dyDescent="0.25">
      <c r="A224" s="1" t="s">
        <v>292</v>
      </c>
      <c r="B224" s="1">
        <v>17</v>
      </c>
      <c r="C224" s="1">
        <v>28</v>
      </c>
      <c r="D224" s="1">
        <v>71</v>
      </c>
      <c r="E224" s="1">
        <v>351</v>
      </c>
      <c r="F224" s="1">
        <v>2</v>
      </c>
      <c r="G224" s="1">
        <v>267</v>
      </c>
      <c r="H224" s="1">
        <v>4</v>
      </c>
      <c r="I224" s="1">
        <v>171</v>
      </c>
      <c r="J224" s="1">
        <v>8</v>
      </c>
      <c r="K224" s="1">
        <v>4676</v>
      </c>
      <c r="L224" s="1">
        <v>56</v>
      </c>
      <c r="M224" s="1">
        <v>79</v>
      </c>
      <c r="N224" s="1">
        <v>15</v>
      </c>
      <c r="O224" s="1">
        <v>70</v>
      </c>
      <c r="P224" s="1">
        <v>62</v>
      </c>
      <c r="Q224" s="1">
        <v>52</v>
      </c>
      <c r="R224" s="1">
        <v>22</v>
      </c>
      <c r="S224" s="1">
        <v>55</v>
      </c>
      <c r="T224" s="1">
        <v>11</v>
      </c>
      <c r="U224" s="1">
        <v>177</v>
      </c>
      <c r="V224" s="1">
        <v>25</v>
      </c>
      <c r="W224" s="1">
        <v>64</v>
      </c>
      <c r="X224" s="1">
        <v>1560</v>
      </c>
      <c r="Y224" s="1">
        <v>31</v>
      </c>
      <c r="Z224" s="1">
        <v>868</v>
      </c>
      <c r="AA224" s="1">
        <v>32</v>
      </c>
      <c r="AB224" s="1">
        <v>47</v>
      </c>
      <c r="AC224" s="1" t="s">
        <v>161</v>
      </c>
      <c r="AD224" s="1">
        <v>535</v>
      </c>
      <c r="AE224" s="1">
        <v>400</v>
      </c>
      <c r="AF224" s="1">
        <v>220</v>
      </c>
      <c r="AG224" s="1">
        <v>160</v>
      </c>
      <c r="AH224" s="1">
        <v>828</v>
      </c>
      <c r="AI224" s="1">
        <v>103</v>
      </c>
      <c r="AJ224" s="1">
        <v>395</v>
      </c>
      <c r="AK224" s="1">
        <v>144</v>
      </c>
      <c r="AL224" s="1">
        <v>263</v>
      </c>
      <c r="AM224" s="1">
        <v>476</v>
      </c>
      <c r="AN224" s="1">
        <v>786</v>
      </c>
      <c r="AO224" s="1">
        <v>56</v>
      </c>
      <c r="AP224" s="1">
        <v>344</v>
      </c>
      <c r="AQ224" s="1">
        <v>6</v>
      </c>
      <c r="AR224" s="1">
        <v>82</v>
      </c>
      <c r="AS224" s="1">
        <v>39</v>
      </c>
      <c r="AT224" s="1">
        <v>42</v>
      </c>
      <c r="AU224" s="1">
        <v>63</v>
      </c>
      <c r="AV224" s="1">
        <v>820</v>
      </c>
      <c r="AW224" s="1">
        <v>603</v>
      </c>
      <c r="AX224" s="1">
        <v>101</v>
      </c>
      <c r="AY224" s="1">
        <v>667</v>
      </c>
      <c r="AZ224" s="1">
        <v>33</v>
      </c>
      <c r="BA224" s="1">
        <v>23</v>
      </c>
      <c r="BB224" s="1">
        <v>236</v>
      </c>
      <c r="BC224" s="1">
        <v>111</v>
      </c>
      <c r="BD224" s="1">
        <v>140</v>
      </c>
      <c r="BE224" s="1">
        <v>79</v>
      </c>
      <c r="BF224" s="1">
        <v>53</v>
      </c>
      <c r="BG224" s="1">
        <v>167</v>
      </c>
      <c r="BH224" s="1">
        <v>34</v>
      </c>
      <c r="BI224" s="1">
        <v>68</v>
      </c>
      <c r="BJ224" s="1">
        <v>32</v>
      </c>
      <c r="BK224" s="1">
        <v>195</v>
      </c>
      <c r="BL224" s="1">
        <v>1</v>
      </c>
      <c r="BM224" s="1">
        <v>183</v>
      </c>
      <c r="BN224" s="1">
        <v>279</v>
      </c>
      <c r="BO224" s="1">
        <v>800</v>
      </c>
      <c r="BP224" s="1">
        <v>48</v>
      </c>
      <c r="BQ224" s="1">
        <v>165</v>
      </c>
      <c r="BR224" s="1">
        <v>376</v>
      </c>
      <c r="BS224" s="1">
        <v>114</v>
      </c>
      <c r="BT224" s="1">
        <v>12</v>
      </c>
      <c r="BU224" s="1">
        <v>39</v>
      </c>
      <c r="BV224" s="1">
        <v>45</v>
      </c>
      <c r="BW224" s="1">
        <v>1227</v>
      </c>
      <c r="BX224" s="1">
        <v>12609</v>
      </c>
      <c r="BY224" s="1">
        <v>221</v>
      </c>
      <c r="BZ224" s="1">
        <v>7</v>
      </c>
      <c r="CA224" s="1">
        <v>2</v>
      </c>
      <c r="CB224" s="1">
        <v>3</v>
      </c>
      <c r="CC224" s="1">
        <v>99</v>
      </c>
      <c r="CD224" s="1">
        <v>2751</v>
      </c>
      <c r="CE224" s="1">
        <v>1821</v>
      </c>
      <c r="CF224" s="1">
        <v>17</v>
      </c>
      <c r="CG224" s="1">
        <v>7</v>
      </c>
      <c r="CH224" s="1">
        <v>75</v>
      </c>
      <c r="CI224" s="1">
        <v>145</v>
      </c>
      <c r="CJ224" s="1">
        <v>39</v>
      </c>
      <c r="CK224" s="1">
        <v>2</v>
      </c>
      <c r="CL224" s="1">
        <v>273</v>
      </c>
      <c r="CM224" s="1">
        <v>713</v>
      </c>
      <c r="CN224" s="1">
        <v>1010</v>
      </c>
      <c r="CO224" s="1">
        <v>44</v>
      </c>
      <c r="CP224" s="1">
        <v>976</v>
      </c>
      <c r="CQ224" s="1">
        <v>69</v>
      </c>
      <c r="CR224" s="1">
        <v>16</v>
      </c>
      <c r="CS224" s="1">
        <v>26</v>
      </c>
      <c r="CT224" s="1">
        <v>584</v>
      </c>
      <c r="CU224" s="1">
        <v>500</v>
      </c>
      <c r="CV224" s="1">
        <v>182</v>
      </c>
      <c r="CW224" s="1">
        <v>49</v>
      </c>
      <c r="CX224" s="1">
        <v>88</v>
      </c>
      <c r="CY224" s="1">
        <v>4</v>
      </c>
      <c r="CZ224" s="1">
        <v>56</v>
      </c>
      <c r="DA224" s="1">
        <v>5</v>
      </c>
      <c r="DB224" s="1">
        <v>657</v>
      </c>
      <c r="DC224" s="1">
        <v>110</v>
      </c>
      <c r="DD224" s="1">
        <v>153</v>
      </c>
      <c r="DE224" s="1">
        <v>407</v>
      </c>
      <c r="DF224" s="1">
        <v>1192</v>
      </c>
      <c r="DG224" s="1">
        <v>37</v>
      </c>
      <c r="DH224" s="1">
        <v>70</v>
      </c>
      <c r="DI224" s="1">
        <v>110</v>
      </c>
      <c r="DJ224" s="1">
        <v>133</v>
      </c>
      <c r="DK224" s="1">
        <v>367</v>
      </c>
      <c r="DL224" s="1">
        <v>1436</v>
      </c>
      <c r="DM224" s="1">
        <v>127</v>
      </c>
      <c r="DN224" s="1">
        <v>285</v>
      </c>
      <c r="DO224" s="1">
        <v>2</v>
      </c>
      <c r="DP224" s="1">
        <v>29</v>
      </c>
      <c r="DS224" s="3">
        <f t="shared" si="18"/>
        <v>4770</v>
      </c>
      <c r="DT224" s="3">
        <f t="shared" si="21"/>
        <v>17280</v>
      </c>
      <c r="DU224" s="3">
        <f t="shared" si="19"/>
        <v>18693</v>
      </c>
      <c r="DV224" s="3">
        <f t="shared" si="22"/>
        <v>657</v>
      </c>
      <c r="DW224" s="3">
        <f t="shared" si="20"/>
        <v>6522</v>
      </c>
      <c r="DX224" s="2">
        <f t="shared" si="23"/>
        <v>97.46057513914657</v>
      </c>
    </row>
    <row r="225" spans="1:128" x14ac:dyDescent="0.25">
      <c r="A225" s="1" t="s">
        <v>293</v>
      </c>
      <c r="B225" s="1">
        <v>17</v>
      </c>
      <c r="C225" s="1">
        <v>31</v>
      </c>
      <c r="D225" s="1">
        <v>71</v>
      </c>
      <c r="E225" s="1">
        <v>346</v>
      </c>
      <c r="F225" s="1">
        <v>2</v>
      </c>
      <c r="G225" s="1">
        <v>265</v>
      </c>
      <c r="H225" s="1">
        <v>4</v>
      </c>
      <c r="I225" s="1">
        <v>171</v>
      </c>
      <c r="J225" s="1">
        <v>8</v>
      </c>
      <c r="K225" s="1">
        <v>4670</v>
      </c>
      <c r="L225" s="1">
        <v>56</v>
      </c>
      <c r="M225" s="1">
        <v>79</v>
      </c>
      <c r="N225" s="1">
        <v>15</v>
      </c>
      <c r="O225" s="1">
        <v>70</v>
      </c>
      <c r="P225" s="1">
        <v>62</v>
      </c>
      <c r="Q225" s="1">
        <v>52</v>
      </c>
      <c r="R225" s="1">
        <v>22</v>
      </c>
      <c r="S225" s="1">
        <v>55</v>
      </c>
      <c r="T225" s="1">
        <v>11</v>
      </c>
      <c r="U225" s="1">
        <v>180</v>
      </c>
      <c r="V225" s="1">
        <v>25</v>
      </c>
      <c r="W225" s="1">
        <v>61</v>
      </c>
      <c r="X225" s="1">
        <v>1556</v>
      </c>
      <c r="Y225" s="1">
        <v>31</v>
      </c>
      <c r="Z225" s="1">
        <v>871</v>
      </c>
      <c r="AA225" s="1">
        <v>32</v>
      </c>
      <c r="AB225" s="1">
        <v>47</v>
      </c>
      <c r="AC225" s="1" t="s">
        <v>161</v>
      </c>
      <c r="AD225" s="1">
        <v>535</v>
      </c>
      <c r="AE225" s="1">
        <v>400</v>
      </c>
      <c r="AF225" s="1">
        <v>220</v>
      </c>
      <c r="AG225" s="1">
        <v>162</v>
      </c>
      <c r="AH225" s="1">
        <v>836</v>
      </c>
      <c r="AI225" s="1">
        <v>103</v>
      </c>
      <c r="AJ225" s="1">
        <v>399</v>
      </c>
      <c r="AK225" s="1">
        <v>145</v>
      </c>
      <c r="AL225" s="1">
        <v>265</v>
      </c>
      <c r="AM225" s="1">
        <v>483</v>
      </c>
      <c r="AN225" s="1">
        <v>786</v>
      </c>
      <c r="AO225" s="1">
        <v>55</v>
      </c>
      <c r="AP225" s="1">
        <v>343</v>
      </c>
      <c r="AQ225" s="1">
        <v>6</v>
      </c>
      <c r="AR225" s="1">
        <v>82</v>
      </c>
      <c r="AS225" s="1">
        <v>39</v>
      </c>
      <c r="AT225" s="1">
        <v>42</v>
      </c>
      <c r="AU225" s="1">
        <v>63</v>
      </c>
      <c r="AV225" s="1">
        <v>821</v>
      </c>
      <c r="AW225" s="1">
        <v>602</v>
      </c>
      <c r="AX225" s="1">
        <v>102</v>
      </c>
      <c r="AY225" s="1">
        <v>664</v>
      </c>
      <c r="AZ225" s="1">
        <v>33</v>
      </c>
      <c r="BA225" s="1">
        <v>22</v>
      </c>
      <c r="BB225" s="1">
        <v>239</v>
      </c>
      <c r="BC225" s="1">
        <v>110</v>
      </c>
      <c r="BD225" s="1">
        <v>140</v>
      </c>
      <c r="BE225" s="1">
        <v>79</v>
      </c>
      <c r="BF225" s="1">
        <v>53</v>
      </c>
      <c r="BG225" s="1">
        <v>167</v>
      </c>
      <c r="BH225" s="1">
        <v>35</v>
      </c>
      <c r="BI225" s="1">
        <v>68</v>
      </c>
      <c r="BJ225" s="1">
        <v>32</v>
      </c>
      <c r="BK225" s="1">
        <v>198</v>
      </c>
      <c r="BL225" s="1">
        <v>1</v>
      </c>
      <c r="BM225" s="1">
        <v>181</v>
      </c>
      <c r="BN225" s="1">
        <v>281</v>
      </c>
      <c r="BO225" s="1">
        <v>801</v>
      </c>
      <c r="BP225" s="1">
        <v>48</v>
      </c>
      <c r="BQ225" s="1">
        <v>166</v>
      </c>
      <c r="BR225" s="1">
        <v>373</v>
      </c>
      <c r="BS225" s="1">
        <v>113</v>
      </c>
      <c r="BT225" s="1">
        <v>12</v>
      </c>
      <c r="BU225" s="1">
        <v>39</v>
      </c>
      <c r="BV225" s="1">
        <v>45</v>
      </c>
      <c r="BW225" s="1">
        <v>1235</v>
      </c>
      <c r="BX225" s="1">
        <v>12672</v>
      </c>
      <c r="BY225" s="1">
        <v>222</v>
      </c>
      <c r="BZ225" s="1">
        <v>7</v>
      </c>
      <c r="CA225" s="1">
        <v>2</v>
      </c>
      <c r="CB225" s="1">
        <v>3</v>
      </c>
      <c r="CC225" s="1">
        <v>103</v>
      </c>
      <c r="CD225" s="1">
        <v>2760</v>
      </c>
      <c r="CE225" s="1">
        <v>1821</v>
      </c>
      <c r="CF225" s="1">
        <v>17</v>
      </c>
      <c r="CG225" s="1">
        <v>7</v>
      </c>
      <c r="CH225" s="1">
        <v>75</v>
      </c>
      <c r="CI225" s="1">
        <v>144</v>
      </c>
      <c r="CJ225" s="1">
        <v>39</v>
      </c>
      <c r="CK225" s="1">
        <v>2</v>
      </c>
      <c r="CL225" s="1">
        <v>272</v>
      </c>
      <c r="CM225" s="1">
        <v>720</v>
      </c>
      <c r="CN225" s="1">
        <v>1019</v>
      </c>
      <c r="CO225" s="1">
        <v>43</v>
      </c>
      <c r="CP225" s="1">
        <v>978</v>
      </c>
      <c r="CQ225" s="1">
        <v>68</v>
      </c>
      <c r="CR225" s="1">
        <v>16</v>
      </c>
      <c r="CS225" s="1">
        <v>26</v>
      </c>
      <c r="CT225" s="1">
        <v>586</v>
      </c>
      <c r="CU225" s="1">
        <v>497</v>
      </c>
      <c r="CV225" s="1">
        <v>183</v>
      </c>
      <c r="CW225" s="1">
        <v>52</v>
      </c>
      <c r="CX225" s="1">
        <v>87</v>
      </c>
      <c r="CY225" s="1">
        <v>4</v>
      </c>
      <c r="CZ225" s="1">
        <v>56</v>
      </c>
      <c r="DA225" s="1">
        <v>5</v>
      </c>
      <c r="DB225" s="1">
        <v>661</v>
      </c>
      <c r="DC225" s="1">
        <v>110</v>
      </c>
      <c r="DD225" s="1">
        <v>152</v>
      </c>
      <c r="DE225" s="1">
        <v>406</v>
      </c>
      <c r="DF225" s="1">
        <v>1191</v>
      </c>
      <c r="DG225" s="1">
        <v>37</v>
      </c>
      <c r="DH225" s="1">
        <v>70</v>
      </c>
      <c r="DI225" s="1">
        <v>110</v>
      </c>
      <c r="DJ225" s="1">
        <v>133</v>
      </c>
      <c r="DK225" s="1">
        <v>364</v>
      </c>
      <c r="DL225" s="1">
        <v>1441</v>
      </c>
      <c r="DM225" s="1">
        <v>122</v>
      </c>
      <c r="DN225" s="1">
        <v>285</v>
      </c>
      <c r="DO225" s="1">
        <v>2</v>
      </c>
      <c r="DP225" s="1">
        <v>29</v>
      </c>
      <c r="DS225" s="3">
        <f t="shared" si="18"/>
        <v>4764</v>
      </c>
      <c r="DT225" s="3">
        <f t="shared" si="21"/>
        <v>17356</v>
      </c>
      <c r="DU225" s="3">
        <f t="shared" si="19"/>
        <v>18732</v>
      </c>
      <c r="DV225" s="3">
        <f t="shared" si="22"/>
        <v>659</v>
      </c>
      <c r="DW225" s="3">
        <f t="shared" si="20"/>
        <v>6522</v>
      </c>
      <c r="DX225" s="2">
        <f t="shared" si="23"/>
        <v>97.456874927642502</v>
      </c>
    </row>
    <row r="226" spans="1:128" x14ac:dyDescent="0.25">
      <c r="A226" s="1" t="s">
        <v>294</v>
      </c>
      <c r="B226" s="1">
        <v>17</v>
      </c>
      <c r="C226" s="1">
        <v>31</v>
      </c>
      <c r="D226" s="1">
        <v>71</v>
      </c>
      <c r="E226" s="1">
        <v>347</v>
      </c>
      <c r="F226" s="1">
        <v>2</v>
      </c>
      <c r="G226" s="1">
        <v>260</v>
      </c>
      <c r="H226" s="1">
        <v>4</v>
      </c>
      <c r="I226" s="1">
        <v>171</v>
      </c>
      <c r="J226" s="1">
        <v>8</v>
      </c>
      <c r="K226" s="1">
        <v>4680</v>
      </c>
      <c r="L226" s="1">
        <v>53</v>
      </c>
      <c r="M226" s="1">
        <v>78</v>
      </c>
      <c r="N226" s="1">
        <v>15</v>
      </c>
      <c r="O226" s="1">
        <v>70</v>
      </c>
      <c r="P226" s="1">
        <v>62</v>
      </c>
      <c r="Q226" s="1">
        <v>52</v>
      </c>
      <c r="R226" s="1">
        <v>22</v>
      </c>
      <c r="S226" s="1">
        <v>55</v>
      </c>
      <c r="T226" s="1">
        <v>11</v>
      </c>
      <c r="U226" s="1">
        <v>181</v>
      </c>
      <c r="V226" s="1">
        <v>26</v>
      </c>
      <c r="W226" s="1">
        <v>61</v>
      </c>
      <c r="X226" s="1">
        <v>1546</v>
      </c>
      <c r="Y226" s="1">
        <v>31</v>
      </c>
      <c r="Z226" s="1">
        <v>871</v>
      </c>
      <c r="AA226" s="1">
        <v>34</v>
      </c>
      <c r="AB226" s="1">
        <v>52</v>
      </c>
      <c r="AC226" s="1" t="s">
        <v>161</v>
      </c>
      <c r="AD226" s="1">
        <v>537</v>
      </c>
      <c r="AE226" s="1">
        <v>399</v>
      </c>
      <c r="AF226" s="1">
        <v>225</v>
      </c>
      <c r="AG226" s="1">
        <v>162</v>
      </c>
      <c r="AH226" s="1">
        <v>836</v>
      </c>
      <c r="AI226" s="1">
        <v>103</v>
      </c>
      <c r="AJ226" s="1">
        <v>406</v>
      </c>
      <c r="AK226" s="1">
        <v>145</v>
      </c>
      <c r="AL226" s="1">
        <v>268</v>
      </c>
      <c r="AM226" s="1">
        <v>486</v>
      </c>
      <c r="AN226" s="1">
        <v>790</v>
      </c>
      <c r="AO226" s="1">
        <v>55</v>
      </c>
      <c r="AP226" s="1">
        <v>344</v>
      </c>
      <c r="AQ226" s="1">
        <v>6</v>
      </c>
      <c r="AR226" s="1">
        <v>82</v>
      </c>
      <c r="AS226" s="1">
        <v>39</v>
      </c>
      <c r="AT226" s="1">
        <v>42</v>
      </c>
      <c r="AU226" s="1">
        <v>63</v>
      </c>
      <c r="AV226" s="1">
        <v>822</v>
      </c>
      <c r="AW226" s="1">
        <v>606</v>
      </c>
      <c r="AX226" s="1">
        <v>105</v>
      </c>
      <c r="AY226" s="1">
        <v>669</v>
      </c>
      <c r="AZ226" s="1">
        <v>33</v>
      </c>
      <c r="BA226" s="1">
        <v>22</v>
      </c>
      <c r="BB226" s="1">
        <v>241</v>
      </c>
      <c r="BC226" s="1">
        <v>106</v>
      </c>
      <c r="BD226" s="1">
        <v>141</v>
      </c>
      <c r="BE226" s="1">
        <v>79</v>
      </c>
      <c r="BF226" s="1">
        <v>53</v>
      </c>
      <c r="BG226" s="1">
        <v>165</v>
      </c>
      <c r="BH226" s="1">
        <v>34</v>
      </c>
      <c r="BI226" s="1">
        <v>68</v>
      </c>
      <c r="BJ226" s="1">
        <v>32</v>
      </c>
      <c r="BK226" s="1">
        <v>198</v>
      </c>
      <c r="BL226" s="1">
        <v>1</v>
      </c>
      <c r="BM226" s="1">
        <v>186</v>
      </c>
      <c r="BN226" s="1">
        <v>287</v>
      </c>
      <c r="BO226" s="1">
        <v>809</v>
      </c>
      <c r="BP226" s="1">
        <v>48</v>
      </c>
      <c r="BQ226" s="1">
        <v>161</v>
      </c>
      <c r="BR226" s="1">
        <v>373</v>
      </c>
      <c r="BS226" s="1">
        <v>113</v>
      </c>
      <c r="BT226" s="1">
        <v>12</v>
      </c>
      <c r="BU226" s="1">
        <v>39</v>
      </c>
      <c r="BV226" s="1">
        <v>46</v>
      </c>
      <c r="BW226" s="1">
        <v>1238</v>
      </c>
      <c r="BX226" s="1">
        <v>12692</v>
      </c>
      <c r="BY226" s="1">
        <v>222</v>
      </c>
      <c r="BZ226" s="1">
        <v>7</v>
      </c>
      <c r="CA226" s="1">
        <v>1</v>
      </c>
      <c r="CB226" s="1">
        <v>3</v>
      </c>
      <c r="CC226" s="1">
        <v>104</v>
      </c>
      <c r="CD226" s="1">
        <v>2771</v>
      </c>
      <c r="CE226" s="1">
        <v>1822</v>
      </c>
      <c r="CF226" s="1">
        <v>16</v>
      </c>
      <c r="CG226" s="1">
        <v>7</v>
      </c>
      <c r="CH226" s="1">
        <v>75</v>
      </c>
      <c r="CI226" s="1">
        <v>145</v>
      </c>
      <c r="CJ226" s="1">
        <v>39</v>
      </c>
      <c r="CK226" s="1">
        <v>2</v>
      </c>
      <c r="CL226" s="1">
        <v>272</v>
      </c>
      <c r="CM226" s="1">
        <v>720</v>
      </c>
      <c r="CN226" s="1">
        <v>1029</v>
      </c>
      <c r="CO226" s="1">
        <v>43</v>
      </c>
      <c r="CP226" s="1">
        <v>971</v>
      </c>
      <c r="CQ226" s="1">
        <v>69</v>
      </c>
      <c r="CR226" s="1">
        <v>16</v>
      </c>
      <c r="CS226" s="1">
        <v>26</v>
      </c>
      <c r="CT226" s="1">
        <v>586</v>
      </c>
      <c r="CU226" s="1">
        <v>493</v>
      </c>
      <c r="CV226" s="1">
        <v>195</v>
      </c>
      <c r="CW226" s="1">
        <v>51</v>
      </c>
      <c r="CX226" s="1">
        <v>87</v>
      </c>
      <c r="CY226" s="1">
        <v>4</v>
      </c>
      <c r="CZ226" s="1">
        <v>56</v>
      </c>
      <c r="DA226" s="1">
        <v>6</v>
      </c>
      <c r="DB226" s="1">
        <v>668</v>
      </c>
      <c r="DC226" s="1">
        <v>109</v>
      </c>
      <c r="DD226" s="1">
        <v>150</v>
      </c>
      <c r="DE226" s="1">
        <v>408</v>
      </c>
      <c r="DF226" s="1">
        <v>1189</v>
      </c>
      <c r="DG226" s="1">
        <v>37</v>
      </c>
      <c r="DH226" s="1">
        <v>69</v>
      </c>
      <c r="DI226" s="1">
        <v>110</v>
      </c>
      <c r="DJ226" s="1">
        <v>132</v>
      </c>
      <c r="DK226" s="1">
        <v>365</v>
      </c>
      <c r="DL226" s="1">
        <v>1443</v>
      </c>
      <c r="DM226" s="1">
        <v>109</v>
      </c>
      <c r="DN226" s="1">
        <v>285</v>
      </c>
      <c r="DO226" s="1">
        <v>2</v>
      </c>
      <c r="DP226" s="1">
        <v>29</v>
      </c>
      <c r="DS226" s="3">
        <f t="shared" si="18"/>
        <v>4773</v>
      </c>
      <c r="DT226" s="3">
        <f t="shared" si="21"/>
        <v>17389</v>
      </c>
      <c r="DU226" s="3">
        <f t="shared" si="19"/>
        <v>18778</v>
      </c>
      <c r="DV226" s="3">
        <f t="shared" si="22"/>
        <v>660</v>
      </c>
      <c r="DW226" s="3">
        <f t="shared" si="20"/>
        <v>6521</v>
      </c>
      <c r="DX226" s="2">
        <f t="shared" si="23"/>
        <v>97.457529180630999</v>
      </c>
    </row>
    <row r="227" spans="1:128" x14ac:dyDescent="0.25">
      <c r="A227" s="1" t="s">
        <v>295</v>
      </c>
      <c r="B227" s="1">
        <v>16</v>
      </c>
      <c r="C227" s="1">
        <v>29</v>
      </c>
      <c r="D227" s="1">
        <v>70</v>
      </c>
      <c r="E227" s="1">
        <v>346</v>
      </c>
      <c r="F227" s="1">
        <v>2</v>
      </c>
      <c r="G227" s="1">
        <v>261</v>
      </c>
      <c r="H227" s="1">
        <v>4</v>
      </c>
      <c r="I227" s="1">
        <v>171</v>
      </c>
      <c r="J227" s="1">
        <v>8</v>
      </c>
      <c r="K227" s="1">
        <v>4671</v>
      </c>
      <c r="L227" s="1">
        <v>53</v>
      </c>
      <c r="M227" s="1">
        <v>78</v>
      </c>
      <c r="N227" s="1">
        <v>16</v>
      </c>
      <c r="O227" s="1">
        <v>70</v>
      </c>
      <c r="P227" s="1">
        <v>64</v>
      </c>
      <c r="Q227" s="1">
        <v>52</v>
      </c>
      <c r="R227" s="1">
        <v>22</v>
      </c>
      <c r="S227" s="1">
        <v>55</v>
      </c>
      <c r="T227" s="1">
        <v>5</v>
      </c>
      <c r="U227" s="1">
        <v>182</v>
      </c>
      <c r="V227" s="1">
        <v>26</v>
      </c>
      <c r="W227" s="1">
        <v>61</v>
      </c>
      <c r="X227" s="1">
        <v>1542</v>
      </c>
      <c r="Y227" s="1">
        <v>31</v>
      </c>
      <c r="Z227" s="1">
        <v>873</v>
      </c>
      <c r="AA227" s="1">
        <v>34</v>
      </c>
      <c r="AB227" s="1">
        <v>52</v>
      </c>
      <c r="AC227" s="1" t="s">
        <v>161</v>
      </c>
      <c r="AD227" s="1">
        <v>534</v>
      </c>
      <c r="AE227" s="1">
        <v>395</v>
      </c>
      <c r="AF227" s="1">
        <v>226</v>
      </c>
      <c r="AG227" s="1">
        <v>164</v>
      </c>
      <c r="AH227" s="1">
        <v>826</v>
      </c>
      <c r="AI227" s="1">
        <v>103</v>
      </c>
      <c r="AJ227" s="1">
        <v>403</v>
      </c>
      <c r="AK227" s="1">
        <v>147</v>
      </c>
      <c r="AL227" s="1">
        <v>264</v>
      </c>
      <c r="AM227" s="1">
        <v>479</v>
      </c>
      <c r="AN227" s="1">
        <v>781</v>
      </c>
      <c r="AO227" s="1">
        <v>55</v>
      </c>
      <c r="AP227" s="1">
        <v>345</v>
      </c>
      <c r="AQ227" s="1">
        <v>13</v>
      </c>
      <c r="AR227" s="1">
        <v>82</v>
      </c>
      <c r="AS227" s="1">
        <v>41</v>
      </c>
      <c r="AT227" s="1">
        <v>42</v>
      </c>
      <c r="AU227" s="1">
        <v>63</v>
      </c>
      <c r="AV227" s="1">
        <v>821</v>
      </c>
      <c r="AW227" s="1">
        <v>601</v>
      </c>
      <c r="AX227" s="1">
        <v>103</v>
      </c>
      <c r="AY227" s="1">
        <v>662</v>
      </c>
      <c r="AZ227" s="1">
        <v>33</v>
      </c>
      <c r="BA227" s="1">
        <v>22</v>
      </c>
      <c r="BB227" s="1">
        <v>239</v>
      </c>
      <c r="BC227" s="1">
        <v>104</v>
      </c>
      <c r="BD227" s="1">
        <v>139</v>
      </c>
      <c r="BE227" s="1">
        <v>79</v>
      </c>
      <c r="BF227" s="1">
        <v>57</v>
      </c>
      <c r="BG227" s="1">
        <v>165</v>
      </c>
      <c r="BH227" s="1">
        <v>34</v>
      </c>
      <c r="BI227" s="1">
        <v>68</v>
      </c>
      <c r="BJ227" s="1">
        <v>31</v>
      </c>
      <c r="BK227" s="1">
        <v>199</v>
      </c>
      <c r="BL227" s="1">
        <v>1</v>
      </c>
      <c r="BM227" s="1">
        <v>189</v>
      </c>
      <c r="BN227" s="1">
        <v>288</v>
      </c>
      <c r="BO227" s="1">
        <v>804</v>
      </c>
      <c r="BP227" s="1">
        <v>48</v>
      </c>
      <c r="BQ227" s="1">
        <v>161</v>
      </c>
      <c r="BR227" s="1">
        <v>372</v>
      </c>
      <c r="BS227" s="1">
        <v>118</v>
      </c>
      <c r="BT227" s="1">
        <v>12</v>
      </c>
      <c r="BU227" s="1">
        <v>39</v>
      </c>
      <c r="BV227" s="1">
        <v>44</v>
      </c>
      <c r="BW227" s="1">
        <v>1248</v>
      </c>
      <c r="BX227" s="1">
        <v>12582</v>
      </c>
      <c r="BY227" s="1">
        <v>219</v>
      </c>
      <c r="BZ227" s="1">
        <v>7</v>
      </c>
      <c r="CA227" s="1">
        <v>1</v>
      </c>
      <c r="CB227" s="1">
        <v>3</v>
      </c>
      <c r="CC227" s="1">
        <v>100</v>
      </c>
      <c r="CD227" s="1">
        <v>2798</v>
      </c>
      <c r="CE227" s="1">
        <v>1809</v>
      </c>
      <c r="CF227" s="1">
        <v>16</v>
      </c>
      <c r="CG227" s="1">
        <v>7</v>
      </c>
      <c r="CH227" s="1">
        <v>75</v>
      </c>
      <c r="CI227" s="1">
        <v>149</v>
      </c>
      <c r="CJ227" s="1">
        <v>40</v>
      </c>
      <c r="CK227" s="1">
        <v>2</v>
      </c>
      <c r="CL227" s="1">
        <v>270</v>
      </c>
      <c r="CM227" s="1">
        <v>718</v>
      </c>
      <c r="CN227" s="1">
        <v>1024</v>
      </c>
      <c r="CO227" s="1">
        <v>41</v>
      </c>
      <c r="CP227" s="1">
        <v>976</v>
      </c>
      <c r="CQ227" s="1">
        <v>69</v>
      </c>
      <c r="CR227" s="1">
        <v>16</v>
      </c>
      <c r="CS227" s="1">
        <v>25</v>
      </c>
      <c r="CT227" s="1">
        <v>584</v>
      </c>
      <c r="CU227" s="1">
        <v>491</v>
      </c>
      <c r="CV227" s="1">
        <v>199</v>
      </c>
      <c r="CW227" s="1">
        <v>51</v>
      </c>
      <c r="CX227" s="1">
        <v>85</v>
      </c>
      <c r="CY227" s="1">
        <v>4</v>
      </c>
      <c r="CZ227" s="1">
        <v>59</v>
      </c>
      <c r="DA227" s="1">
        <v>6</v>
      </c>
      <c r="DB227" s="1">
        <v>661</v>
      </c>
      <c r="DC227" s="1">
        <v>109</v>
      </c>
      <c r="DD227" s="1">
        <v>153</v>
      </c>
      <c r="DE227" s="1">
        <v>397</v>
      </c>
      <c r="DF227" s="1">
        <v>1186</v>
      </c>
      <c r="DG227" s="1">
        <v>38</v>
      </c>
      <c r="DH227" s="1">
        <v>68</v>
      </c>
      <c r="DI227" s="1">
        <v>110</v>
      </c>
      <c r="DJ227" s="1">
        <v>134</v>
      </c>
      <c r="DK227" s="1">
        <v>370</v>
      </c>
      <c r="DL227" s="1">
        <v>1437</v>
      </c>
      <c r="DM227" s="1">
        <v>108</v>
      </c>
      <c r="DN227" s="1">
        <v>285</v>
      </c>
      <c r="DO227" s="1">
        <v>2</v>
      </c>
      <c r="DP227" s="1">
        <v>29</v>
      </c>
      <c r="DS227" s="3">
        <f t="shared" si="18"/>
        <v>4765</v>
      </c>
      <c r="DT227" s="3">
        <f t="shared" si="21"/>
        <v>17289</v>
      </c>
      <c r="DU227" s="3">
        <f t="shared" si="19"/>
        <v>18745</v>
      </c>
      <c r="DV227" s="3">
        <f t="shared" si="22"/>
        <v>651</v>
      </c>
      <c r="DW227" s="3">
        <f t="shared" si="20"/>
        <v>6501</v>
      </c>
      <c r="DX227" s="2">
        <f t="shared" si="23"/>
        <v>97.486195312198319</v>
      </c>
    </row>
    <row r="228" spans="1:128" x14ac:dyDescent="0.25">
      <c r="A228" s="1" t="s">
        <v>296</v>
      </c>
      <c r="B228" s="1">
        <v>16</v>
      </c>
      <c r="C228" s="1">
        <v>29</v>
      </c>
      <c r="D228" s="1">
        <v>59</v>
      </c>
      <c r="E228" s="1">
        <v>343</v>
      </c>
      <c r="F228" s="1">
        <v>2</v>
      </c>
      <c r="G228" s="1">
        <v>260</v>
      </c>
      <c r="H228" s="1">
        <v>4</v>
      </c>
      <c r="I228" s="1">
        <v>172</v>
      </c>
      <c r="J228" s="1">
        <v>8</v>
      </c>
      <c r="K228" s="1">
        <v>4661</v>
      </c>
      <c r="L228" s="1">
        <v>56</v>
      </c>
      <c r="M228" s="1">
        <v>78</v>
      </c>
      <c r="N228" s="1">
        <v>15</v>
      </c>
      <c r="O228" s="1">
        <v>71</v>
      </c>
      <c r="P228" s="1">
        <v>64</v>
      </c>
      <c r="Q228" s="1">
        <v>52</v>
      </c>
      <c r="R228" s="1">
        <v>22</v>
      </c>
      <c r="S228" s="1">
        <v>57</v>
      </c>
      <c r="T228" s="1">
        <v>5</v>
      </c>
      <c r="U228" s="1">
        <v>183</v>
      </c>
      <c r="V228" s="1">
        <v>25</v>
      </c>
      <c r="W228" s="1">
        <v>61</v>
      </c>
      <c r="X228" s="1">
        <v>1546</v>
      </c>
      <c r="Y228" s="1">
        <v>31</v>
      </c>
      <c r="Z228" s="1">
        <v>873</v>
      </c>
      <c r="AA228" s="1">
        <v>37</v>
      </c>
      <c r="AB228" s="1">
        <v>52</v>
      </c>
      <c r="AC228" s="1" t="s">
        <v>161</v>
      </c>
      <c r="AD228" s="1">
        <v>539</v>
      </c>
      <c r="AE228" s="1">
        <v>397</v>
      </c>
      <c r="AF228" s="1">
        <v>228</v>
      </c>
      <c r="AG228" s="1">
        <v>163</v>
      </c>
      <c r="AH228" s="1">
        <v>826</v>
      </c>
      <c r="AI228" s="1">
        <v>102</v>
      </c>
      <c r="AJ228" s="1">
        <v>404</v>
      </c>
      <c r="AK228" s="1">
        <v>149</v>
      </c>
      <c r="AL228" s="1">
        <v>264</v>
      </c>
      <c r="AM228" s="1">
        <v>484</v>
      </c>
      <c r="AN228" s="1">
        <v>788</v>
      </c>
      <c r="AO228" s="1">
        <v>54</v>
      </c>
      <c r="AP228" s="1">
        <v>351</v>
      </c>
      <c r="AQ228" s="1">
        <v>13</v>
      </c>
      <c r="AR228" s="1">
        <v>83</v>
      </c>
      <c r="AS228" s="1">
        <v>40</v>
      </c>
      <c r="AT228" s="1">
        <v>42</v>
      </c>
      <c r="AU228" s="1">
        <v>63</v>
      </c>
      <c r="AV228" s="1">
        <v>818</v>
      </c>
      <c r="AW228" s="1">
        <v>606</v>
      </c>
      <c r="AX228" s="1">
        <v>104</v>
      </c>
      <c r="AY228" s="1">
        <v>664</v>
      </c>
      <c r="AZ228" s="1">
        <v>33</v>
      </c>
      <c r="BA228" s="1">
        <v>23</v>
      </c>
      <c r="BB228" s="1">
        <v>238</v>
      </c>
      <c r="BC228" s="1">
        <v>106</v>
      </c>
      <c r="BD228" s="1">
        <v>138</v>
      </c>
      <c r="BE228" s="1">
        <v>79</v>
      </c>
      <c r="BF228" s="1">
        <v>57</v>
      </c>
      <c r="BG228" s="1">
        <v>164</v>
      </c>
      <c r="BH228" s="1">
        <v>34</v>
      </c>
      <c r="BI228" s="1">
        <v>68</v>
      </c>
      <c r="BJ228" s="1">
        <v>31</v>
      </c>
      <c r="BK228" s="1">
        <v>201</v>
      </c>
      <c r="BL228" s="1">
        <v>1</v>
      </c>
      <c r="BM228" s="1">
        <v>196</v>
      </c>
      <c r="BN228" s="1">
        <v>288</v>
      </c>
      <c r="BO228" s="1">
        <v>803</v>
      </c>
      <c r="BP228" s="1">
        <v>49</v>
      </c>
      <c r="BQ228" s="1">
        <v>161</v>
      </c>
      <c r="BR228" s="1">
        <v>372</v>
      </c>
      <c r="BS228" s="1">
        <v>116</v>
      </c>
      <c r="BT228" s="1">
        <v>11</v>
      </c>
      <c r="BU228" s="1">
        <v>39</v>
      </c>
      <c r="BV228" s="1">
        <v>49</v>
      </c>
      <c r="BW228" s="1">
        <v>1237</v>
      </c>
      <c r="BX228" s="1">
        <v>12619</v>
      </c>
      <c r="BY228" s="1">
        <v>216</v>
      </c>
      <c r="BZ228" s="1">
        <v>7</v>
      </c>
      <c r="CA228" s="1">
        <v>1</v>
      </c>
      <c r="CB228" s="1">
        <v>3</v>
      </c>
      <c r="CC228" s="1">
        <v>98</v>
      </c>
      <c r="CD228" s="1">
        <v>2786</v>
      </c>
      <c r="CE228" s="1">
        <v>1825</v>
      </c>
      <c r="CF228" s="1">
        <v>15</v>
      </c>
      <c r="CG228" s="1">
        <v>7</v>
      </c>
      <c r="CH228" s="1">
        <v>72</v>
      </c>
      <c r="CI228" s="1">
        <v>150</v>
      </c>
      <c r="CJ228" s="1">
        <v>40</v>
      </c>
      <c r="CK228" s="1">
        <v>2</v>
      </c>
      <c r="CL228" s="1">
        <v>269</v>
      </c>
      <c r="CM228" s="1">
        <v>716</v>
      </c>
      <c r="CN228" s="1">
        <v>1020</v>
      </c>
      <c r="CO228" s="1">
        <v>41</v>
      </c>
      <c r="CP228" s="1">
        <v>973</v>
      </c>
      <c r="CQ228" s="1">
        <v>69</v>
      </c>
      <c r="CR228" s="1">
        <v>16</v>
      </c>
      <c r="CS228" s="1">
        <v>19</v>
      </c>
      <c r="CT228" s="1">
        <v>583</v>
      </c>
      <c r="CU228" s="1">
        <v>495</v>
      </c>
      <c r="CV228" s="1">
        <v>199</v>
      </c>
      <c r="CW228" s="1">
        <v>51</v>
      </c>
      <c r="CX228" s="1">
        <v>85</v>
      </c>
      <c r="CY228" s="1">
        <v>4</v>
      </c>
      <c r="CZ228" s="1">
        <v>60</v>
      </c>
      <c r="DA228" s="1">
        <v>6</v>
      </c>
      <c r="DB228" s="1">
        <v>661</v>
      </c>
      <c r="DC228" s="1">
        <v>110</v>
      </c>
      <c r="DD228" s="1">
        <v>151</v>
      </c>
      <c r="DE228" s="1">
        <v>397</v>
      </c>
      <c r="DF228" s="1">
        <v>1190</v>
      </c>
      <c r="DG228" s="1">
        <v>38</v>
      </c>
      <c r="DH228" s="1">
        <v>70</v>
      </c>
      <c r="DI228" s="1">
        <v>110</v>
      </c>
      <c r="DJ228" s="1">
        <v>132</v>
      </c>
      <c r="DK228" s="1">
        <v>372</v>
      </c>
      <c r="DL228" s="1">
        <v>1433</v>
      </c>
      <c r="DM228" s="1">
        <v>106</v>
      </c>
      <c r="DN228" s="1">
        <v>281</v>
      </c>
      <c r="DO228" s="1">
        <v>2</v>
      </c>
      <c r="DP228" s="1">
        <v>29</v>
      </c>
      <c r="DS228" s="3">
        <f t="shared" si="18"/>
        <v>4754</v>
      </c>
      <c r="DT228" s="3">
        <f t="shared" si="21"/>
        <v>17328</v>
      </c>
      <c r="DU228" s="3">
        <f t="shared" si="19"/>
        <v>18770</v>
      </c>
      <c r="DV228" s="3">
        <f t="shared" si="22"/>
        <v>636</v>
      </c>
      <c r="DW228" s="3">
        <f t="shared" si="20"/>
        <v>6499</v>
      </c>
      <c r="DX228" s="2">
        <f t="shared" si="23"/>
        <v>97.54487550665894</v>
      </c>
    </row>
    <row r="229" spans="1:128" x14ac:dyDescent="0.25">
      <c r="A229" s="1" t="s">
        <v>297</v>
      </c>
      <c r="B229" s="1">
        <v>16</v>
      </c>
      <c r="C229" s="1">
        <v>29</v>
      </c>
      <c r="D229" s="1">
        <v>58</v>
      </c>
      <c r="E229" s="1">
        <v>342</v>
      </c>
      <c r="F229" s="1">
        <v>2</v>
      </c>
      <c r="G229" s="1">
        <v>263</v>
      </c>
      <c r="H229" s="1">
        <v>4</v>
      </c>
      <c r="I229" s="1">
        <v>170</v>
      </c>
      <c r="J229" s="1">
        <v>8</v>
      </c>
      <c r="K229" s="1">
        <v>4671</v>
      </c>
      <c r="L229" s="1">
        <v>56</v>
      </c>
      <c r="M229" s="1">
        <v>79</v>
      </c>
      <c r="N229" s="1">
        <v>15</v>
      </c>
      <c r="O229" s="1">
        <v>70</v>
      </c>
      <c r="P229" s="1">
        <v>64</v>
      </c>
      <c r="Q229" s="1">
        <v>52</v>
      </c>
      <c r="R229" s="1">
        <v>22</v>
      </c>
      <c r="S229" s="1">
        <v>58</v>
      </c>
      <c r="T229" s="1">
        <v>5</v>
      </c>
      <c r="U229" s="1">
        <v>183</v>
      </c>
      <c r="V229" s="1">
        <v>25</v>
      </c>
      <c r="W229" s="1">
        <v>61</v>
      </c>
      <c r="X229" s="1">
        <v>1558</v>
      </c>
      <c r="Y229" s="1">
        <v>31</v>
      </c>
      <c r="Z229" s="1">
        <v>878</v>
      </c>
      <c r="AA229" s="1">
        <v>37</v>
      </c>
      <c r="AB229" s="1">
        <v>53</v>
      </c>
      <c r="AC229" s="1" t="s">
        <v>161</v>
      </c>
      <c r="AD229" s="1">
        <v>542</v>
      </c>
      <c r="AE229" s="1">
        <v>398</v>
      </c>
      <c r="AF229" s="1">
        <v>228</v>
      </c>
      <c r="AG229" s="1">
        <v>162</v>
      </c>
      <c r="AH229" s="1">
        <v>828</v>
      </c>
      <c r="AI229" s="1">
        <v>102</v>
      </c>
      <c r="AJ229" s="1">
        <v>411</v>
      </c>
      <c r="AK229" s="1">
        <v>150</v>
      </c>
      <c r="AL229" s="1">
        <v>263</v>
      </c>
      <c r="AM229" s="1">
        <v>478</v>
      </c>
      <c r="AN229" s="1">
        <v>782</v>
      </c>
      <c r="AO229" s="1">
        <v>55</v>
      </c>
      <c r="AP229" s="1">
        <v>355</v>
      </c>
      <c r="AQ229" s="1">
        <v>13</v>
      </c>
      <c r="AR229" s="1">
        <v>83</v>
      </c>
      <c r="AS229" s="1">
        <v>40</v>
      </c>
      <c r="AT229" s="1">
        <v>42</v>
      </c>
      <c r="AU229" s="1">
        <v>63</v>
      </c>
      <c r="AV229" s="1">
        <v>817</v>
      </c>
      <c r="AW229" s="1">
        <v>606</v>
      </c>
      <c r="AX229" s="1">
        <v>104</v>
      </c>
      <c r="AY229" s="1">
        <v>661</v>
      </c>
      <c r="AZ229" s="1">
        <v>33</v>
      </c>
      <c r="BA229" s="1">
        <v>23</v>
      </c>
      <c r="BB229" s="1">
        <v>240</v>
      </c>
      <c r="BC229" s="1">
        <v>106</v>
      </c>
      <c r="BD229" s="1">
        <v>138</v>
      </c>
      <c r="BE229" s="1">
        <v>79</v>
      </c>
      <c r="BF229" s="1">
        <v>57</v>
      </c>
      <c r="BG229" s="1">
        <v>164</v>
      </c>
      <c r="BH229" s="1">
        <v>34</v>
      </c>
      <c r="BI229" s="1">
        <v>69</v>
      </c>
      <c r="BJ229" s="1">
        <v>31</v>
      </c>
      <c r="BK229" s="1">
        <v>203</v>
      </c>
      <c r="BL229" s="1">
        <v>1</v>
      </c>
      <c r="BM229" s="1">
        <v>195</v>
      </c>
      <c r="BN229" s="1">
        <v>284</v>
      </c>
      <c r="BO229" s="1">
        <v>807</v>
      </c>
      <c r="BP229" s="1">
        <v>49</v>
      </c>
      <c r="BQ229" s="1">
        <v>161</v>
      </c>
      <c r="BR229" s="1">
        <v>371</v>
      </c>
      <c r="BS229" s="1">
        <v>115</v>
      </c>
      <c r="BT229" s="1">
        <v>11</v>
      </c>
      <c r="BU229" s="1">
        <v>41</v>
      </c>
      <c r="BV229" s="1">
        <v>48</v>
      </c>
      <c r="BW229" s="1">
        <v>1240</v>
      </c>
      <c r="BX229" s="1">
        <v>12596</v>
      </c>
      <c r="BY229" s="1">
        <v>217</v>
      </c>
      <c r="BZ229" s="1">
        <v>6</v>
      </c>
      <c r="CA229" s="1">
        <v>1</v>
      </c>
      <c r="CB229" s="1">
        <v>3</v>
      </c>
      <c r="CC229" s="1">
        <v>98</v>
      </c>
      <c r="CD229" s="1">
        <v>2794</v>
      </c>
      <c r="CE229" s="1">
        <v>1828</v>
      </c>
      <c r="CF229" s="1">
        <v>15</v>
      </c>
      <c r="CG229" s="1">
        <v>7</v>
      </c>
      <c r="CH229" s="1">
        <v>72</v>
      </c>
      <c r="CI229" s="1">
        <v>147</v>
      </c>
      <c r="CJ229" s="1">
        <v>40</v>
      </c>
      <c r="CK229" s="1">
        <v>2</v>
      </c>
      <c r="CL229" s="1">
        <v>271</v>
      </c>
      <c r="CM229" s="1">
        <v>722</v>
      </c>
      <c r="CN229" s="1">
        <v>1031</v>
      </c>
      <c r="CO229" s="1">
        <v>41</v>
      </c>
      <c r="CP229" s="1">
        <v>974</v>
      </c>
      <c r="CQ229" s="1">
        <v>69</v>
      </c>
      <c r="CR229" s="1">
        <v>16</v>
      </c>
      <c r="CS229" s="1">
        <v>19</v>
      </c>
      <c r="CT229" s="1">
        <v>585</v>
      </c>
      <c r="CU229" s="1">
        <v>496</v>
      </c>
      <c r="CV229" s="1">
        <v>204</v>
      </c>
      <c r="CW229" s="1">
        <v>51</v>
      </c>
      <c r="CX229" s="1">
        <v>85</v>
      </c>
      <c r="CY229" s="1">
        <v>4</v>
      </c>
      <c r="CZ229" s="1">
        <v>60</v>
      </c>
      <c r="DA229" s="1">
        <v>6</v>
      </c>
      <c r="DB229" s="1">
        <v>658</v>
      </c>
      <c r="DC229" s="1">
        <v>111</v>
      </c>
      <c r="DD229" s="1">
        <v>150</v>
      </c>
      <c r="DE229" s="1">
        <v>406</v>
      </c>
      <c r="DF229" s="1">
        <v>1191</v>
      </c>
      <c r="DG229" s="1">
        <v>33</v>
      </c>
      <c r="DH229" s="1">
        <v>70</v>
      </c>
      <c r="DI229" s="1">
        <v>110</v>
      </c>
      <c r="DJ229" s="1">
        <v>132</v>
      </c>
      <c r="DK229" s="1">
        <v>365</v>
      </c>
      <c r="DL229" s="1">
        <v>1433</v>
      </c>
      <c r="DM229" s="1">
        <v>104</v>
      </c>
      <c r="DN229" s="1">
        <v>277</v>
      </c>
      <c r="DO229" s="1">
        <v>2</v>
      </c>
      <c r="DP229" s="1">
        <v>28</v>
      </c>
      <c r="DS229" s="3">
        <f t="shared" si="18"/>
        <v>4765</v>
      </c>
      <c r="DT229" s="3">
        <f t="shared" si="21"/>
        <v>17316</v>
      </c>
      <c r="DU229" s="3">
        <f t="shared" si="19"/>
        <v>18809</v>
      </c>
      <c r="DV229" s="3">
        <f t="shared" si="22"/>
        <v>638</v>
      </c>
      <c r="DW229" s="3">
        <f t="shared" si="20"/>
        <v>6495</v>
      </c>
      <c r="DX229" s="2">
        <f t="shared" si="23"/>
        <v>97.540667643204074</v>
      </c>
    </row>
    <row r="230" spans="1:128" x14ac:dyDescent="0.25">
      <c r="A230" s="1" t="s">
        <v>298</v>
      </c>
      <c r="B230" s="1">
        <v>16</v>
      </c>
      <c r="C230" s="1">
        <v>29</v>
      </c>
      <c r="D230" s="1">
        <v>58</v>
      </c>
      <c r="E230" s="1">
        <v>342</v>
      </c>
      <c r="F230" s="1">
        <v>2</v>
      </c>
      <c r="G230" s="1">
        <v>263</v>
      </c>
      <c r="H230" s="1">
        <v>4</v>
      </c>
      <c r="I230" s="1">
        <v>170</v>
      </c>
      <c r="J230" s="1">
        <v>8</v>
      </c>
      <c r="K230" s="1">
        <v>4680</v>
      </c>
      <c r="L230" s="1">
        <v>56</v>
      </c>
      <c r="M230" s="1">
        <v>80</v>
      </c>
      <c r="N230" s="1">
        <v>15</v>
      </c>
      <c r="O230" s="1">
        <v>70</v>
      </c>
      <c r="P230" s="1">
        <v>65</v>
      </c>
      <c r="Q230" s="1">
        <v>52</v>
      </c>
      <c r="R230" s="1">
        <v>22</v>
      </c>
      <c r="S230" s="1">
        <v>58</v>
      </c>
      <c r="T230" s="1">
        <v>5</v>
      </c>
      <c r="U230" s="1">
        <v>183</v>
      </c>
      <c r="V230" s="1">
        <v>25</v>
      </c>
      <c r="W230" s="1">
        <v>60</v>
      </c>
      <c r="X230" s="1">
        <v>1554</v>
      </c>
      <c r="Y230" s="1">
        <v>31</v>
      </c>
      <c r="Z230" s="1">
        <v>884</v>
      </c>
      <c r="AA230" s="1">
        <v>37</v>
      </c>
      <c r="AB230" s="1">
        <v>53</v>
      </c>
      <c r="AC230" s="1" t="s">
        <v>161</v>
      </c>
      <c r="AD230" s="1">
        <v>542</v>
      </c>
      <c r="AE230" s="1">
        <v>403</v>
      </c>
      <c r="AF230" s="1">
        <v>226</v>
      </c>
      <c r="AG230" s="1">
        <v>162</v>
      </c>
      <c r="AH230" s="1">
        <v>833</v>
      </c>
      <c r="AI230" s="1">
        <v>103</v>
      </c>
      <c r="AJ230" s="1">
        <v>414</v>
      </c>
      <c r="AK230" s="1">
        <v>147</v>
      </c>
      <c r="AL230" s="1">
        <v>268</v>
      </c>
      <c r="AM230" s="1">
        <v>478</v>
      </c>
      <c r="AN230" s="1">
        <v>782</v>
      </c>
      <c r="AO230" s="1">
        <v>55</v>
      </c>
      <c r="AP230" s="1">
        <v>354</v>
      </c>
      <c r="AQ230" s="1">
        <v>13</v>
      </c>
      <c r="AR230" s="1">
        <v>84</v>
      </c>
      <c r="AS230" s="1">
        <v>40</v>
      </c>
      <c r="AT230" s="1">
        <v>42</v>
      </c>
      <c r="AU230" s="1">
        <v>66</v>
      </c>
      <c r="AV230" s="1">
        <v>817</v>
      </c>
      <c r="AW230" s="1">
        <v>609</v>
      </c>
      <c r="AX230" s="1">
        <v>101</v>
      </c>
      <c r="AY230" s="1">
        <v>661</v>
      </c>
      <c r="AZ230" s="1">
        <v>33</v>
      </c>
      <c r="BA230" s="1">
        <v>22</v>
      </c>
      <c r="BB230" s="1">
        <v>242</v>
      </c>
      <c r="BC230" s="1">
        <v>106</v>
      </c>
      <c r="BD230" s="1">
        <v>138</v>
      </c>
      <c r="BE230" s="1">
        <v>81</v>
      </c>
      <c r="BF230" s="1">
        <v>57</v>
      </c>
      <c r="BG230" s="1">
        <v>165</v>
      </c>
      <c r="BH230" s="1">
        <v>34</v>
      </c>
      <c r="BI230" s="1">
        <v>69</v>
      </c>
      <c r="BJ230" s="1">
        <v>31</v>
      </c>
      <c r="BK230" s="1">
        <v>198</v>
      </c>
      <c r="BL230" s="1">
        <v>1</v>
      </c>
      <c r="BM230" s="1">
        <v>187</v>
      </c>
      <c r="BN230" s="1">
        <v>287</v>
      </c>
      <c r="BO230" s="1">
        <v>819</v>
      </c>
      <c r="BP230" s="1">
        <v>46</v>
      </c>
      <c r="BQ230" s="1">
        <v>159</v>
      </c>
      <c r="BR230" s="1">
        <v>371</v>
      </c>
      <c r="BS230" s="1">
        <v>115</v>
      </c>
      <c r="BT230" s="1">
        <v>11</v>
      </c>
      <c r="BU230" s="1">
        <v>41</v>
      </c>
      <c r="BV230" s="1">
        <v>47</v>
      </c>
      <c r="BW230" s="1">
        <v>1235</v>
      </c>
      <c r="BX230" s="1">
        <v>12632</v>
      </c>
      <c r="BY230" s="1">
        <v>216</v>
      </c>
      <c r="BZ230" s="1">
        <v>6</v>
      </c>
      <c r="CA230" s="1">
        <v>1</v>
      </c>
      <c r="CB230" s="1">
        <v>3</v>
      </c>
      <c r="CC230" s="1">
        <v>98</v>
      </c>
      <c r="CD230" s="1">
        <v>2810</v>
      </c>
      <c r="CE230" s="1">
        <v>1838</v>
      </c>
      <c r="CF230" s="1">
        <v>14</v>
      </c>
      <c r="CG230" s="1">
        <v>7</v>
      </c>
      <c r="CH230" s="1">
        <v>72</v>
      </c>
      <c r="CI230" s="1">
        <v>147</v>
      </c>
      <c r="CJ230" s="1">
        <v>39</v>
      </c>
      <c r="CK230" s="1">
        <v>2</v>
      </c>
      <c r="CL230" s="1">
        <v>265</v>
      </c>
      <c r="CM230" s="1">
        <v>725</v>
      </c>
      <c r="CN230" s="1">
        <v>1026</v>
      </c>
      <c r="CO230" s="1">
        <v>41</v>
      </c>
      <c r="CP230" s="1">
        <v>969</v>
      </c>
      <c r="CQ230" s="1">
        <v>69</v>
      </c>
      <c r="CR230" s="1">
        <v>16</v>
      </c>
      <c r="CS230" s="1">
        <v>19</v>
      </c>
      <c r="CT230" s="1">
        <v>588</v>
      </c>
      <c r="CU230" s="1">
        <v>496</v>
      </c>
      <c r="CV230" s="1">
        <v>202</v>
      </c>
      <c r="CW230" s="1">
        <v>51</v>
      </c>
      <c r="CX230" s="1">
        <v>85</v>
      </c>
      <c r="CY230" s="1">
        <v>4</v>
      </c>
      <c r="CZ230" s="1">
        <v>60</v>
      </c>
      <c r="DA230" s="1">
        <v>7</v>
      </c>
      <c r="DB230" s="1">
        <v>658</v>
      </c>
      <c r="DC230" s="1">
        <v>110</v>
      </c>
      <c r="DD230" s="1">
        <v>149</v>
      </c>
      <c r="DE230" s="1">
        <v>406</v>
      </c>
      <c r="DF230" s="1">
        <v>1190</v>
      </c>
      <c r="DG230" s="1">
        <v>33</v>
      </c>
      <c r="DH230" s="1">
        <v>70</v>
      </c>
      <c r="DI230" s="1">
        <v>110</v>
      </c>
      <c r="DJ230" s="1">
        <v>132</v>
      </c>
      <c r="DK230" s="1">
        <v>365</v>
      </c>
      <c r="DL230" s="1">
        <v>1426</v>
      </c>
      <c r="DM230" s="1">
        <v>105</v>
      </c>
      <c r="DN230" s="1">
        <v>278</v>
      </c>
      <c r="DO230" s="1">
        <v>2</v>
      </c>
      <c r="DP230" s="1">
        <v>28</v>
      </c>
      <c r="DS230" s="3">
        <f t="shared" si="18"/>
        <v>4775</v>
      </c>
      <c r="DT230" s="3">
        <f t="shared" si="21"/>
        <v>17378</v>
      </c>
      <c r="DU230" s="3">
        <f t="shared" si="19"/>
        <v>18814</v>
      </c>
      <c r="DV230" s="3">
        <f t="shared" si="22"/>
        <v>632</v>
      </c>
      <c r="DW230" s="3">
        <f t="shared" si="20"/>
        <v>6488</v>
      </c>
      <c r="DX230" s="2">
        <f t="shared" si="23"/>
        <v>97.56304465180844</v>
      </c>
    </row>
    <row r="231" spans="1:128" x14ac:dyDescent="0.25">
      <c r="A231" s="1" t="s">
        <v>299</v>
      </c>
      <c r="B231" s="1">
        <v>16</v>
      </c>
      <c r="C231" s="1">
        <v>29</v>
      </c>
      <c r="D231" s="1">
        <v>58</v>
      </c>
      <c r="E231" s="1">
        <v>342</v>
      </c>
      <c r="F231" s="1">
        <v>2</v>
      </c>
      <c r="G231" s="1">
        <v>263</v>
      </c>
      <c r="H231" s="1">
        <v>4</v>
      </c>
      <c r="I231" s="1">
        <v>170</v>
      </c>
      <c r="J231" s="1">
        <v>8</v>
      </c>
      <c r="K231" s="1">
        <v>4691</v>
      </c>
      <c r="L231" s="1">
        <v>56</v>
      </c>
      <c r="M231" s="1">
        <v>80</v>
      </c>
      <c r="N231" s="1">
        <v>15</v>
      </c>
      <c r="O231" s="1">
        <v>70</v>
      </c>
      <c r="P231" s="1">
        <v>66</v>
      </c>
      <c r="Q231" s="1">
        <v>52</v>
      </c>
      <c r="R231" s="1">
        <v>22</v>
      </c>
      <c r="S231" s="1">
        <v>57</v>
      </c>
      <c r="T231" s="1">
        <v>5</v>
      </c>
      <c r="U231" s="1">
        <v>182</v>
      </c>
      <c r="V231" s="1">
        <v>25</v>
      </c>
      <c r="W231" s="1">
        <v>62</v>
      </c>
      <c r="X231" s="1">
        <v>1554</v>
      </c>
      <c r="Y231" s="1">
        <v>31</v>
      </c>
      <c r="Z231" s="1">
        <v>883</v>
      </c>
      <c r="AA231" s="1">
        <v>37</v>
      </c>
      <c r="AB231" s="1">
        <v>53</v>
      </c>
      <c r="AC231" s="1" t="s">
        <v>161</v>
      </c>
      <c r="AD231" s="1">
        <v>549</v>
      </c>
      <c r="AE231" s="1">
        <v>400</v>
      </c>
      <c r="AF231" s="1">
        <v>230</v>
      </c>
      <c r="AG231" s="1">
        <v>160</v>
      </c>
      <c r="AH231" s="1">
        <v>833</v>
      </c>
      <c r="AI231" s="1">
        <v>104</v>
      </c>
      <c r="AJ231" s="1">
        <v>419</v>
      </c>
      <c r="AK231" s="1">
        <v>147</v>
      </c>
      <c r="AL231" s="1">
        <v>266</v>
      </c>
      <c r="AM231" s="1">
        <v>478</v>
      </c>
      <c r="AN231" s="1">
        <v>788</v>
      </c>
      <c r="AO231" s="1">
        <v>55</v>
      </c>
      <c r="AP231" s="1">
        <v>355</v>
      </c>
      <c r="AQ231" s="1">
        <v>13</v>
      </c>
      <c r="AR231" s="1">
        <v>84</v>
      </c>
      <c r="AS231" s="1">
        <v>40</v>
      </c>
      <c r="AT231" s="1">
        <v>42</v>
      </c>
      <c r="AU231" s="1">
        <v>66</v>
      </c>
      <c r="AV231" s="1">
        <v>813</v>
      </c>
      <c r="AW231" s="1">
        <v>610</v>
      </c>
      <c r="AX231" s="1">
        <v>101</v>
      </c>
      <c r="AY231" s="1">
        <v>661</v>
      </c>
      <c r="AZ231" s="1">
        <v>33</v>
      </c>
      <c r="BA231" s="1">
        <v>22</v>
      </c>
      <c r="BB231" s="1">
        <v>241</v>
      </c>
      <c r="BC231" s="1">
        <v>107</v>
      </c>
      <c r="BD231" s="1">
        <v>140</v>
      </c>
      <c r="BE231" s="1">
        <v>81</v>
      </c>
      <c r="BF231" s="1">
        <v>57</v>
      </c>
      <c r="BG231" s="1">
        <v>165</v>
      </c>
      <c r="BH231" s="1">
        <v>31</v>
      </c>
      <c r="BI231" s="1">
        <v>68</v>
      </c>
      <c r="BJ231" s="1">
        <v>31</v>
      </c>
      <c r="BK231" s="1">
        <v>202</v>
      </c>
      <c r="BL231" s="1">
        <v>1</v>
      </c>
      <c r="BM231" s="1">
        <v>187</v>
      </c>
      <c r="BN231" s="1">
        <v>285</v>
      </c>
      <c r="BO231" s="1">
        <v>817</v>
      </c>
      <c r="BP231" s="1">
        <v>46</v>
      </c>
      <c r="BQ231" s="1">
        <v>160</v>
      </c>
      <c r="BR231" s="1">
        <v>372</v>
      </c>
      <c r="BS231" s="1">
        <v>120</v>
      </c>
      <c r="BT231" s="1">
        <v>11</v>
      </c>
      <c r="BU231" s="1">
        <v>41</v>
      </c>
      <c r="BV231" s="1">
        <v>49</v>
      </c>
      <c r="BW231" s="1">
        <v>1239</v>
      </c>
      <c r="BX231" s="1">
        <v>12621</v>
      </c>
      <c r="BY231" s="1">
        <v>215</v>
      </c>
      <c r="BZ231" s="1">
        <v>6</v>
      </c>
      <c r="CA231" s="1">
        <v>1</v>
      </c>
      <c r="CB231" s="1">
        <v>3</v>
      </c>
      <c r="CC231" s="1">
        <v>99</v>
      </c>
      <c r="CD231" s="1">
        <v>2820</v>
      </c>
      <c r="CE231" s="1">
        <v>1851</v>
      </c>
      <c r="CF231" s="1">
        <v>14</v>
      </c>
      <c r="CG231" s="1">
        <v>7</v>
      </c>
      <c r="CH231" s="1">
        <v>71</v>
      </c>
      <c r="CI231" s="1">
        <v>153</v>
      </c>
      <c r="CJ231" s="1">
        <v>39</v>
      </c>
      <c r="CK231" s="1">
        <v>2</v>
      </c>
      <c r="CL231" s="1">
        <v>262</v>
      </c>
      <c r="CM231" s="1">
        <v>730</v>
      </c>
      <c r="CN231" s="1">
        <v>1017</v>
      </c>
      <c r="CO231" s="1">
        <v>42</v>
      </c>
      <c r="CP231" s="1">
        <v>973</v>
      </c>
      <c r="CQ231" s="1">
        <v>73</v>
      </c>
      <c r="CR231" s="1">
        <v>16</v>
      </c>
      <c r="CS231" s="1">
        <v>19</v>
      </c>
      <c r="CT231" s="1">
        <v>589</v>
      </c>
      <c r="CU231" s="1">
        <v>495</v>
      </c>
      <c r="CV231" s="1">
        <v>202</v>
      </c>
      <c r="CW231" s="1">
        <v>50</v>
      </c>
      <c r="CX231" s="1">
        <v>85</v>
      </c>
      <c r="CY231" s="1">
        <v>5</v>
      </c>
      <c r="CZ231" s="1">
        <v>61</v>
      </c>
      <c r="DA231" s="1">
        <v>7</v>
      </c>
      <c r="DB231" s="1">
        <v>659</v>
      </c>
      <c r="DC231" s="1">
        <v>111</v>
      </c>
      <c r="DD231" s="1">
        <v>148</v>
      </c>
      <c r="DE231" s="1">
        <v>407</v>
      </c>
      <c r="DF231" s="1">
        <v>1190</v>
      </c>
      <c r="DG231" s="1">
        <v>34</v>
      </c>
      <c r="DH231" s="1">
        <v>70</v>
      </c>
      <c r="DI231" s="1">
        <v>110</v>
      </c>
      <c r="DJ231" s="1">
        <v>132</v>
      </c>
      <c r="DK231" s="1">
        <v>366</v>
      </c>
      <c r="DL231" s="1">
        <v>1428</v>
      </c>
      <c r="DM231" s="1">
        <v>103</v>
      </c>
      <c r="DN231" s="1">
        <v>277</v>
      </c>
      <c r="DO231" s="1">
        <v>2</v>
      </c>
      <c r="DP231" s="1">
        <v>28</v>
      </c>
      <c r="DS231" s="3">
        <f t="shared" si="18"/>
        <v>4786</v>
      </c>
      <c r="DT231" s="3">
        <f t="shared" si="21"/>
        <v>17391</v>
      </c>
      <c r="DU231" s="3">
        <f t="shared" si="19"/>
        <v>18849</v>
      </c>
      <c r="DV231" s="3">
        <f t="shared" si="22"/>
        <v>629</v>
      </c>
      <c r="DW231" s="3">
        <f t="shared" si="20"/>
        <v>6491</v>
      </c>
      <c r="DX231" s="2">
        <f t="shared" si="23"/>
        <v>97.577881320035431</v>
      </c>
    </row>
    <row r="232" spans="1:128" x14ac:dyDescent="0.25">
      <c r="A232" s="1" t="s">
        <v>300</v>
      </c>
      <c r="B232" s="1">
        <v>15</v>
      </c>
      <c r="C232" s="1">
        <v>29</v>
      </c>
      <c r="D232" s="1">
        <v>58</v>
      </c>
      <c r="E232" s="1">
        <v>344</v>
      </c>
      <c r="F232" s="1">
        <v>2</v>
      </c>
      <c r="G232" s="1">
        <v>265</v>
      </c>
      <c r="H232" s="1">
        <v>4</v>
      </c>
      <c r="I232" s="1">
        <v>170</v>
      </c>
      <c r="J232" s="1">
        <v>8</v>
      </c>
      <c r="K232" s="1">
        <v>4709</v>
      </c>
      <c r="L232" s="1">
        <v>52</v>
      </c>
      <c r="M232" s="1">
        <v>80</v>
      </c>
      <c r="N232" s="1">
        <v>15</v>
      </c>
      <c r="O232" s="1">
        <v>71</v>
      </c>
      <c r="P232" s="1">
        <v>67</v>
      </c>
      <c r="Q232" s="1">
        <v>52</v>
      </c>
      <c r="R232" s="1">
        <v>22</v>
      </c>
      <c r="S232" s="1">
        <v>56</v>
      </c>
      <c r="T232" s="1">
        <v>5</v>
      </c>
      <c r="U232" s="1">
        <v>178</v>
      </c>
      <c r="V232" s="1">
        <v>25</v>
      </c>
      <c r="W232" s="1">
        <v>62</v>
      </c>
      <c r="X232" s="1">
        <v>1557</v>
      </c>
      <c r="Y232" s="1">
        <v>31</v>
      </c>
      <c r="Z232" s="1">
        <v>877</v>
      </c>
      <c r="AA232" s="1">
        <v>37</v>
      </c>
      <c r="AB232" s="1">
        <v>52</v>
      </c>
      <c r="AC232" s="1" t="s">
        <v>161</v>
      </c>
      <c r="AD232" s="1">
        <v>553</v>
      </c>
      <c r="AE232" s="1">
        <v>396</v>
      </c>
      <c r="AF232" s="1">
        <v>233</v>
      </c>
      <c r="AG232" s="1">
        <v>161</v>
      </c>
      <c r="AH232" s="1">
        <v>823</v>
      </c>
      <c r="AI232" s="1">
        <v>105</v>
      </c>
      <c r="AJ232" s="1">
        <v>420</v>
      </c>
      <c r="AK232" s="1">
        <v>145</v>
      </c>
      <c r="AL232" s="1">
        <v>273</v>
      </c>
      <c r="AM232" s="1">
        <v>476</v>
      </c>
      <c r="AN232" s="1">
        <v>802</v>
      </c>
      <c r="AO232" s="1">
        <v>55</v>
      </c>
      <c r="AP232" s="1">
        <v>354</v>
      </c>
      <c r="AQ232" s="1">
        <v>13</v>
      </c>
      <c r="AR232" s="1">
        <v>83</v>
      </c>
      <c r="AS232" s="1">
        <v>40</v>
      </c>
      <c r="AT232" s="1">
        <v>42</v>
      </c>
      <c r="AU232" s="1">
        <v>66</v>
      </c>
      <c r="AV232" s="1">
        <v>813</v>
      </c>
      <c r="AW232" s="1">
        <v>612</v>
      </c>
      <c r="AX232" s="1">
        <v>100</v>
      </c>
      <c r="AY232" s="1">
        <v>650</v>
      </c>
      <c r="AZ232" s="1">
        <v>33</v>
      </c>
      <c r="BA232" s="1">
        <v>22</v>
      </c>
      <c r="BB232" s="1">
        <v>250</v>
      </c>
      <c r="BC232" s="1">
        <v>100</v>
      </c>
      <c r="BD232" s="1">
        <v>139</v>
      </c>
      <c r="BE232" s="1">
        <v>81</v>
      </c>
      <c r="BF232" s="1">
        <v>57</v>
      </c>
      <c r="BG232" s="1">
        <v>165</v>
      </c>
      <c r="BH232" s="1">
        <v>36</v>
      </c>
      <c r="BI232" s="1">
        <v>69</v>
      </c>
      <c r="BJ232" s="1">
        <v>30</v>
      </c>
      <c r="BK232" s="1">
        <v>202</v>
      </c>
      <c r="BL232" s="1">
        <v>1</v>
      </c>
      <c r="BM232" s="1">
        <v>183</v>
      </c>
      <c r="BN232" s="1">
        <v>289</v>
      </c>
      <c r="BO232" s="1">
        <v>818</v>
      </c>
      <c r="BP232" s="1">
        <v>46</v>
      </c>
      <c r="BQ232" s="1">
        <v>160</v>
      </c>
      <c r="BR232" s="1">
        <v>370</v>
      </c>
      <c r="BS232" s="1">
        <v>124</v>
      </c>
      <c r="BT232" s="1">
        <v>11</v>
      </c>
      <c r="BU232" s="1">
        <v>41</v>
      </c>
      <c r="BV232" s="1">
        <v>51</v>
      </c>
      <c r="BW232" s="1">
        <v>1224</v>
      </c>
      <c r="BX232" s="1">
        <v>12588</v>
      </c>
      <c r="BY232" s="1">
        <v>213</v>
      </c>
      <c r="BZ232" s="1">
        <v>6</v>
      </c>
      <c r="CA232" s="1">
        <v>1</v>
      </c>
      <c r="CB232" s="1">
        <v>3</v>
      </c>
      <c r="CC232" s="1">
        <v>100</v>
      </c>
      <c r="CD232" s="1">
        <v>2843</v>
      </c>
      <c r="CE232" s="1">
        <v>1855</v>
      </c>
      <c r="CF232" s="1">
        <v>14</v>
      </c>
      <c r="CG232" s="1">
        <v>7</v>
      </c>
      <c r="CH232" s="1">
        <v>69</v>
      </c>
      <c r="CI232" s="1">
        <v>154</v>
      </c>
      <c r="CJ232" s="1">
        <v>39</v>
      </c>
      <c r="CK232" s="1">
        <v>2</v>
      </c>
      <c r="CL232" s="1">
        <v>262</v>
      </c>
      <c r="CM232" s="1">
        <v>722</v>
      </c>
      <c r="CN232" s="1">
        <v>1024</v>
      </c>
      <c r="CO232" s="1">
        <v>47</v>
      </c>
      <c r="CP232" s="1">
        <v>968</v>
      </c>
      <c r="CQ232" s="1">
        <v>75</v>
      </c>
      <c r="CR232" s="1">
        <v>16</v>
      </c>
      <c r="CS232" s="1">
        <v>19</v>
      </c>
      <c r="CT232" s="1">
        <v>587</v>
      </c>
      <c r="CU232" s="1">
        <v>494</v>
      </c>
      <c r="CV232" s="1">
        <v>208</v>
      </c>
      <c r="CW232" s="1">
        <v>48</v>
      </c>
      <c r="CX232" s="1">
        <v>86</v>
      </c>
      <c r="CY232" s="1">
        <v>5</v>
      </c>
      <c r="CZ232" s="1">
        <v>59</v>
      </c>
      <c r="DA232" s="1">
        <v>7</v>
      </c>
      <c r="DB232" s="1">
        <v>655</v>
      </c>
      <c r="DC232" s="1">
        <v>111</v>
      </c>
      <c r="DD232" s="1">
        <v>146</v>
      </c>
      <c r="DE232" s="1">
        <v>406</v>
      </c>
      <c r="DF232" s="1">
        <v>1196</v>
      </c>
      <c r="DG232" s="1">
        <v>37</v>
      </c>
      <c r="DH232" s="1">
        <v>69</v>
      </c>
      <c r="DI232" s="1">
        <v>113</v>
      </c>
      <c r="DJ232" s="1">
        <v>133</v>
      </c>
      <c r="DK232" s="1">
        <v>367</v>
      </c>
      <c r="DL232" s="1">
        <v>1422</v>
      </c>
      <c r="DM232" s="1">
        <v>103</v>
      </c>
      <c r="DN232" s="1">
        <v>276</v>
      </c>
      <c r="DO232" s="1">
        <v>2</v>
      </c>
      <c r="DP232" s="1">
        <v>28</v>
      </c>
      <c r="DS232" s="3">
        <f t="shared" si="18"/>
        <v>4804</v>
      </c>
      <c r="DT232" s="3">
        <f t="shared" si="21"/>
        <v>17386</v>
      </c>
      <c r="DU232" s="3">
        <f t="shared" si="19"/>
        <v>18838</v>
      </c>
      <c r="DV232" s="3">
        <f t="shared" si="22"/>
        <v>625</v>
      </c>
      <c r="DW232" s="3">
        <f t="shared" si="20"/>
        <v>6492</v>
      </c>
      <c r="DX232" s="2">
        <f t="shared" si="23"/>
        <v>97.591986129840109</v>
      </c>
    </row>
    <row r="233" spans="1:128" x14ac:dyDescent="0.25">
      <c r="A233" s="1" t="s">
        <v>301</v>
      </c>
      <c r="B233" s="1">
        <v>15</v>
      </c>
      <c r="C233" s="1">
        <v>29</v>
      </c>
      <c r="D233" s="1">
        <v>58</v>
      </c>
      <c r="E233" s="1">
        <v>341</v>
      </c>
      <c r="F233" s="1">
        <v>2</v>
      </c>
      <c r="G233" s="1">
        <v>265</v>
      </c>
      <c r="H233" s="1">
        <v>4</v>
      </c>
      <c r="I233" s="1">
        <v>167</v>
      </c>
      <c r="J233" s="1">
        <v>8</v>
      </c>
      <c r="K233" s="1">
        <v>4714</v>
      </c>
      <c r="L233" s="1">
        <v>52</v>
      </c>
      <c r="M233" s="1">
        <v>80</v>
      </c>
      <c r="N233" s="1">
        <v>15</v>
      </c>
      <c r="O233" s="1">
        <v>71</v>
      </c>
      <c r="P233" s="1">
        <v>68</v>
      </c>
      <c r="Q233" s="1">
        <v>52</v>
      </c>
      <c r="R233" s="1">
        <v>22</v>
      </c>
      <c r="S233" s="1">
        <v>56</v>
      </c>
      <c r="T233" s="1">
        <v>5</v>
      </c>
      <c r="U233" s="1">
        <v>178</v>
      </c>
      <c r="V233" s="1">
        <v>25</v>
      </c>
      <c r="W233" s="1">
        <v>62</v>
      </c>
      <c r="X233" s="1">
        <v>1555</v>
      </c>
      <c r="Y233" s="1">
        <v>31</v>
      </c>
      <c r="Z233" s="1">
        <v>874</v>
      </c>
      <c r="AA233" s="1">
        <v>37</v>
      </c>
      <c r="AB233" s="1">
        <v>52</v>
      </c>
      <c r="AC233" s="1" t="s">
        <v>161</v>
      </c>
      <c r="AD233" s="1">
        <v>557</v>
      </c>
      <c r="AE233" s="1">
        <v>396</v>
      </c>
      <c r="AF233" s="1">
        <v>232</v>
      </c>
      <c r="AG233" s="1">
        <v>162</v>
      </c>
      <c r="AH233" s="1">
        <v>824</v>
      </c>
      <c r="AI233" s="1">
        <v>103</v>
      </c>
      <c r="AJ233" s="1">
        <v>420</v>
      </c>
      <c r="AK233" s="1">
        <v>145</v>
      </c>
      <c r="AL233" s="1">
        <v>276</v>
      </c>
      <c r="AM233" s="1">
        <v>478</v>
      </c>
      <c r="AN233" s="1">
        <v>806</v>
      </c>
      <c r="AO233" s="1">
        <v>55</v>
      </c>
      <c r="AP233" s="1">
        <v>353</v>
      </c>
      <c r="AQ233" s="1">
        <v>13</v>
      </c>
      <c r="AR233" s="1">
        <v>83</v>
      </c>
      <c r="AS233" s="1">
        <v>40</v>
      </c>
      <c r="AT233" s="1">
        <v>42</v>
      </c>
      <c r="AU233" s="1">
        <v>66</v>
      </c>
      <c r="AV233" s="1">
        <v>813</v>
      </c>
      <c r="AW233" s="1">
        <v>614</v>
      </c>
      <c r="AX233" s="1">
        <v>100</v>
      </c>
      <c r="AY233" s="1">
        <v>651</v>
      </c>
      <c r="AZ233" s="1">
        <v>32</v>
      </c>
      <c r="BA233" s="1">
        <v>22</v>
      </c>
      <c r="BB233" s="1">
        <v>248</v>
      </c>
      <c r="BC233" s="1">
        <v>99</v>
      </c>
      <c r="BD233" s="1">
        <v>139</v>
      </c>
      <c r="BE233" s="1">
        <v>81</v>
      </c>
      <c r="BF233" s="1">
        <v>57</v>
      </c>
      <c r="BG233" s="1">
        <v>164</v>
      </c>
      <c r="BH233" s="1">
        <v>35</v>
      </c>
      <c r="BI233" s="1">
        <v>68</v>
      </c>
      <c r="BJ233" s="1">
        <v>30</v>
      </c>
      <c r="BK233" s="1">
        <v>201</v>
      </c>
      <c r="BL233" s="1">
        <v>1</v>
      </c>
      <c r="BM233" s="1">
        <v>185</v>
      </c>
      <c r="BN233" s="1">
        <v>289</v>
      </c>
      <c r="BO233" s="1">
        <v>820</v>
      </c>
      <c r="BP233" s="1">
        <v>46</v>
      </c>
      <c r="BQ233" s="1">
        <v>160</v>
      </c>
      <c r="BR233" s="1">
        <v>370</v>
      </c>
      <c r="BS233" s="1">
        <v>123</v>
      </c>
      <c r="BT233" s="1">
        <v>11</v>
      </c>
      <c r="BU233" s="1">
        <v>41</v>
      </c>
      <c r="BV233" s="1">
        <v>51</v>
      </c>
      <c r="BW233" s="1">
        <v>1229</v>
      </c>
      <c r="BX233" s="1">
        <v>12641</v>
      </c>
      <c r="BY233" s="1">
        <v>214</v>
      </c>
      <c r="BZ233" s="1">
        <v>6</v>
      </c>
      <c r="CA233" s="1" t="s">
        <v>161</v>
      </c>
      <c r="CB233" s="1">
        <v>3</v>
      </c>
      <c r="CC233" s="1">
        <v>103</v>
      </c>
      <c r="CD233" s="1">
        <v>2847</v>
      </c>
      <c r="CE233" s="1">
        <v>1852</v>
      </c>
      <c r="CF233" s="1">
        <v>15</v>
      </c>
      <c r="CG233" s="1">
        <v>7</v>
      </c>
      <c r="CH233" s="1">
        <v>69</v>
      </c>
      <c r="CI233" s="1">
        <v>157</v>
      </c>
      <c r="CJ233" s="1">
        <v>39</v>
      </c>
      <c r="CK233" s="1">
        <v>2</v>
      </c>
      <c r="CL233" s="1">
        <v>261</v>
      </c>
      <c r="CM233" s="1">
        <v>722</v>
      </c>
      <c r="CN233" s="1">
        <v>1027</v>
      </c>
      <c r="CO233" s="1">
        <v>48</v>
      </c>
      <c r="CP233" s="1">
        <v>969</v>
      </c>
      <c r="CQ233" s="1">
        <v>75</v>
      </c>
      <c r="CR233" s="1">
        <v>16</v>
      </c>
      <c r="CS233" s="1">
        <v>19</v>
      </c>
      <c r="CT233" s="1">
        <v>592</v>
      </c>
      <c r="CU233" s="1">
        <v>487</v>
      </c>
      <c r="CV233" s="1">
        <v>207</v>
      </c>
      <c r="CW233" s="1">
        <v>48</v>
      </c>
      <c r="CX233" s="1">
        <v>86</v>
      </c>
      <c r="CY233" s="1">
        <v>5</v>
      </c>
      <c r="CZ233" s="1">
        <v>58</v>
      </c>
      <c r="DA233" s="1">
        <v>7</v>
      </c>
      <c r="DB233" s="1">
        <v>658</v>
      </c>
      <c r="DC233" s="1">
        <v>111</v>
      </c>
      <c r="DD233" s="1">
        <v>144</v>
      </c>
      <c r="DE233" s="1">
        <v>407</v>
      </c>
      <c r="DF233" s="1">
        <v>1194</v>
      </c>
      <c r="DG233" s="1">
        <v>37</v>
      </c>
      <c r="DH233" s="1">
        <v>69</v>
      </c>
      <c r="DI233" s="1">
        <v>113</v>
      </c>
      <c r="DJ233" s="1">
        <v>133</v>
      </c>
      <c r="DK233" s="1">
        <v>369</v>
      </c>
      <c r="DL233" s="1">
        <v>1423</v>
      </c>
      <c r="DM233" s="1">
        <v>102</v>
      </c>
      <c r="DN233" s="1">
        <v>275</v>
      </c>
      <c r="DO233" s="1">
        <v>2</v>
      </c>
      <c r="DP233" s="1">
        <v>28</v>
      </c>
      <c r="DS233" s="3">
        <f t="shared" si="18"/>
        <v>4809</v>
      </c>
      <c r="DT233" s="3">
        <f t="shared" si="21"/>
        <v>17443</v>
      </c>
      <c r="DU233" s="3">
        <f t="shared" si="19"/>
        <v>18851</v>
      </c>
      <c r="DV233" s="3">
        <f t="shared" si="22"/>
        <v>623</v>
      </c>
      <c r="DW233" s="3">
        <f t="shared" si="20"/>
        <v>6490</v>
      </c>
      <c r="DX233" s="2">
        <f t="shared" si="23"/>
        <v>97.600523802187638</v>
      </c>
    </row>
    <row r="234" spans="1:128" x14ac:dyDescent="0.25">
      <c r="A234" s="1" t="s">
        <v>302</v>
      </c>
      <c r="B234" s="1">
        <v>15</v>
      </c>
      <c r="C234" s="1">
        <v>29</v>
      </c>
      <c r="D234" s="1">
        <v>56</v>
      </c>
      <c r="E234" s="1">
        <v>342</v>
      </c>
      <c r="F234" s="1">
        <v>2</v>
      </c>
      <c r="G234" s="1">
        <v>264</v>
      </c>
      <c r="H234" s="1">
        <v>4</v>
      </c>
      <c r="I234" s="1">
        <v>167</v>
      </c>
      <c r="J234" s="1">
        <v>8</v>
      </c>
      <c r="K234" s="1">
        <v>4717</v>
      </c>
      <c r="L234" s="1">
        <v>53</v>
      </c>
      <c r="M234" s="1">
        <v>79</v>
      </c>
      <c r="N234" s="1">
        <v>13</v>
      </c>
      <c r="O234" s="1">
        <v>71</v>
      </c>
      <c r="P234" s="1">
        <v>68</v>
      </c>
      <c r="Q234" s="1">
        <v>52</v>
      </c>
      <c r="R234" s="1">
        <v>22</v>
      </c>
      <c r="S234" s="1">
        <v>56</v>
      </c>
      <c r="T234" s="1">
        <v>5</v>
      </c>
      <c r="U234" s="1">
        <v>177</v>
      </c>
      <c r="V234" s="1">
        <v>25</v>
      </c>
      <c r="W234" s="1">
        <v>63</v>
      </c>
      <c r="X234" s="1">
        <v>1557</v>
      </c>
      <c r="Y234" s="1">
        <v>31</v>
      </c>
      <c r="Z234" s="1">
        <v>873</v>
      </c>
      <c r="AA234" s="1">
        <v>37</v>
      </c>
      <c r="AB234" s="1">
        <v>52</v>
      </c>
      <c r="AC234" s="1" t="s">
        <v>161</v>
      </c>
      <c r="AD234" s="1">
        <v>562</v>
      </c>
      <c r="AE234" s="1">
        <v>399</v>
      </c>
      <c r="AF234" s="1">
        <v>230</v>
      </c>
      <c r="AG234" s="1">
        <v>161</v>
      </c>
      <c r="AH234" s="1">
        <v>821</v>
      </c>
      <c r="AI234" s="1">
        <v>104</v>
      </c>
      <c r="AJ234" s="1">
        <v>419</v>
      </c>
      <c r="AK234" s="1">
        <v>149</v>
      </c>
      <c r="AL234" s="1">
        <v>278</v>
      </c>
      <c r="AM234" s="1">
        <v>482</v>
      </c>
      <c r="AN234" s="1">
        <v>803</v>
      </c>
      <c r="AO234" s="1">
        <v>59</v>
      </c>
      <c r="AP234" s="1">
        <v>359</v>
      </c>
      <c r="AQ234" s="1">
        <v>7</v>
      </c>
      <c r="AR234" s="1">
        <v>82</v>
      </c>
      <c r="AS234" s="1">
        <v>40</v>
      </c>
      <c r="AT234" s="1">
        <v>42</v>
      </c>
      <c r="AU234" s="1">
        <v>66</v>
      </c>
      <c r="AV234" s="1">
        <v>815</v>
      </c>
      <c r="AW234" s="1">
        <v>611</v>
      </c>
      <c r="AX234" s="1">
        <v>100</v>
      </c>
      <c r="AY234" s="1">
        <v>652</v>
      </c>
      <c r="AZ234" s="1">
        <v>33</v>
      </c>
      <c r="BA234" s="1">
        <v>22</v>
      </c>
      <c r="BB234" s="1">
        <v>246</v>
      </c>
      <c r="BC234" s="1">
        <v>97</v>
      </c>
      <c r="BD234" s="1">
        <v>139</v>
      </c>
      <c r="BE234" s="1">
        <v>81</v>
      </c>
      <c r="BF234" s="1">
        <v>57</v>
      </c>
      <c r="BG234" s="1">
        <v>164</v>
      </c>
      <c r="BH234" s="1">
        <v>35</v>
      </c>
      <c r="BI234" s="1">
        <v>68</v>
      </c>
      <c r="BJ234" s="1">
        <v>29</v>
      </c>
      <c r="BK234" s="1">
        <v>199</v>
      </c>
      <c r="BL234" s="1">
        <v>1</v>
      </c>
      <c r="BM234" s="1">
        <v>186</v>
      </c>
      <c r="BN234" s="1">
        <v>293</v>
      </c>
      <c r="BO234" s="1">
        <v>823</v>
      </c>
      <c r="BP234" s="1">
        <v>46</v>
      </c>
      <c r="BQ234" s="1">
        <v>160</v>
      </c>
      <c r="BR234" s="1">
        <v>369</v>
      </c>
      <c r="BS234" s="1">
        <v>121</v>
      </c>
      <c r="BT234" s="1">
        <v>11</v>
      </c>
      <c r="BU234" s="1">
        <v>41</v>
      </c>
      <c r="BV234" s="1">
        <v>52</v>
      </c>
      <c r="BW234" s="1">
        <v>1232</v>
      </c>
      <c r="BX234" s="1">
        <v>12638</v>
      </c>
      <c r="BY234" s="1">
        <v>213</v>
      </c>
      <c r="BZ234" s="1">
        <v>6</v>
      </c>
      <c r="CA234" s="1" t="s">
        <v>161</v>
      </c>
      <c r="CB234" s="1">
        <v>3</v>
      </c>
      <c r="CC234" s="1">
        <v>102</v>
      </c>
      <c r="CD234" s="1">
        <v>2846</v>
      </c>
      <c r="CE234" s="1">
        <v>1859</v>
      </c>
      <c r="CF234" s="1">
        <v>15</v>
      </c>
      <c r="CG234" s="1">
        <v>7</v>
      </c>
      <c r="CH234" s="1">
        <v>68</v>
      </c>
      <c r="CI234" s="1">
        <v>161</v>
      </c>
      <c r="CJ234" s="1">
        <v>39</v>
      </c>
      <c r="CK234" s="1">
        <v>2</v>
      </c>
      <c r="CL234" s="1">
        <v>265</v>
      </c>
      <c r="CM234" s="1">
        <v>722</v>
      </c>
      <c r="CN234" s="1">
        <v>1034</v>
      </c>
      <c r="CO234" s="1">
        <v>48</v>
      </c>
      <c r="CP234" s="1">
        <v>970</v>
      </c>
      <c r="CQ234" s="1">
        <v>75</v>
      </c>
      <c r="CR234" s="1">
        <v>15</v>
      </c>
      <c r="CS234" s="1">
        <v>20</v>
      </c>
      <c r="CT234" s="1">
        <v>594</v>
      </c>
      <c r="CU234" s="1">
        <v>484</v>
      </c>
      <c r="CV234" s="1">
        <v>204</v>
      </c>
      <c r="CW234" s="1">
        <v>48</v>
      </c>
      <c r="CX234" s="1">
        <v>86</v>
      </c>
      <c r="CY234" s="1">
        <v>5</v>
      </c>
      <c r="CZ234" s="1">
        <v>58</v>
      </c>
      <c r="DA234" s="1">
        <v>7</v>
      </c>
      <c r="DB234" s="1">
        <v>662</v>
      </c>
      <c r="DC234" s="1">
        <v>111</v>
      </c>
      <c r="DD234" s="1">
        <v>143</v>
      </c>
      <c r="DE234" s="1">
        <v>407</v>
      </c>
      <c r="DF234" s="1">
        <v>1190</v>
      </c>
      <c r="DG234" s="1">
        <v>37</v>
      </c>
      <c r="DH234" s="1">
        <v>69</v>
      </c>
      <c r="DI234" s="1">
        <v>113</v>
      </c>
      <c r="DJ234" s="1">
        <v>133</v>
      </c>
      <c r="DK234" s="1">
        <v>369</v>
      </c>
      <c r="DL234" s="1">
        <v>1422</v>
      </c>
      <c r="DM234" s="1">
        <v>103</v>
      </c>
      <c r="DN234" s="1">
        <v>274</v>
      </c>
      <c r="DO234" s="1">
        <v>2</v>
      </c>
      <c r="DP234" s="1">
        <v>28</v>
      </c>
      <c r="DS234" s="3">
        <f t="shared" si="18"/>
        <v>4809</v>
      </c>
      <c r="DT234" s="3">
        <f t="shared" si="21"/>
        <v>17445</v>
      </c>
      <c r="DU234" s="3">
        <f t="shared" si="19"/>
        <v>18877</v>
      </c>
      <c r="DV234" s="3">
        <f t="shared" si="22"/>
        <v>626</v>
      </c>
      <c r="DW234" s="3">
        <f t="shared" si="20"/>
        <v>6484</v>
      </c>
      <c r="DX234" s="2">
        <f t="shared" si="23"/>
        <v>97.591103243929652</v>
      </c>
    </row>
    <row r="235" spans="1:128" x14ac:dyDescent="0.25">
      <c r="A235" s="1" t="s">
        <v>303</v>
      </c>
      <c r="B235" s="1">
        <v>15</v>
      </c>
      <c r="C235" s="1">
        <v>28</v>
      </c>
      <c r="D235" s="1">
        <v>56</v>
      </c>
      <c r="E235" s="1">
        <v>342</v>
      </c>
      <c r="F235" s="1">
        <v>2</v>
      </c>
      <c r="G235" s="1">
        <v>264</v>
      </c>
      <c r="H235" s="1">
        <v>4</v>
      </c>
      <c r="I235" s="1">
        <v>170</v>
      </c>
      <c r="J235" s="1">
        <v>8</v>
      </c>
      <c r="K235" s="1">
        <v>4708</v>
      </c>
      <c r="L235" s="1">
        <v>52</v>
      </c>
      <c r="M235" s="1">
        <v>79</v>
      </c>
      <c r="N235" s="1">
        <v>13</v>
      </c>
      <c r="O235" s="1">
        <v>71</v>
      </c>
      <c r="P235" s="1">
        <v>68</v>
      </c>
      <c r="Q235" s="1">
        <v>52</v>
      </c>
      <c r="R235" s="1">
        <v>22</v>
      </c>
      <c r="S235" s="1">
        <v>56</v>
      </c>
      <c r="T235" s="1">
        <v>5</v>
      </c>
      <c r="U235" s="1">
        <v>177</v>
      </c>
      <c r="V235" s="1">
        <v>26</v>
      </c>
      <c r="W235" s="1">
        <v>65</v>
      </c>
      <c r="X235" s="1">
        <v>1556</v>
      </c>
      <c r="Y235" s="1">
        <v>31</v>
      </c>
      <c r="Z235" s="1">
        <v>869</v>
      </c>
      <c r="AA235" s="1">
        <v>38</v>
      </c>
      <c r="AB235" s="1">
        <v>52</v>
      </c>
      <c r="AC235" s="1" t="s">
        <v>161</v>
      </c>
      <c r="AD235" s="1">
        <v>561</v>
      </c>
      <c r="AE235" s="1">
        <v>399</v>
      </c>
      <c r="AF235" s="1">
        <v>230</v>
      </c>
      <c r="AG235" s="1">
        <v>161</v>
      </c>
      <c r="AH235" s="1">
        <v>825</v>
      </c>
      <c r="AI235" s="1">
        <v>105</v>
      </c>
      <c r="AJ235" s="1">
        <v>419</v>
      </c>
      <c r="AK235" s="1">
        <v>149</v>
      </c>
      <c r="AL235" s="1">
        <v>279</v>
      </c>
      <c r="AM235" s="1">
        <v>482</v>
      </c>
      <c r="AN235" s="1">
        <v>800</v>
      </c>
      <c r="AO235" s="1">
        <v>60</v>
      </c>
      <c r="AP235" s="1">
        <v>359</v>
      </c>
      <c r="AQ235" s="1">
        <v>7</v>
      </c>
      <c r="AR235" s="1">
        <v>82</v>
      </c>
      <c r="AS235" s="1">
        <v>40</v>
      </c>
      <c r="AT235" s="1">
        <v>42</v>
      </c>
      <c r="AU235" s="1">
        <v>66</v>
      </c>
      <c r="AV235" s="1">
        <v>817</v>
      </c>
      <c r="AW235" s="1">
        <v>614</v>
      </c>
      <c r="AX235" s="1">
        <v>100</v>
      </c>
      <c r="AY235" s="1">
        <v>651</v>
      </c>
      <c r="AZ235" s="1">
        <v>33</v>
      </c>
      <c r="BA235" s="1">
        <v>22</v>
      </c>
      <c r="BB235" s="1">
        <v>245</v>
      </c>
      <c r="BC235" s="1">
        <v>98</v>
      </c>
      <c r="BD235" s="1">
        <v>139</v>
      </c>
      <c r="BE235" s="1">
        <v>81</v>
      </c>
      <c r="BF235" s="1">
        <v>57</v>
      </c>
      <c r="BG235" s="1">
        <v>163</v>
      </c>
      <c r="BH235" s="1">
        <v>35</v>
      </c>
      <c r="BI235" s="1">
        <v>68</v>
      </c>
      <c r="BJ235" s="1">
        <v>29</v>
      </c>
      <c r="BK235" s="1">
        <v>202</v>
      </c>
      <c r="BL235" s="1">
        <v>1</v>
      </c>
      <c r="BM235" s="1">
        <v>188</v>
      </c>
      <c r="BN235" s="1">
        <v>292</v>
      </c>
      <c r="BO235" s="1">
        <v>821</v>
      </c>
      <c r="BP235" s="1">
        <v>46</v>
      </c>
      <c r="BQ235" s="1">
        <v>160</v>
      </c>
      <c r="BR235" s="1">
        <v>369</v>
      </c>
      <c r="BS235" s="1">
        <v>121</v>
      </c>
      <c r="BT235" s="1">
        <v>11</v>
      </c>
      <c r="BU235" s="1">
        <v>41</v>
      </c>
      <c r="BV235" s="1">
        <v>52</v>
      </c>
      <c r="BW235" s="1">
        <v>1226</v>
      </c>
      <c r="BX235" s="1">
        <v>12658</v>
      </c>
      <c r="BY235" s="1">
        <v>215</v>
      </c>
      <c r="BZ235" s="1">
        <v>7</v>
      </c>
      <c r="CA235" s="1" t="s">
        <v>161</v>
      </c>
      <c r="CB235" s="1">
        <v>3</v>
      </c>
      <c r="CC235" s="1">
        <v>101</v>
      </c>
      <c r="CD235" s="1">
        <v>2858</v>
      </c>
      <c r="CE235" s="1">
        <v>1865</v>
      </c>
      <c r="CF235" s="1">
        <v>14</v>
      </c>
      <c r="CG235" s="1">
        <v>7</v>
      </c>
      <c r="CH235" s="1">
        <v>69</v>
      </c>
      <c r="CI235" s="1">
        <v>161</v>
      </c>
      <c r="CJ235" s="1">
        <v>39</v>
      </c>
      <c r="CK235" s="1">
        <v>2</v>
      </c>
      <c r="CL235" s="1">
        <v>266</v>
      </c>
      <c r="CM235" s="1">
        <v>722</v>
      </c>
      <c r="CN235" s="1">
        <v>1035</v>
      </c>
      <c r="CO235" s="1">
        <v>48</v>
      </c>
      <c r="CP235" s="1">
        <v>967</v>
      </c>
      <c r="CQ235" s="1">
        <v>76</v>
      </c>
      <c r="CR235" s="1">
        <v>15</v>
      </c>
      <c r="CS235" s="1">
        <v>21</v>
      </c>
      <c r="CT235" s="1">
        <v>594</v>
      </c>
      <c r="CU235" s="1">
        <v>485</v>
      </c>
      <c r="CV235" s="1">
        <v>204</v>
      </c>
      <c r="CW235" s="1">
        <v>48</v>
      </c>
      <c r="CX235" s="1">
        <v>87</v>
      </c>
      <c r="CY235" s="1">
        <v>5</v>
      </c>
      <c r="CZ235" s="1">
        <v>58</v>
      </c>
      <c r="DA235" s="1">
        <v>7</v>
      </c>
      <c r="DB235" s="1">
        <v>660</v>
      </c>
      <c r="DC235" s="1">
        <v>109</v>
      </c>
      <c r="DD235" s="1">
        <v>142</v>
      </c>
      <c r="DE235" s="1">
        <v>406</v>
      </c>
      <c r="DF235" s="1">
        <v>1187</v>
      </c>
      <c r="DG235" s="1">
        <v>37</v>
      </c>
      <c r="DH235" s="1">
        <v>70</v>
      </c>
      <c r="DI235" s="1">
        <v>113</v>
      </c>
      <c r="DJ235" s="1">
        <v>133</v>
      </c>
      <c r="DK235" s="1">
        <v>369</v>
      </c>
      <c r="DL235" s="1">
        <v>1422</v>
      </c>
      <c r="DM235" s="1">
        <v>103</v>
      </c>
      <c r="DN235" s="1">
        <v>273</v>
      </c>
      <c r="DO235" s="1">
        <v>2</v>
      </c>
      <c r="DP235" s="1">
        <v>28</v>
      </c>
      <c r="DS235" s="3">
        <f t="shared" si="18"/>
        <v>4800</v>
      </c>
      <c r="DT235" s="3">
        <f t="shared" si="21"/>
        <v>17482</v>
      </c>
      <c r="DU235" s="3">
        <f t="shared" si="19"/>
        <v>18882</v>
      </c>
      <c r="DV235" s="3">
        <f t="shared" si="22"/>
        <v>627</v>
      </c>
      <c r="DW235" s="3">
        <f t="shared" si="20"/>
        <v>6477</v>
      </c>
      <c r="DX235" s="2">
        <f t="shared" si="23"/>
        <v>97.587162318171323</v>
      </c>
    </row>
    <row r="236" spans="1:128" x14ac:dyDescent="0.25">
      <c r="A236" s="1" t="s">
        <v>304</v>
      </c>
      <c r="B236" s="1">
        <v>15</v>
      </c>
      <c r="C236" s="1">
        <v>28</v>
      </c>
      <c r="D236" s="1">
        <v>56</v>
      </c>
      <c r="E236" s="1">
        <v>344</v>
      </c>
      <c r="F236" s="1">
        <v>2</v>
      </c>
      <c r="G236" s="1">
        <v>264</v>
      </c>
      <c r="H236" s="1">
        <v>4</v>
      </c>
      <c r="I236" s="1">
        <v>170</v>
      </c>
      <c r="J236" s="1">
        <v>8</v>
      </c>
      <c r="K236" s="1">
        <v>4707</v>
      </c>
      <c r="L236" s="1">
        <v>52</v>
      </c>
      <c r="M236" s="1">
        <v>80</v>
      </c>
      <c r="N236" s="1">
        <v>13</v>
      </c>
      <c r="O236" s="1">
        <v>71</v>
      </c>
      <c r="P236" s="1">
        <v>72</v>
      </c>
      <c r="Q236" s="1">
        <v>52</v>
      </c>
      <c r="R236" s="1">
        <v>22</v>
      </c>
      <c r="S236" s="1">
        <v>56</v>
      </c>
      <c r="T236" s="1">
        <v>5</v>
      </c>
      <c r="U236" s="1">
        <v>177</v>
      </c>
      <c r="V236" s="1">
        <v>26</v>
      </c>
      <c r="W236" s="1">
        <v>65</v>
      </c>
      <c r="X236" s="1">
        <v>1554</v>
      </c>
      <c r="Y236" s="1">
        <v>31</v>
      </c>
      <c r="Z236" s="1">
        <v>863</v>
      </c>
      <c r="AA236" s="1">
        <v>38</v>
      </c>
      <c r="AB236" s="1">
        <v>52</v>
      </c>
      <c r="AC236" s="1" t="s">
        <v>161</v>
      </c>
      <c r="AD236" s="1">
        <v>561</v>
      </c>
      <c r="AE236" s="1">
        <v>399</v>
      </c>
      <c r="AF236" s="1">
        <v>231</v>
      </c>
      <c r="AG236" s="1">
        <v>161</v>
      </c>
      <c r="AH236" s="1">
        <v>825</v>
      </c>
      <c r="AI236" s="1">
        <v>105</v>
      </c>
      <c r="AJ236" s="1">
        <v>418</v>
      </c>
      <c r="AK236" s="1">
        <v>149</v>
      </c>
      <c r="AL236" s="1">
        <v>280</v>
      </c>
      <c r="AM236" s="1">
        <v>472</v>
      </c>
      <c r="AN236" s="1">
        <v>803</v>
      </c>
      <c r="AO236" s="1">
        <v>60</v>
      </c>
      <c r="AP236" s="1">
        <v>358</v>
      </c>
      <c r="AQ236" s="1">
        <v>7</v>
      </c>
      <c r="AR236" s="1">
        <v>82</v>
      </c>
      <c r="AS236" s="1">
        <v>40</v>
      </c>
      <c r="AT236" s="1">
        <v>42</v>
      </c>
      <c r="AU236" s="1">
        <v>67</v>
      </c>
      <c r="AV236" s="1">
        <v>817</v>
      </c>
      <c r="AW236" s="1">
        <v>617</v>
      </c>
      <c r="AX236" s="1">
        <v>100</v>
      </c>
      <c r="AY236" s="1">
        <v>650</v>
      </c>
      <c r="AZ236" s="1">
        <v>33</v>
      </c>
      <c r="BA236" s="1">
        <v>23</v>
      </c>
      <c r="BB236" s="1">
        <v>245</v>
      </c>
      <c r="BC236" s="1">
        <v>99</v>
      </c>
      <c r="BD236" s="1">
        <v>138</v>
      </c>
      <c r="BE236" s="1">
        <v>81</v>
      </c>
      <c r="BF236" s="1">
        <v>56</v>
      </c>
      <c r="BG236" s="1">
        <v>164</v>
      </c>
      <c r="BH236" s="1">
        <v>35</v>
      </c>
      <c r="BI236" s="1">
        <v>71</v>
      </c>
      <c r="BJ236" s="1">
        <v>29</v>
      </c>
      <c r="BK236" s="1">
        <v>206</v>
      </c>
      <c r="BL236" s="1">
        <v>1</v>
      </c>
      <c r="BM236" s="1">
        <v>193</v>
      </c>
      <c r="BN236" s="1">
        <v>292</v>
      </c>
      <c r="BO236" s="1">
        <v>818</v>
      </c>
      <c r="BP236" s="1">
        <v>46</v>
      </c>
      <c r="BQ236" s="1">
        <v>160</v>
      </c>
      <c r="BR236" s="1">
        <v>369</v>
      </c>
      <c r="BS236" s="1">
        <v>122</v>
      </c>
      <c r="BT236" s="1">
        <v>11</v>
      </c>
      <c r="BU236" s="1">
        <v>41</v>
      </c>
      <c r="BV236" s="1">
        <v>52</v>
      </c>
      <c r="BW236" s="1">
        <v>1237</v>
      </c>
      <c r="BX236" s="1">
        <v>12652</v>
      </c>
      <c r="BY236" s="1">
        <v>212</v>
      </c>
      <c r="BZ236" s="1">
        <v>7</v>
      </c>
      <c r="CA236" s="1" t="s">
        <v>161</v>
      </c>
      <c r="CB236" s="1">
        <v>3</v>
      </c>
      <c r="CC236" s="1">
        <v>100</v>
      </c>
      <c r="CD236" s="1">
        <v>2882</v>
      </c>
      <c r="CE236" s="1">
        <v>1872</v>
      </c>
      <c r="CF236" s="1">
        <v>14</v>
      </c>
      <c r="CG236" s="1">
        <v>7</v>
      </c>
      <c r="CH236" s="1">
        <v>69</v>
      </c>
      <c r="CI236" s="1">
        <v>160</v>
      </c>
      <c r="CJ236" s="1">
        <v>39</v>
      </c>
      <c r="CK236" s="1">
        <v>2</v>
      </c>
      <c r="CL236" s="1">
        <v>268</v>
      </c>
      <c r="CM236" s="1">
        <v>718</v>
      </c>
      <c r="CN236" s="1">
        <v>1030</v>
      </c>
      <c r="CO236" s="1">
        <v>49</v>
      </c>
      <c r="CP236" s="1">
        <v>971</v>
      </c>
      <c r="CQ236" s="1">
        <v>76</v>
      </c>
      <c r="CR236" s="1">
        <v>15</v>
      </c>
      <c r="CS236" s="1">
        <v>21</v>
      </c>
      <c r="CT236" s="1">
        <v>596</v>
      </c>
      <c r="CU236" s="1">
        <v>486</v>
      </c>
      <c r="CV236" s="1">
        <v>203</v>
      </c>
      <c r="CW236" s="1">
        <v>48</v>
      </c>
      <c r="CX236" s="1">
        <v>87</v>
      </c>
      <c r="CY236" s="1">
        <v>5</v>
      </c>
      <c r="CZ236" s="1">
        <v>58</v>
      </c>
      <c r="DA236" s="1">
        <v>7</v>
      </c>
      <c r="DB236" s="1">
        <v>659</v>
      </c>
      <c r="DC236" s="1">
        <v>109</v>
      </c>
      <c r="DD236" s="1">
        <v>153</v>
      </c>
      <c r="DE236" s="1">
        <v>407</v>
      </c>
      <c r="DF236" s="1">
        <v>1183</v>
      </c>
      <c r="DG236" s="1">
        <v>37</v>
      </c>
      <c r="DH236" s="1">
        <v>70</v>
      </c>
      <c r="DI236" s="1">
        <v>113</v>
      </c>
      <c r="DJ236" s="1">
        <v>133</v>
      </c>
      <c r="DK236" s="1">
        <v>367</v>
      </c>
      <c r="DL236" s="1">
        <v>1430</v>
      </c>
      <c r="DM236" s="1">
        <v>104</v>
      </c>
      <c r="DN236" s="1">
        <v>273</v>
      </c>
      <c r="DO236" s="1">
        <v>2</v>
      </c>
      <c r="DP236" s="1">
        <v>28</v>
      </c>
      <c r="DS236" s="3">
        <f t="shared" si="18"/>
        <v>4800</v>
      </c>
      <c r="DT236" s="3">
        <f t="shared" si="21"/>
        <v>17506</v>
      </c>
      <c r="DU236" s="3">
        <f t="shared" si="19"/>
        <v>18890</v>
      </c>
      <c r="DV236" s="3">
        <f t="shared" si="22"/>
        <v>629</v>
      </c>
      <c r="DW236" s="3">
        <f t="shared" si="20"/>
        <v>6493</v>
      </c>
      <c r="DX236" s="2">
        <f t="shared" si="23"/>
        <v>97.581885283715209</v>
      </c>
    </row>
    <row r="237" spans="1:128" x14ac:dyDescent="0.25">
      <c r="A237" s="1" t="s">
        <v>305</v>
      </c>
      <c r="B237" s="1">
        <v>15</v>
      </c>
      <c r="C237" s="1">
        <v>28</v>
      </c>
      <c r="D237" s="1">
        <v>56</v>
      </c>
      <c r="E237" s="1">
        <v>343</v>
      </c>
      <c r="F237" s="1">
        <v>2</v>
      </c>
      <c r="G237" s="1">
        <v>264</v>
      </c>
      <c r="H237" s="1">
        <v>4</v>
      </c>
      <c r="I237" s="1">
        <v>170</v>
      </c>
      <c r="J237" s="1">
        <v>8</v>
      </c>
      <c r="K237" s="1">
        <v>4698</v>
      </c>
      <c r="L237" s="1">
        <v>54</v>
      </c>
      <c r="M237" s="1">
        <v>83</v>
      </c>
      <c r="N237" s="1">
        <v>12</v>
      </c>
      <c r="O237" s="1">
        <v>73</v>
      </c>
      <c r="P237" s="1">
        <v>72</v>
      </c>
      <c r="Q237" s="1">
        <v>51</v>
      </c>
      <c r="R237" s="1">
        <v>22</v>
      </c>
      <c r="S237" s="1">
        <v>57</v>
      </c>
      <c r="T237" s="1">
        <v>5</v>
      </c>
      <c r="U237" s="1">
        <v>178</v>
      </c>
      <c r="V237" s="1">
        <v>26</v>
      </c>
      <c r="W237" s="1">
        <v>65</v>
      </c>
      <c r="X237" s="1">
        <v>1554</v>
      </c>
      <c r="Y237" s="1">
        <v>28</v>
      </c>
      <c r="Z237" s="1">
        <v>863</v>
      </c>
      <c r="AA237" s="1">
        <v>38</v>
      </c>
      <c r="AB237" s="1">
        <v>53</v>
      </c>
      <c r="AC237" s="1" t="s">
        <v>161</v>
      </c>
      <c r="AD237" s="1">
        <v>564</v>
      </c>
      <c r="AE237" s="1">
        <v>400</v>
      </c>
      <c r="AF237" s="1">
        <v>232</v>
      </c>
      <c r="AG237" s="1">
        <v>162</v>
      </c>
      <c r="AH237" s="1">
        <v>822</v>
      </c>
      <c r="AI237" s="1">
        <v>105</v>
      </c>
      <c r="AJ237" s="1">
        <v>415</v>
      </c>
      <c r="AK237" s="1">
        <v>142</v>
      </c>
      <c r="AL237" s="1">
        <v>280</v>
      </c>
      <c r="AM237" s="1">
        <v>472</v>
      </c>
      <c r="AN237" s="1">
        <v>802</v>
      </c>
      <c r="AO237" s="1">
        <v>60</v>
      </c>
      <c r="AP237" s="1">
        <v>356</v>
      </c>
      <c r="AQ237" s="1">
        <v>7</v>
      </c>
      <c r="AR237" s="1">
        <v>82</v>
      </c>
      <c r="AS237" s="1">
        <v>40</v>
      </c>
      <c r="AT237" s="1">
        <v>42</v>
      </c>
      <c r="AU237" s="1">
        <v>67</v>
      </c>
      <c r="AV237" s="1">
        <v>812</v>
      </c>
      <c r="AW237" s="1">
        <v>620</v>
      </c>
      <c r="AX237" s="1">
        <v>100</v>
      </c>
      <c r="AY237" s="1">
        <v>653</v>
      </c>
      <c r="AZ237" s="1">
        <v>33</v>
      </c>
      <c r="BA237" s="1">
        <v>23</v>
      </c>
      <c r="BB237" s="1">
        <v>244</v>
      </c>
      <c r="BC237" s="1">
        <v>96</v>
      </c>
      <c r="BD237" s="1">
        <v>139</v>
      </c>
      <c r="BE237" s="1">
        <v>81</v>
      </c>
      <c r="BF237" s="1">
        <v>57</v>
      </c>
      <c r="BG237" s="1">
        <v>164</v>
      </c>
      <c r="BH237" s="1">
        <v>35</v>
      </c>
      <c r="BI237" s="1">
        <v>71</v>
      </c>
      <c r="BJ237" s="1">
        <v>29</v>
      </c>
      <c r="BK237" s="1">
        <v>206</v>
      </c>
      <c r="BL237" s="1">
        <v>1</v>
      </c>
      <c r="BM237" s="1">
        <v>193</v>
      </c>
      <c r="BN237" s="1">
        <v>288</v>
      </c>
      <c r="BO237" s="1">
        <v>817</v>
      </c>
      <c r="BP237" s="1">
        <v>46</v>
      </c>
      <c r="BQ237" s="1">
        <v>159</v>
      </c>
      <c r="BR237" s="1">
        <v>369</v>
      </c>
      <c r="BS237" s="1">
        <v>122</v>
      </c>
      <c r="BT237" s="1">
        <v>11</v>
      </c>
      <c r="BU237" s="1">
        <v>42</v>
      </c>
      <c r="BV237" s="1">
        <v>53</v>
      </c>
      <c r="BW237" s="1">
        <v>1246</v>
      </c>
      <c r="BX237" s="1">
        <v>12710</v>
      </c>
      <c r="BY237" s="1">
        <v>206</v>
      </c>
      <c r="BZ237" s="1">
        <v>7</v>
      </c>
      <c r="CA237" s="1" t="s">
        <v>161</v>
      </c>
      <c r="CB237" s="1">
        <v>3</v>
      </c>
      <c r="CC237" s="1">
        <v>101</v>
      </c>
      <c r="CD237" s="1">
        <v>2891</v>
      </c>
      <c r="CE237" s="1">
        <v>1874</v>
      </c>
      <c r="CF237" s="1">
        <v>14</v>
      </c>
      <c r="CG237" s="1">
        <v>7</v>
      </c>
      <c r="CH237" s="1">
        <v>71</v>
      </c>
      <c r="CI237" s="1">
        <v>161</v>
      </c>
      <c r="CJ237" s="1">
        <v>39</v>
      </c>
      <c r="CK237" s="1">
        <v>2</v>
      </c>
      <c r="CL237" s="1">
        <v>268</v>
      </c>
      <c r="CM237" s="1">
        <v>723</v>
      </c>
      <c r="CN237" s="1">
        <v>1033</v>
      </c>
      <c r="CO237" s="1">
        <v>49</v>
      </c>
      <c r="CP237" s="1">
        <v>979</v>
      </c>
      <c r="CQ237" s="1">
        <v>76</v>
      </c>
      <c r="CR237" s="1">
        <v>15</v>
      </c>
      <c r="CS237" s="1">
        <v>21</v>
      </c>
      <c r="CT237" s="1">
        <v>597</v>
      </c>
      <c r="CU237" s="1">
        <v>481</v>
      </c>
      <c r="CV237" s="1">
        <v>206</v>
      </c>
      <c r="CW237" s="1">
        <v>48</v>
      </c>
      <c r="CX237" s="1">
        <v>87</v>
      </c>
      <c r="CY237" s="1">
        <v>5</v>
      </c>
      <c r="CZ237" s="1">
        <v>58</v>
      </c>
      <c r="DA237" s="1">
        <v>7</v>
      </c>
      <c r="DB237" s="1">
        <v>657</v>
      </c>
      <c r="DC237" s="1">
        <v>109</v>
      </c>
      <c r="DD237" s="1">
        <v>149</v>
      </c>
      <c r="DE237" s="1">
        <v>410</v>
      </c>
      <c r="DF237" s="1">
        <v>1189</v>
      </c>
      <c r="DG237" s="1">
        <v>38</v>
      </c>
      <c r="DH237" s="1">
        <v>67</v>
      </c>
      <c r="DI237" s="1">
        <v>113</v>
      </c>
      <c r="DJ237" s="1">
        <v>132</v>
      </c>
      <c r="DK237" s="1">
        <v>366</v>
      </c>
      <c r="DL237" s="1">
        <v>1429</v>
      </c>
      <c r="DM237" s="1">
        <v>104</v>
      </c>
      <c r="DN237" s="1">
        <v>272</v>
      </c>
      <c r="DO237" s="1">
        <v>2</v>
      </c>
      <c r="DP237" s="1">
        <v>28</v>
      </c>
      <c r="DS237" s="3">
        <f t="shared" si="18"/>
        <v>4793</v>
      </c>
      <c r="DT237" s="3">
        <f t="shared" si="21"/>
        <v>17576</v>
      </c>
      <c r="DU237" s="3">
        <f t="shared" si="19"/>
        <v>18899</v>
      </c>
      <c r="DV237" s="3">
        <f t="shared" si="22"/>
        <v>629</v>
      </c>
      <c r="DW237" s="3">
        <f t="shared" si="20"/>
        <v>6489</v>
      </c>
      <c r="DX237" s="2">
        <f t="shared" si="23"/>
        <v>97.582350001921824</v>
      </c>
    </row>
    <row r="238" spans="1:128" x14ac:dyDescent="0.25">
      <c r="A238" s="1" t="s">
        <v>306</v>
      </c>
      <c r="B238" s="1">
        <v>17</v>
      </c>
      <c r="C238" s="1">
        <v>28</v>
      </c>
      <c r="D238" s="1">
        <v>56</v>
      </c>
      <c r="E238" s="1">
        <v>343</v>
      </c>
      <c r="F238" s="1">
        <v>2</v>
      </c>
      <c r="G238" s="1">
        <v>262</v>
      </c>
      <c r="H238" s="1">
        <v>4</v>
      </c>
      <c r="I238" s="1">
        <v>171</v>
      </c>
      <c r="J238" s="1">
        <v>8</v>
      </c>
      <c r="K238" s="1">
        <v>4703</v>
      </c>
      <c r="L238" s="1">
        <v>54</v>
      </c>
      <c r="M238" s="1">
        <v>84</v>
      </c>
      <c r="N238" s="1">
        <v>11</v>
      </c>
      <c r="O238" s="1">
        <v>73</v>
      </c>
      <c r="P238" s="1">
        <v>68</v>
      </c>
      <c r="Q238" s="1">
        <v>50</v>
      </c>
      <c r="R238" s="1">
        <v>22</v>
      </c>
      <c r="S238" s="1">
        <v>57</v>
      </c>
      <c r="T238" s="1">
        <v>5</v>
      </c>
      <c r="U238" s="1">
        <v>179</v>
      </c>
      <c r="V238" s="1">
        <v>26</v>
      </c>
      <c r="W238" s="1">
        <v>64</v>
      </c>
      <c r="X238" s="1">
        <v>1554</v>
      </c>
      <c r="Y238" s="1">
        <v>28</v>
      </c>
      <c r="Z238" s="1">
        <v>867</v>
      </c>
      <c r="AA238" s="1">
        <v>39</v>
      </c>
      <c r="AB238" s="1">
        <v>53</v>
      </c>
      <c r="AC238" s="1" t="s">
        <v>161</v>
      </c>
      <c r="AD238" s="1">
        <v>563</v>
      </c>
      <c r="AE238" s="1">
        <v>402</v>
      </c>
      <c r="AF238" s="1">
        <v>233</v>
      </c>
      <c r="AG238" s="1">
        <v>157</v>
      </c>
      <c r="AH238" s="1">
        <v>833</v>
      </c>
      <c r="AI238" s="1">
        <v>106</v>
      </c>
      <c r="AJ238" s="1">
        <v>411</v>
      </c>
      <c r="AK238" s="1">
        <v>145</v>
      </c>
      <c r="AL238" s="1">
        <v>280</v>
      </c>
      <c r="AM238" s="1">
        <v>470</v>
      </c>
      <c r="AN238" s="1">
        <v>808</v>
      </c>
      <c r="AO238" s="1">
        <v>60</v>
      </c>
      <c r="AP238" s="1">
        <v>360</v>
      </c>
      <c r="AQ238" s="1">
        <v>7</v>
      </c>
      <c r="AR238" s="1">
        <v>84</v>
      </c>
      <c r="AS238" s="1">
        <v>40</v>
      </c>
      <c r="AT238" s="1">
        <v>42</v>
      </c>
      <c r="AU238" s="1">
        <v>67</v>
      </c>
      <c r="AV238" s="1">
        <v>804</v>
      </c>
      <c r="AW238" s="1">
        <v>622</v>
      </c>
      <c r="AX238" s="1">
        <v>99</v>
      </c>
      <c r="AY238" s="1">
        <v>652</v>
      </c>
      <c r="AZ238" s="1">
        <v>34</v>
      </c>
      <c r="BA238" s="1">
        <v>23</v>
      </c>
      <c r="BB238" s="1">
        <v>241</v>
      </c>
      <c r="BC238" s="1">
        <v>101</v>
      </c>
      <c r="BD238" s="1">
        <v>139</v>
      </c>
      <c r="BE238" s="1">
        <v>81</v>
      </c>
      <c r="BF238" s="1">
        <v>57</v>
      </c>
      <c r="BG238" s="1">
        <v>163</v>
      </c>
      <c r="BH238" s="1">
        <v>36</v>
      </c>
      <c r="BI238" s="1">
        <v>70</v>
      </c>
      <c r="BJ238" s="1">
        <v>29</v>
      </c>
      <c r="BK238" s="1">
        <v>211</v>
      </c>
      <c r="BL238" s="1">
        <v>1</v>
      </c>
      <c r="BM238" s="1">
        <v>193</v>
      </c>
      <c r="BN238" s="1">
        <v>287</v>
      </c>
      <c r="BO238" s="1">
        <v>825</v>
      </c>
      <c r="BP238" s="1">
        <v>46</v>
      </c>
      <c r="BQ238" s="1">
        <v>159</v>
      </c>
      <c r="BR238" s="1">
        <v>370</v>
      </c>
      <c r="BS238" s="1">
        <v>122</v>
      </c>
      <c r="BT238" s="1">
        <v>11</v>
      </c>
      <c r="BU238" s="1">
        <v>42</v>
      </c>
      <c r="BV238" s="1">
        <v>53</v>
      </c>
      <c r="BW238" s="1">
        <v>1255</v>
      </c>
      <c r="BX238" s="1">
        <v>12691</v>
      </c>
      <c r="BY238" s="1">
        <v>213</v>
      </c>
      <c r="BZ238" s="1">
        <v>7</v>
      </c>
      <c r="CA238" s="1" t="s">
        <v>161</v>
      </c>
      <c r="CB238" s="1">
        <v>3</v>
      </c>
      <c r="CC238" s="1">
        <v>100</v>
      </c>
      <c r="CD238" s="1">
        <v>2911</v>
      </c>
      <c r="CE238" s="1">
        <v>1878</v>
      </c>
      <c r="CF238" s="1">
        <v>14</v>
      </c>
      <c r="CG238" s="1">
        <v>7</v>
      </c>
      <c r="CH238" s="1">
        <v>72</v>
      </c>
      <c r="CI238" s="1">
        <v>165</v>
      </c>
      <c r="CJ238" s="1">
        <v>39</v>
      </c>
      <c r="CK238" s="1">
        <v>2</v>
      </c>
      <c r="CL238" s="1">
        <v>267</v>
      </c>
      <c r="CM238" s="1">
        <v>723</v>
      </c>
      <c r="CN238" s="1">
        <v>1040</v>
      </c>
      <c r="CO238" s="1">
        <v>53</v>
      </c>
      <c r="CP238" s="1">
        <v>975</v>
      </c>
      <c r="CQ238" s="1">
        <v>75</v>
      </c>
      <c r="CR238" s="1">
        <v>15</v>
      </c>
      <c r="CS238" s="1">
        <v>22</v>
      </c>
      <c r="CT238" s="1">
        <v>588</v>
      </c>
      <c r="CU238" s="1">
        <v>478</v>
      </c>
      <c r="CV238" s="1">
        <v>207</v>
      </c>
      <c r="CW238" s="1">
        <v>48</v>
      </c>
      <c r="CX238" s="1">
        <v>89</v>
      </c>
      <c r="CY238" s="1">
        <v>5</v>
      </c>
      <c r="CZ238" s="1">
        <v>58</v>
      </c>
      <c r="DA238" s="1">
        <v>7</v>
      </c>
      <c r="DB238" s="1">
        <v>655</v>
      </c>
      <c r="DC238" s="1">
        <v>109</v>
      </c>
      <c r="DD238" s="1">
        <v>146</v>
      </c>
      <c r="DE238" s="1">
        <v>410</v>
      </c>
      <c r="DF238" s="1">
        <v>1184</v>
      </c>
      <c r="DG238" s="1">
        <v>38</v>
      </c>
      <c r="DH238" s="1">
        <v>67</v>
      </c>
      <c r="DI238" s="1">
        <v>113</v>
      </c>
      <c r="DJ238" s="1">
        <v>134</v>
      </c>
      <c r="DK238" s="1">
        <v>365</v>
      </c>
      <c r="DL238" s="1">
        <v>1426</v>
      </c>
      <c r="DM238" s="1">
        <v>104</v>
      </c>
      <c r="DN238" s="1">
        <v>272</v>
      </c>
      <c r="DO238" s="1">
        <v>2</v>
      </c>
      <c r="DP238" s="1">
        <v>28</v>
      </c>
      <c r="DS238" s="3">
        <f t="shared" si="18"/>
        <v>4798</v>
      </c>
      <c r="DT238" s="3">
        <f t="shared" si="21"/>
        <v>17580</v>
      </c>
      <c r="DU238" s="3">
        <f t="shared" si="19"/>
        <v>18951</v>
      </c>
      <c r="DV238" s="3">
        <f t="shared" si="22"/>
        <v>630</v>
      </c>
      <c r="DW238" s="3">
        <f t="shared" si="20"/>
        <v>6468</v>
      </c>
      <c r="DX238" s="2">
        <f t="shared" si="23"/>
        <v>97.581481054934926</v>
      </c>
    </row>
    <row r="239" spans="1:128" x14ac:dyDescent="0.25">
      <c r="A239" s="1" t="s">
        <v>307</v>
      </c>
      <c r="B239" s="1">
        <v>17</v>
      </c>
      <c r="C239" s="1">
        <v>28</v>
      </c>
      <c r="D239" s="1">
        <v>56</v>
      </c>
      <c r="E239" s="1">
        <v>342</v>
      </c>
      <c r="F239" s="1">
        <v>2</v>
      </c>
      <c r="G239" s="1">
        <v>258</v>
      </c>
      <c r="H239" s="1">
        <v>4</v>
      </c>
      <c r="I239" s="1">
        <v>171</v>
      </c>
      <c r="J239" s="1">
        <v>8</v>
      </c>
      <c r="K239" s="1">
        <v>4683</v>
      </c>
      <c r="L239" s="1">
        <v>55</v>
      </c>
      <c r="M239" s="1">
        <v>84</v>
      </c>
      <c r="N239" s="1">
        <v>13</v>
      </c>
      <c r="O239" s="1">
        <v>73</v>
      </c>
      <c r="P239" s="1">
        <v>68</v>
      </c>
      <c r="Q239" s="1">
        <v>47</v>
      </c>
      <c r="R239" s="1">
        <v>22</v>
      </c>
      <c r="S239" s="1">
        <v>57</v>
      </c>
      <c r="T239" s="1">
        <v>5</v>
      </c>
      <c r="U239" s="1">
        <v>180</v>
      </c>
      <c r="V239" s="1">
        <v>26</v>
      </c>
      <c r="W239" s="1">
        <v>66</v>
      </c>
      <c r="X239" s="1">
        <v>1552</v>
      </c>
      <c r="Y239" s="1">
        <v>28</v>
      </c>
      <c r="Z239" s="1">
        <v>860</v>
      </c>
      <c r="AA239" s="1">
        <v>39</v>
      </c>
      <c r="AB239" s="1">
        <v>55</v>
      </c>
      <c r="AC239" s="1" t="s">
        <v>161</v>
      </c>
      <c r="AD239" s="1">
        <v>567</v>
      </c>
      <c r="AE239" s="1">
        <v>399</v>
      </c>
      <c r="AF239" s="1">
        <v>232</v>
      </c>
      <c r="AG239" s="1">
        <v>156</v>
      </c>
      <c r="AH239" s="1">
        <v>829</v>
      </c>
      <c r="AI239" s="1">
        <v>103</v>
      </c>
      <c r="AJ239" s="1">
        <v>411</v>
      </c>
      <c r="AK239" s="1">
        <v>145</v>
      </c>
      <c r="AL239" s="1">
        <v>274</v>
      </c>
      <c r="AM239" s="1">
        <v>476</v>
      </c>
      <c r="AN239" s="1">
        <v>818</v>
      </c>
      <c r="AO239" s="1">
        <v>61</v>
      </c>
      <c r="AP239" s="1">
        <v>357</v>
      </c>
      <c r="AQ239" s="1">
        <v>7</v>
      </c>
      <c r="AR239" s="1">
        <v>85</v>
      </c>
      <c r="AS239" s="1">
        <v>40</v>
      </c>
      <c r="AT239" s="1">
        <v>42</v>
      </c>
      <c r="AU239" s="1">
        <v>67</v>
      </c>
      <c r="AV239" s="1">
        <v>794</v>
      </c>
      <c r="AW239" s="1">
        <v>620</v>
      </c>
      <c r="AX239" s="1">
        <v>102</v>
      </c>
      <c r="AY239" s="1">
        <v>651</v>
      </c>
      <c r="AZ239" s="1">
        <v>34</v>
      </c>
      <c r="BA239" s="1">
        <v>23</v>
      </c>
      <c r="BB239" s="1">
        <v>233</v>
      </c>
      <c r="BC239" s="1">
        <v>99</v>
      </c>
      <c r="BD239" s="1">
        <v>137</v>
      </c>
      <c r="BE239" s="1">
        <v>82</v>
      </c>
      <c r="BF239" s="1">
        <v>56</v>
      </c>
      <c r="BG239" s="1">
        <v>160</v>
      </c>
      <c r="BH239" s="1">
        <v>36</v>
      </c>
      <c r="BI239" s="1">
        <v>70</v>
      </c>
      <c r="BJ239" s="1">
        <v>29</v>
      </c>
      <c r="BK239" s="1">
        <v>215</v>
      </c>
      <c r="BL239" s="1">
        <v>1</v>
      </c>
      <c r="BM239" s="1">
        <v>194</v>
      </c>
      <c r="BN239" s="1">
        <v>285</v>
      </c>
      <c r="BO239" s="1">
        <v>819</v>
      </c>
      <c r="BP239" s="1">
        <v>43</v>
      </c>
      <c r="BQ239" s="1">
        <v>158</v>
      </c>
      <c r="BR239" s="1">
        <v>365</v>
      </c>
      <c r="BS239" s="1">
        <v>120</v>
      </c>
      <c r="BT239" s="1">
        <v>11</v>
      </c>
      <c r="BU239" s="1">
        <v>42</v>
      </c>
      <c r="BV239" s="1">
        <v>50</v>
      </c>
      <c r="BW239" s="1">
        <v>1239</v>
      </c>
      <c r="BX239" s="1">
        <v>12634</v>
      </c>
      <c r="BY239" s="1">
        <v>215</v>
      </c>
      <c r="BZ239" s="1">
        <v>7</v>
      </c>
      <c r="CA239" s="1" t="s">
        <v>161</v>
      </c>
      <c r="CB239" s="1">
        <v>3</v>
      </c>
      <c r="CC239" s="1">
        <v>97</v>
      </c>
      <c r="CD239" s="1">
        <v>2924</v>
      </c>
      <c r="CE239" s="1">
        <v>1860</v>
      </c>
      <c r="CF239" s="1">
        <v>14</v>
      </c>
      <c r="CG239" s="1">
        <v>7</v>
      </c>
      <c r="CH239" s="1">
        <v>67</v>
      </c>
      <c r="CI239" s="1">
        <v>162</v>
      </c>
      <c r="CJ239" s="1">
        <v>39</v>
      </c>
      <c r="CK239" s="1">
        <v>2</v>
      </c>
      <c r="CL239" s="1">
        <v>262</v>
      </c>
      <c r="CM239" s="1">
        <v>720</v>
      </c>
      <c r="CN239" s="1">
        <v>1035</v>
      </c>
      <c r="CO239" s="1">
        <v>53</v>
      </c>
      <c r="CP239" s="1">
        <v>973</v>
      </c>
      <c r="CQ239" s="1">
        <v>74</v>
      </c>
      <c r="CR239" s="1">
        <v>15</v>
      </c>
      <c r="CS239" s="1">
        <v>21</v>
      </c>
      <c r="CT239" s="1">
        <v>591</v>
      </c>
      <c r="CU239" s="1">
        <v>471</v>
      </c>
      <c r="CV239" s="1">
        <v>193</v>
      </c>
      <c r="CW239" s="1">
        <v>47</v>
      </c>
      <c r="CX239" s="1">
        <v>89</v>
      </c>
      <c r="CY239" s="1">
        <v>5</v>
      </c>
      <c r="CZ239" s="1">
        <v>55</v>
      </c>
      <c r="DA239" s="1">
        <v>7</v>
      </c>
      <c r="DB239" s="1">
        <v>658</v>
      </c>
      <c r="DC239" s="1">
        <v>109</v>
      </c>
      <c r="DD239" s="1">
        <v>143</v>
      </c>
      <c r="DE239" s="1">
        <v>409</v>
      </c>
      <c r="DF239" s="1">
        <v>1187</v>
      </c>
      <c r="DG239" s="1">
        <v>38</v>
      </c>
      <c r="DH239" s="1">
        <v>66</v>
      </c>
      <c r="DI239" s="1">
        <v>113</v>
      </c>
      <c r="DJ239" s="1">
        <v>133</v>
      </c>
      <c r="DK239" s="1">
        <v>362</v>
      </c>
      <c r="DL239" s="1">
        <v>1419</v>
      </c>
      <c r="DM239" s="1">
        <v>98</v>
      </c>
      <c r="DN239" s="1">
        <v>269</v>
      </c>
      <c r="DO239" s="1">
        <v>2</v>
      </c>
      <c r="DP239" s="1">
        <v>28</v>
      </c>
      <c r="DS239" s="3">
        <f t="shared" si="18"/>
        <v>4780</v>
      </c>
      <c r="DT239" s="3">
        <f t="shared" si="21"/>
        <v>17515</v>
      </c>
      <c r="DU239" s="3">
        <f t="shared" si="19"/>
        <v>18869</v>
      </c>
      <c r="DV239" s="3">
        <f t="shared" si="22"/>
        <v>618</v>
      </c>
      <c r="DW239" s="3">
        <f t="shared" si="20"/>
        <v>6430</v>
      </c>
      <c r="DX239" s="2">
        <f t="shared" si="23"/>
        <v>97.615464752864909</v>
      </c>
    </row>
    <row r="240" spans="1:128" x14ac:dyDescent="0.25">
      <c r="A240" s="1" t="s">
        <v>308</v>
      </c>
      <c r="B240" s="1">
        <v>17</v>
      </c>
      <c r="C240" s="1">
        <v>28</v>
      </c>
      <c r="D240" s="1">
        <v>55</v>
      </c>
      <c r="E240" s="1">
        <v>340</v>
      </c>
      <c r="F240" s="1">
        <v>2</v>
      </c>
      <c r="G240" s="1">
        <v>256</v>
      </c>
      <c r="H240" s="1">
        <v>4</v>
      </c>
      <c r="I240" s="1">
        <v>172</v>
      </c>
      <c r="J240" s="1">
        <v>8</v>
      </c>
      <c r="K240" s="1">
        <v>4681</v>
      </c>
      <c r="L240" s="1">
        <v>55</v>
      </c>
      <c r="M240" s="1">
        <v>84</v>
      </c>
      <c r="N240" s="1">
        <v>13</v>
      </c>
      <c r="O240" s="1">
        <v>76</v>
      </c>
      <c r="P240" s="1">
        <v>68</v>
      </c>
      <c r="Q240" s="1">
        <v>47</v>
      </c>
      <c r="R240" s="1">
        <v>22</v>
      </c>
      <c r="S240" s="1">
        <v>58</v>
      </c>
      <c r="T240" s="1">
        <v>5</v>
      </c>
      <c r="U240" s="1">
        <v>180</v>
      </c>
      <c r="V240" s="1">
        <v>26</v>
      </c>
      <c r="W240" s="1">
        <v>63</v>
      </c>
      <c r="X240" s="1">
        <v>1548</v>
      </c>
      <c r="Y240" s="1">
        <v>28</v>
      </c>
      <c r="Z240" s="1">
        <v>849</v>
      </c>
      <c r="AA240" s="1">
        <v>39</v>
      </c>
      <c r="AB240" s="1">
        <v>53</v>
      </c>
      <c r="AC240" s="1" t="s">
        <v>161</v>
      </c>
      <c r="AD240" s="1">
        <v>570</v>
      </c>
      <c r="AE240" s="1">
        <v>400</v>
      </c>
      <c r="AF240" s="1">
        <v>233</v>
      </c>
      <c r="AG240" s="1">
        <v>156</v>
      </c>
      <c r="AH240" s="1">
        <v>827</v>
      </c>
      <c r="AI240" s="1">
        <v>103</v>
      </c>
      <c r="AJ240" s="1">
        <v>412</v>
      </c>
      <c r="AK240" s="1">
        <v>148</v>
      </c>
      <c r="AL240" s="1">
        <v>273</v>
      </c>
      <c r="AM240" s="1">
        <v>480</v>
      </c>
      <c r="AN240" s="1">
        <v>813</v>
      </c>
      <c r="AO240" s="1">
        <v>60</v>
      </c>
      <c r="AP240" s="1">
        <v>353</v>
      </c>
      <c r="AQ240" s="1">
        <v>7</v>
      </c>
      <c r="AR240" s="1">
        <v>83</v>
      </c>
      <c r="AS240" s="1">
        <v>40</v>
      </c>
      <c r="AT240" s="1">
        <v>45</v>
      </c>
      <c r="AU240" s="1">
        <v>66</v>
      </c>
      <c r="AV240" s="1">
        <v>803</v>
      </c>
      <c r="AW240" s="1">
        <v>616</v>
      </c>
      <c r="AX240" s="1">
        <v>106</v>
      </c>
      <c r="AY240" s="1">
        <v>659</v>
      </c>
      <c r="AZ240" s="1">
        <v>34</v>
      </c>
      <c r="BA240" s="1">
        <v>23</v>
      </c>
      <c r="BB240" s="1">
        <v>238</v>
      </c>
      <c r="BC240" s="1">
        <v>99</v>
      </c>
      <c r="BD240" s="1">
        <v>137</v>
      </c>
      <c r="BE240" s="1">
        <v>81</v>
      </c>
      <c r="BF240" s="1">
        <v>54</v>
      </c>
      <c r="BG240" s="1">
        <v>162</v>
      </c>
      <c r="BH240" s="1">
        <v>35</v>
      </c>
      <c r="BI240" s="1">
        <v>70</v>
      </c>
      <c r="BJ240" s="1">
        <v>29</v>
      </c>
      <c r="BK240" s="1">
        <v>218</v>
      </c>
      <c r="BL240" s="1">
        <v>1</v>
      </c>
      <c r="BM240" s="1">
        <v>195</v>
      </c>
      <c r="BN240" s="1">
        <v>286</v>
      </c>
      <c r="BO240" s="1">
        <v>824</v>
      </c>
      <c r="BP240" s="1">
        <v>43</v>
      </c>
      <c r="BQ240" s="1">
        <v>157</v>
      </c>
      <c r="BR240" s="1">
        <v>366</v>
      </c>
      <c r="BS240" s="1">
        <v>120</v>
      </c>
      <c r="BT240" s="1">
        <v>11</v>
      </c>
      <c r="BU240" s="1">
        <v>42</v>
      </c>
      <c r="BV240" s="1">
        <v>50</v>
      </c>
      <c r="BW240" s="1">
        <v>1237</v>
      </c>
      <c r="BX240" s="1">
        <v>12622</v>
      </c>
      <c r="BY240" s="1">
        <v>214</v>
      </c>
      <c r="BZ240" s="1">
        <v>7</v>
      </c>
      <c r="CA240" s="1" t="s">
        <v>161</v>
      </c>
      <c r="CB240" s="1">
        <v>3</v>
      </c>
      <c r="CC240" s="1">
        <v>97</v>
      </c>
      <c r="CD240" s="1">
        <v>2924</v>
      </c>
      <c r="CE240" s="1">
        <v>1870</v>
      </c>
      <c r="CF240" s="1">
        <v>16</v>
      </c>
      <c r="CG240" s="1">
        <v>7</v>
      </c>
      <c r="CH240" s="1">
        <v>67</v>
      </c>
      <c r="CI240" s="1">
        <v>164</v>
      </c>
      <c r="CJ240" s="1">
        <v>39</v>
      </c>
      <c r="CK240" s="1">
        <v>2</v>
      </c>
      <c r="CL240" s="1">
        <v>264</v>
      </c>
      <c r="CM240" s="1">
        <v>726</v>
      </c>
      <c r="CN240" s="1">
        <v>1030</v>
      </c>
      <c r="CO240" s="1">
        <v>55</v>
      </c>
      <c r="CP240" s="1">
        <v>969</v>
      </c>
      <c r="CQ240" s="1">
        <v>69</v>
      </c>
      <c r="CR240" s="1">
        <v>14</v>
      </c>
      <c r="CS240" s="1">
        <v>21</v>
      </c>
      <c r="CT240" s="1">
        <v>595</v>
      </c>
      <c r="CU240" s="1">
        <v>472</v>
      </c>
      <c r="CV240" s="1">
        <v>192</v>
      </c>
      <c r="CW240" s="1">
        <v>47</v>
      </c>
      <c r="CX240" s="1">
        <v>89</v>
      </c>
      <c r="CY240" s="1">
        <v>5</v>
      </c>
      <c r="CZ240" s="1">
        <v>55</v>
      </c>
      <c r="DA240" s="1">
        <v>7</v>
      </c>
      <c r="DB240" s="1">
        <v>658</v>
      </c>
      <c r="DC240" s="1">
        <v>109</v>
      </c>
      <c r="DD240" s="1">
        <v>139</v>
      </c>
      <c r="DE240" s="1">
        <v>414</v>
      </c>
      <c r="DF240" s="1">
        <v>1183</v>
      </c>
      <c r="DG240" s="1">
        <v>38</v>
      </c>
      <c r="DH240" s="1">
        <v>66</v>
      </c>
      <c r="DI240" s="1">
        <v>113</v>
      </c>
      <c r="DJ240" s="1">
        <v>132</v>
      </c>
      <c r="DK240" s="1">
        <v>361</v>
      </c>
      <c r="DL240" s="1">
        <v>1422</v>
      </c>
      <c r="DM240" s="1">
        <v>98</v>
      </c>
      <c r="DN240" s="1">
        <v>269</v>
      </c>
      <c r="DO240" s="1">
        <v>2</v>
      </c>
      <c r="DP240" s="1">
        <v>28</v>
      </c>
      <c r="DS240" s="3">
        <f t="shared" si="18"/>
        <v>4778</v>
      </c>
      <c r="DT240" s="3">
        <f t="shared" si="21"/>
        <v>17513</v>
      </c>
      <c r="DU240" s="3">
        <f t="shared" si="19"/>
        <v>18873</v>
      </c>
      <c r="DV240" s="3">
        <f t="shared" si="22"/>
        <v>620</v>
      </c>
      <c r="DW240" s="3">
        <f t="shared" si="20"/>
        <v>6432</v>
      </c>
      <c r="DX240" s="2">
        <f t="shared" si="23"/>
        <v>97.608486017357762</v>
      </c>
    </row>
    <row r="241" spans="1:128" x14ac:dyDescent="0.25">
      <c r="A241" s="1" t="s">
        <v>309</v>
      </c>
      <c r="B241" s="1">
        <v>17</v>
      </c>
      <c r="C241" s="1">
        <v>28</v>
      </c>
      <c r="D241" s="1">
        <v>55</v>
      </c>
      <c r="E241" s="1">
        <v>340</v>
      </c>
      <c r="F241" s="1">
        <v>2</v>
      </c>
      <c r="G241" s="1">
        <v>270</v>
      </c>
      <c r="H241" s="1">
        <v>4</v>
      </c>
      <c r="I241" s="1">
        <v>161</v>
      </c>
      <c r="J241" s="1">
        <v>8</v>
      </c>
      <c r="K241" s="1">
        <v>4683</v>
      </c>
      <c r="L241" s="1">
        <v>55</v>
      </c>
      <c r="M241" s="1">
        <v>84</v>
      </c>
      <c r="N241" s="1">
        <v>13</v>
      </c>
      <c r="O241" s="1">
        <v>76</v>
      </c>
      <c r="P241" s="1">
        <v>68</v>
      </c>
      <c r="Q241" s="1">
        <v>45</v>
      </c>
      <c r="R241" s="1">
        <v>23</v>
      </c>
      <c r="S241" s="1">
        <v>56</v>
      </c>
      <c r="T241" s="1">
        <v>5</v>
      </c>
      <c r="U241" s="1">
        <v>181</v>
      </c>
      <c r="V241" s="1">
        <v>26</v>
      </c>
      <c r="W241" s="1">
        <v>62</v>
      </c>
      <c r="X241" s="1">
        <v>1545</v>
      </c>
      <c r="Y241" s="1">
        <v>28</v>
      </c>
      <c r="Z241" s="1">
        <v>848</v>
      </c>
      <c r="AA241" s="1">
        <v>38</v>
      </c>
      <c r="AB241" s="1">
        <v>53</v>
      </c>
      <c r="AC241" s="1" t="s">
        <v>161</v>
      </c>
      <c r="AD241" s="1">
        <v>569</v>
      </c>
      <c r="AE241" s="1">
        <v>399</v>
      </c>
      <c r="AF241" s="1">
        <v>229</v>
      </c>
      <c r="AG241" s="1">
        <v>156</v>
      </c>
      <c r="AH241" s="1">
        <v>826</v>
      </c>
      <c r="AI241" s="1">
        <v>104</v>
      </c>
      <c r="AJ241" s="1">
        <v>420</v>
      </c>
      <c r="AK241" s="1">
        <v>148</v>
      </c>
      <c r="AL241" s="1">
        <v>274</v>
      </c>
      <c r="AM241" s="1">
        <v>480</v>
      </c>
      <c r="AN241" s="1">
        <v>818</v>
      </c>
      <c r="AO241" s="1">
        <v>58</v>
      </c>
      <c r="AP241" s="1">
        <v>345</v>
      </c>
      <c r="AQ241" s="1">
        <v>7</v>
      </c>
      <c r="AR241" s="1">
        <v>82</v>
      </c>
      <c r="AS241" s="1">
        <v>37</v>
      </c>
      <c r="AT241" s="1">
        <v>46</v>
      </c>
      <c r="AU241" s="1">
        <v>62</v>
      </c>
      <c r="AV241" s="1">
        <v>806</v>
      </c>
      <c r="AW241" s="1">
        <v>612</v>
      </c>
      <c r="AX241" s="1">
        <v>108</v>
      </c>
      <c r="AY241" s="1">
        <v>656</v>
      </c>
      <c r="AZ241" s="1">
        <v>35</v>
      </c>
      <c r="BA241" s="1">
        <v>25</v>
      </c>
      <c r="BB241" s="1">
        <v>242</v>
      </c>
      <c r="BC241" s="1">
        <v>99</v>
      </c>
      <c r="BD241" s="1">
        <v>137</v>
      </c>
      <c r="BE241" s="1">
        <v>81</v>
      </c>
      <c r="BF241" s="1">
        <v>54</v>
      </c>
      <c r="BG241" s="1">
        <v>162</v>
      </c>
      <c r="BH241" s="1">
        <v>35</v>
      </c>
      <c r="BI241" s="1">
        <v>70</v>
      </c>
      <c r="BJ241" s="1">
        <v>29</v>
      </c>
      <c r="BK241" s="1">
        <v>223</v>
      </c>
      <c r="BL241" s="1">
        <v>1</v>
      </c>
      <c r="BM241" s="1">
        <v>196</v>
      </c>
      <c r="BN241" s="1">
        <v>284</v>
      </c>
      <c r="BO241" s="1">
        <v>809</v>
      </c>
      <c r="BP241" s="1">
        <v>43</v>
      </c>
      <c r="BQ241" s="1">
        <v>158</v>
      </c>
      <c r="BR241" s="1">
        <v>367</v>
      </c>
      <c r="BS241" s="1">
        <v>121</v>
      </c>
      <c r="BT241" s="1">
        <v>11</v>
      </c>
      <c r="BU241" s="1">
        <v>42</v>
      </c>
      <c r="BV241" s="1">
        <v>51</v>
      </c>
      <c r="BW241" s="1">
        <v>1237</v>
      </c>
      <c r="BX241" s="1">
        <v>12615</v>
      </c>
      <c r="BY241" s="1">
        <v>215</v>
      </c>
      <c r="BZ241" s="1">
        <v>8</v>
      </c>
      <c r="CA241" s="1" t="s">
        <v>161</v>
      </c>
      <c r="CB241" s="1">
        <v>3</v>
      </c>
      <c r="CC241" s="1">
        <v>96</v>
      </c>
      <c r="CD241" s="1">
        <v>2935</v>
      </c>
      <c r="CE241" s="1">
        <v>1880</v>
      </c>
      <c r="CF241" s="1">
        <v>17</v>
      </c>
      <c r="CG241" s="1">
        <v>7</v>
      </c>
      <c r="CH241" s="1">
        <v>68</v>
      </c>
      <c r="CI241" s="1">
        <v>160</v>
      </c>
      <c r="CJ241" s="1">
        <v>39</v>
      </c>
      <c r="CK241" s="1">
        <v>2</v>
      </c>
      <c r="CL241" s="1">
        <v>266</v>
      </c>
      <c r="CM241" s="1">
        <v>729</v>
      </c>
      <c r="CN241" s="1">
        <v>1027</v>
      </c>
      <c r="CO241" s="1">
        <v>56</v>
      </c>
      <c r="CP241" s="1">
        <v>975</v>
      </c>
      <c r="CQ241" s="1">
        <v>69</v>
      </c>
      <c r="CR241" s="1">
        <v>14</v>
      </c>
      <c r="CS241" s="1">
        <v>21</v>
      </c>
      <c r="CT241" s="1">
        <v>601</v>
      </c>
      <c r="CU241" s="1">
        <v>474</v>
      </c>
      <c r="CV241" s="1">
        <v>193</v>
      </c>
      <c r="CW241" s="1">
        <v>47</v>
      </c>
      <c r="CX241" s="1">
        <v>89</v>
      </c>
      <c r="CY241" s="1">
        <v>5</v>
      </c>
      <c r="CZ241" s="1">
        <v>56</v>
      </c>
      <c r="DA241" s="1">
        <v>7</v>
      </c>
      <c r="DB241" s="1">
        <v>661</v>
      </c>
      <c r="DC241" s="1">
        <v>111</v>
      </c>
      <c r="DD241" s="1">
        <v>139</v>
      </c>
      <c r="DE241" s="1">
        <v>413</v>
      </c>
      <c r="DF241" s="1">
        <v>1176</v>
      </c>
      <c r="DG241" s="1">
        <v>38</v>
      </c>
      <c r="DH241" s="1">
        <v>68</v>
      </c>
      <c r="DI241" s="1">
        <v>114</v>
      </c>
      <c r="DJ241" s="1">
        <v>133</v>
      </c>
      <c r="DK241" s="1">
        <v>360</v>
      </c>
      <c r="DL241" s="1">
        <v>1420</v>
      </c>
      <c r="DM241" s="1">
        <v>96</v>
      </c>
      <c r="DN241" s="1">
        <v>271</v>
      </c>
      <c r="DO241" s="1">
        <v>2</v>
      </c>
      <c r="DP241" s="1">
        <v>28</v>
      </c>
      <c r="DS241" s="3">
        <f t="shared" si="18"/>
        <v>4780</v>
      </c>
      <c r="DT241" s="3">
        <f t="shared" si="21"/>
        <v>17526</v>
      </c>
      <c r="DU241" s="3">
        <f t="shared" si="19"/>
        <v>18867</v>
      </c>
      <c r="DV241" s="3">
        <f t="shared" si="22"/>
        <v>620</v>
      </c>
      <c r="DW241" s="3">
        <f t="shared" si="20"/>
        <v>6439</v>
      </c>
      <c r="DX241" s="2">
        <f t="shared" si="23"/>
        <v>97.608578261204968</v>
      </c>
    </row>
    <row r="242" spans="1:128" x14ac:dyDescent="0.25">
      <c r="A242" s="1" t="s">
        <v>310</v>
      </c>
      <c r="B242" s="1">
        <v>17</v>
      </c>
      <c r="C242" s="1">
        <v>28</v>
      </c>
      <c r="D242" s="1">
        <v>55</v>
      </c>
      <c r="E242" s="1">
        <v>341</v>
      </c>
      <c r="F242" s="1">
        <v>2</v>
      </c>
      <c r="G242" s="1">
        <v>271</v>
      </c>
      <c r="H242" s="1">
        <v>4</v>
      </c>
      <c r="I242" s="1">
        <v>164</v>
      </c>
      <c r="J242" s="1">
        <v>8</v>
      </c>
      <c r="K242" s="1">
        <v>4690</v>
      </c>
      <c r="L242" s="1">
        <v>51</v>
      </c>
      <c r="M242" s="1">
        <v>84</v>
      </c>
      <c r="N242" s="1">
        <v>13</v>
      </c>
      <c r="O242" s="1">
        <v>76</v>
      </c>
      <c r="P242" s="1">
        <v>68</v>
      </c>
      <c r="Q242" s="1">
        <v>45</v>
      </c>
      <c r="R242" s="1">
        <v>23</v>
      </c>
      <c r="S242" s="1">
        <v>52</v>
      </c>
      <c r="T242" s="1">
        <v>5</v>
      </c>
      <c r="U242" s="1">
        <v>181</v>
      </c>
      <c r="V242" s="1">
        <v>26</v>
      </c>
      <c r="W242" s="1">
        <v>62</v>
      </c>
      <c r="X242" s="1">
        <v>1536</v>
      </c>
      <c r="Y242" s="1">
        <v>26</v>
      </c>
      <c r="Z242" s="1">
        <v>852</v>
      </c>
      <c r="AA242" s="1">
        <v>37</v>
      </c>
      <c r="AB242" s="1">
        <v>53</v>
      </c>
      <c r="AC242" s="1" t="s">
        <v>161</v>
      </c>
      <c r="AD242" s="1">
        <v>568</v>
      </c>
      <c r="AE242" s="1">
        <v>404</v>
      </c>
      <c r="AF242" s="1">
        <v>226</v>
      </c>
      <c r="AG242" s="1">
        <v>155</v>
      </c>
      <c r="AH242" s="1">
        <v>828</v>
      </c>
      <c r="AI242" s="1">
        <v>104</v>
      </c>
      <c r="AJ242" s="1">
        <v>422</v>
      </c>
      <c r="AK242" s="1">
        <v>143</v>
      </c>
      <c r="AL242" s="1">
        <v>274</v>
      </c>
      <c r="AM242" s="1">
        <v>481</v>
      </c>
      <c r="AN242" s="1">
        <v>819</v>
      </c>
      <c r="AO242" s="1">
        <v>58</v>
      </c>
      <c r="AP242" s="1">
        <v>347</v>
      </c>
      <c r="AQ242" s="1">
        <v>7</v>
      </c>
      <c r="AR242" s="1">
        <v>81</v>
      </c>
      <c r="AS242" s="1">
        <v>33</v>
      </c>
      <c r="AT242" s="1">
        <v>46</v>
      </c>
      <c r="AU242" s="1">
        <v>62</v>
      </c>
      <c r="AV242" s="1">
        <v>819</v>
      </c>
      <c r="AW242" s="1">
        <v>614</v>
      </c>
      <c r="AX242" s="1">
        <v>105</v>
      </c>
      <c r="AY242" s="1">
        <v>655</v>
      </c>
      <c r="AZ242" s="1">
        <v>35</v>
      </c>
      <c r="BA242" s="1">
        <v>25</v>
      </c>
      <c r="BB242" s="1">
        <v>244</v>
      </c>
      <c r="BC242" s="1">
        <v>104</v>
      </c>
      <c r="BD242" s="1">
        <v>137</v>
      </c>
      <c r="BE242" s="1">
        <v>81</v>
      </c>
      <c r="BF242" s="1">
        <v>54</v>
      </c>
      <c r="BG242" s="1">
        <v>162</v>
      </c>
      <c r="BH242" s="1">
        <v>35</v>
      </c>
      <c r="BI242" s="1">
        <v>70</v>
      </c>
      <c r="BJ242" s="1">
        <v>29</v>
      </c>
      <c r="BK242" s="1">
        <v>220</v>
      </c>
      <c r="BL242" s="1">
        <v>1</v>
      </c>
      <c r="BM242" s="1">
        <v>199</v>
      </c>
      <c r="BN242" s="1">
        <v>286</v>
      </c>
      <c r="BO242" s="1">
        <v>814</v>
      </c>
      <c r="BP242" s="1">
        <v>43</v>
      </c>
      <c r="BQ242" s="1">
        <v>158</v>
      </c>
      <c r="BR242" s="1">
        <v>372</v>
      </c>
      <c r="BS242" s="1">
        <v>124</v>
      </c>
      <c r="BT242" s="1">
        <v>11</v>
      </c>
      <c r="BU242" s="1">
        <v>42</v>
      </c>
      <c r="BV242" s="1">
        <v>52</v>
      </c>
      <c r="BW242" s="1">
        <v>1238</v>
      </c>
      <c r="BX242" s="1">
        <v>12612</v>
      </c>
      <c r="BY242" s="1">
        <v>218</v>
      </c>
      <c r="BZ242" s="1">
        <v>8</v>
      </c>
      <c r="CA242" s="1" t="s">
        <v>161</v>
      </c>
      <c r="CB242" s="1">
        <v>3</v>
      </c>
      <c r="CC242" s="1">
        <v>96</v>
      </c>
      <c r="CD242" s="1">
        <v>2933</v>
      </c>
      <c r="CE242" s="1">
        <v>1877</v>
      </c>
      <c r="CF242" s="1">
        <v>17</v>
      </c>
      <c r="CG242" s="1">
        <v>7</v>
      </c>
      <c r="CH242" s="1">
        <v>68</v>
      </c>
      <c r="CI242" s="1">
        <v>159</v>
      </c>
      <c r="CJ242" s="1">
        <v>39</v>
      </c>
      <c r="CK242" s="1">
        <v>2</v>
      </c>
      <c r="CL242" s="1">
        <v>264</v>
      </c>
      <c r="CM242" s="1">
        <v>733</v>
      </c>
      <c r="CN242" s="1">
        <v>1031</v>
      </c>
      <c r="CO242" s="1">
        <v>56</v>
      </c>
      <c r="CP242" s="1">
        <v>974</v>
      </c>
      <c r="CQ242" s="1">
        <v>69</v>
      </c>
      <c r="CR242" s="1">
        <v>14</v>
      </c>
      <c r="CS242" s="1">
        <v>21</v>
      </c>
      <c r="CT242" s="1">
        <v>600</v>
      </c>
      <c r="CU242" s="1">
        <v>472</v>
      </c>
      <c r="CV242" s="1">
        <v>191</v>
      </c>
      <c r="CW242" s="1">
        <v>47</v>
      </c>
      <c r="CX242" s="1">
        <v>89</v>
      </c>
      <c r="CY242" s="1">
        <v>5</v>
      </c>
      <c r="CZ242" s="1">
        <v>56</v>
      </c>
      <c r="DA242" s="1">
        <v>7</v>
      </c>
      <c r="DB242" s="1">
        <v>666</v>
      </c>
      <c r="DC242" s="1">
        <v>111</v>
      </c>
      <c r="DD242" s="1">
        <v>140</v>
      </c>
      <c r="DE242" s="1">
        <v>414</v>
      </c>
      <c r="DF242" s="1">
        <v>1172</v>
      </c>
      <c r="DG242" s="1">
        <v>39</v>
      </c>
      <c r="DH242" s="1">
        <v>68</v>
      </c>
      <c r="DI242" s="1">
        <v>114</v>
      </c>
      <c r="DJ242" s="1">
        <v>133</v>
      </c>
      <c r="DK242" s="1">
        <v>359</v>
      </c>
      <c r="DL242" s="1">
        <v>1419</v>
      </c>
      <c r="DM242" s="1">
        <v>96</v>
      </c>
      <c r="DN242" s="1">
        <v>269</v>
      </c>
      <c r="DO242" s="1">
        <v>2</v>
      </c>
      <c r="DP242" s="1">
        <v>28</v>
      </c>
      <c r="DS242" s="3">
        <f t="shared" si="18"/>
        <v>4787</v>
      </c>
      <c r="DT242" s="3">
        <f t="shared" si="21"/>
        <v>17518</v>
      </c>
      <c r="DU242" s="3">
        <f t="shared" si="19"/>
        <v>18902</v>
      </c>
      <c r="DV242" s="3">
        <f t="shared" si="22"/>
        <v>614</v>
      </c>
      <c r="DW242" s="3">
        <f t="shared" si="20"/>
        <v>6434</v>
      </c>
      <c r="DX242" s="2">
        <f t="shared" si="23"/>
        <v>97.633911368015418</v>
      </c>
    </row>
    <row r="243" spans="1:128" x14ac:dyDescent="0.25">
      <c r="A243" s="1" t="s">
        <v>311</v>
      </c>
      <c r="B243" s="1">
        <v>17</v>
      </c>
      <c r="C243" s="1">
        <v>28</v>
      </c>
      <c r="D243" s="1">
        <v>55</v>
      </c>
      <c r="E243" s="1">
        <v>341</v>
      </c>
      <c r="F243" s="1">
        <v>2</v>
      </c>
      <c r="G243" s="1">
        <v>271</v>
      </c>
      <c r="H243" s="1">
        <v>4</v>
      </c>
      <c r="I243" s="1">
        <v>164</v>
      </c>
      <c r="J243" s="1">
        <v>8</v>
      </c>
      <c r="K243" s="1">
        <v>4684</v>
      </c>
      <c r="L243" s="1">
        <v>51</v>
      </c>
      <c r="M243" s="1">
        <v>84</v>
      </c>
      <c r="N243" s="1">
        <v>13</v>
      </c>
      <c r="O243" s="1">
        <v>74</v>
      </c>
      <c r="P243" s="1">
        <v>68</v>
      </c>
      <c r="Q243" s="1">
        <v>45</v>
      </c>
      <c r="R243" s="1">
        <v>23</v>
      </c>
      <c r="S243" s="1">
        <v>52</v>
      </c>
      <c r="T243" s="1">
        <v>5</v>
      </c>
      <c r="U243" s="1">
        <v>182</v>
      </c>
      <c r="V243" s="1">
        <v>26</v>
      </c>
      <c r="W243" s="1">
        <v>62</v>
      </c>
      <c r="X243" s="1">
        <v>1539</v>
      </c>
      <c r="Y243" s="1">
        <v>26</v>
      </c>
      <c r="Z243" s="1">
        <v>853</v>
      </c>
      <c r="AA243" s="1">
        <v>37</v>
      </c>
      <c r="AB243" s="1">
        <v>53</v>
      </c>
      <c r="AC243" s="1" t="s">
        <v>161</v>
      </c>
      <c r="AD243" s="1">
        <v>570</v>
      </c>
      <c r="AE243" s="1">
        <v>405</v>
      </c>
      <c r="AF243" s="1">
        <v>232</v>
      </c>
      <c r="AG243" s="1">
        <v>151</v>
      </c>
      <c r="AH243" s="1">
        <v>828</v>
      </c>
      <c r="AI243" s="1">
        <v>105</v>
      </c>
      <c r="AJ243" s="1">
        <v>422</v>
      </c>
      <c r="AK243" s="1">
        <v>145</v>
      </c>
      <c r="AL243" s="1">
        <v>275</v>
      </c>
      <c r="AM243" s="1">
        <v>475</v>
      </c>
      <c r="AN243" s="1">
        <v>821</v>
      </c>
      <c r="AO243" s="1">
        <v>58</v>
      </c>
      <c r="AP243" s="1">
        <v>347</v>
      </c>
      <c r="AQ243" s="1">
        <v>7</v>
      </c>
      <c r="AR243" s="1">
        <v>81</v>
      </c>
      <c r="AS243" s="1">
        <v>33</v>
      </c>
      <c r="AT243" s="1">
        <v>46</v>
      </c>
      <c r="AU243" s="1">
        <v>62</v>
      </c>
      <c r="AV243" s="1">
        <v>820</v>
      </c>
      <c r="AW243" s="1">
        <v>614</v>
      </c>
      <c r="AX243" s="1">
        <v>100</v>
      </c>
      <c r="AY243" s="1">
        <v>658</v>
      </c>
      <c r="AZ243" s="1">
        <v>35</v>
      </c>
      <c r="BA243" s="1">
        <v>25</v>
      </c>
      <c r="BB243" s="1">
        <v>248</v>
      </c>
      <c r="BC243" s="1">
        <v>105</v>
      </c>
      <c r="BD243" s="1">
        <v>137</v>
      </c>
      <c r="BE243" s="1">
        <v>81</v>
      </c>
      <c r="BF243" s="1">
        <v>54</v>
      </c>
      <c r="BG243" s="1">
        <v>162</v>
      </c>
      <c r="BH243" s="1">
        <v>36</v>
      </c>
      <c r="BI243" s="1">
        <v>71</v>
      </c>
      <c r="BJ243" s="1">
        <v>32</v>
      </c>
      <c r="BK243" s="1">
        <v>220</v>
      </c>
      <c r="BL243" s="1">
        <v>1</v>
      </c>
      <c r="BM243" s="1">
        <v>199</v>
      </c>
      <c r="BN243" s="1">
        <v>292</v>
      </c>
      <c r="BO243" s="1">
        <v>820</v>
      </c>
      <c r="BP243" s="1">
        <v>43</v>
      </c>
      <c r="BQ243" s="1">
        <v>158</v>
      </c>
      <c r="BR243" s="1">
        <v>375</v>
      </c>
      <c r="BS243" s="1">
        <v>122</v>
      </c>
      <c r="BT243" s="1">
        <v>11</v>
      </c>
      <c r="BU243" s="1">
        <v>42</v>
      </c>
      <c r="BV243" s="1">
        <v>55</v>
      </c>
      <c r="BW243" s="1">
        <v>1239</v>
      </c>
      <c r="BX243" s="1">
        <v>12594</v>
      </c>
      <c r="BY243" s="1">
        <v>217</v>
      </c>
      <c r="BZ243" s="1">
        <v>8</v>
      </c>
      <c r="CA243" s="1" t="s">
        <v>161</v>
      </c>
      <c r="CB243" s="1">
        <v>3</v>
      </c>
      <c r="CC243" s="1">
        <v>96</v>
      </c>
      <c r="CD243" s="1">
        <v>2949</v>
      </c>
      <c r="CE243" s="1">
        <v>1888</v>
      </c>
      <c r="CF243" s="1">
        <v>17</v>
      </c>
      <c r="CG243" s="1">
        <v>7</v>
      </c>
      <c r="CH243" s="1">
        <v>67</v>
      </c>
      <c r="CI243" s="1">
        <v>160</v>
      </c>
      <c r="CJ243" s="1">
        <v>39</v>
      </c>
      <c r="CK243" s="1">
        <v>2</v>
      </c>
      <c r="CL243" s="1">
        <v>264</v>
      </c>
      <c r="CM243" s="1">
        <v>739</v>
      </c>
      <c r="CN243" s="1">
        <v>1032</v>
      </c>
      <c r="CO243" s="1">
        <v>56</v>
      </c>
      <c r="CP243" s="1">
        <v>976</v>
      </c>
      <c r="CQ243" s="1">
        <v>70</v>
      </c>
      <c r="CR243" s="1">
        <v>14</v>
      </c>
      <c r="CS243" s="1">
        <v>21</v>
      </c>
      <c r="CT243" s="1">
        <v>598</v>
      </c>
      <c r="CU243" s="1">
        <v>480</v>
      </c>
      <c r="CV243" s="1">
        <v>183</v>
      </c>
      <c r="CW243" s="1">
        <v>48</v>
      </c>
      <c r="CX243" s="1">
        <v>89</v>
      </c>
      <c r="CY243" s="1">
        <v>5</v>
      </c>
      <c r="CZ243" s="1">
        <v>55</v>
      </c>
      <c r="DA243" s="1">
        <v>7</v>
      </c>
      <c r="DB243" s="1">
        <v>664</v>
      </c>
      <c r="DC243" s="1">
        <v>113</v>
      </c>
      <c r="DD243" s="1">
        <v>140</v>
      </c>
      <c r="DE243" s="1">
        <v>414</v>
      </c>
      <c r="DF243" s="1">
        <v>1175</v>
      </c>
      <c r="DG243" s="1">
        <v>39</v>
      </c>
      <c r="DH243" s="1">
        <v>68</v>
      </c>
      <c r="DI243" s="1">
        <v>114</v>
      </c>
      <c r="DJ243" s="1">
        <v>131</v>
      </c>
      <c r="DK243" s="1">
        <v>359</v>
      </c>
      <c r="DL243" s="1">
        <v>1423</v>
      </c>
      <c r="DM243" s="1">
        <v>96</v>
      </c>
      <c r="DN243" s="1">
        <v>264</v>
      </c>
      <c r="DO243" s="1">
        <v>2</v>
      </c>
      <c r="DP243" s="1">
        <v>28</v>
      </c>
      <c r="DS243" s="3">
        <f t="shared" si="18"/>
        <v>4781</v>
      </c>
      <c r="DT243" s="3">
        <f t="shared" si="21"/>
        <v>17527</v>
      </c>
      <c r="DU243" s="3">
        <f t="shared" si="19"/>
        <v>18945</v>
      </c>
      <c r="DV243" s="3">
        <f t="shared" si="22"/>
        <v>613</v>
      </c>
      <c r="DW243" s="3">
        <f t="shared" si="20"/>
        <v>6433</v>
      </c>
      <c r="DX243" s="2">
        <f t="shared" si="23"/>
        <v>97.641491285444957</v>
      </c>
    </row>
    <row r="244" spans="1:128" x14ac:dyDescent="0.25">
      <c r="A244" s="1" t="s">
        <v>312</v>
      </c>
      <c r="B244" s="1">
        <v>17</v>
      </c>
      <c r="C244" s="1">
        <v>28</v>
      </c>
      <c r="D244" s="1">
        <v>55</v>
      </c>
      <c r="E244" s="1">
        <v>339</v>
      </c>
      <c r="F244" s="1">
        <v>2</v>
      </c>
      <c r="G244" s="1">
        <v>269</v>
      </c>
      <c r="H244" s="1">
        <v>4</v>
      </c>
      <c r="I244" s="1">
        <v>165</v>
      </c>
      <c r="J244" s="1">
        <v>7</v>
      </c>
      <c r="K244" s="1">
        <v>4680</v>
      </c>
      <c r="L244" s="1">
        <v>50</v>
      </c>
      <c r="M244" s="1">
        <v>82</v>
      </c>
      <c r="N244" s="1">
        <v>13</v>
      </c>
      <c r="O244" s="1">
        <v>74</v>
      </c>
      <c r="P244" s="1">
        <v>72</v>
      </c>
      <c r="Q244" s="1">
        <v>44</v>
      </c>
      <c r="R244" s="1">
        <v>23</v>
      </c>
      <c r="S244" s="1">
        <v>54</v>
      </c>
      <c r="T244" s="1">
        <v>5</v>
      </c>
      <c r="U244" s="1">
        <v>181</v>
      </c>
      <c r="V244" s="1">
        <v>26</v>
      </c>
      <c r="W244" s="1">
        <v>68</v>
      </c>
      <c r="X244" s="1">
        <v>1537</v>
      </c>
      <c r="Y244" s="1">
        <v>26</v>
      </c>
      <c r="Z244" s="1">
        <v>852</v>
      </c>
      <c r="AA244" s="1">
        <v>36</v>
      </c>
      <c r="AB244" s="1">
        <v>53</v>
      </c>
      <c r="AC244" s="1" t="s">
        <v>161</v>
      </c>
      <c r="AD244" s="1">
        <v>570</v>
      </c>
      <c r="AE244" s="1">
        <v>407</v>
      </c>
      <c r="AF244" s="1">
        <v>233</v>
      </c>
      <c r="AG244" s="1">
        <v>152</v>
      </c>
      <c r="AH244" s="1">
        <v>830</v>
      </c>
      <c r="AI244" s="1">
        <v>105</v>
      </c>
      <c r="AJ244" s="1">
        <v>419</v>
      </c>
      <c r="AK244" s="1">
        <v>139</v>
      </c>
      <c r="AL244" s="1">
        <v>273</v>
      </c>
      <c r="AM244" s="1">
        <v>476</v>
      </c>
      <c r="AN244" s="1">
        <v>827</v>
      </c>
      <c r="AO244" s="1">
        <v>58</v>
      </c>
      <c r="AP244" s="1">
        <v>348</v>
      </c>
      <c r="AQ244" s="1">
        <v>7</v>
      </c>
      <c r="AR244" s="1">
        <v>81</v>
      </c>
      <c r="AS244" s="1">
        <v>33</v>
      </c>
      <c r="AT244" s="1">
        <v>47</v>
      </c>
      <c r="AU244" s="1">
        <v>61</v>
      </c>
      <c r="AV244" s="1">
        <v>815</v>
      </c>
      <c r="AW244" s="1">
        <v>617</v>
      </c>
      <c r="AX244" s="1">
        <v>97</v>
      </c>
      <c r="AY244" s="1">
        <v>652</v>
      </c>
      <c r="AZ244" s="1">
        <v>35</v>
      </c>
      <c r="BA244" s="1">
        <v>24</v>
      </c>
      <c r="BB244" s="1">
        <v>247</v>
      </c>
      <c r="BC244" s="1">
        <v>105</v>
      </c>
      <c r="BD244" s="1">
        <v>136</v>
      </c>
      <c r="BE244" s="1">
        <v>81</v>
      </c>
      <c r="BF244" s="1">
        <v>54</v>
      </c>
      <c r="BG244" s="1">
        <v>162</v>
      </c>
      <c r="BH244" s="1">
        <v>36</v>
      </c>
      <c r="BI244" s="1">
        <v>71</v>
      </c>
      <c r="BJ244" s="1">
        <v>32</v>
      </c>
      <c r="BK244" s="1">
        <v>216</v>
      </c>
      <c r="BL244" s="1">
        <v>1</v>
      </c>
      <c r="BM244" s="1">
        <v>200</v>
      </c>
      <c r="BN244" s="1">
        <v>296</v>
      </c>
      <c r="BO244" s="1">
        <v>817</v>
      </c>
      <c r="BP244" s="1">
        <v>43</v>
      </c>
      <c r="BQ244" s="1">
        <v>159</v>
      </c>
      <c r="BR244" s="1">
        <v>375</v>
      </c>
      <c r="BS244" s="1">
        <v>120</v>
      </c>
      <c r="BT244" s="1">
        <v>11</v>
      </c>
      <c r="BU244" s="1">
        <v>42</v>
      </c>
      <c r="BV244" s="1">
        <v>55</v>
      </c>
      <c r="BW244" s="1">
        <v>1243</v>
      </c>
      <c r="BX244" s="1">
        <v>12541</v>
      </c>
      <c r="BY244" s="1">
        <v>218</v>
      </c>
      <c r="BZ244" s="1">
        <v>8</v>
      </c>
      <c r="CA244" s="1" t="s">
        <v>161</v>
      </c>
      <c r="CB244" s="1">
        <v>3</v>
      </c>
      <c r="CC244" s="1">
        <v>97</v>
      </c>
      <c r="CD244" s="1">
        <v>2963</v>
      </c>
      <c r="CE244" s="1">
        <v>1879</v>
      </c>
      <c r="CF244" s="1">
        <v>17</v>
      </c>
      <c r="CG244" s="1">
        <v>7</v>
      </c>
      <c r="CH244" s="1">
        <v>71</v>
      </c>
      <c r="CI244" s="1">
        <v>164</v>
      </c>
      <c r="CJ244" s="1">
        <v>39</v>
      </c>
      <c r="CK244" s="1">
        <v>2</v>
      </c>
      <c r="CL244" s="1">
        <v>255</v>
      </c>
      <c r="CM244" s="1">
        <v>748</v>
      </c>
      <c r="CN244" s="1">
        <v>1035</v>
      </c>
      <c r="CO244" s="1">
        <v>56</v>
      </c>
      <c r="CP244" s="1">
        <v>971</v>
      </c>
      <c r="CQ244" s="1">
        <v>70</v>
      </c>
      <c r="CR244" s="1">
        <v>14</v>
      </c>
      <c r="CS244" s="1">
        <v>21</v>
      </c>
      <c r="CT244" s="1">
        <v>595</v>
      </c>
      <c r="CU244" s="1">
        <v>483</v>
      </c>
      <c r="CV244" s="1">
        <v>183</v>
      </c>
      <c r="CW244" s="1">
        <v>48</v>
      </c>
      <c r="CX244" s="1">
        <v>87</v>
      </c>
      <c r="CY244" s="1">
        <v>5</v>
      </c>
      <c r="CZ244" s="1">
        <v>55</v>
      </c>
      <c r="DA244" s="1">
        <v>7</v>
      </c>
      <c r="DB244" s="1">
        <v>665</v>
      </c>
      <c r="DC244" s="1">
        <v>112</v>
      </c>
      <c r="DD244" s="1">
        <v>137</v>
      </c>
      <c r="DE244" s="1">
        <v>412</v>
      </c>
      <c r="DF244" s="1">
        <v>1168</v>
      </c>
      <c r="DG244" s="1">
        <v>38</v>
      </c>
      <c r="DH244" s="1">
        <v>67</v>
      </c>
      <c r="DI244" s="1">
        <v>112</v>
      </c>
      <c r="DJ244" s="1">
        <v>125</v>
      </c>
      <c r="DK244" s="1">
        <v>358</v>
      </c>
      <c r="DL244" s="1">
        <v>1415</v>
      </c>
      <c r="DM244" s="1">
        <v>95</v>
      </c>
      <c r="DN244" s="1">
        <v>263</v>
      </c>
      <c r="DO244" s="1">
        <v>2</v>
      </c>
      <c r="DP244" s="1">
        <v>28</v>
      </c>
      <c r="DS244" s="3">
        <f t="shared" si="18"/>
        <v>4775</v>
      </c>
      <c r="DT244" s="3">
        <f t="shared" si="21"/>
        <v>17480</v>
      </c>
      <c r="DU244" s="3">
        <f t="shared" si="19"/>
        <v>18951</v>
      </c>
      <c r="DV244" s="3">
        <f t="shared" si="22"/>
        <v>605</v>
      </c>
      <c r="DW244" s="3">
        <f t="shared" si="20"/>
        <v>6398</v>
      </c>
      <c r="DX244" s="2">
        <f t="shared" si="23"/>
        <v>97.668952762579949</v>
      </c>
    </row>
    <row r="245" spans="1:128" x14ac:dyDescent="0.25">
      <c r="A245" s="1" t="s">
        <v>313</v>
      </c>
      <c r="B245" s="1">
        <v>17</v>
      </c>
      <c r="C245" s="1">
        <v>28</v>
      </c>
      <c r="D245" s="1">
        <v>54</v>
      </c>
      <c r="E245" s="1">
        <v>340</v>
      </c>
      <c r="F245" s="1">
        <v>2</v>
      </c>
      <c r="G245" s="1">
        <v>268</v>
      </c>
      <c r="H245" s="1">
        <v>4</v>
      </c>
      <c r="I245" s="1">
        <v>164</v>
      </c>
      <c r="J245" s="1">
        <v>7</v>
      </c>
      <c r="K245" s="1">
        <v>4689</v>
      </c>
      <c r="L245" s="1">
        <v>49</v>
      </c>
      <c r="M245" s="1">
        <v>80</v>
      </c>
      <c r="N245" s="1">
        <v>13</v>
      </c>
      <c r="O245" s="1">
        <v>74</v>
      </c>
      <c r="P245" s="1">
        <v>73</v>
      </c>
      <c r="Q245" s="1">
        <v>44</v>
      </c>
      <c r="R245" s="1">
        <v>23</v>
      </c>
      <c r="S245" s="1">
        <v>54</v>
      </c>
      <c r="T245" s="1">
        <v>5</v>
      </c>
      <c r="U245" s="1">
        <v>180</v>
      </c>
      <c r="V245" s="1">
        <v>27</v>
      </c>
      <c r="W245" s="1">
        <v>67</v>
      </c>
      <c r="X245" s="1">
        <v>1527</v>
      </c>
      <c r="Y245" s="1">
        <v>26</v>
      </c>
      <c r="Z245" s="1">
        <v>851</v>
      </c>
      <c r="AA245" s="1">
        <v>36</v>
      </c>
      <c r="AB245" s="1">
        <v>53</v>
      </c>
      <c r="AC245" s="1" t="s">
        <v>161</v>
      </c>
      <c r="AD245" s="1">
        <v>572</v>
      </c>
      <c r="AE245" s="1">
        <v>407</v>
      </c>
      <c r="AF245" s="1">
        <v>228</v>
      </c>
      <c r="AG245" s="1">
        <v>152</v>
      </c>
      <c r="AH245" s="1">
        <v>830</v>
      </c>
      <c r="AI245" s="1">
        <v>105</v>
      </c>
      <c r="AJ245" s="1">
        <v>419</v>
      </c>
      <c r="AK245" s="1">
        <v>141</v>
      </c>
      <c r="AL245" s="1">
        <v>273</v>
      </c>
      <c r="AM245" s="1">
        <v>477</v>
      </c>
      <c r="AN245" s="1">
        <v>830</v>
      </c>
      <c r="AO245" s="1">
        <v>59</v>
      </c>
      <c r="AP245" s="1">
        <v>346</v>
      </c>
      <c r="AQ245" s="1">
        <v>7</v>
      </c>
      <c r="AR245" s="1">
        <v>81</v>
      </c>
      <c r="AS245" s="1">
        <v>33</v>
      </c>
      <c r="AT245" s="1">
        <v>45</v>
      </c>
      <c r="AU245" s="1">
        <v>63</v>
      </c>
      <c r="AV245" s="1">
        <v>816</v>
      </c>
      <c r="AW245" s="1">
        <v>614</v>
      </c>
      <c r="AX245" s="1">
        <v>97</v>
      </c>
      <c r="AY245" s="1">
        <v>650</v>
      </c>
      <c r="AZ245" s="1">
        <v>35</v>
      </c>
      <c r="BA245" s="1">
        <v>23</v>
      </c>
      <c r="BB245" s="1">
        <v>254</v>
      </c>
      <c r="BC245" s="1">
        <v>100</v>
      </c>
      <c r="BD245" s="1">
        <v>136</v>
      </c>
      <c r="BE245" s="1">
        <v>81</v>
      </c>
      <c r="BF245" s="1">
        <v>52</v>
      </c>
      <c r="BG245" s="1">
        <v>163</v>
      </c>
      <c r="BH245" s="1">
        <v>36</v>
      </c>
      <c r="BI245" s="1">
        <v>71</v>
      </c>
      <c r="BJ245" s="1">
        <v>32</v>
      </c>
      <c r="BK245" s="1">
        <v>218</v>
      </c>
      <c r="BL245" s="1">
        <v>1</v>
      </c>
      <c r="BM245" s="1">
        <v>200</v>
      </c>
      <c r="BN245" s="1">
        <v>299</v>
      </c>
      <c r="BO245" s="1">
        <v>820</v>
      </c>
      <c r="BP245" s="1">
        <v>44</v>
      </c>
      <c r="BQ245" s="1">
        <v>159</v>
      </c>
      <c r="BR245" s="1">
        <v>375</v>
      </c>
      <c r="BS245" s="1">
        <v>120</v>
      </c>
      <c r="BT245" s="1">
        <v>11</v>
      </c>
      <c r="BU245" s="1">
        <v>42</v>
      </c>
      <c r="BV245" s="1">
        <v>55</v>
      </c>
      <c r="BW245" s="1">
        <v>1247</v>
      </c>
      <c r="BX245" s="1">
        <v>12536</v>
      </c>
      <c r="BY245" s="1">
        <v>219</v>
      </c>
      <c r="BZ245" s="1">
        <v>8</v>
      </c>
      <c r="CA245" s="1" t="s">
        <v>161</v>
      </c>
      <c r="CB245" s="1">
        <v>3</v>
      </c>
      <c r="CC245" s="1">
        <v>96</v>
      </c>
      <c r="CD245" s="1">
        <v>2965</v>
      </c>
      <c r="CE245" s="1">
        <v>1875</v>
      </c>
      <c r="CF245" s="1">
        <v>17</v>
      </c>
      <c r="CG245" s="1">
        <v>7</v>
      </c>
      <c r="CH245" s="1">
        <v>74</v>
      </c>
      <c r="CI245" s="1">
        <v>164</v>
      </c>
      <c r="CJ245" s="1">
        <v>39</v>
      </c>
      <c r="CK245" s="1">
        <v>2</v>
      </c>
      <c r="CL245" s="1">
        <v>255</v>
      </c>
      <c r="CM245" s="1">
        <v>745</v>
      </c>
      <c r="CN245" s="1">
        <v>1034</v>
      </c>
      <c r="CO245" s="1">
        <v>56</v>
      </c>
      <c r="CP245" s="1">
        <v>971</v>
      </c>
      <c r="CQ245" s="1">
        <v>70</v>
      </c>
      <c r="CR245" s="1">
        <v>14</v>
      </c>
      <c r="CS245" s="1">
        <v>21</v>
      </c>
      <c r="CT245" s="1">
        <v>595</v>
      </c>
      <c r="CU245" s="1">
        <v>484</v>
      </c>
      <c r="CV245" s="1">
        <v>181</v>
      </c>
      <c r="CW245" s="1">
        <v>48</v>
      </c>
      <c r="CX245" s="1">
        <v>85</v>
      </c>
      <c r="CY245" s="1">
        <v>5</v>
      </c>
      <c r="CZ245" s="1">
        <v>55</v>
      </c>
      <c r="DA245" s="1">
        <v>7</v>
      </c>
      <c r="DB245" s="1">
        <v>663</v>
      </c>
      <c r="DC245" s="1">
        <v>112</v>
      </c>
      <c r="DD245" s="1">
        <v>137</v>
      </c>
      <c r="DE245" s="1">
        <v>412</v>
      </c>
      <c r="DF245" s="1">
        <v>1166</v>
      </c>
      <c r="DG245" s="1">
        <v>38</v>
      </c>
      <c r="DH245" s="1">
        <v>67</v>
      </c>
      <c r="DI245" s="1">
        <v>112</v>
      </c>
      <c r="DJ245" s="1">
        <v>128</v>
      </c>
      <c r="DK245" s="1">
        <v>356</v>
      </c>
      <c r="DL245" s="1">
        <v>1415</v>
      </c>
      <c r="DM245" s="1">
        <v>95</v>
      </c>
      <c r="DN245" s="1">
        <v>264</v>
      </c>
      <c r="DO245" s="1">
        <v>2</v>
      </c>
      <c r="DP245" s="1">
        <v>28</v>
      </c>
      <c r="DS245" s="3">
        <f t="shared" si="18"/>
        <v>4782</v>
      </c>
      <c r="DT245" s="3">
        <f t="shared" si="21"/>
        <v>17472</v>
      </c>
      <c r="DU245" s="3">
        <f t="shared" si="19"/>
        <v>18949</v>
      </c>
      <c r="DV245" s="3">
        <f t="shared" si="22"/>
        <v>604</v>
      </c>
      <c r="DW245" s="3">
        <f t="shared" si="20"/>
        <v>6393</v>
      </c>
      <c r="DX245" s="2">
        <f t="shared" si="23"/>
        <v>97.672088183149611</v>
      </c>
    </row>
    <row r="246" spans="1:128" x14ac:dyDescent="0.25">
      <c r="A246" s="1" t="s">
        <v>314</v>
      </c>
      <c r="B246" s="1">
        <v>17</v>
      </c>
      <c r="C246" s="1">
        <v>28</v>
      </c>
      <c r="D246" s="1">
        <v>54</v>
      </c>
      <c r="E246" s="1">
        <v>340</v>
      </c>
      <c r="F246" s="1">
        <v>2</v>
      </c>
      <c r="G246" s="1">
        <v>269</v>
      </c>
      <c r="H246" s="1">
        <v>4</v>
      </c>
      <c r="I246" s="1">
        <v>162</v>
      </c>
      <c r="J246" s="1">
        <v>7</v>
      </c>
      <c r="K246" s="1">
        <v>4685</v>
      </c>
      <c r="L246" s="1">
        <v>49</v>
      </c>
      <c r="M246" s="1">
        <v>80</v>
      </c>
      <c r="N246" s="1">
        <v>13</v>
      </c>
      <c r="O246" s="1">
        <v>74</v>
      </c>
      <c r="P246" s="1">
        <v>73</v>
      </c>
      <c r="Q246" s="1">
        <v>44</v>
      </c>
      <c r="R246" s="1">
        <v>23</v>
      </c>
      <c r="S246" s="1">
        <v>54</v>
      </c>
      <c r="T246" s="1">
        <v>5</v>
      </c>
      <c r="U246" s="1">
        <v>180</v>
      </c>
      <c r="V246" s="1">
        <v>27</v>
      </c>
      <c r="W246" s="1">
        <v>68</v>
      </c>
      <c r="X246" s="1">
        <v>1524</v>
      </c>
      <c r="Y246" s="1">
        <v>26</v>
      </c>
      <c r="Z246" s="1">
        <v>853</v>
      </c>
      <c r="AA246" s="1">
        <v>33</v>
      </c>
      <c r="AB246" s="1">
        <v>53</v>
      </c>
      <c r="AC246" s="1" t="s">
        <v>161</v>
      </c>
      <c r="AD246" s="1">
        <v>571</v>
      </c>
      <c r="AE246" s="1">
        <v>402</v>
      </c>
      <c r="AF246" s="1">
        <v>233</v>
      </c>
      <c r="AG246" s="1">
        <v>152</v>
      </c>
      <c r="AH246" s="1">
        <v>836</v>
      </c>
      <c r="AI246" s="1">
        <v>102</v>
      </c>
      <c r="AJ246" s="1">
        <v>418</v>
      </c>
      <c r="AK246" s="1">
        <v>141</v>
      </c>
      <c r="AL246" s="1">
        <v>273</v>
      </c>
      <c r="AM246" s="1">
        <v>477</v>
      </c>
      <c r="AN246" s="1">
        <v>830</v>
      </c>
      <c r="AO246" s="1">
        <v>59</v>
      </c>
      <c r="AP246" s="1">
        <v>348</v>
      </c>
      <c r="AQ246" s="1">
        <v>7</v>
      </c>
      <c r="AR246" s="1">
        <v>81</v>
      </c>
      <c r="AS246" s="1">
        <v>33</v>
      </c>
      <c r="AT246" s="1">
        <v>45</v>
      </c>
      <c r="AU246" s="1">
        <v>63</v>
      </c>
      <c r="AV246" s="1">
        <v>815</v>
      </c>
      <c r="AW246" s="1">
        <v>620</v>
      </c>
      <c r="AX246" s="1">
        <v>98</v>
      </c>
      <c r="AY246" s="1">
        <v>644</v>
      </c>
      <c r="AZ246" s="1">
        <v>35</v>
      </c>
      <c r="BA246" s="1">
        <v>24</v>
      </c>
      <c r="BB246" s="1">
        <v>254</v>
      </c>
      <c r="BC246" s="1">
        <v>104</v>
      </c>
      <c r="BD246" s="1">
        <v>137</v>
      </c>
      <c r="BE246" s="1">
        <v>81</v>
      </c>
      <c r="BF246" s="1">
        <v>52</v>
      </c>
      <c r="BG246" s="1">
        <v>163</v>
      </c>
      <c r="BH246" s="1">
        <v>36</v>
      </c>
      <c r="BI246" s="1">
        <v>71</v>
      </c>
      <c r="BJ246" s="1">
        <v>32</v>
      </c>
      <c r="BK246" s="1">
        <v>218</v>
      </c>
      <c r="BL246" s="1">
        <v>1</v>
      </c>
      <c r="BM246" s="1">
        <v>201</v>
      </c>
      <c r="BN246" s="1">
        <v>295</v>
      </c>
      <c r="BO246" s="1">
        <v>816</v>
      </c>
      <c r="BP246" s="1">
        <v>43</v>
      </c>
      <c r="BQ246" s="1">
        <v>158</v>
      </c>
      <c r="BR246" s="1">
        <v>376</v>
      </c>
      <c r="BS246" s="1">
        <v>120</v>
      </c>
      <c r="BT246" s="1">
        <v>11</v>
      </c>
      <c r="BU246" s="1">
        <v>42</v>
      </c>
      <c r="BV246" s="1">
        <v>57</v>
      </c>
      <c r="BW246" s="1">
        <v>1248</v>
      </c>
      <c r="BX246" s="1">
        <v>12551</v>
      </c>
      <c r="BY246" s="1">
        <v>218</v>
      </c>
      <c r="BZ246" s="1">
        <v>8</v>
      </c>
      <c r="CA246" s="1" t="s">
        <v>161</v>
      </c>
      <c r="CB246" s="1">
        <v>3</v>
      </c>
      <c r="CC246" s="1">
        <v>96</v>
      </c>
      <c r="CD246" s="1">
        <v>2973</v>
      </c>
      <c r="CE246" s="1">
        <v>1874</v>
      </c>
      <c r="CF246" s="1">
        <v>15</v>
      </c>
      <c r="CG246" s="1">
        <v>7</v>
      </c>
      <c r="CH246" s="1">
        <v>75</v>
      </c>
      <c r="CI246" s="1">
        <v>165</v>
      </c>
      <c r="CJ246" s="1">
        <v>38</v>
      </c>
      <c r="CK246" s="1">
        <v>2</v>
      </c>
      <c r="CL246" s="1">
        <v>255</v>
      </c>
      <c r="CM246" s="1">
        <v>750</v>
      </c>
      <c r="CN246" s="1">
        <v>1036</v>
      </c>
      <c r="CO246" s="1">
        <v>56</v>
      </c>
      <c r="CP246" s="1">
        <v>970</v>
      </c>
      <c r="CQ246" s="1">
        <v>70</v>
      </c>
      <c r="CR246" s="1">
        <v>14</v>
      </c>
      <c r="CS246" s="1">
        <v>21</v>
      </c>
      <c r="CT246" s="1">
        <v>596</v>
      </c>
      <c r="CU246" s="1">
        <v>484</v>
      </c>
      <c r="CV246" s="1">
        <v>182</v>
      </c>
      <c r="CW246" s="1">
        <v>48</v>
      </c>
      <c r="CX246" s="1">
        <v>84</v>
      </c>
      <c r="CY246" s="1">
        <v>5</v>
      </c>
      <c r="CZ246" s="1">
        <v>53</v>
      </c>
      <c r="DA246" s="1">
        <v>7</v>
      </c>
      <c r="DB246" s="1">
        <v>666</v>
      </c>
      <c r="DC246" s="1">
        <v>112</v>
      </c>
      <c r="DD246" s="1">
        <v>138</v>
      </c>
      <c r="DE246" s="1">
        <v>415</v>
      </c>
      <c r="DF246" s="1">
        <v>1168</v>
      </c>
      <c r="DG246" s="1">
        <v>38</v>
      </c>
      <c r="DH246" s="1">
        <v>67</v>
      </c>
      <c r="DI246" s="1">
        <v>112</v>
      </c>
      <c r="DJ246" s="1">
        <v>127</v>
      </c>
      <c r="DK246" s="1">
        <v>354</v>
      </c>
      <c r="DL246" s="1">
        <v>1414</v>
      </c>
      <c r="DM246" s="1">
        <v>95</v>
      </c>
      <c r="DN246" s="1">
        <v>264</v>
      </c>
      <c r="DO246" s="1">
        <v>2</v>
      </c>
      <c r="DP246" s="1">
        <v>28</v>
      </c>
      <c r="DS246" s="3">
        <f t="shared" si="18"/>
        <v>4778</v>
      </c>
      <c r="DT246" s="3">
        <f t="shared" si="21"/>
        <v>17494</v>
      </c>
      <c r="DU246" s="3">
        <f t="shared" si="19"/>
        <v>18954</v>
      </c>
      <c r="DV246" s="3">
        <f t="shared" si="22"/>
        <v>601</v>
      </c>
      <c r="DW246" s="3">
        <f t="shared" si="20"/>
        <v>6399</v>
      </c>
      <c r="DX246" s="2">
        <f t="shared" si="23"/>
        <v>97.6843646451414</v>
      </c>
    </row>
    <row r="247" spans="1:128" x14ac:dyDescent="0.25">
      <c r="A247" s="1" t="s">
        <v>315</v>
      </c>
      <c r="B247" s="1">
        <v>17</v>
      </c>
      <c r="C247" s="1">
        <v>27</v>
      </c>
      <c r="D247" s="1">
        <v>54</v>
      </c>
      <c r="E247" s="1">
        <v>341</v>
      </c>
      <c r="F247" s="1">
        <v>2</v>
      </c>
      <c r="G247" s="1">
        <v>269</v>
      </c>
      <c r="H247" s="1">
        <v>4</v>
      </c>
      <c r="I247" s="1">
        <v>162</v>
      </c>
      <c r="J247" s="1">
        <v>7</v>
      </c>
      <c r="K247" s="1">
        <v>4688</v>
      </c>
      <c r="L247" s="1">
        <v>49</v>
      </c>
      <c r="M247" s="1">
        <v>81</v>
      </c>
      <c r="N247" s="1">
        <v>15</v>
      </c>
      <c r="O247" s="1">
        <v>74</v>
      </c>
      <c r="P247" s="1">
        <v>70</v>
      </c>
      <c r="Q247" s="1">
        <v>44</v>
      </c>
      <c r="R247" s="1">
        <v>23</v>
      </c>
      <c r="S247" s="1">
        <v>54</v>
      </c>
      <c r="T247" s="1">
        <v>5</v>
      </c>
      <c r="U247" s="1">
        <v>178</v>
      </c>
      <c r="V247" s="1">
        <v>27</v>
      </c>
      <c r="W247" s="1">
        <v>68</v>
      </c>
      <c r="X247" s="1">
        <v>1528</v>
      </c>
      <c r="Y247" s="1">
        <v>26</v>
      </c>
      <c r="Z247" s="1">
        <v>848</v>
      </c>
      <c r="AA247" s="1">
        <v>33</v>
      </c>
      <c r="AB247" s="1">
        <v>52</v>
      </c>
      <c r="AC247" s="1" t="s">
        <v>161</v>
      </c>
      <c r="AD247" s="1">
        <v>571</v>
      </c>
      <c r="AE247" s="1">
        <v>400</v>
      </c>
      <c r="AF247" s="1">
        <v>233</v>
      </c>
      <c r="AG247" s="1">
        <v>153</v>
      </c>
      <c r="AH247" s="1">
        <v>837</v>
      </c>
      <c r="AI247" s="1">
        <v>102</v>
      </c>
      <c r="AJ247" s="1">
        <v>422</v>
      </c>
      <c r="AK247" s="1">
        <v>144</v>
      </c>
      <c r="AL247" s="1">
        <v>273</v>
      </c>
      <c r="AM247" s="1">
        <v>477</v>
      </c>
      <c r="AN247" s="1">
        <v>823</v>
      </c>
      <c r="AO247" s="1">
        <v>59</v>
      </c>
      <c r="AP247" s="1">
        <v>349</v>
      </c>
      <c r="AQ247" s="1">
        <v>7</v>
      </c>
      <c r="AR247" s="1">
        <v>81</v>
      </c>
      <c r="AS247" s="1">
        <v>33</v>
      </c>
      <c r="AT247" s="1">
        <v>45</v>
      </c>
      <c r="AU247" s="1">
        <v>63</v>
      </c>
      <c r="AV247" s="1">
        <v>822</v>
      </c>
      <c r="AW247" s="1">
        <v>619</v>
      </c>
      <c r="AX247" s="1">
        <v>98</v>
      </c>
      <c r="AY247" s="1">
        <v>648</v>
      </c>
      <c r="AZ247" s="1">
        <v>35</v>
      </c>
      <c r="BA247" s="1">
        <v>23</v>
      </c>
      <c r="BB247" s="1">
        <v>252</v>
      </c>
      <c r="BC247" s="1">
        <v>104</v>
      </c>
      <c r="BD247" s="1">
        <v>137</v>
      </c>
      <c r="BE247" s="1">
        <v>81</v>
      </c>
      <c r="BF247" s="1">
        <v>51</v>
      </c>
      <c r="BG247" s="1">
        <v>162</v>
      </c>
      <c r="BH247" s="1">
        <v>36</v>
      </c>
      <c r="BI247" s="1">
        <v>71</v>
      </c>
      <c r="BJ247" s="1">
        <v>32</v>
      </c>
      <c r="BK247" s="1">
        <v>218</v>
      </c>
      <c r="BL247" s="1">
        <v>1</v>
      </c>
      <c r="BM247" s="1">
        <v>202</v>
      </c>
      <c r="BN247" s="1">
        <v>296</v>
      </c>
      <c r="BO247" s="1">
        <v>814</v>
      </c>
      <c r="BP247" s="1">
        <v>43</v>
      </c>
      <c r="BQ247" s="1">
        <v>158</v>
      </c>
      <c r="BR247" s="1">
        <v>376</v>
      </c>
      <c r="BS247" s="1">
        <v>121</v>
      </c>
      <c r="BT247" s="1">
        <v>11</v>
      </c>
      <c r="BU247" s="1">
        <v>42</v>
      </c>
      <c r="BV247" s="1">
        <v>57</v>
      </c>
      <c r="BW247" s="1">
        <v>1252</v>
      </c>
      <c r="BX247" s="1">
        <v>12540</v>
      </c>
      <c r="BY247" s="1">
        <v>219</v>
      </c>
      <c r="BZ247" s="1">
        <v>8</v>
      </c>
      <c r="CA247" s="1" t="s">
        <v>161</v>
      </c>
      <c r="CB247" s="1">
        <v>3</v>
      </c>
      <c r="CC247" s="1">
        <v>94</v>
      </c>
      <c r="CD247" s="1">
        <v>2989</v>
      </c>
      <c r="CE247" s="1">
        <v>1869</v>
      </c>
      <c r="CF247" s="1">
        <v>15</v>
      </c>
      <c r="CG247" s="1">
        <v>7</v>
      </c>
      <c r="CH247" s="1">
        <v>74</v>
      </c>
      <c r="CI247" s="1">
        <v>167</v>
      </c>
      <c r="CJ247" s="1">
        <v>38</v>
      </c>
      <c r="CK247" s="1">
        <v>2</v>
      </c>
      <c r="CL247" s="1">
        <v>255</v>
      </c>
      <c r="CM247" s="1">
        <v>751</v>
      </c>
      <c r="CN247" s="1">
        <v>1037</v>
      </c>
      <c r="CO247" s="1">
        <v>56</v>
      </c>
      <c r="CP247" s="1">
        <v>973</v>
      </c>
      <c r="CQ247" s="1">
        <v>70</v>
      </c>
      <c r="CR247" s="1">
        <v>14</v>
      </c>
      <c r="CS247" s="1">
        <v>21</v>
      </c>
      <c r="CT247" s="1">
        <v>597</v>
      </c>
      <c r="CU247" s="1">
        <v>482</v>
      </c>
      <c r="CV247" s="1">
        <v>186</v>
      </c>
      <c r="CW247" s="1">
        <v>48</v>
      </c>
      <c r="CX247" s="1">
        <v>84</v>
      </c>
      <c r="CY247" s="1">
        <v>5</v>
      </c>
      <c r="CZ247" s="1">
        <v>53</v>
      </c>
      <c r="DA247" s="1">
        <v>7</v>
      </c>
      <c r="DB247" s="1">
        <v>663</v>
      </c>
      <c r="DC247" s="1">
        <v>112</v>
      </c>
      <c r="DD247" s="1">
        <v>138</v>
      </c>
      <c r="DE247" s="1">
        <v>416</v>
      </c>
      <c r="DF247" s="1">
        <v>1172</v>
      </c>
      <c r="DG247" s="1">
        <v>38</v>
      </c>
      <c r="DH247" s="1">
        <v>67</v>
      </c>
      <c r="DI247" s="1">
        <v>113</v>
      </c>
      <c r="DJ247" s="1">
        <v>128</v>
      </c>
      <c r="DK247" s="1">
        <v>354</v>
      </c>
      <c r="DL247" s="1">
        <v>1414</v>
      </c>
      <c r="DM247" s="1">
        <v>95</v>
      </c>
      <c r="DN247" s="1">
        <v>263</v>
      </c>
      <c r="DO247" s="1">
        <v>2</v>
      </c>
      <c r="DP247" s="1">
        <v>28</v>
      </c>
      <c r="DS247" s="3">
        <f t="shared" si="18"/>
        <v>4784</v>
      </c>
      <c r="DT247" s="3">
        <f t="shared" si="21"/>
        <v>17492</v>
      </c>
      <c r="DU247" s="3">
        <f t="shared" si="19"/>
        <v>18966</v>
      </c>
      <c r="DV247" s="3">
        <f t="shared" si="22"/>
        <v>600</v>
      </c>
      <c r="DW247" s="3">
        <f t="shared" si="20"/>
        <v>6405</v>
      </c>
      <c r="DX247" s="2">
        <f t="shared" si="23"/>
        <v>97.689730853644448</v>
      </c>
    </row>
    <row r="248" spans="1:128" x14ac:dyDescent="0.25">
      <c r="A248" s="1" t="s">
        <v>316</v>
      </c>
      <c r="B248" s="1">
        <v>17</v>
      </c>
      <c r="C248" s="1">
        <v>27</v>
      </c>
      <c r="D248" s="1">
        <v>53</v>
      </c>
      <c r="E248" s="1">
        <v>345</v>
      </c>
      <c r="F248" s="1">
        <v>2</v>
      </c>
      <c r="G248" s="1">
        <v>269</v>
      </c>
      <c r="H248" s="1">
        <v>4</v>
      </c>
      <c r="I248" s="1">
        <v>159</v>
      </c>
      <c r="J248" s="1">
        <v>7</v>
      </c>
      <c r="K248" s="1">
        <v>4683</v>
      </c>
      <c r="L248" s="1">
        <v>49</v>
      </c>
      <c r="M248" s="1">
        <v>80</v>
      </c>
      <c r="N248" s="1">
        <v>15</v>
      </c>
      <c r="O248" s="1">
        <v>72</v>
      </c>
      <c r="P248" s="1">
        <v>72</v>
      </c>
      <c r="Q248" s="1">
        <v>43</v>
      </c>
      <c r="R248" s="1">
        <v>23</v>
      </c>
      <c r="S248" s="1">
        <v>53</v>
      </c>
      <c r="T248" s="1">
        <v>6</v>
      </c>
      <c r="U248" s="1">
        <v>176</v>
      </c>
      <c r="V248" s="1">
        <v>27</v>
      </c>
      <c r="W248" s="1">
        <v>67</v>
      </c>
      <c r="X248" s="1">
        <v>1524</v>
      </c>
      <c r="Y248" s="1">
        <v>26</v>
      </c>
      <c r="Z248" s="1">
        <v>853</v>
      </c>
      <c r="AA248" s="1">
        <v>33</v>
      </c>
      <c r="AB248" s="1">
        <v>50</v>
      </c>
      <c r="AC248" s="1" t="s">
        <v>161</v>
      </c>
      <c r="AD248" s="1">
        <v>571</v>
      </c>
      <c r="AE248" s="1">
        <v>402</v>
      </c>
      <c r="AF248" s="1">
        <v>233</v>
      </c>
      <c r="AG248" s="1">
        <v>157</v>
      </c>
      <c r="AH248" s="1">
        <v>838</v>
      </c>
      <c r="AI248" s="1">
        <v>102</v>
      </c>
      <c r="AJ248" s="1">
        <v>422</v>
      </c>
      <c r="AK248" s="1">
        <v>145</v>
      </c>
      <c r="AL248" s="1">
        <v>277</v>
      </c>
      <c r="AM248" s="1">
        <v>477</v>
      </c>
      <c r="AN248" s="1">
        <v>824</v>
      </c>
      <c r="AO248" s="1">
        <v>59</v>
      </c>
      <c r="AP248" s="1">
        <v>348</v>
      </c>
      <c r="AQ248" s="1">
        <v>7</v>
      </c>
      <c r="AR248" s="1">
        <v>81</v>
      </c>
      <c r="AS248" s="1">
        <v>33</v>
      </c>
      <c r="AT248" s="1">
        <v>45</v>
      </c>
      <c r="AU248" s="1">
        <v>63</v>
      </c>
      <c r="AV248" s="1">
        <v>825</v>
      </c>
      <c r="AW248" s="1">
        <v>619</v>
      </c>
      <c r="AX248" s="1">
        <v>98</v>
      </c>
      <c r="AY248" s="1">
        <v>651</v>
      </c>
      <c r="AZ248" s="1">
        <v>35</v>
      </c>
      <c r="BA248" s="1">
        <v>22</v>
      </c>
      <c r="BB248" s="1">
        <v>255</v>
      </c>
      <c r="BC248" s="1">
        <v>104</v>
      </c>
      <c r="BD248" s="1">
        <v>137</v>
      </c>
      <c r="BE248" s="1">
        <v>81</v>
      </c>
      <c r="BF248" s="1">
        <v>51</v>
      </c>
      <c r="BG248" s="1">
        <v>161</v>
      </c>
      <c r="BH248" s="1">
        <v>36</v>
      </c>
      <c r="BI248" s="1">
        <v>71</v>
      </c>
      <c r="BJ248" s="1">
        <v>32</v>
      </c>
      <c r="BK248" s="1">
        <v>218</v>
      </c>
      <c r="BL248" s="1">
        <v>1</v>
      </c>
      <c r="BM248" s="1">
        <v>201</v>
      </c>
      <c r="BN248" s="1">
        <v>299</v>
      </c>
      <c r="BO248" s="1">
        <v>817</v>
      </c>
      <c r="BP248" s="1">
        <v>42</v>
      </c>
      <c r="BQ248" s="1">
        <v>158</v>
      </c>
      <c r="BR248" s="1">
        <v>376</v>
      </c>
      <c r="BS248" s="1">
        <v>123</v>
      </c>
      <c r="BT248" s="1">
        <v>11</v>
      </c>
      <c r="BU248" s="1">
        <v>42</v>
      </c>
      <c r="BV248" s="1">
        <v>59</v>
      </c>
      <c r="BW248" s="1">
        <v>1253</v>
      </c>
      <c r="BX248" s="1">
        <v>12531</v>
      </c>
      <c r="BY248" s="1">
        <v>219</v>
      </c>
      <c r="BZ248" s="1">
        <v>8</v>
      </c>
      <c r="CA248" s="1" t="s">
        <v>161</v>
      </c>
      <c r="CB248" s="1">
        <v>3</v>
      </c>
      <c r="CC248" s="1">
        <v>94</v>
      </c>
      <c r="CD248" s="1">
        <v>3003</v>
      </c>
      <c r="CE248" s="1">
        <v>1872</v>
      </c>
      <c r="CF248" s="1">
        <v>15</v>
      </c>
      <c r="CG248" s="1">
        <v>7</v>
      </c>
      <c r="CH248" s="1">
        <v>74</v>
      </c>
      <c r="CI248" s="1">
        <v>165</v>
      </c>
      <c r="CJ248" s="1">
        <v>38</v>
      </c>
      <c r="CK248" s="1">
        <v>2</v>
      </c>
      <c r="CL248" s="1">
        <v>250</v>
      </c>
      <c r="CM248" s="1">
        <v>752</v>
      </c>
      <c r="CN248" s="1">
        <v>1037</v>
      </c>
      <c r="CO248" s="1">
        <v>56</v>
      </c>
      <c r="CP248" s="1">
        <v>975</v>
      </c>
      <c r="CQ248" s="1">
        <v>71</v>
      </c>
      <c r="CR248" s="1">
        <v>14</v>
      </c>
      <c r="CS248" s="1">
        <v>21</v>
      </c>
      <c r="CT248" s="1">
        <v>596</v>
      </c>
      <c r="CU248" s="1">
        <v>485</v>
      </c>
      <c r="CV248" s="1">
        <v>187</v>
      </c>
      <c r="CW248" s="1">
        <v>48</v>
      </c>
      <c r="CX248" s="1">
        <v>84</v>
      </c>
      <c r="CY248" s="1">
        <v>5</v>
      </c>
      <c r="CZ248" s="1">
        <v>53</v>
      </c>
      <c r="DA248" s="1">
        <v>8</v>
      </c>
      <c r="DB248" s="1">
        <v>662</v>
      </c>
      <c r="DC248" s="1">
        <v>112</v>
      </c>
      <c r="DD248" s="1">
        <v>138</v>
      </c>
      <c r="DE248" s="1">
        <v>418</v>
      </c>
      <c r="DF248" s="1">
        <v>1169</v>
      </c>
      <c r="DG248" s="1">
        <v>37</v>
      </c>
      <c r="DH248" s="1">
        <v>66</v>
      </c>
      <c r="DI248" s="1">
        <v>113</v>
      </c>
      <c r="DJ248" s="1">
        <v>128</v>
      </c>
      <c r="DK248" s="1">
        <v>355</v>
      </c>
      <c r="DL248" s="1">
        <v>1412</v>
      </c>
      <c r="DM248" s="1">
        <v>96</v>
      </c>
      <c r="DN248" s="1">
        <v>257</v>
      </c>
      <c r="DO248" s="1">
        <v>2</v>
      </c>
      <c r="DP248" s="1">
        <v>28</v>
      </c>
      <c r="DS248" s="3">
        <f t="shared" si="18"/>
        <v>4778</v>
      </c>
      <c r="DT248" s="3">
        <f t="shared" si="21"/>
        <v>17500</v>
      </c>
      <c r="DU248" s="3">
        <f t="shared" si="19"/>
        <v>18993</v>
      </c>
      <c r="DV248" s="3">
        <f t="shared" si="22"/>
        <v>594</v>
      </c>
      <c r="DW248" s="3">
        <f t="shared" si="20"/>
        <v>6398</v>
      </c>
      <c r="DX248" s="2">
        <f t="shared" si="23"/>
        <v>97.714065807196462</v>
      </c>
    </row>
    <row r="249" spans="1:128" x14ac:dyDescent="0.25">
      <c r="A249" s="1" t="s">
        <v>317</v>
      </c>
      <c r="B249" s="1">
        <v>17</v>
      </c>
      <c r="C249" s="1">
        <v>27</v>
      </c>
      <c r="D249" s="1">
        <v>53</v>
      </c>
      <c r="E249" s="1">
        <v>342</v>
      </c>
      <c r="F249" s="1">
        <v>2</v>
      </c>
      <c r="G249" s="1">
        <v>270</v>
      </c>
      <c r="H249" s="1">
        <v>4</v>
      </c>
      <c r="I249" s="1">
        <v>164</v>
      </c>
      <c r="J249" s="1">
        <v>7</v>
      </c>
      <c r="K249" s="1">
        <v>4693</v>
      </c>
      <c r="L249" s="1">
        <v>49</v>
      </c>
      <c r="M249" s="1">
        <v>80</v>
      </c>
      <c r="N249" s="1">
        <v>16</v>
      </c>
      <c r="O249" s="1">
        <v>72</v>
      </c>
      <c r="P249" s="1">
        <v>73</v>
      </c>
      <c r="Q249" s="1">
        <v>43</v>
      </c>
      <c r="R249" s="1">
        <v>23</v>
      </c>
      <c r="S249" s="1">
        <v>53</v>
      </c>
      <c r="T249" s="1">
        <v>6</v>
      </c>
      <c r="U249" s="1">
        <v>176</v>
      </c>
      <c r="V249" s="1">
        <v>27</v>
      </c>
      <c r="W249" s="1">
        <v>67</v>
      </c>
      <c r="X249" s="1">
        <v>1533</v>
      </c>
      <c r="Y249" s="1">
        <v>26</v>
      </c>
      <c r="Z249" s="1">
        <v>860</v>
      </c>
      <c r="AA249" s="1">
        <v>36</v>
      </c>
      <c r="AB249" s="1">
        <v>51</v>
      </c>
      <c r="AC249" s="1" t="s">
        <v>161</v>
      </c>
      <c r="AD249" s="1">
        <v>572</v>
      </c>
      <c r="AE249" s="1">
        <v>403</v>
      </c>
      <c r="AF249" s="1">
        <v>235</v>
      </c>
      <c r="AG249" s="1">
        <v>157</v>
      </c>
      <c r="AH249" s="1">
        <v>841</v>
      </c>
      <c r="AI249" s="1">
        <v>101</v>
      </c>
      <c r="AJ249" s="1">
        <v>410</v>
      </c>
      <c r="AK249" s="1">
        <v>144</v>
      </c>
      <c r="AL249" s="1">
        <v>276</v>
      </c>
      <c r="AM249" s="1">
        <v>477</v>
      </c>
      <c r="AN249" s="1">
        <v>828</v>
      </c>
      <c r="AO249" s="1">
        <v>59</v>
      </c>
      <c r="AP249" s="1">
        <v>352</v>
      </c>
      <c r="AQ249" s="1">
        <v>11</v>
      </c>
      <c r="AR249" s="1">
        <v>81</v>
      </c>
      <c r="AS249" s="1">
        <v>33</v>
      </c>
      <c r="AT249" s="1">
        <v>45</v>
      </c>
      <c r="AU249" s="1">
        <v>62</v>
      </c>
      <c r="AV249" s="1">
        <v>827</v>
      </c>
      <c r="AW249" s="1">
        <v>618</v>
      </c>
      <c r="AX249" s="1">
        <v>99</v>
      </c>
      <c r="AY249" s="1">
        <v>648</v>
      </c>
      <c r="AZ249" s="1">
        <v>35</v>
      </c>
      <c r="BA249" s="1">
        <v>22</v>
      </c>
      <c r="BB249" s="1">
        <v>255</v>
      </c>
      <c r="BC249" s="1">
        <v>104</v>
      </c>
      <c r="BD249" s="1">
        <v>136</v>
      </c>
      <c r="BE249" s="1">
        <v>82</v>
      </c>
      <c r="BF249" s="1">
        <v>51</v>
      </c>
      <c r="BG249" s="1">
        <v>161</v>
      </c>
      <c r="BH249" s="1">
        <v>36</v>
      </c>
      <c r="BI249" s="1">
        <v>71</v>
      </c>
      <c r="BJ249" s="1">
        <v>32</v>
      </c>
      <c r="BK249" s="1">
        <v>217</v>
      </c>
      <c r="BL249" s="1">
        <v>1</v>
      </c>
      <c r="BM249" s="1">
        <v>202</v>
      </c>
      <c r="BN249" s="1">
        <v>299</v>
      </c>
      <c r="BO249" s="1">
        <v>805</v>
      </c>
      <c r="BP249" s="1">
        <v>42</v>
      </c>
      <c r="BQ249" s="1">
        <v>155</v>
      </c>
      <c r="BR249" s="1">
        <v>373</v>
      </c>
      <c r="BS249" s="1">
        <v>123</v>
      </c>
      <c r="BT249" s="1">
        <v>11</v>
      </c>
      <c r="BU249" s="1">
        <v>42</v>
      </c>
      <c r="BV249" s="1">
        <v>59</v>
      </c>
      <c r="BW249" s="1">
        <v>1252</v>
      </c>
      <c r="BX249" s="1">
        <v>12556</v>
      </c>
      <c r="BY249" s="1">
        <v>218</v>
      </c>
      <c r="BZ249" s="1">
        <v>8</v>
      </c>
      <c r="CA249" s="1" t="s">
        <v>161</v>
      </c>
      <c r="CB249" s="1">
        <v>3</v>
      </c>
      <c r="CC249" s="1">
        <v>95</v>
      </c>
      <c r="CD249" s="1">
        <v>3021</v>
      </c>
      <c r="CE249" s="1">
        <v>1901</v>
      </c>
      <c r="CF249" s="1">
        <v>15</v>
      </c>
      <c r="CG249" s="1">
        <v>7</v>
      </c>
      <c r="CH249" s="1">
        <v>75</v>
      </c>
      <c r="CI249" s="1">
        <v>164</v>
      </c>
      <c r="CJ249" s="1">
        <v>38</v>
      </c>
      <c r="CK249" s="1">
        <v>2</v>
      </c>
      <c r="CL249" s="1">
        <v>253</v>
      </c>
      <c r="CM249" s="1">
        <v>752</v>
      </c>
      <c r="CN249" s="1">
        <v>1035</v>
      </c>
      <c r="CO249" s="1">
        <v>56</v>
      </c>
      <c r="CP249" s="1">
        <v>972</v>
      </c>
      <c r="CQ249" s="1">
        <v>72</v>
      </c>
      <c r="CR249" s="1">
        <v>14</v>
      </c>
      <c r="CS249" s="1">
        <v>20</v>
      </c>
      <c r="CT249" s="1">
        <v>595</v>
      </c>
      <c r="CU249" s="1">
        <v>486</v>
      </c>
      <c r="CV249" s="1">
        <v>189</v>
      </c>
      <c r="CW249" s="1">
        <v>48</v>
      </c>
      <c r="CX249" s="1">
        <v>83</v>
      </c>
      <c r="CY249" s="1">
        <v>5</v>
      </c>
      <c r="CZ249" s="1">
        <v>55</v>
      </c>
      <c r="DA249" s="1">
        <v>8</v>
      </c>
      <c r="DB249" s="1">
        <v>666</v>
      </c>
      <c r="DC249" s="1">
        <v>112</v>
      </c>
      <c r="DD249" s="1">
        <v>138</v>
      </c>
      <c r="DE249" s="1">
        <v>421</v>
      </c>
      <c r="DF249" s="1">
        <v>1164</v>
      </c>
      <c r="DG249" s="1">
        <v>37</v>
      </c>
      <c r="DH249" s="1">
        <v>66</v>
      </c>
      <c r="DI249" s="1">
        <v>113</v>
      </c>
      <c r="DJ249" s="1">
        <v>128</v>
      </c>
      <c r="DK249" s="1">
        <v>356</v>
      </c>
      <c r="DL249" s="1">
        <v>1416</v>
      </c>
      <c r="DM249" s="1">
        <v>96</v>
      </c>
      <c r="DN249" s="1">
        <v>256</v>
      </c>
      <c r="DO249" s="1">
        <v>2</v>
      </c>
      <c r="DP249" s="1">
        <v>28</v>
      </c>
      <c r="DS249" s="3">
        <f t="shared" si="18"/>
        <v>4789</v>
      </c>
      <c r="DT249" s="3">
        <f t="shared" si="21"/>
        <v>17573</v>
      </c>
      <c r="DU249" s="3">
        <f t="shared" si="19"/>
        <v>18995</v>
      </c>
      <c r="DV249" s="3">
        <f t="shared" si="22"/>
        <v>598</v>
      </c>
      <c r="DW249" s="3">
        <f t="shared" si="20"/>
        <v>6405</v>
      </c>
      <c r="DX249" s="2">
        <f t="shared" si="23"/>
        <v>97.699823063312564</v>
      </c>
    </row>
    <row r="250" spans="1:128" x14ac:dyDescent="0.25">
      <c r="A250" s="1" t="s">
        <v>318</v>
      </c>
      <c r="B250" s="1">
        <v>17</v>
      </c>
      <c r="C250" s="1">
        <v>27</v>
      </c>
      <c r="D250" s="1">
        <v>53</v>
      </c>
      <c r="E250" s="1">
        <v>340</v>
      </c>
      <c r="F250" s="1">
        <v>2</v>
      </c>
      <c r="G250" s="1">
        <v>267</v>
      </c>
      <c r="H250" s="1">
        <v>4</v>
      </c>
      <c r="I250" s="1">
        <v>164</v>
      </c>
      <c r="J250" s="1">
        <v>7</v>
      </c>
      <c r="K250" s="1">
        <v>4703</v>
      </c>
      <c r="L250" s="1">
        <v>48</v>
      </c>
      <c r="M250" s="1">
        <v>81</v>
      </c>
      <c r="N250" s="1">
        <v>20</v>
      </c>
      <c r="O250" s="1">
        <v>72</v>
      </c>
      <c r="P250" s="1">
        <v>69</v>
      </c>
      <c r="Q250" s="1">
        <v>43</v>
      </c>
      <c r="R250" s="1">
        <v>23</v>
      </c>
      <c r="S250" s="1">
        <v>53</v>
      </c>
      <c r="T250" s="1">
        <v>6</v>
      </c>
      <c r="U250" s="1">
        <v>176</v>
      </c>
      <c r="V250" s="1">
        <v>27</v>
      </c>
      <c r="W250" s="1">
        <v>66</v>
      </c>
      <c r="X250" s="1">
        <v>1540</v>
      </c>
      <c r="Y250" s="1">
        <v>25</v>
      </c>
      <c r="Z250" s="1">
        <v>863</v>
      </c>
      <c r="AA250" s="1">
        <v>36</v>
      </c>
      <c r="AB250" s="1">
        <v>55</v>
      </c>
      <c r="AC250" s="1" t="s">
        <v>161</v>
      </c>
      <c r="AD250" s="1">
        <v>576</v>
      </c>
      <c r="AE250" s="1">
        <v>406</v>
      </c>
      <c r="AF250" s="1">
        <v>234</v>
      </c>
      <c r="AG250" s="1">
        <v>157</v>
      </c>
      <c r="AH250" s="1">
        <v>832</v>
      </c>
      <c r="AI250" s="1">
        <v>100</v>
      </c>
      <c r="AJ250" s="1">
        <v>413</v>
      </c>
      <c r="AK250" s="1">
        <v>144</v>
      </c>
      <c r="AL250" s="1">
        <v>277</v>
      </c>
      <c r="AM250" s="1">
        <v>481</v>
      </c>
      <c r="AN250" s="1">
        <v>821</v>
      </c>
      <c r="AO250" s="1">
        <v>59</v>
      </c>
      <c r="AP250" s="1">
        <v>353</v>
      </c>
      <c r="AQ250" s="1">
        <v>11</v>
      </c>
      <c r="AR250" s="1">
        <v>81</v>
      </c>
      <c r="AS250" s="1">
        <v>32</v>
      </c>
      <c r="AT250" s="1">
        <v>43</v>
      </c>
      <c r="AU250" s="1">
        <v>61</v>
      </c>
      <c r="AV250" s="1">
        <v>825</v>
      </c>
      <c r="AW250" s="1">
        <v>621</v>
      </c>
      <c r="AX250" s="1">
        <v>104</v>
      </c>
      <c r="AY250" s="1">
        <v>648</v>
      </c>
      <c r="AZ250" s="1">
        <v>35</v>
      </c>
      <c r="BA250" s="1">
        <v>22</v>
      </c>
      <c r="BB250" s="1">
        <v>257</v>
      </c>
      <c r="BC250" s="1">
        <v>104</v>
      </c>
      <c r="BD250" s="1">
        <v>138</v>
      </c>
      <c r="BE250" s="1">
        <v>82</v>
      </c>
      <c r="BF250" s="1">
        <v>51</v>
      </c>
      <c r="BG250" s="1">
        <v>161</v>
      </c>
      <c r="BH250" s="1">
        <v>36</v>
      </c>
      <c r="BI250" s="1">
        <v>71</v>
      </c>
      <c r="BJ250" s="1">
        <v>32</v>
      </c>
      <c r="BK250" s="1">
        <v>215</v>
      </c>
      <c r="BL250" s="1">
        <v>1</v>
      </c>
      <c r="BM250" s="1">
        <v>195</v>
      </c>
      <c r="BN250" s="1">
        <v>302</v>
      </c>
      <c r="BO250" s="1">
        <v>799</v>
      </c>
      <c r="BP250" s="1">
        <v>43</v>
      </c>
      <c r="BQ250" s="1">
        <v>154</v>
      </c>
      <c r="BR250" s="1">
        <v>379</v>
      </c>
      <c r="BS250" s="1">
        <v>124</v>
      </c>
      <c r="BT250" s="1">
        <v>11</v>
      </c>
      <c r="BU250" s="1">
        <v>42</v>
      </c>
      <c r="BV250" s="1">
        <v>59</v>
      </c>
      <c r="BW250" s="1">
        <v>1241</v>
      </c>
      <c r="BX250" s="1">
        <v>12593</v>
      </c>
      <c r="BY250" s="1">
        <v>221</v>
      </c>
      <c r="BZ250" s="1">
        <v>8</v>
      </c>
      <c r="CA250" s="1" t="s">
        <v>161</v>
      </c>
      <c r="CB250" s="1">
        <v>3</v>
      </c>
      <c r="CC250" s="1">
        <v>95</v>
      </c>
      <c r="CD250" s="1">
        <v>3010</v>
      </c>
      <c r="CE250" s="1">
        <v>1905</v>
      </c>
      <c r="CF250" s="1">
        <v>15</v>
      </c>
      <c r="CG250" s="1">
        <v>7</v>
      </c>
      <c r="CH250" s="1">
        <v>70</v>
      </c>
      <c r="CI250" s="1">
        <v>167</v>
      </c>
      <c r="CJ250" s="1">
        <v>36</v>
      </c>
      <c r="CK250" s="1">
        <v>2</v>
      </c>
      <c r="CL250" s="1">
        <v>253</v>
      </c>
      <c r="CM250" s="1">
        <v>754</v>
      </c>
      <c r="CN250" s="1">
        <v>1026</v>
      </c>
      <c r="CO250" s="1">
        <v>56</v>
      </c>
      <c r="CP250" s="1">
        <v>969</v>
      </c>
      <c r="CQ250" s="1">
        <v>73</v>
      </c>
      <c r="CR250" s="1">
        <v>14</v>
      </c>
      <c r="CS250" s="1">
        <v>20</v>
      </c>
      <c r="CT250" s="1">
        <v>596</v>
      </c>
      <c r="CU250" s="1">
        <v>484</v>
      </c>
      <c r="CV250" s="1">
        <v>185</v>
      </c>
      <c r="CW250" s="1">
        <v>48</v>
      </c>
      <c r="CX250" s="1">
        <v>81</v>
      </c>
      <c r="CY250" s="1">
        <v>5</v>
      </c>
      <c r="CZ250" s="1">
        <v>54</v>
      </c>
      <c r="DA250" s="1">
        <v>8</v>
      </c>
      <c r="DB250" s="1">
        <v>661</v>
      </c>
      <c r="DC250" s="1">
        <v>112</v>
      </c>
      <c r="DD250" s="1">
        <v>138</v>
      </c>
      <c r="DE250" s="1">
        <v>424</v>
      </c>
      <c r="DF250" s="1">
        <v>1161</v>
      </c>
      <c r="DG250" s="1">
        <v>37</v>
      </c>
      <c r="DH250" s="1">
        <v>66</v>
      </c>
      <c r="DI250" s="1">
        <v>113</v>
      </c>
      <c r="DJ250" s="1">
        <v>129</v>
      </c>
      <c r="DK250" s="1">
        <v>355</v>
      </c>
      <c r="DL250" s="1">
        <v>1418</v>
      </c>
      <c r="DM250" s="1">
        <v>96</v>
      </c>
      <c r="DN250" s="1">
        <v>255</v>
      </c>
      <c r="DO250" s="1">
        <v>2</v>
      </c>
      <c r="DP250" s="1">
        <v>28</v>
      </c>
      <c r="DS250" s="3">
        <f t="shared" si="18"/>
        <v>4804</v>
      </c>
      <c r="DT250" s="3">
        <f t="shared" si="21"/>
        <v>17603</v>
      </c>
      <c r="DU250" s="3">
        <f t="shared" si="19"/>
        <v>18977</v>
      </c>
      <c r="DV250" s="3">
        <f t="shared" si="22"/>
        <v>595</v>
      </c>
      <c r="DW250" s="3">
        <f t="shared" si="20"/>
        <v>6394</v>
      </c>
      <c r="DX250" s="2">
        <f t="shared" si="23"/>
        <v>97.708541939459295</v>
      </c>
    </row>
    <row r="251" spans="1:128" x14ac:dyDescent="0.25">
      <c r="A251" s="1" t="s">
        <v>319</v>
      </c>
      <c r="B251" s="1">
        <v>17</v>
      </c>
      <c r="C251" s="1">
        <v>27</v>
      </c>
      <c r="D251" s="1">
        <v>53</v>
      </c>
      <c r="E251" s="1">
        <v>341</v>
      </c>
      <c r="F251" s="1">
        <v>2</v>
      </c>
      <c r="G251" s="1">
        <v>268</v>
      </c>
      <c r="H251" s="1">
        <v>4</v>
      </c>
      <c r="I251" s="1">
        <v>161</v>
      </c>
      <c r="J251" s="1">
        <v>7</v>
      </c>
      <c r="K251" s="1">
        <v>4675</v>
      </c>
      <c r="L251" s="1">
        <v>47</v>
      </c>
      <c r="M251" s="1">
        <v>81</v>
      </c>
      <c r="N251" s="1">
        <v>18</v>
      </c>
      <c r="O251" s="1">
        <v>75</v>
      </c>
      <c r="P251" s="1">
        <v>72</v>
      </c>
      <c r="Q251" s="1">
        <v>43</v>
      </c>
      <c r="R251" s="1">
        <v>23</v>
      </c>
      <c r="S251" s="1">
        <v>53</v>
      </c>
      <c r="T251" s="1">
        <v>6</v>
      </c>
      <c r="U251" s="1">
        <v>174</v>
      </c>
      <c r="V251" s="1">
        <v>30</v>
      </c>
      <c r="W251" s="1">
        <v>64</v>
      </c>
      <c r="X251" s="1">
        <v>1534</v>
      </c>
      <c r="Y251" s="1">
        <v>30</v>
      </c>
      <c r="Z251" s="1">
        <v>857</v>
      </c>
      <c r="AA251" s="1">
        <v>36</v>
      </c>
      <c r="AB251" s="1">
        <v>54</v>
      </c>
      <c r="AC251" s="1" t="s">
        <v>161</v>
      </c>
      <c r="AD251" s="1">
        <v>567</v>
      </c>
      <c r="AE251" s="1">
        <v>408</v>
      </c>
      <c r="AF251" s="1">
        <v>233</v>
      </c>
      <c r="AG251" s="1">
        <v>158</v>
      </c>
      <c r="AH251" s="1">
        <v>833</v>
      </c>
      <c r="AI251" s="1">
        <v>99</v>
      </c>
      <c r="AJ251" s="1">
        <v>414</v>
      </c>
      <c r="AK251" s="1">
        <v>145</v>
      </c>
      <c r="AL251" s="1">
        <v>278</v>
      </c>
      <c r="AM251" s="1">
        <v>475</v>
      </c>
      <c r="AN251" s="1">
        <v>821</v>
      </c>
      <c r="AO251" s="1">
        <v>59</v>
      </c>
      <c r="AP251" s="1">
        <v>355</v>
      </c>
      <c r="AQ251" s="1">
        <v>11</v>
      </c>
      <c r="AR251" s="1">
        <v>81</v>
      </c>
      <c r="AS251" s="1">
        <v>33</v>
      </c>
      <c r="AT251" s="1">
        <v>43</v>
      </c>
      <c r="AU251" s="1">
        <v>61</v>
      </c>
      <c r="AV251" s="1">
        <v>830</v>
      </c>
      <c r="AW251" s="1">
        <v>616</v>
      </c>
      <c r="AX251" s="1">
        <v>103</v>
      </c>
      <c r="AY251" s="1">
        <v>648</v>
      </c>
      <c r="AZ251" s="1">
        <v>35</v>
      </c>
      <c r="BA251" s="1">
        <v>22</v>
      </c>
      <c r="BB251" s="1">
        <v>257</v>
      </c>
      <c r="BC251" s="1">
        <v>103</v>
      </c>
      <c r="BD251" s="1">
        <v>138</v>
      </c>
      <c r="BE251" s="1">
        <v>81</v>
      </c>
      <c r="BF251" s="1">
        <v>51</v>
      </c>
      <c r="BG251" s="1">
        <v>156</v>
      </c>
      <c r="BH251" s="1">
        <v>36</v>
      </c>
      <c r="BI251" s="1">
        <v>72</v>
      </c>
      <c r="BJ251" s="1">
        <v>30</v>
      </c>
      <c r="BK251" s="1">
        <v>212</v>
      </c>
      <c r="BL251" s="1">
        <v>1</v>
      </c>
      <c r="BM251" s="1">
        <v>197</v>
      </c>
      <c r="BN251" s="1">
        <v>299</v>
      </c>
      <c r="BO251" s="1">
        <v>796</v>
      </c>
      <c r="BP251" s="1">
        <v>43</v>
      </c>
      <c r="BQ251" s="1">
        <v>152</v>
      </c>
      <c r="BR251" s="1">
        <v>378</v>
      </c>
      <c r="BS251" s="1">
        <v>119</v>
      </c>
      <c r="BT251" s="1">
        <v>11</v>
      </c>
      <c r="BU251" s="1">
        <v>42</v>
      </c>
      <c r="BV251" s="1">
        <v>59</v>
      </c>
      <c r="BW251" s="1">
        <v>1248</v>
      </c>
      <c r="BX251" s="1">
        <v>12451</v>
      </c>
      <c r="BY251" s="1">
        <v>221</v>
      </c>
      <c r="BZ251" s="1">
        <v>8</v>
      </c>
      <c r="CA251" s="1" t="s">
        <v>161</v>
      </c>
      <c r="CB251" s="1">
        <v>3</v>
      </c>
      <c r="CC251" s="1">
        <v>96</v>
      </c>
      <c r="CD251" s="1">
        <v>2969</v>
      </c>
      <c r="CE251" s="1">
        <v>1906</v>
      </c>
      <c r="CF251" s="1">
        <v>15</v>
      </c>
      <c r="CG251" s="1">
        <v>7</v>
      </c>
      <c r="CH251" s="1">
        <v>74</v>
      </c>
      <c r="CI251" s="1">
        <v>166</v>
      </c>
      <c r="CJ251" s="1">
        <v>36</v>
      </c>
      <c r="CK251" s="1">
        <v>2</v>
      </c>
      <c r="CL251" s="1">
        <v>256</v>
      </c>
      <c r="CM251" s="1">
        <v>749</v>
      </c>
      <c r="CN251" s="1">
        <v>1036</v>
      </c>
      <c r="CO251" s="1">
        <v>56</v>
      </c>
      <c r="CP251" s="1">
        <v>960</v>
      </c>
      <c r="CQ251" s="1">
        <v>73</v>
      </c>
      <c r="CR251" s="1">
        <v>14</v>
      </c>
      <c r="CS251" s="1">
        <v>20</v>
      </c>
      <c r="CT251" s="1">
        <v>593</v>
      </c>
      <c r="CU251" s="1">
        <v>482</v>
      </c>
      <c r="CV251" s="1">
        <v>181</v>
      </c>
      <c r="CW251" s="1">
        <v>48</v>
      </c>
      <c r="CX251" s="1">
        <v>80</v>
      </c>
      <c r="CY251" s="1">
        <v>5</v>
      </c>
      <c r="CZ251" s="1">
        <v>55</v>
      </c>
      <c r="DA251" s="1">
        <v>8</v>
      </c>
      <c r="DB251" s="1">
        <v>656</v>
      </c>
      <c r="DC251" s="1">
        <v>112</v>
      </c>
      <c r="DD251" s="1">
        <v>138</v>
      </c>
      <c r="DE251" s="1">
        <v>419</v>
      </c>
      <c r="DF251" s="1">
        <v>1160</v>
      </c>
      <c r="DG251" s="1">
        <v>37</v>
      </c>
      <c r="DH251" s="1">
        <v>65</v>
      </c>
      <c r="DI251" s="1">
        <v>110</v>
      </c>
      <c r="DJ251" s="1">
        <v>131</v>
      </c>
      <c r="DK251" s="1">
        <v>353</v>
      </c>
      <c r="DL251" s="1">
        <v>1398</v>
      </c>
      <c r="DM251" s="1">
        <v>96</v>
      </c>
      <c r="DN251" s="1">
        <v>253</v>
      </c>
      <c r="DO251" s="1">
        <v>2</v>
      </c>
      <c r="DP251" s="1">
        <v>28</v>
      </c>
      <c r="DS251" s="3">
        <f t="shared" si="18"/>
        <v>4774</v>
      </c>
      <c r="DT251" s="3">
        <f t="shared" si="21"/>
        <v>17422</v>
      </c>
      <c r="DU251" s="3">
        <f t="shared" si="19"/>
        <v>18947</v>
      </c>
      <c r="DV251" s="3">
        <f t="shared" si="22"/>
        <v>599</v>
      </c>
      <c r="DW251" s="3">
        <f t="shared" si="20"/>
        <v>6347</v>
      </c>
      <c r="DX251" s="2">
        <f t="shared" si="23"/>
        <v>97.686633453056814</v>
      </c>
    </row>
    <row r="252" spans="1:128" x14ac:dyDescent="0.25">
      <c r="A252" s="1" t="s">
        <v>320</v>
      </c>
      <c r="B252" s="1">
        <v>17</v>
      </c>
      <c r="C252" s="1">
        <v>27</v>
      </c>
      <c r="D252" s="1">
        <v>56</v>
      </c>
      <c r="E252" s="1">
        <v>344</v>
      </c>
      <c r="F252" s="1">
        <v>2</v>
      </c>
      <c r="G252" s="1">
        <v>268</v>
      </c>
      <c r="H252" s="1">
        <v>3</v>
      </c>
      <c r="I252" s="1">
        <v>162</v>
      </c>
      <c r="J252" s="1">
        <v>7</v>
      </c>
      <c r="K252" s="1">
        <v>4653</v>
      </c>
      <c r="L252" s="1">
        <v>47</v>
      </c>
      <c r="M252" s="1">
        <v>81</v>
      </c>
      <c r="N252" s="1">
        <v>18</v>
      </c>
      <c r="O252" s="1">
        <v>74</v>
      </c>
      <c r="P252" s="1">
        <v>72</v>
      </c>
      <c r="Q252" s="1">
        <v>43</v>
      </c>
      <c r="R252" s="1">
        <v>27</v>
      </c>
      <c r="S252" s="1">
        <v>53</v>
      </c>
      <c r="T252" s="1">
        <v>6</v>
      </c>
      <c r="U252" s="1">
        <v>171</v>
      </c>
      <c r="V252" s="1">
        <v>30</v>
      </c>
      <c r="W252" s="1">
        <v>66</v>
      </c>
      <c r="X252" s="1">
        <v>1527</v>
      </c>
      <c r="Y252" s="1">
        <v>30</v>
      </c>
      <c r="Z252" s="1">
        <v>858</v>
      </c>
      <c r="AA252" s="1">
        <v>36</v>
      </c>
      <c r="AB252" s="1">
        <v>54</v>
      </c>
      <c r="AC252" s="1" t="s">
        <v>161</v>
      </c>
      <c r="AD252" s="1">
        <v>564</v>
      </c>
      <c r="AE252" s="1">
        <v>403</v>
      </c>
      <c r="AF252" s="1">
        <v>231</v>
      </c>
      <c r="AG252" s="1">
        <v>160</v>
      </c>
      <c r="AH252" s="1">
        <v>831</v>
      </c>
      <c r="AI252" s="1">
        <v>101</v>
      </c>
      <c r="AJ252" s="1">
        <v>422</v>
      </c>
      <c r="AK252" s="1">
        <v>135</v>
      </c>
      <c r="AL252" s="1">
        <v>274</v>
      </c>
      <c r="AM252" s="1">
        <v>477</v>
      </c>
      <c r="AN252" s="1">
        <v>835</v>
      </c>
      <c r="AO252" s="1">
        <v>59</v>
      </c>
      <c r="AP252" s="1">
        <v>349</v>
      </c>
      <c r="AQ252" s="1">
        <v>11</v>
      </c>
      <c r="AR252" s="1">
        <v>85</v>
      </c>
      <c r="AS252" s="1">
        <v>35</v>
      </c>
      <c r="AT252" s="1">
        <v>42</v>
      </c>
      <c r="AU252" s="1">
        <v>62</v>
      </c>
      <c r="AV252" s="1">
        <v>814</v>
      </c>
      <c r="AW252" s="1">
        <v>614</v>
      </c>
      <c r="AX252" s="1">
        <v>105</v>
      </c>
      <c r="AY252" s="1">
        <v>649</v>
      </c>
      <c r="AZ252" s="1">
        <v>35</v>
      </c>
      <c r="BA252" s="1">
        <v>22</v>
      </c>
      <c r="BB252" s="1">
        <v>256</v>
      </c>
      <c r="BC252" s="1">
        <v>103</v>
      </c>
      <c r="BD252" s="1">
        <v>141</v>
      </c>
      <c r="BE252" s="1">
        <v>81</v>
      </c>
      <c r="BF252" s="1">
        <v>51</v>
      </c>
      <c r="BG252" s="1">
        <v>156</v>
      </c>
      <c r="BH252" s="1">
        <v>36</v>
      </c>
      <c r="BI252" s="1">
        <v>72</v>
      </c>
      <c r="BJ252" s="1">
        <v>30</v>
      </c>
      <c r="BK252" s="1">
        <v>212</v>
      </c>
      <c r="BL252" s="1">
        <v>1</v>
      </c>
      <c r="BM252" s="1">
        <v>199</v>
      </c>
      <c r="BN252" s="1">
        <v>296</v>
      </c>
      <c r="BO252" s="1">
        <v>793</v>
      </c>
      <c r="BP252" s="1">
        <v>43</v>
      </c>
      <c r="BQ252" s="1">
        <v>156</v>
      </c>
      <c r="BR252" s="1">
        <v>382</v>
      </c>
      <c r="BS252" s="1">
        <v>120</v>
      </c>
      <c r="BT252" s="1">
        <v>11</v>
      </c>
      <c r="BU252" s="1">
        <v>38</v>
      </c>
      <c r="BV252" s="1">
        <v>56</v>
      </c>
      <c r="BW252" s="1">
        <v>1239</v>
      </c>
      <c r="BX252" s="1">
        <v>12447</v>
      </c>
      <c r="BY252" s="1">
        <v>222</v>
      </c>
      <c r="BZ252" s="1">
        <v>8</v>
      </c>
      <c r="CA252" s="1" t="s">
        <v>161</v>
      </c>
      <c r="CB252" s="1">
        <v>3</v>
      </c>
      <c r="CC252" s="1">
        <v>94</v>
      </c>
      <c r="CD252" s="1">
        <v>2963</v>
      </c>
      <c r="CE252" s="1">
        <v>1910</v>
      </c>
      <c r="CF252" s="1">
        <v>15</v>
      </c>
      <c r="CG252" s="1">
        <v>7</v>
      </c>
      <c r="CH252" s="1">
        <v>73</v>
      </c>
      <c r="CI252" s="1">
        <v>165</v>
      </c>
      <c r="CJ252" s="1">
        <v>36</v>
      </c>
      <c r="CK252" s="1">
        <v>2</v>
      </c>
      <c r="CL252" s="1">
        <v>257</v>
      </c>
      <c r="CM252" s="1">
        <v>752</v>
      </c>
      <c r="CN252" s="1">
        <v>1032</v>
      </c>
      <c r="CO252" s="1">
        <v>56</v>
      </c>
      <c r="CP252" s="1">
        <v>962</v>
      </c>
      <c r="CQ252" s="1">
        <v>72</v>
      </c>
      <c r="CR252" s="1">
        <v>14</v>
      </c>
      <c r="CS252" s="1">
        <v>20</v>
      </c>
      <c r="CT252" s="1">
        <v>590</v>
      </c>
      <c r="CU252" s="1">
        <v>485</v>
      </c>
      <c r="CV252" s="1">
        <v>178</v>
      </c>
      <c r="CW252" s="1">
        <v>48</v>
      </c>
      <c r="CX252" s="1">
        <v>80</v>
      </c>
      <c r="CY252" s="1">
        <v>4</v>
      </c>
      <c r="CZ252" s="1">
        <v>52</v>
      </c>
      <c r="DA252" s="1">
        <v>7</v>
      </c>
      <c r="DB252" s="1">
        <v>652</v>
      </c>
      <c r="DC252" s="1">
        <v>112</v>
      </c>
      <c r="DD252" s="1">
        <v>136</v>
      </c>
      <c r="DE252" s="1">
        <v>417</v>
      </c>
      <c r="DF252" s="1">
        <v>1161</v>
      </c>
      <c r="DG252" s="1">
        <v>37</v>
      </c>
      <c r="DH252" s="1">
        <v>64</v>
      </c>
      <c r="DI252" s="1">
        <v>110</v>
      </c>
      <c r="DJ252" s="1">
        <v>129</v>
      </c>
      <c r="DK252" s="1">
        <v>350</v>
      </c>
      <c r="DL252" s="1">
        <v>1397</v>
      </c>
      <c r="DM252" s="1">
        <v>96</v>
      </c>
      <c r="DN252" s="1">
        <v>254</v>
      </c>
      <c r="DO252" s="1">
        <v>1</v>
      </c>
      <c r="DP252" s="1">
        <v>28</v>
      </c>
      <c r="DS252" s="3">
        <f t="shared" si="18"/>
        <v>4752</v>
      </c>
      <c r="DT252" s="3">
        <f t="shared" si="21"/>
        <v>17414</v>
      </c>
      <c r="DU252" s="3">
        <f t="shared" si="19"/>
        <v>18919</v>
      </c>
      <c r="DV252" s="3">
        <f t="shared" si="22"/>
        <v>603</v>
      </c>
      <c r="DW252" s="3">
        <f t="shared" si="20"/>
        <v>6329</v>
      </c>
      <c r="DX252" s="2">
        <f t="shared" si="23"/>
        <v>97.667401647905308</v>
      </c>
    </row>
    <row r="253" spans="1:128" x14ac:dyDescent="0.25">
      <c r="A253" s="1" t="s">
        <v>321</v>
      </c>
      <c r="B253" s="1">
        <v>16</v>
      </c>
      <c r="C253" s="1">
        <v>27</v>
      </c>
      <c r="D253" s="1">
        <v>55</v>
      </c>
      <c r="E253" s="1">
        <v>347</v>
      </c>
      <c r="F253" s="1">
        <v>2</v>
      </c>
      <c r="G253" s="1">
        <v>272</v>
      </c>
      <c r="H253" s="1">
        <v>3</v>
      </c>
      <c r="I253" s="1">
        <v>162</v>
      </c>
      <c r="J253" s="1">
        <v>7</v>
      </c>
      <c r="K253" s="1">
        <v>4638</v>
      </c>
      <c r="L253" s="1">
        <v>49</v>
      </c>
      <c r="M253" s="1">
        <v>81</v>
      </c>
      <c r="N253" s="1">
        <v>18</v>
      </c>
      <c r="O253" s="1">
        <v>74</v>
      </c>
      <c r="P253" s="1">
        <v>72</v>
      </c>
      <c r="Q253" s="1">
        <v>42</v>
      </c>
      <c r="R253" s="1">
        <v>27</v>
      </c>
      <c r="S253" s="1">
        <v>53</v>
      </c>
      <c r="T253" s="1">
        <v>6</v>
      </c>
      <c r="U253" s="1">
        <v>163</v>
      </c>
      <c r="V253" s="1">
        <v>30</v>
      </c>
      <c r="W253" s="1">
        <v>66</v>
      </c>
      <c r="X253" s="1">
        <v>1532</v>
      </c>
      <c r="Y253" s="1">
        <v>30</v>
      </c>
      <c r="Z253" s="1">
        <v>859</v>
      </c>
      <c r="AA253" s="1">
        <v>36</v>
      </c>
      <c r="AB253" s="1">
        <v>53</v>
      </c>
      <c r="AC253" s="1" t="s">
        <v>161</v>
      </c>
      <c r="AD253" s="1">
        <v>562</v>
      </c>
      <c r="AE253" s="1">
        <v>403</v>
      </c>
      <c r="AF253" s="1">
        <v>233</v>
      </c>
      <c r="AG253" s="1">
        <v>160</v>
      </c>
      <c r="AH253" s="1">
        <v>834</v>
      </c>
      <c r="AI253" s="1">
        <v>101</v>
      </c>
      <c r="AJ253" s="1">
        <v>423</v>
      </c>
      <c r="AK253" s="1">
        <v>136</v>
      </c>
      <c r="AL253" s="1">
        <v>273</v>
      </c>
      <c r="AM253" s="1">
        <v>476</v>
      </c>
      <c r="AN253" s="1">
        <v>833</v>
      </c>
      <c r="AO253" s="1">
        <v>61</v>
      </c>
      <c r="AP253" s="1">
        <v>350</v>
      </c>
      <c r="AQ253" s="1">
        <v>14</v>
      </c>
      <c r="AR253" s="1">
        <v>85</v>
      </c>
      <c r="AS253" s="1">
        <v>35</v>
      </c>
      <c r="AT253" s="1">
        <v>42</v>
      </c>
      <c r="AU253" s="1">
        <v>62</v>
      </c>
      <c r="AV253" s="1">
        <v>810</v>
      </c>
      <c r="AW253" s="1">
        <v>609</v>
      </c>
      <c r="AX253" s="1">
        <v>106</v>
      </c>
      <c r="AY253" s="1">
        <v>649</v>
      </c>
      <c r="AZ253" s="1">
        <v>35</v>
      </c>
      <c r="BA253" s="1">
        <v>22</v>
      </c>
      <c r="BB253" s="1">
        <v>256</v>
      </c>
      <c r="BC253" s="1">
        <v>104</v>
      </c>
      <c r="BD253" s="1">
        <v>140</v>
      </c>
      <c r="BE253" s="1">
        <v>81</v>
      </c>
      <c r="BF253" s="1">
        <v>50</v>
      </c>
      <c r="BG253" s="1">
        <v>156</v>
      </c>
      <c r="BH253" s="1">
        <v>37</v>
      </c>
      <c r="BI253" s="1">
        <v>72</v>
      </c>
      <c r="BJ253" s="1">
        <v>30</v>
      </c>
      <c r="BK253" s="1">
        <v>211</v>
      </c>
      <c r="BL253" s="1">
        <v>1</v>
      </c>
      <c r="BM253" s="1">
        <v>199</v>
      </c>
      <c r="BN253" s="1">
        <v>297</v>
      </c>
      <c r="BO253" s="1">
        <v>792</v>
      </c>
      <c r="BP253" s="1">
        <v>43</v>
      </c>
      <c r="BQ253" s="1">
        <v>156</v>
      </c>
      <c r="BR253" s="1">
        <v>385</v>
      </c>
      <c r="BS253" s="1">
        <v>118</v>
      </c>
      <c r="BT253" s="1">
        <v>11</v>
      </c>
      <c r="BU253" s="1">
        <v>38</v>
      </c>
      <c r="BV253" s="1">
        <v>55</v>
      </c>
      <c r="BW253" s="1">
        <v>1237</v>
      </c>
      <c r="BX253" s="1">
        <v>12454</v>
      </c>
      <c r="BY253" s="1">
        <v>222</v>
      </c>
      <c r="BZ253" s="1">
        <v>8</v>
      </c>
      <c r="CA253" s="1" t="s">
        <v>161</v>
      </c>
      <c r="CB253" s="1">
        <v>3</v>
      </c>
      <c r="CC253" s="1">
        <v>93</v>
      </c>
      <c r="CD253" s="1">
        <v>2984</v>
      </c>
      <c r="CE253" s="1">
        <v>1913</v>
      </c>
      <c r="CF253" s="1">
        <v>15</v>
      </c>
      <c r="CG253" s="1">
        <v>7</v>
      </c>
      <c r="CH253" s="1">
        <v>73</v>
      </c>
      <c r="CI253" s="1">
        <v>166</v>
      </c>
      <c r="CJ253" s="1">
        <v>37</v>
      </c>
      <c r="CK253" s="1">
        <v>2</v>
      </c>
      <c r="CL253" s="1">
        <v>255</v>
      </c>
      <c r="CM253" s="1">
        <v>756</v>
      </c>
      <c r="CN253" s="1">
        <v>1039</v>
      </c>
      <c r="CO253" s="1">
        <v>56</v>
      </c>
      <c r="CP253" s="1">
        <v>963</v>
      </c>
      <c r="CQ253" s="1">
        <v>72</v>
      </c>
      <c r="CR253" s="1">
        <v>14</v>
      </c>
      <c r="CS253" s="1">
        <v>20</v>
      </c>
      <c r="CT253" s="1">
        <v>590</v>
      </c>
      <c r="CU253" s="1">
        <v>486</v>
      </c>
      <c r="CV253" s="1">
        <v>180</v>
      </c>
      <c r="CW253" s="1">
        <v>48</v>
      </c>
      <c r="CX253" s="1">
        <v>80</v>
      </c>
      <c r="CY253" s="1">
        <v>4</v>
      </c>
      <c r="CZ253" s="1">
        <v>52</v>
      </c>
      <c r="DA253" s="1">
        <v>7</v>
      </c>
      <c r="DB253" s="1">
        <v>650</v>
      </c>
      <c r="DC253" s="1">
        <v>112</v>
      </c>
      <c r="DD253" s="1">
        <v>136</v>
      </c>
      <c r="DE253" s="1">
        <v>418</v>
      </c>
      <c r="DF253" s="1">
        <v>1164</v>
      </c>
      <c r="DG253" s="1">
        <v>37</v>
      </c>
      <c r="DH253" s="1">
        <v>64</v>
      </c>
      <c r="DI253" s="1">
        <v>112</v>
      </c>
      <c r="DJ253" s="1">
        <v>129</v>
      </c>
      <c r="DK253" s="1">
        <v>352</v>
      </c>
      <c r="DL253" s="1">
        <v>1399</v>
      </c>
      <c r="DM253" s="1">
        <v>97</v>
      </c>
      <c r="DN253" s="1">
        <v>254</v>
      </c>
      <c r="DO253" s="1">
        <v>1</v>
      </c>
      <c r="DP253" s="1">
        <v>28</v>
      </c>
      <c r="DS253" s="3">
        <f t="shared" si="18"/>
        <v>4737</v>
      </c>
      <c r="DT253" s="3">
        <f t="shared" si="21"/>
        <v>17444</v>
      </c>
      <c r="DU253" s="3">
        <f t="shared" si="19"/>
        <v>18934</v>
      </c>
      <c r="DV253" s="3">
        <f t="shared" si="22"/>
        <v>599</v>
      </c>
      <c r="DW253" s="3">
        <f t="shared" si="20"/>
        <v>6341</v>
      </c>
      <c r="DX253" s="2">
        <f t="shared" si="23"/>
        <v>97.684934683466025</v>
      </c>
    </row>
    <row r="254" spans="1:128" x14ac:dyDescent="0.25">
      <c r="A254" s="1" t="s">
        <v>322</v>
      </c>
      <c r="B254" s="1">
        <v>16</v>
      </c>
      <c r="C254" s="1">
        <v>27</v>
      </c>
      <c r="D254" s="1">
        <v>55</v>
      </c>
      <c r="E254" s="1">
        <v>345</v>
      </c>
      <c r="F254" s="1">
        <v>2</v>
      </c>
      <c r="G254" s="1">
        <v>268</v>
      </c>
      <c r="H254" s="1">
        <v>3</v>
      </c>
      <c r="I254" s="1">
        <v>170</v>
      </c>
      <c r="J254" s="1">
        <v>6</v>
      </c>
      <c r="K254" s="1">
        <v>4634</v>
      </c>
      <c r="L254" s="1">
        <v>49</v>
      </c>
      <c r="M254" s="1">
        <v>84</v>
      </c>
      <c r="N254" s="1">
        <v>18</v>
      </c>
      <c r="O254" s="1">
        <v>74</v>
      </c>
      <c r="P254" s="1">
        <v>72</v>
      </c>
      <c r="Q254" s="1">
        <v>42</v>
      </c>
      <c r="R254" s="1">
        <v>27</v>
      </c>
      <c r="S254" s="1">
        <v>53</v>
      </c>
      <c r="T254" s="1">
        <v>7</v>
      </c>
      <c r="U254" s="1">
        <v>162</v>
      </c>
      <c r="V254" s="1">
        <v>30</v>
      </c>
      <c r="W254" s="1">
        <v>65</v>
      </c>
      <c r="X254" s="1">
        <v>1537</v>
      </c>
      <c r="Y254" s="1">
        <v>30</v>
      </c>
      <c r="Z254" s="1">
        <v>862</v>
      </c>
      <c r="AA254" s="1">
        <v>36</v>
      </c>
      <c r="AB254" s="1">
        <v>53</v>
      </c>
      <c r="AC254" s="1" t="s">
        <v>161</v>
      </c>
      <c r="AD254" s="1">
        <v>559</v>
      </c>
      <c r="AE254" s="1">
        <v>406</v>
      </c>
      <c r="AF254" s="1">
        <v>236</v>
      </c>
      <c r="AG254" s="1">
        <v>160</v>
      </c>
      <c r="AH254" s="1">
        <v>833</v>
      </c>
      <c r="AI254" s="1">
        <v>100</v>
      </c>
      <c r="AJ254" s="1">
        <v>422</v>
      </c>
      <c r="AK254" s="1">
        <v>134</v>
      </c>
      <c r="AL254" s="1">
        <v>274</v>
      </c>
      <c r="AM254" s="1">
        <v>473</v>
      </c>
      <c r="AN254" s="1">
        <v>836</v>
      </c>
      <c r="AO254" s="1">
        <v>61</v>
      </c>
      <c r="AP254" s="1">
        <v>352</v>
      </c>
      <c r="AQ254" s="1">
        <v>14</v>
      </c>
      <c r="AR254" s="1">
        <v>85</v>
      </c>
      <c r="AS254" s="1">
        <v>35</v>
      </c>
      <c r="AT254" s="1">
        <v>42</v>
      </c>
      <c r="AU254" s="1">
        <v>63</v>
      </c>
      <c r="AV254" s="1">
        <v>811</v>
      </c>
      <c r="AW254" s="1">
        <v>608</v>
      </c>
      <c r="AX254" s="1">
        <v>104</v>
      </c>
      <c r="AY254" s="1">
        <v>649</v>
      </c>
      <c r="AZ254" s="1">
        <v>36</v>
      </c>
      <c r="BA254" s="1">
        <v>23</v>
      </c>
      <c r="BB254" s="1">
        <v>257</v>
      </c>
      <c r="BC254" s="1">
        <v>104</v>
      </c>
      <c r="BD254" s="1">
        <v>141</v>
      </c>
      <c r="BE254" s="1">
        <v>81</v>
      </c>
      <c r="BF254" s="1">
        <v>49</v>
      </c>
      <c r="BG254" s="1">
        <v>156</v>
      </c>
      <c r="BH254" s="1">
        <v>37</v>
      </c>
      <c r="BI254" s="1">
        <v>72</v>
      </c>
      <c r="BJ254" s="1">
        <v>30</v>
      </c>
      <c r="BK254" s="1">
        <v>209</v>
      </c>
      <c r="BL254" s="1">
        <v>1</v>
      </c>
      <c r="BM254" s="1">
        <v>199</v>
      </c>
      <c r="BN254" s="1">
        <v>297</v>
      </c>
      <c r="BO254" s="1">
        <v>790</v>
      </c>
      <c r="BP254" s="1">
        <v>45</v>
      </c>
      <c r="BQ254" s="1">
        <v>156</v>
      </c>
      <c r="BR254" s="1">
        <v>386</v>
      </c>
      <c r="BS254" s="1">
        <v>119</v>
      </c>
      <c r="BT254" s="1">
        <v>11</v>
      </c>
      <c r="BU254" s="1">
        <v>38</v>
      </c>
      <c r="BV254" s="1">
        <v>55</v>
      </c>
      <c r="BW254" s="1">
        <v>1234</v>
      </c>
      <c r="BX254" s="1">
        <v>12424</v>
      </c>
      <c r="BY254" s="1">
        <v>223</v>
      </c>
      <c r="BZ254" s="1">
        <v>8</v>
      </c>
      <c r="CA254" s="1" t="s">
        <v>161</v>
      </c>
      <c r="CB254" s="1">
        <v>3</v>
      </c>
      <c r="CC254" s="1">
        <v>93</v>
      </c>
      <c r="CD254" s="1">
        <v>2995</v>
      </c>
      <c r="CE254" s="1">
        <v>1923</v>
      </c>
      <c r="CF254" s="1">
        <v>15</v>
      </c>
      <c r="CG254" s="1">
        <v>7</v>
      </c>
      <c r="CH254" s="1">
        <v>73</v>
      </c>
      <c r="CI254" s="1">
        <v>172</v>
      </c>
      <c r="CJ254" s="1">
        <v>37</v>
      </c>
      <c r="CK254" s="1">
        <v>2</v>
      </c>
      <c r="CL254" s="1">
        <v>254</v>
      </c>
      <c r="CM254" s="1">
        <v>763</v>
      </c>
      <c r="CN254" s="1">
        <v>1038</v>
      </c>
      <c r="CO254" s="1">
        <v>56</v>
      </c>
      <c r="CP254" s="1">
        <v>962</v>
      </c>
      <c r="CQ254" s="1">
        <v>72</v>
      </c>
      <c r="CR254" s="1">
        <v>14</v>
      </c>
      <c r="CS254" s="1">
        <v>20</v>
      </c>
      <c r="CT254" s="1">
        <v>582</v>
      </c>
      <c r="CU254" s="1">
        <v>484</v>
      </c>
      <c r="CV254" s="1">
        <v>180</v>
      </c>
      <c r="CW254" s="1">
        <v>48</v>
      </c>
      <c r="CX254" s="1">
        <v>80</v>
      </c>
      <c r="CY254" s="1">
        <v>4</v>
      </c>
      <c r="CZ254" s="1">
        <v>52</v>
      </c>
      <c r="DA254" s="1">
        <v>7</v>
      </c>
      <c r="DB254" s="1">
        <v>650</v>
      </c>
      <c r="DC254" s="1">
        <v>112</v>
      </c>
      <c r="DD254" s="1">
        <v>136</v>
      </c>
      <c r="DE254" s="1">
        <v>420</v>
      </c>
      <c r="DF254" s="1">
        <v>1159</v>
      </c>
      <c r="DG254" s="1">
        <v>37</v>
      </c>
      <c r="DH254" s="1">
        <v>64</v>
      </c>
      <c r="DI254" s="1">
        <v>113</v>
      </c>
      <c r="DJ254" s="1">
        <v>128</v>
      </c>
      <c r="DK254" s="1">
        <v>351</v>
      </c>
      <c r="DL254" s="1">
        <v>1392</v>
      </c>
      <c r="DM254" s="1">
        <v>98</v>
      </c>
      <c r="DN254" s="1">
        <v>254</v>
      </c>
      <c r="DO254" s="1">
        <v>1</v>
      </c>
      <c r="DP254" s="1">
        <v>28</v>
      </c>
      <c r="DS254" s="3">
        <f t="shared" si="18"/>
        <v>4736</v>
      </c>
      <c r="DT254" s="3">
        <f t="shared" si="21"/>
        <v>17435</v>
      </c>
      <c r="DU254" s="3">
        <f t="shared" si="19"/>
        <v>18953</v>
      </c>
      <c r="DV254" s="3">
        <f t="shared" si="22"/>
        <v>599</v>
      </c>
      <c r="DW254" s="3">
        <f t="shared" si="20"/>
        <v>6321</v>
      </c>
      <c r="DX254" s="2">
        <f t="shared" si="23"/>
        <v>97.684845205426512</v>
      </c>
    </row>
    <row r="255" spans="1:128" x14ac:dyDescent="0.25">
      <c r="A255" s="1" t="s">
        <v>323</v>
      </c>
      <c r="B255" s="1">
        <v>16</v>
      </c>
      <c r="C255" s="1">
        <v>27</v>
      </c>
      <c r="D255" s="1">
        <v>55</v>
      </c>
      <c r="E255" s="1">
        <v>346</v>
      </c>
      <c r="F255" s="1">
        <v>2</v>
      </c>
      <c r="G255" s="1">
        <v>270</v>
      </c>
      <c r="H255" s="1">
        <v>3</v>
      </c>
      <c r="I255" s="1">
        <v>170</v>
      </c>
      <c r="J255" s="1">
        <v>6</v>
      </c>
      <c r="K255" s="1">
        <v>4660</v>
      </c>
      <c r="L255" s="1">
        <v>49</v>
      </c>
      <c r="M255" s="1">
        <v>84</v>
      </c>
      <c r="N255" s="1">
        <v>17</v>
      </c>
      <c r="O255" s="1">
        <v>74</v>
      </c>
      <c r="P255" s="1">
        <v>71</v>
      </c>
      <c r="Q255" s="1">
        <v>42</v>
      </c>
      <c r="R255" s="1">
        <v>27</v>
      </c>
      <c r="S255" s="1">
        <v>53</v>
      </c>
      <c r="T255" s="1">
        <v>7</v>
      </c>
      <c r="U255" s="1">
        <v>163</v>
      </c>
      <c r="V255" s="1">
        <v>30</v>
      </c>
      <c r="W255" s="1">
        <v>66</v>
      </c>
      <c r="X255" s="1">
        <v>1528</v>
      </c>
      <c r="Y255" s="1">
        <v>30</v>
      </c>
      <c r="Z255" s="1">
        <v>864</v>
      </c>
      <c r="AA255" s="1">
        <v>36</v>
      </c>
      <c r="AB255" s="1">
        <v>53</v>
      </c>
      <c r="AC255" s="1" t="s">
        <v>161</v>
      </c>
      <c r="AD255" s="1">
        <v>564</v>
      </c>
      <c r="AE255" s="1">
        <v>406</v>
      </c>
      <c r="AF255" s="1">
        <v>237</v>
      </c>
      <c r="AG255" s="1">
        <v>159</v>
      </c>
      <c r="AH255" s="1">
        <v>830</v>
      </c>
      <c r="AI255" s="1">
        <v>100</v>
      </c>
      <c r="AJ255" s="1">
        <v>424</v>
      </c>
      <c r="AK255" s="1">
        <v>130</v>
      </c>
      <c r="AL255" s="1">
        <v>273</v>
      </c>
      <c r="AM255" s="1">
        <v>469</v>
      </c>
      <c r="AN255" s="1">
        <v>835</v>
      </c>
      <c r="AO255" s="1">
        <v>60</v>
      </c>
      <c r="AP255" s="1">
        <v>357</v>
      </c>
      <c r="AQ255" s="1">
        <v>14</v>
      </c>
      <c r="AR255" s="1">
        <v>85</v>
      </c>
      <c r="AS255" s="1">
        <v>35</v>
      </c>
      <c r="AT255" s="1">
        <v>42</v>
      </c>
      <c r="AU255" s="1">
        <v>63</v>
      </c>
      <c r="AV255" s="1">
        <v>808</v>
      </c>
      <c r="AW255" s="1">
        <v>606</v>
      </c>
      <c r="AX255" s="1">
        <v>104</v>
      </c>
      <c r="AY255" s="1">
        <v>653</v>
      </c>
      <c r="AZ255" s="1">
        <v>36</v>
      </c>
      <c r="BA255" s="1">
        <v>23</v>
      </c>
      <c r="BB255" s="1">
        <v>258</v>
      </c>
      <c r="BC255" s="1">
        <v>100</v>
      </c>
      <c r="BD255" s="1">
        <v>141</v>
      </c>
      <c r="BE255" s="1">
        <v>81</v>
      </c>
      <c r="BF255" s="1">
        <v>49</v>
      </c>
      <c r="BG255" s="1">
        <v>156</v>
      </c>
      <c r="BH255" s="1">
        <v>37</v>
      </c>
      <c r="BI255" s="1">
        <v>72</v>
      </c>
      <c r="BJ255" s="1">
        <v>30</v>
      </c>
      <c r="BK255" s="1">
        <v>209</v>
      </c>
      <c r="BL255" s="1">
        <v>1</v>
      </c>
      <c r="BM255" s="1">
        <v>198</v>
      </c>
      <c r="BN255" s="1">
        <v>304</v>
      </c>
      <c r="BO255" s="1">
        <v>798</v>
      </c>
      <c r="BP255" s="1">
        <v>45</v>
      </c>
      <c r="BQ255" s="1">
        <v>155</v>
      </c>
      <c r="BR255" s="1">
        <v>385</v>
      </c>
      <c r="BS255" s="1">
        <v>118</v>
      </c>
      <c r="BT255" s="1">
        <v>11</v>
      </c>
      <c r="BU255" s="1">
        <v>38</v>
      </c>
      <c r="BV255" s="1">
        <v>55</v>
      </c>
      <c r="BW255" s="1">
        <v>1229</v>
      </c>
      <c r="BX255" s="1">
        <v>12470</v>
      </c>
      <c r="BY255" s="1">
        <v>222</v>
      </c>
      <c r="BZ255" s="1">
        <v>8</v>
      </c>
      <c r="CA255" s="1" t="s">
        <v>161</v>
      </c>
      <c r="CB255" s="1">
        <v>3</v>
      </c>
      <c r="CC255" s="1">
        <v>94</v>
      </c>
      <c r="CD255" s="1">
        <v>3011</v>
      </c>
      <c r="CE255" s="1">
        <v>1918</v>
      </c>
      <c r="CF255" s="1">
        <v>15</v>
      </c>
      <c r="CG255" s="1">
        <v>7</v>
      </c>
      <c r="CH255" s="1">
        <v>73</v>
      </c>
      <c r="CI255" s="1">
        <v>172</v>
      </c>
      <c r="CJ255" s="1">
        <v>37</v>
      </c>
      <c r="CK255" s="1">
        <v>2</v>
      </c>
      <c r="CL255" s="1">
        <v>252</v>
      </c>
      <c r="CM255" s="1">
        <v>765</v>
      </c>
      <c r="CN255" s="1">
        <v>1044</v>
      </c>
      <c r="CO255" s="1">
        <v>56</v>
      </c>
      <c r="CP255" s="1">
        <v>959</v>
      </c>
      <c r="CQ255" s="1">
        <v>71</v>
      </c>
      <c r="CR255" s="1">
        <v>14</v>
      </c>
      <c r="CS255" s="1">
        <v>20</v>
      </c>
      <c r="CT255" s="1">
        <v>583</v>
      </c>
      <c r="CU255" s="1">
        <v>485</v>
      </c>
      <c r="CV255" s="1">
        <v>180</v>
      </c>
      <c r="CW255" s="1">
        <v>48</v>
      </c>
      <c r="CX255" s="1">
        <v>80</v>
      </c>
      <c r="CY255" s="1">
        <v>4</v>
      </c>
      <c r="CZ255" s="1">
        <v>52</v>
      </c>
      <c r="DA255" s="1">
        <v>7</v>
      </c>
      <c r="DB255" s="1">
        <v>650</v>
      </c>
      <c r="DC255" s="1">
        <v>112</v>
      </c>
      <c r="DD255" s="1">
        <v>136</v>
      </c>
      <c r="DE255" s="1">
        <v>421</v>
      </c>
      <c r="DF255" s="1">
        <v>1154</v>
      </c>
      <c r="DG255" s="1">
        <v>39</v>
      </c>
      <c r="DH255" s="1">
        <v>64</v>
      </c>
      <c r="DI255" s="1">
        <v>116</v>
      </c>
      <c r="DJ255" s="1">
        <v>127</v>
      </c>
      <c r="DK255" s="1">
        <v>344</v>
      </c>
      <c r="DL255" s="1">
        <v>1392</v>
      </c>
      <c r="DM255" s="1">
        <v>98</v>
      </c>
      <c r="DN255" s="1">
        <v>254</v>
      </c>
      <c r="DO255" s="1">
        <v>1</v>
      </c>
      <c r="DP255" s="1">
        <v>28</v>
      </c>
      <c r="DS255" s="3">
        <f t="shared" si="18"/>
        <v>4761</v>
      </c>
      <c r="DT255" s="3">
        <f t="shared" si="21"/>
        <v>17493</v>
      </c>
      <c r="DU255" s="3">
        <f t="shared" si="19"/>
        <v>18953</v>
      </c>
      <c r="DV255" s="3">
        <f t="shared" si="22"/>
        <v>597</v>
      </c>
      <c r="DW255" s="3">
        <f t="shared" si="20"/>
        <v>6316</v>
      </c>
      <c r="DX255" s="2">
        <f t="shared" si="23"/>
        <v>97.691950823474826</v>
      </c>
    </row>
    <row r="256" spans="1:128" x14ac:dyDescent="0.25">
      <c r="A256" s="1" t="s">
        <v>324</v>
      </c>
      <c r="B256" s="1">
        <v>16</v>
      </c>
      <c r="C256" s="1">
        <v>27</v>
      </c>
      <c r="D256" s="1">
        <v>55</v>
      </c>
      <c r="E256" s="1">
        <v>345</v>
      </c>
      <c r="F256" s="1">
        <v>2</v>
      </c>
      <c r="G256" s="1">
        <v>269</v>
      </c>
      <c r="H256" s="1">
        <v>3</v>
      </c>
      <c r="I256" s="1">
        <v>171</v>
      </c>
      <c r="J256" s="1">
        <v>6</v>
      </c>
      <c r="K256" s="1">
        <v>4653</v>
      </c>
      <c r="L256" s="1">
        <v>49</v>
      </c>
      <c r="M256" s="1">
        <v>84</v>
      </c>
      <c r="N256" s="1">
        <v>17</v>
      </c>
      <c r="O256" s="1">
        <v>74</v>
      </c>
      <c r="P256" s="1">
        <v>71</v>
      </c>
      <c r="Q256" s="1">
        <v>42</v>
      </c>
      <c r="R256" s="1">
        <v>27</v>
      </c>
      <c r="S256" s="1">
        <v>53</v>
      </c>
      <c r="T256" s="1">
        <v>7</v>
      </c>
      <c r="U256" s="1">
        <v>162</v>
      </c>
      <c r="V256" s="1">
        <v>31</v>
      </c>
      <c r="W256" s="1">
        <v>66</v>
      </c>
      <c r="X256" s="1">
        <v>1522</v>
      </c>
      <c r="Y256" s="1">
        <v>30</v>
      </c>
      <c r="Z256" s="1">
        <v>865</v>
      </c>
      <c r="AA256" s="1">
        <v>36</v>
      </c>
      <c r="AB256" s="1">
        <v>53</v>
      </c>
      <c r="AC256" s="1" t="s">
        <v>161</v>
      </c>
      <c r="AD256" s="1">
        <v>563</v>
      </c>
      <c r="AE256" s="1">
        <v>406</v>
      </c>
      <c r="AF256" s="1">
        <v>238</v>
      </c>
      <c r="AG256" s="1">
        <v>158</v>
      </c>
      <c r="AH256" s="1">
        <v>838</v>
      </c>
      <c r="AI256" s="1">
        <v>99</v>
      </c>
      <c r="AJ256" s="1">
        <v>421</v>
      </c>
      <c r="AK256" s="1">
        <v>128</v>
      </c>
      <c r="AL256" s="1">
        <v>272</v>
      </c>
      <c r="AM256" s="1">
        <v>465</v>
      </c>
      <c r="AN256" s="1">
        <v>836</v>
      </c>
      <c r="AO256" s="1">
        <v>59</v>
      </c>
      <c r="AP256" s="1">
        <v>358</v>
      </c>
      <c r="AQ256" s="1">
        <v>14</v>
      </c>
      <c r="AR256" s="1">
        <v>84</v>
      </c>
      <c r="AS256" s="1">
        <v>35</v>
      </c>
      <c r="AT256" s="1">
        <v>42</v>
      </c>
      <c r="AU256" s="1">
        <v>63</v>
      </c>
      <c r="AV256" s="1">
        <v>807</v>
      </c>
      <c r="AW256" s="1">
        <v>617</v>
      </c>
      <c r="AX256" s="1">
        <v>103</v>
      </c>
      <c r="AY256" s="1">
        <v>651</v>
      </c>
      <c r="AZ256" s="1">
        <v>36</v>
      </c>
      <c r="BA256" s="1">
        <v>22</v>
      </c>
      <c r="BB256" s="1">
        <v>258</v>
      </c>
      <c r="BC256" s="1">
        <v>99</v>
      </c>
      <c r="BD256" s="1">
        <v>140</v>
      </c>
      <c r="BE256" s="1">
        <v>75</v>
      </c>
      <c r="BF256" s="1">
        <v>49</v>
      </c>
      <c r="BG256" s="1">
        <v>156</v>
      </c>
      <c r="BH256" s="1">
        <v>37</v>
      </c>
      <c r="BI256" s="1">
        <v>72</v>
      </c>
      <c r="BJ256" s="1">
        <v>27</v>
      </c>
      <c r="BK256" s="1">
        <v>208</v>
      </c>
      <c r="BL256" s="1">
        <v>1</v>
      </c>
      <c r="BM256" s="1">
        <v>195</v>
      </c>
      <c r="BN256" s="1">
        <v>297</v>
      </c>
      <c r="BO256" s="1">
        <v>805</v>
      </c>
      <c r="BP256" s="1">
        <v>45</v>
      </c>
      <c r="BQ256" s="1">
        <v>151</v>
      </c>
      <c r="BR256" s="1">
        <v>384</v>
      </c>
      <c r="BS256" s="1">
        <v>117</v>
      </c>
      <c r="BT256" s="1">
        <v>11</v>
      </c>
      <c r="BU256" s="1">
        <v>38</v>
      </c>
      <c r="BV256" s="1">
        <v>55</v>
      </c>
      <c r="BW256" s="1">
        <v>1224</v>
      </c>
      <c r="BX256" s="1">
        <v>12448</v>
      </c>
      <c r="BY256" s="1">
        <v>221</v>
      </c>
      <c r="BZ256" s="1">
        <v>8</v>
      </c>
      <c r="CA256" s="1" t="s">
        <v>161</v>
      </c>
      <c r="CB256" s="1">
        <v>3</v>
      </c>
      <c r="CC256" s="1">
        <v>95</v>
      </c>
      <c r="CD256" s="1">
        <v>3037</v>
      </c>
      <c r="CE256" s="1">
        <v>1911</v>
      </c>
      <c r="CF256" s="1">
        <v>15</v>
      </c>
      <c r="CG256" s="1">
        <v>7</v>
      </c>
      <c r="CH256" s="1">
        <v>72</v>
      </c>
      <c r="CI256" s="1">
        <v>171</v>
      </c>
      <c r="CJ256" s="1">
        <v>37</v>
      </c>
      <c r="CK256" s="1">
        <v>2</v>
      </c>
      <c r="CL256" s="1">
        <v>250</v>
      </c>
      <c r="CM256" s="1">
        <v>765</v>
      </c>
      <c r="CN256" s="1">
        <v>1040</v>
      </c>
      <c r="CO256" s="1">
        <v>57</v>
      </c>
      <c r="CP256" s="1">
        <v>950</v>
      </c>
      <c r="CQ256" s="1">
        <v>72</v>
      </c>
      <c r="CR256" s="1">
        <v>14</v>
      </c>
      <c r="CS256" s="1">
        <v>20</v>
      </c>
      <c r="CT256" s="1">
        <v>587</v>
      </c>
      <c r="CU256" s="1">
        <v>482</v>
      </c>
      <c r="CV256" s="1">
        <v>181</v>
      </c>
      <c r="CW256" s="1">
        <v>48</v>
      </c>
      <c r="CX256" s="1">
        <v>80</v>
      </c>
      <c r="CY256" s="1">
        <v>5</v>
      </c>
      <c r="CZ256" s="1">
        <v>51</v>
      </c>
      <c r="DA256" s="1">
        <v>7</v>
      </c>
      <c r="DB256" s="1">
        <v>650</v>
      </c>
      <c r="DC256" s="1">
        <v>112</v>
      </c>
      <c r="DD256" s="1">
        <v>136</v>
      </c>
      <c r="DE256" s="1">
        <v>420</v>
      </c>
      <c r="DF256" s="1">
        <v>1157</v>
      </c>
      <c r="DG256" s="1">
        <v>43</v>
      </c>
      <c r="DH256" s="1">
        <v>64</v>
      </c>
      <c r="DI256" s="1">
        <v>117</v>
      </c>
      <c r="DJ256" s="1">
        <v>132</v>
      </c>
      <c r="DK256" s="1">
        <v>342</v>
      </c>
      <c r="DL256" s="1">
        <v>1382</v>
      </c>
      <c r="DM256" s="1">
        <v>98</v>
      </c>
      <c r="DN256" s="1">
        <v>254</v>
      </c>
      <c r="DO256" s="1">
        <v>1</v>
      </c>
      <c r="DP256" s="1">
        <v>28</v>
      </c>
      <c r="DS256" s="3">
        <f t="shared" si="18"/>
        <v>4754</v>
      </c>
      <c r="DT256" s="3">
        <f t="shared" si="21"/>
        <v>17491</v>
      </c>
      <c r="DU256" s="3">
        <f t="shared" si="19"/>
        <v>18909</v>
      </c>
      <c r="DV256" s="3">
        <f t="shared" si="22"/>
        <v>594</v>
      </c>
      <c r="DW256" s="3">
        <f t="shared" si="20"/>
        <v>6319</v>
      </c>
      <c r="DX256" s="2">
        <f t="shared" si="23"/>
        <v>97.699635969328483</v>
      </c>
    </row>
    <row r="257" spans="1:128" x14ac:dyDescent="0.25">
      <c r="A257" s="1" t="s">
        <v>325</v>
      </c>
      <c r="B257" s="1">
        <v>16</v>
      </c>
      <c r="C257" s="1">
        <v>27</v>
      </c>
      <c r="D257" s="1">
        <v>52</v>
      </c>
      <c r="E257" s="1">
        <v>346</v>
      </c>
      <c r="F257" s="1">
        <v>2</v>
      </c>
      <c r="G257" s="1">
        <v>268</v>
      </c>
      <c r="H257" s="1">
        <v>3</v>
      </c>
      <c r="I257" s="1">
        <v>171</v>
      </c>
      <c r="J257" s="1">
        <v>6</v>
      </c>
      <c r="K257" s="1">
        <v>4659</v>
      </c>
      <c r="L257" s="1">
        <v>49</v>
      </c>
      <c r="M257" s="1">
        <v>84</v>
      </c>
      <c r="N257" s="1">
        <v>17</v>
      </c>
      <c r="O257" s="1">
        <v>74</v>
      </c>
      <c r="P257" s="1">
        <v>70</v>
      </c>
      <c r="Q257" s="1">
        <v>42</v>
      </c>
      <c r="R257" s="1">
        <v>27</v>
      </c>
      <c r="S257" s="1">
        <v>53</v>
      </c>
      <c r="T257" s="1">
        <v>7</v>
      </c>
      <c r="U257" s="1">
        <v>162</v>
      </c>
      <c r="V257" s="1">
        <v>31</v>
      </c>
      <c r="W257" s="1">
        <v>66</v>
      </c>
      <c r="X257" s="1">
        <v>1523</v>
      </c>
      <c r="Y257" s="1">
        <v>30</v>
      </c>
      <c r="Z257" s="1">
        <v>862</v>
      </c>
      <c r="AA257" s="1">
        <v>36</v>
      </c>
      <c r="AB257" s="1">
        <v>51</v>
      </c>
      <c r="AC257" s="1" t="s">
        <v>161</v>
      </c>
      <c r="AD257" s="1">
        <v>564</v>
      </c>
      <c r="AE257" s="1">
        <v>410</v>
      </c>
      <c r="AF257" s="1">
        <v>247</v>
      </c>
      <c r="AG257" s="1">
        <v>158</v>
      </c>
      <c r="AH257" s="1">
        <v>834</v>
      </c>
      <c r="AI257" s="1">
        <v>100</v>
      </c>
      <c r="AJ257" s="1">
        <v>420</v>
      </c>
      <c r="AK257" s="1">
        <v>126</v>
      </c>
      <c r="AL257" s="1">
        <v>270</v>
      </c>
      <c r="AM257" s="1">
        <v>465</v>
      </c>
      <c r="AN257" s="1">
        <v>839</v>
      </c>
      <c r="AO257" s="1">
        <v>59</v>
      </c>
      <c r="AP257" s="1">
        <v>358</v>
      </c>
      <c r="AQ257" s="1">
        <v>14</v>
      </c>
      <c r="AR257" s="1">
        <v>87</v>
      </c>
      <c r="AS257" s="1">
        <v>35</v>
      </c>
      <c r="AT257" s="1">
        <v>42</v>
      </c>
      <c r="AU257" s="1">
        <v>61</v>
      </c>
      <c r="AV257" s="1">
        <v>800</v>
      </c>
      <c r="AW257" s="1">
        <v>621</v>
      </c>
      <c r="AX257" s="1">
        <v>103</v>
      </c>
      <c r="AY257" s="1">
        <v>652</v>
      </c>
      <c r="AZ257" s="1">
        <v>38</v>
      </c>
      <c r="BA257" s="1">
        <v>22</v>
      </c>
      <c r="BB257" s="1">
        <v>258</v>
      </c>
      <c r="BC257" s="1">
        <v>100</v>
      </c>
      <c r="BD257" s="1">
        <v>141</v>
      </c>
      <c r="BE257" s="1">
        <v>75</v>
      </c>
      <c r="BF257" s="1">
        <v>49</v>
      </c>
      <c r="BG257" s="1">
        <v>157</v>
      </c>
      <c r="BH257" s="1">
        <v>36</v>
      </c>
      <c r="BI257" s="1">
        <v>71</v>
      </c>
      <c r="BJ257" s="1">
        <v>27</v>
      </c>
      <c r="BK257" s="1">
        <v>206</v>
      </c>
      <c r="BL257" s="1">
        <v>1</v>
      </c>
      <c r="BM257" s="1">
        <v>193</v>
      </c>
      <c r="BN257" s="1">
        <v>297</v>
      </c>
      <c r="BO257" s="1">
        <v>806</v>
      </c>
      <c r="BP257" s="1">
        <v>45</v>
      </c>
      <c r="BQ257" s="1">
        <v>155</v>
      </c>
      <c r="BR257" s="1">
        <v>384</v>
      </c>
      <c r="BS257" s="1">
        <v>115</v>
      </c>
      <c r="BT257" s="1">
        <v>11</v>
      </c>
      <c r="BU257" s="1">
        <v>37</v>
      </c>
      <c r="BV257" s="1">
        <v>54</v>
      </c>
      <c r="BW257" s="1">
        <v>1222</v>
      </c>
      <c r="BX257" s="1">
        <v>12465</v>
      </c>
      <c r="BY257" s="1">
        <v>221</v>
      </c>
      <c r="BZ257" s="1">
        <v>8</v>
      </c>
      <c r="CA257" s="1" t="s">
        <v>161</v>
      </c>
      <c r="CB257" s="1">
        <v>3</v>
      </c>
      <c r="CC257" s="1">
        <v>95</v>
      </c>
      <c r="CD257" s="1">
        <v>3058</v>
      </c>
      <c r="CE257" s="1">
        <v>1920</v>
      </c>
      <c r="CF257" s="1">
        <v>15</v>
      </c>
      <c r="CG257" s="1">
        <v>7</v>
      </c>
      <c r="CH257" s="1">
        <v>71</v>
      </c>
      <c r="CI257" s="1">
        <v>172</v>
      </c>
      <c r="CJ257" s="1">
        <v>41</v>
      </c>
      <c r="CK257" s="1">
        <v>2</v>
      </c>
      <c r="CL257" s="1">
        <v>252</v>
      </c>
      <c r="CM257" s="1">
        <v>769</v>
      </c>
      <c r="CN257" s="1">
        <v>1039</v>
      </c>
      <c r="CO257" s="1">
        <v>57</v>
      </c>
      <c r="CP257" s="1">
        <v>946</v>
      </c>
      <c r="CQ257" s="1">
        <v>72</v>
      </c>
      <c r="CR257" s="1">
        <v>14</v>
      </c>
      <c r="CS257" s="1">
        <v>20</v>
      </c>
      <c r="CT257" s="1">
        <v>591</v>
      </c>
      <c r="CU257" s="1">
        <v>480</v>
      </c>
      <c r="CV257" s="1">
        <v>182</v>
      </c>
      <c r="CW257" s="1">
        <v>48</v>
      </c>
      <c r="CX257" s="1">
        <v>80</v>
      </c>
      <c r="CY257" s="1">
        <v>5</v>
      </c>
      <c r="CZ257" s="1">
        <v>51</v>
      </c>
      <c r="DA257" s="1">
        <v>7</v>
      </c>
      <c r="DB257" s="1">
        <v>652</v>
      </c>
      <c r="DC257" s="1">
        <v>111</v>
      </c>
      <c r="DD257" s="1">
        <v>138</v>
      </c>
      <c r="DE257" s="1">
        <v>417</v>
      </c>
      <c r="DF257" s="1">
        <v>1160</v>
      </c>
      <c r="DG257" s="1">
        <v>43</v>
      </c>
      <c r="DH257" s="1">
        <v>64</v>
      </c>
      <c r="DI257" s="1">
        <v>117</v>
      </c>
      <c r="DJ257" s="1">
        <v>129</v>
      </c>
      <c r="DK257" s="1">
        <v>340</v>
      </c>
      <c r="DL257" s="1">
        <v>1384</v>
      </c>
      <c r="DM257" s="1">
        <v>98</v>
      </c>
      <c r="DN257" s="1">
        <v>251</v>
      </c>
      <c r="DO257" s="1">
        <v>1</v>
      </c>
      <c r="DP257" s="1">
        <v>28</v>
      </c>
      <c r="DS257" s="3">
        <f t="shared" si="18"/>
        <v>4760</v>
      </c>
      <c r="DT257" s="3">
        <f t="shared" si="21"/>
        <v>17538</v>
      </c>
      <c r="DU257" s="3">
        <f t="shared" si="19"/>
        <v>18909</v>
      </c>
      <c r="DV257" s="3">
        <f t="shared" si="22"/>
        <v>597</v>
      </c>
      <c r="DW257" s="3">
        <f t="shared" si="20"/>
        <v>6319</v>
      </c>
      <c r="DX257" s="2">
        <f t="shared" si="23"/>
        <v>97.688286544046463</v>
      </c>
    </row>
    <row r="258" spans="1:128" x14ac:dyDescent="0.25">
      <c r="A258" s="1" t="s">
        <v>326</v>
      </c>
      <c r="B258" s="1">
        <v>15</v>
      </c>
      <c r="C258" s="1">
        <v>28</v>
      </c>
      <c r="D258" s="1">
        <v>53</v>
      </c>
      <c r="E258" s="1">
        <v>347</v>
      </c>
      <c r="F258" s="1">
        <v>2</v>
      </c>
      <c r="G258" s="1">
        <v>268</v>
      </c>
      <c r="H258" s="1">
        <v>3</v>
      </c>
      <c r="I258" s="1">
        <v>174</v>
      </c>
      <c r="J258" s="1">
        <v>6</v>
      </c>
      <c r="K258" s="1">
        <v>4651</v>
      </c>
      <c r="L258" s="1">
        <v>49</v>
      </c>
      <c r="M258" s="1">
        <v>83</v>
      </c>
      <c r="N258" s="1">
        <v>17</v>
      </c>
      <c r="O258" s="1">
        <v>77</v>
      </c>
      <c r="P258" s="1">
        <v>71</v>
      </c>
      <c r="Q258" s="1">
        <v>42</v>
      </c>
      <c r="R258" s="1">
        <v>27</v>
      </c>
      <c r="S258" s="1">
        <v>53</v>
      </c>
      <c r="T258" s="1">
        <v>7</v>
      </c>
      <c r="U258" s="1">
        <v>166</v>
      </c>
      <c r="V258" s="1">
        <v>31</v>
      </c>
      <c r="W258" s="1">
        <v>66</v>
      </c>
      <c r="X258" s="1">
        <v>1538</v>
      </c>
      <c r="Y258" s="1">
        <v>30</v>
      </c>
      <c r="Z258" s="1">
        <v>861</v>
      </c>
      <c r="AA258" s="1">
        <v>36</v>
      </c>
      <c r="AB258" s="1">
        <v>52</v>
      </c>
      <c r="AC258" s="1" t="s">
        <v>161</v>
      </c>
      <c r="AD258" s="1">
        <v>568</v>
      </c>
      <c r="AE258" s="1">
        <v>410</v>
      </c>
      <c r="AF258" s="1">
        <v>248</v>
      </c>
      <c r="AG258" s="1">
        <v>158</v>
      </c>
      <c r="AH258" s="1">
        <v>832</v>
      </c>
      <c r="AI258" s="1">
        <v>100</v>
      </c>
      <c r="AJ258" s="1">
        <v>422</v>
      </c>
      <c r="AK258" s="1">
        <v>126</v>
      </c>
      <c r="AL258" s="1">
        <v>271</v>
      </c>
      <c r="AM258" s="1">
        <v>462</v>
      </c>
      <c r="AN258" s="1">
        <v>846</v>
      </c>
      <c r="AO258" s="1">
        <v>59</v>
      </c>
      <c r="AP258" s="1">
        <v>356</v>
      </c>
      <c r="AQ258" s="1">
        <v>14</v>
      </c>
      <c r="AR258" s="1">
        <v>87</v>
      </c>
      <c r="AS258" s="1">
        <v>35</v>
      </c>
      <c r="AT258" s="1">
        <v>41</v>
      </c>
      <c r="AU258" s="1">
        <v>60</v>
      </c>
      <c r="AV258" s="1">
        <v>800</v>
      </c>
      <c r="AW258" s="1">
        <v>623</v>
      </c>
      <c r="AX258" s="1">
        <v>103</v>
      </c>
      <c r="AY258" s="1">
        <v>655</v>
      </c>
      <c r="AZ258" s="1">
        <v>35</v>
      </c>
      <c r="BA258" s="1">
        <v>22</v>
      </c>
      <c r="BB258" s="1">
        <v>264</v>
      </c>
      <c r="BC258" s="1">
        <v>100</v>
      </c>
      <c r="BD258" s="1">
        <v>137</v>
      </c>
      <c r="BE258" s="1">
        <v>75</v>
      </c>
      <c r="BF258" s="1">
        <v>49</v>
      </c>
      <c r="BG258" s="1">
        <v>157</v>
      </c>
      <c r="BH258" s="1">
        <v>36</v>
      </c>
      <c r="BI258" s="1">
        <v>72</v>
      </c>
      <c r="BJ258" s="1">
        <v>26</v>
      </c>
      <c r="BK258" s="1">
        <v>205</v>
      </c>
      <c r="BL258" s="1">
        <v>1</v>
      </c>
      <c r="BM258" s="1">
        <v>192</v>
      </c>
      <c r="BN258" s="1">
        <v>296</v>
      </c>
      <c r="BO258" s="1">
        <v>802</v>
      </c>
      <c r="BP258" s="1">
        <v>45</v>
      </c>
      <c r="BQ258" s="1">
        <v>155</v>
      </c>
      <c r="BR258" s="1">
        <v>385</v>
      </c>
      <c r="BS258" s="1">
        <v>115</v>
      </c>
      <c r="BT258" s="1">
        <v>11</v>
      </c>
      <c r="BU258" s="1">
        <v>37</v>
      </c>
      <c r="BV258" s="1">
        <v>55</v>
      </c>
      <c r="BW258" s="1">
        <v>1219</v>
      </c>
      <c r="BX258" s="1">
        <v>12475</v>
      </c>
      <c r="BY258" s="1">
        <v>217</v>
      </c>
      <c r="BZ258" s="1">
        <v>8</v>
      </c>
      <c r="CA258" s="1" t="s">
        <v>161</v>
      </c>
      <c r="CB258" s="1">
        <v>3</v>
      </c>
      <c r="CC258" s="1">
        <v>95</v>
      </c>
      <c r="CD258" s="1">
        <v>3071</v>
      </c>
      <c r="CE258" s="1">
        <v>1906</v>
      </c>
      <c r="CF258" s="1">
        <v>15</v>
      </c>
      <c r="CG258" s="1">
        <v>7</v>
      </c>
      <c r="CH258" s="1">
        <v>70</v>
      </c>
      <c r="CI258" s="1">
        <v>172</v>
      </c>
      <c r="CJ258" s="1">
        <v>41</v>
      </c>
      <c r="CK258" s="1">
        <v>2</v>
      </c>
      <c r="CL258" s="1">
        <v>252</v>
      </c>
      <c r="CM258" s="1">
        <v>772</v>
      </c>
      <c r="CN258" s="1">
        <v>1043</v>
      </c>
      <c r="CO258" s="1">
        <v>55</v>
      </c>
      <c r="CP258" s="1">
        <v>945</v>
      </c>
      <c r="CQ258" s="1">
        <v>72</v>
      </c>
      <c r="CR258" s="1">
        <v>14</v>
      </c>
      <c r="CS258" s="1">
        <v>20</v>
      </c>
      <c r="CT258" s="1">
        <v>591</v>
      </c>
      <c r="CU258" s="1">
        <v>476</v>
      </c>
      <c r="CV258" s="1">
        <v>183</v>
      </c>
      <c r="CW258" s="1">
        <v>48</v>
      </c>
      <c r="CX258" s="1">
        <v>80</v>
      </c>
      <c r="CY258" s="1">
        <v>5</v>
      </c>
      <c r="CZ258" s="1">
        <v>50</v>
      </c>
      <c r="DA258" s="1">
        <v>7</v>
      </c>
      <c r="DB258" s="1">
        <v>650</v>
      </c>
      <c r="DC258" s="1">
        <v>111</v>
      </c>
      <c r="DD258" s="1">
        <v>135</v>
      </c>
      <c r="DE258" s="1">
        <v>418</v>
      </c>
      <c r="DF258" s="1">
        <v>1163</v>
      </c>
      <c r="DG258" s="1">
        <v>44</v>
      </c>
      <c r="DH258" s="1">
        <v>64</v>
      </c>
      <c r="DI258" s="1">
        <v>116</v>
      </c>
      <c r="DJ258" s="1">
        <v>129</v>
      </c>
      <c r="DK258" s="1">
        <v>338</v>
      </c>
      <c r="DL258" s="1">
        <v>1390</v>
      </c>
      <c r="DM258" s="1">
        <v>98</v>
      </c>
      <c r="DN258" s="1">
        <v>252</v>
      </c>
      <c r="DO258" s="1">
        <v>1</v>
      </c>
      <c r="DP258" s="1">
        <v>28</v>
      </c>
      <c r="DS258" s="3">
        <f t="shared" si="18"/>
        <v>4751</v>
      </c>
      <c r="DT258" s="3">
        <f t="shared" si="21"/>
        <v>17547</v>
      </c>
      <c r="DU258" s="3">
        <f t="shared" si="19"/>
        <v>18937</v>
      </c>
      <c r="DV258" s="3">
        <f t="shared" si="22"/>
        <v>597</v>
      </c>
      <c r="DW258" s="3">
        <f t="shared" si="20"/>
        <v>6320</v>
      </c>
      <c r="DX258" s="2">
        <f t="shared" si="23"/>
        <v>97.690879554420974</v>
      </c>
    </row>
    <row r="259" spans="1:128" x14ac:dyDescent="0.25">
      <c r="A259" s="1" t="s">
        <v>327</v>
      </c>
      <c r="B259" s="1">
        <v>15</v>
      </c>
      <c r="C259" s="1">
        <v>28</v>
      </c>
      <c r="D259" s="1">
        <v>53</v>
      </c>
      <c r="E259" s="1">
        <v>346</v>
      </c>
      <c r="F259" s="1">
        <v>2</v>
      </c>
      <c r="G259" s="1">
        <v>267</v>
      </c>
      <c r="H259" s="1">
        <v>3</v>
      </c>
      <c r="I259" s="1">
        <v>174</v>
      </c>
      <c r="J259" s="1">
        <v>6</v>
      </c>
      <c r="K259" s="1">
        <v>4661</v>
      </c>
      <c r="L259" s="1">
        <v>49</v>
      </c>
      <c r="M259" s="1">
        <v>83</v>
      </c>
      <c r="N259" s="1">
        <v>17</v>
      </c>
      <c r="O259" s="1">
        <v>77</v>
      </c>
      <c r="P259" s="1">
        <v>71</v>
      </c>
      <c r="Q259" s="1">
        <v>42</v>
      </c>
      <c r="R259" s="1">
        <v>27</v>
      </c>
      <c r="S259" s="1">
        <v>53</v>
      </c>
      <c r="T259" s="1">
        <v>7</v>
      </c>
      <c r="U259" s="1">
        <v>161</v>
      </c>
      <c r="V259" s="1">
        <v>31</v>
      </c>
      <c r="W259" s="1">
        <v>67</v>
      </c>
      <c r="X259" s="1">
        <v>1539</v>
      </c>
      <c r="Y259" s="1">
        <v>30</v>
      </c>
      <c r="Z259" s="1">
        <v>861</v>
      </c>
      <c r="AA259" s="1">
        <v>36</v>
      </c>
      <c r="AB259" s="1">
        <v>52</v>
      </c>
      <c r="AC259" s="1" t="s">
        <v>161</v>
      </c>
      <c r="AD259" s="1">
        <v>572</v>
      </c>
      <c r="AE259" s="1">
        <v>409</v>
      </c>
      <c r="AF259" s="1">
        <v>247</v>
      </c>
      <c r="AG259" s="1">
        <v>157</v>
      </c>
      <c r="AH259" s="1">
        <v>840</v>
      </c>
      <c r="AI259" s="1">
        <v>100</v>
      </c>
      <c r="AJ259" s="1">
        <v>415</v>
      </c>
      <c r="AK259" s="1">
        <v>123</v>
      </c>
      <c r="AL259" s="1">
        <v>268</v>
      </c>
      <c r="AM259" s="1">
        <v>462</v>
      </c>
      <c r="AN259" s="1">
        <v>844</v>
      </c>
      <c r="AO259" s="1">
        <v>59</v>
      </c>
      <c r="AP259" s="1">
        <v>359</v>
      </c>
      <c r="AQ259" s="1">
        <v>14</v>
      </c>
      <c r="AR259" s="1">
        <v>87</v>
      </c>
      <c r="AS259" s="1">
        <v>35</v>
      </c>
      <c r="AT259" s="1">
        <v>40</v>
      </c>
      <c r="AU259" s="1">
        <v>60</v>
      </c>
      <c r="AV259" s="1">
        <v>800</v>
      </c>
      <c r="AW259" s="1">
        <v>629</v>
      </c>
      <c r="AX259" s="1">
        <v>102</v>
      </c>
      <c r="AY259" s="1">
        <v>655</v>
      </c>
      <c r="AZ259" s="1">
        <v>36</v>
      </c>
      <c r="BA259" s="1">
        <v>22</v>
      </c>
      <c r="BB259" s="1">
        <v>264</v>
      </c>
      <c r="BC259" s="1">
        <v>100</v>
      </c>
      <c r="BD259" s="1">
        <v>138</v>
      </c>
      <c r="BE259" s="1">
        <v>75</v>
      </c>
      <c r="BF259" s="1">
        <v>49</v>
      </c>
      <c r="BG259" s="1">
        <v>158</v>
      </c>
      <c r="BH259" s="1">
        <v>36</v>
      </c>
      <c r="BI259" s="1">
        <v>72</v>
      </c>
      <c r="BJ259" s="1">
        <v>25</v>
      </c>
      <c r="BK259" s="1">
        <v>201</v>
      </c>
      <c r="BL259" s="1">
        <v>1</v>
      </c>
      <c r="BM259" s="1">
        <v>197</v>
      </c>
      <c r="BN259" s="1">
        <v>301</v>
      </c>
      <c r="BO259" s="1">
        <v>802</v>
      </c>
      <c r="BP259" s="1">
        <v>45</v>
      </c>
      <c r="BQ259" s="1">
        <v>155</v>
      </c>
      <c r="BR259" s="1">
        <v>381</v>
      </c>
      <c r="BS259" s="1">
        <v>116</v>
      </c>
      <c r="BT259" s="1">
        <v>11</v>
      </c>
      <c r="BU259" s="1">
        <v>41</v>
      </c>
      <c r="BV259" s="1">
        <v>55</v>
      </c>
      <c r="BW259" s="1">
        <v>1226</v>
      </c>
      <c r="BX259" s="1">
        <v>12475</v>
      </c>
      <c r="BY259" s="1">
        <v>217</v>
      </c>
      <c r="BZ259" s="1">
        <v>8</v>
      </c>
      <c r="CA259" s="1" t="s">
        <v>161</v>
      </c>
      <c r="CB259" s="1">
        <v>3</v>
      </c>
      <c r="CC259" s="1">
        <v>95</v>
      </c>
      <c r="CD259" s="1">
        <v>3091</v>
      </c>
      <c r="CE259" s="1">
        <v>1915</v>
      </c>
      <c r="CF259" s="1">
        <v>14</v>
      </c>
      <c r="CG259" s="1">
        <v>7</v>
      </c>
      <c r="CH259" s="1">
        <v>70</v>
      </c>
      <c r="CI259" s="1">
        <v>173</v>
      </c>
      <c r="CJ259" s="1">
        <v>36</v>
      </c>
      <c r="CK259" s="1">
        <v>2</v>
      </c>
      <c r="CL259" s="1">
        <v>251</v>
      </c>
      <c r="CM259" s="1">
        <v>775</v>
      </c>
      <c r="CN259" s="1">
        <v>1045</v>
      </c>
      <c r="CO259" s="1">
        <v>55</v>
      </c>
      <c r="CP259" s="1">
        <v>948</v>
      </c>
      <c r="CQ259" s="1">
        <v>73</v>
      </c>
      <c r="CR259" s="1">
        <v>15</v>
      </c>
      <c r="CS259" s="1">
        <v>20</v>
      </c>
      <c r="CT259" s="1">
        <v>587</v>
      </c>
      <c r="CU259" s="1">
        <v>476</v>
      </c>
      <c r="CV259" s="1">
        <v>183</v>
      </c>
      <c r="CW259" s="1">
        <v>48</v>
      </c>
      <c r="CX259" s="1">
        <v>79</v>
      </c>
      <c r="CY259" s="1">
        <v>5</v>
      </c>
      <c r="CZ259" s="1">
        <v>50</v>
      </c>
      <c r="DA259" s="1">
        <v>7</v>
      </c>
      <c r="DB259" s="1">
        <v>654</v>
      </c>
      <c r="DC259" s="1">
        <v>111</v>
      </c>
      <c r="DD259" s="1">
        <v>134</v>
      </c>
      <c r="DE259" s="1">
        <v>419</v>
      </c>
      <c r="DF259" s="1">
        <v>1156</v>
      </c>
      <c r="DG259" s="1">
        <v>43</v>
      </c>
      <c r="DH259" s="1">
        <v>63</v>
      </c>
      <c r="DI259" s="1">
        <v>113</v>
      </c>
      <c r="DJ259" s="1">
        <v>130</v>
      </c>
      <c r="DK259" s="1">
        <v>339</v>
      </c>
      <c r="DL259" s="1">
        <v>1389</v>
      </c>
      <c r="DM259" s="1">
        <v>99</v>
      </c>
      <c r="DN259" s="1">
        <v>250</v>
      </c>
      <c r="DO259" s="1">
        <v>1</v>
      </c>
      <c r="DP259" s="1">
        <v>28</v>
      </c>
      <c r="DS259" s="3">
        <f t="shared" ref="DS259:DS322" si="24">SUM(K259,M259:N259)</f>
        <v>4761</v>
      </c>
      <c r="DT259" s="3">
        <f t="shared" si="21"/>
        <v>17576</v>
      </c>
      <c r="DU259" s="3">
        <f t="shared" ref="DU259:DU322" si="25">SUM(E259:J259,L259,O259:P259,U259:BW259,BY259:CB259,CF259:CI259,CM259:CR259)</f>
        <v>18959</v>
      </c>
      <c r="DV259" s="3">
        <f t="shared" si="22"/>
        <v>591</v>
      </c>
      <c r="DW259" s="3">
        <f t="shared" ref="DW259:DW322" si="26">SUM(CT259:CY259,DB259:DP259)</f>
        <v>6307</v>
      </c>
      <c r="DX259" s="2">
        <f t="shared" si="23"/>
        <v>97.714352012994553</v>
      </c>
    </row>
    <row r="260" spans="1:128" x14ac:dyDescent="0.25">
      <c r="A260" s="1" t="s">
        <v>328</v>
      </c>
      <c r="B260" s="1">
        <v>15</v>
      </c>
      <c r="C260" s="1">
        <v>28</v>
      </c>
      <c r="D260" s="1">
        <v>54</v>
      </c>
      <c r="E260" s="1">
        <v>346</v>
      </c>
      <c r="F260" s="1">
        <v>2</v>
      </c>
      <c r="G260" s="1">
        <v>267</v>
      </c>
      <c r="H260" s="1">
        <v>3</v>
      </c>
      <c r="I260" s="1">
        <v>174</v>
      </c>
      <c r="J260" s="1">
        <v>6</v>
      </c>
      <c r="K260" s="1">
        <v>4673</v>
      </c>
      <c r="L260" s="1">
        <v>49</v>
      </c>
      <c r="M260" s="1">
        <v>83</v>
      </c>
      <c r="N260" s="1">
        <v>17</v>
      </c>
      <c r="O260" s="1">
        <v>77</v>
      </c>
      <c r="P260" s="1">
        <v>71</v>
      </c>
      <c r="Q260" s="1">
        <v>42</v>
      </c>
      <c r="R260" s="1">
        <v>27</v>
      </c>
      <c r="S260" s="1">
        <v>53</v>
      </c>
      <c r="T260" s="1">
        <v>7</v>
      </c>
      <c r="U260" s="1">
        <v>161</v>
      </c>
      <c r="V260" s="1">
        <v>31</v>
      </c>
      <c r="W260" s="1">
        <v>68</v>
      </c>
      <c r="X260" s="1">
        <v>1543</v>
      </c>
      <c r="Y260" s="1">
        <v>30</v>
      </c>
      <c r="Z260" s="1">
        <v>866</v>
      </c>
      <c r="AA260" s="1">
        <v>36</v>
      </c>
      <c r="AB260" s="1">
        <v>52</v>
      </c>
      <c r="AC260" s="1" t="s">
        <v>161</v>
      </c>
      <c r="AD260" s="1">
        <v>571</v>
      </c>
      <c r="AE260" s="1">
        <v>411</v>
      </c>
      <c r="AF260" s="1">
        <v>249</v>
      </c>
      <c r="AG260" s="1">
        <v>157</v>
      </c>
      <c r="AH260" s="1">
        <v>836</v>
      </c>
      <c r="AI260" s="1">
        <v>99</v>
      </c>
      <c r="AJ260" s="1">
        <v>414</v>
      </c>
      <c r="AK260" s="1">
        <v>129</v>
      </c>
      <c r="AL260" s="1">
        <v>267</v>
      </c>
      <c r="AM260" s="1">
        <v>458</v>
      </c>
      <c r="AN260" s="1">
        <v>858</v>
      </c>
      <c r="AO260" s="1">
        <v>57</v>
      </c>
      <c r="AP260" s="1">
        <v>355</v>
      </c>
      <c r="AQ260" s="1">
        <v>11</v>
      </c>
      <c r="AR260" s="1">
        <v>87</v>
      </c>
      <c r="AS260" s="1">
        <v>35</v>
      </c>
      <c r="AT260" s="1">
        <v>40</v>
      </c>
      <c r="AU260" s="1">
        <v>60</v>
      </c>
      <c r="AV260" s="1">
        <v>798</v>
      </c>
      <c r="AW260" s="1">
        <v>633</v>
      </c>
      <c r="AX260" s="1">
        <v>100</v>
      </c>
      <c r="AY260" s="1">
        <v>649</v>
      </c>
      <c r="AZ260" s="1">
        <v>36</v>
      </c>
      <c r="BA260" s="1">
        <v>22</v>
      </c>
      <c r="BB260" s="1">
        <v>265</v>
      </c>
      <c r="BC260" s="1">
        <v>100</v>
      </c>
      <c r="BD260" s="1">
        <v>138</v>
      </c>
      <c r="BE260" s="1">
        <v>74</v>
      </c>
      <c r="BF260" s="1">
        <v>48</v>
      </c>
      <c r="BG260" s="1">
        <v>158</v>
      </c>
      <c r="BH260" s="1">
        <v>36</v>
      </c>
      <c r="BI260" s="1">
        <v>72</v>
      </c>
      <c r="BJ260" s="1">
        <v>25</v>
      </c>
      <c r="BK260" s="1">
        <v>200</v>
      </c>
      <c r="BL260" s="1">
        <v>1</v>
      </c>
      <c r="BM260" s="1">
        <v>198</v>
      </c>
      <c r="BN260" s="1">
        <v>311</v>
      </c>
      <c r="BO260" s="1">
        <v>807</v>
      </c>
      <c r="BP260" s="1">
        <v>45</v>
      </c>
      <c r="BQ260" s="1">
        <v>155</v>
      </c>
      <c r="BR260" s="1">
        <v>386</v>
      </c>
      <c r="BS260" s="1">
        <v>115</v>
      </c>
      <c r="BT260" s="1">
        <v>11</v>
      </c>
      <c r="BU260" s="1">
        <v>41</v>
      </c>
      <c r="BV260" s="1">
        <v>55</v>
      </c>
      <c r="BW260" s="1">
        <v>1228</v>
      </c>
      <c r="BX260" s="1">
        <v>12467</v>
      </c>
      <c r="BY260" s="1">
        <v>217</v>
      </c>
      <c r="BZ260" s="1">
        <v>8</v>
      </c>
      <c r="CA260" s="1" t="s">
        <v>161</v>
      </c>
      <c r="CB260" s="1">
        <v>3</v>
      </c>
      <c r="CC260" s="1">
        <v>94</v>
      </c>
      <c r="CD260" s="1">
        <v>3106</v>
      </c>
      <c r="CE260" s="1">
        <v>1917</v>
      </c>
      <c r="CF260" s="1">
        <v>14</v>
      </c>
      <c r="CG260" s="1">
        <v>7</v>
      </c>
      <c r="CH260" s="1">
        <v>70</v>
      </c>
      <c r="CI260" s="1">
        <v>178</v>
      </c>
      <c r="CJ260" s="1">
        <v>36</v>
      </c>
      <c r="CK260" s="1">
        <v>2</v>
      </c>
      <c r="CL260" s="1">
        <v>250</v>
      </c>
      <c r="CM260" s="1">
        <v>775</v>
      </c>
      <c r="CN260" s="1">
        <v>1053</v>
      </c>
      <c r="CO260" s="1">
        <v>55</v>
      </c>
      <c r="CP260" s="1">
        <v>952</v>
      </c>
      <c r="CQ260" s="1">
        <v>73</v>
      </c>
      <c r="CR260" s="1">
        <v>15</v>
      </c>
      <c r="CS260" s="1">
        <v>20</v>
      </c>
      <c r="CT260" s="1">
        <v>587</v>
      </c>
      <c r="CU260" s="1">
        <v>480</v>
      </c>
      <c r="CV260" s="1">
        <v>179</v>
      </c>
      <c r="CW260" s="1">
        <v>49</v>
      </c>
      <c r="CX260" s="1">
        <v>79</v>
      </c>
      <c r="CY260" s="1">
        <v>4</v>
      </c>
      <c r="CZ260" s="1">
        <v>50</v>
      </c>
      <c r="DA260" s="1">
        <v>7</v>
      </c>
      <c r="DB260" s="1">
        <v>649</v>
      </c>
      <c r="DC260" s="1">
        <v>110</v>
      </c>
      <c r="DD260" s="1">
        <v>133</v>
      </c>
      <c r="DE260" s="1">
        <v>418</v>
      </c>
      <c r="DF260" s="1">
        <v>1159</v>
      </c>
      <c r="DG260" s="1">
        <v>43</v>
      </c>
      <c r="DH260" s="1">
        <v>63</v>
      </c>
      <c r="DI260" s="1">
        <v>112</v>
      </c>
      <c r="DJ260" s="1">
        <v>130</v>
      </c>
      <c r="DK260" s="1">
        <v>339</v>
      </c>
      <c r="DL260" s="1">
        <v>1388</v>
      </c>
      <c r="DM260" s="1">
        <v>98</v>
      </c>
      <c r="DN260" s="1">
        <v>247</v>
      </c>
      <c r="DO260" s="1">
        <v>1</v>
      </c>
      <c r="DP260" s="1">
        <v>28</v>
      </c>
      <c r="DS260" s="3">
        <f t="shared" si="24"/>
        <v>4773</v>
      </c>
      <c r="DT260" s="3">
        <f t="shared" ref="DT260:DT323" si="27">SUM(BX260,CC260:CE260)</f>
        <v>17584</v>
      </c>
      <c r="DU260" s="3">
        <f t="shared" si="25"/>
        <v>19003</v>
      </c>
      <c r="DV260" s="3">
        <f t="shared" ref="DV260:DV323" si="28">SUM(B260:D260,Q260:T260,CJ260:CL260,CS260,CZ260:DA260)</f>
        <v>591</v>
      </c>
      <c r="DW260" s="3">
        <f t="shared" si="26"/>
        <v>6296</v>
      </c>
      <c r="DX260" s="2">
        <f t="shared" si="23"/>
        <v>97.717265353418313</v>
      </c>
    </row>
    <row r="261" spans="1:128" x14ac:dyDescent="0.25">
      <c r="A261" s="1" t="s">
        <v>329</v>
      </c>
      <c r="B261" s="1">
        <v>15</v>
      </c>
      <c r="C261" s="1">
        <v>28</v>
      </c>
      <c r="D261" s="1">
        <v>54</v>
      </c>
      <c r="E261" s="1">
        <v>348</v>
      </c>
      <c r="F261" s="1">
        <v>2</v>
      </c>
      <c r="G261" s="1">
        <v>267</v>
      </c>
      <c r="H261" s="1">
        <v>3</v>
      </c>
      <c r="I261" s="1">
        <v>173</v>
      </c>
      <c r="J261" s="1">
        <v>6</v>
      </c>
      <c r="K261" s="1">
        <v>4676</v>
      </c>
      <c r="L261" s="1">
        <v>49</v>
      </c>
      <c r="M261" s="1">
        <v>83</v>
      </c>
      <c r="N261" s="1">
        <v>17</v>
      </c>
      <c r="O261" s="1">
        <v>77</v>
      </c>
      <c r="P261" s="1">
        <v>71</v>
      </c>
      <c r="Q261" s="1">
        <v>42</v>
      </c>
      <c r="R261" s="1">
        <v>27</v>
      </c>
      <c r="S261" s="1">
        <v>53</v>
      </c>
      <c r="T261" s="1">
        <v>7</v>
      </c>
      <c r="U261" s="1">
        <v>164</v>
      </c>
      <c r="V261" s="1">
        <v>31</v>
      </c>
      <c r="W261" s="1">
        <v>67</v>
      </c>
      <c r="X261" s="1">
        <v>1536</v>
      </c>
      <c r="Y261" s="1">
        <v>25</v>
      </c>
      <c r="Z261" s="1">
        <v>872</v>
      </c>
      <c r="AA261" s="1">
        <v>35</v>
      </c>
      <c r="AB261" s="1">
        <v>52</v>
      </c>
      <c r="AC261" s="1" t="s">
        <v>161</v>
      </c>
      <c r="AD261" s="1">
        <v>574</v>
      </c>
      <c r="AE261" s="1">
        <v>416</v>
      </c>
      <c r="AF261" s="1">
        <v>252</v>
      </c>
      <c r="AG261" s="1">
        <v>157</v>
      </c>
      <c r="AH261" s="1">
        <v>833</v>
      </c>
      <c r="AI261" s="1">
        <v>99</v>
      </c>
      <c r="AJ261" s="1">
        <v>412</v>
      </c>
      <c r="AK261" s="1">
        <v>128</v>
      </c>
      <c r="AL261" s="1">
        <v>266</v>
      </c>
      <c r="AM261" s="1">
        <v>463</v>
      </c>
      <c r="AN261" s="1">
        <v>864</v>
      </c>
      <c r="AO261" s="1">
        <v>57</v>
      </c>
      <c r="AP261" s="1">
        <v>360</v>
      </c>
      <c r="AQ261" s="1">
        <v>11</v>
      </c>
      <c r="AR261" s="1">
        <v>87</v>
      </c>
      <c r="AS261" s="1">
        <v>38</v>
      </c>
      <c r="AT261" s="1">
        <v>34</v>
      </c>
      <c r="AU261" s="1">
        <v>62</v>
      </c>
      <c r="AV261" s="1">
        <v>808</v>
      </c>
      <c r="AW261" s="1">
        <v>630</v>
      </c>
      <c r="AX261" s="1">
        <v>100</v>
      </c>
      <c r="AY261" s="1">
        <v>648</v>
      </c>
      <c r="AZ261" s="1">
        <v>36</v>
      </c>
      <c r="BA261" s="1">
        <v>22</v>
      </c>
      <c r="BB261" s="1">
        <v>267</v>
      </c>
      <c r="BC261" s="1">
        <v>99</v>
      </c>
      <c r="BD261" s="1">
        <v>138</v>
      </c>
      <c r="BE261" s="1">
        <v>74</v>
      </c>
      <c r="BF261" s="1">
        <v>48</v>
      </c>
      <c r="BG261" s="1">
        <v>158</v>
      </c>
      <c r="BH261" s="1">
        <v>36</v>
      </c>
      <c r="BI261" s="1">
        <v>72</v>
      </c>
      <c r="BJ261" s="1">
        <v>24</v>
      </c>
      <c r="BK261" s="1">
        <v>204</v>
      </c>
      <c r="BL261" s="1">
        <v>1</v>
      </c>
      <c r="BM261" s="1">
        <v>194</v>
      </c>
      <c r="BN261" s="1">
        <v>309</v>
      </c>
      <c r="BO261" s="1">
        <v>817</v>
      </c>
      <c r="BP261" s="1">
        <v>46</v>
      </c>
      <c r="BQ261" s="1">
        <v>156</v>
      </c>
      <c r="BR261" s="1">
        <v>389</v>
      </c>
      <c r="BS261" s="1">
        <v>115</v>
      </c>
      <c r="BT261" s="1">
        <v>11</v>
      </c>
      <c r="BU261" s="1">
        <v>42</v>
      </c>
      <c r="BV261" s="1">
        <v>56</v>
      </c>
      <c r="BW261" s="1">
        <v>1227</v>
      </c>
      <c r="BX261" s="1">
        <v>12501</v>
      </c>
      <c r="BY261" s="1">
        <v>219</v>
      </c>
      <c r="BZ261" s="1">
        <v>8</v>
      </c>
      <c r="CA261" s="1" t="s">
        <v>161</v>
      </c>
      <c r="CB261" s="1">
        <v>3</v>
      </c>
      <c r="CC261" s="1">
        <v>92</v>
      </c>
      <c r="CD261" s="1">
        <v>3110</v>
      </c>
      <c r="CE261" s="1">
        <v>1921</v>
      </c>
      <c r="CF261" s="1">
        <v>14</v>
      </c>
      <c r="CG261" s="1">
        <v>7</v>
      </c>
      <c r="CH261" s="1">
        <v>70</v>
      </c>
      <c r="CI261" s="1">
        <v>177</v>
      </c>
      <c r="CJ261" s="1">
        <v>36</v>
      </c>
      <c r="CK261" s="1">
        <v>2</v>
      </c>
      <c r="CL261" s="1">
        <v>251</v>
      </c>
      <c r="CM261" s="1">
        <v>777</v>
      </c>
      <c r="CN261" s="1">
        <v>1052</v>
      </c>
      <c r="CO261" s="1">
        <v>55</v>
      </c>
      <c r="CP261" s="1">
        <v>956</v>
      </c>
      <c r="CQ261" s="1">
        <v>73</v>
      </c>
      <c r="CR261" s="1">
        <v>15</v>
      </c>
      <c r="CS261" s="1">
        <v>20</v>
      </c>
      <c r="CT261" s="1">
        <v>586</v>
      </c>
      <c r="CU261" s="1">
        <v>480</v>
      </c>
      <c r="CV261" s="1">
        <v>179</v>
      </c>
      <c r="CW261" s="1">
        <v>49</v>
      </c>
      <c r="CX261" s="1">
        <v>78</v>
      </c>
      <c r="CY261" s="1">
        <v>4</v>
      </c>
      <c r="CZ261" s="1">
        <v>50</v>
      </c>
      <c r="DA261" s="1">
        <v>7</v>
      </c>
      <c r="DB261" s="1">
        <v>649</v>
      </c>
      <c r="DC261" s="1">
        <v>110</v>
      </c>
      <c r="DD261" s="1">
        <v>134</v>
      </c>
      <c r="DE261" s="1">
        <v>413</v>
      </c>
      <c r="DF261" s="1">
        <v>1163</v>
      </c>
      <c r="DG261" s="1">
        <v>41</v>
      </c>
      <c r="DH261" s="1">
        <v>62</v>
      </c>
      <c r="DI261" s="1">
        <v>111</v>
      </c>
      <c r="DJ261" s="1">
        <v>127</v>
      </c>
      <c r="DK261" s="1">
        <v>342</v>
      </c>
      <c r="DL261" s="1">
        <v>1396</v>
      </c>
      <c r="DM261" s="1">
        <v>97</v>
      </c>
      <c r="DN261" s="1">
        <v>248</v>
      </c>
      <c r="DO261" s="1">
        <v>1</v>
      </c>
      <c r="DP261" s="1">
        <v>28</v>
      </c>
      <c r="DS261" s="3">
        <f t="shared" si="24"/>
        <v>4776</v>
      </c>
      <c r="DT261" s="3">
        <f t="shared" si="27"/>
        <v>17624</v>
      </c>
      <c r="DU261" s="3">
        <f t="shared" si="25"/>
        <v>19044</v>
      </c>
      <c r="DV261" s="3">
        <f t="shared" si="28"/>
        <v>592</v>
      </c>
      <c r="DW261" s="3">
        <f t="shared" si="26"/>
        <v>6298</v>
      </c>
      <c r="DX261" s="2">
        <f t="shared" si="23"/>
        <v>97.717282332073722</v>
      </c>
    </row>
    <row r="262" spans="1:128" x14ac:dyDescent="0.25">
      <c r="A262" s="1" t="s">
        <v>330</v>
      </c>
      <c r="B262" s="1">
        <v>15</v>
      </c>
      <c r="C262" s="1">
        <v>28</v>
      </c>
      <c r="D262" s="1">
        <v>54</v>
      </c>
      <c r="E262" s="1">
        <v>352</v>
      </c>
      <c r="F262" s="1">
        <v>2</v>
      </c>
      <c r="G262" s="1">
        <v>260</v>
      </c>
      <c r="H262" s="1">
        <v>3</v>
      </c>
      <c r="I262" s="1">
        <v>174</v>
      </c>
      <c r="J262" s="1">
        <v>6</v>
      </c>
      <c r="K262" s="1">
        <v>4683</v>
      </c>
      <c r="L262" s="1">
        <v>53</v>
      </c>
      <c r="M262" s="1">
        <v>83</v>
      </c>
      <c r="N262" s="1">
        <v>17</v>
      </c>
      <c r="O262" s="1">
        <v>77</v>
      </c>
      <c r="P262" s="1">
        <v>71</v>
      </c>
      <c r="Q262" s="1">
        <v>42</v>
      </c>
      <c r="R262" s="1">
        <v>27</v>
      </c>
      <c r="S262" s="1">
        <v>53</v>
      </c>
      <c r="T262" s="1">
        <v>7</v>
      </c>
      <c r="U262" s="1">
        <v>162</v>
      </c>
      <c r="V262" s="1">
        <v>30</v>
      </c>
      <c r="W262" s="1">
        <v>67</v>
      </c>
      <c r="X262" s="1">
        <v>1534</v>
      </c>
      <c r="Y262" s="1">
        <v>25</v>
      </c>
      <c r="Z262" s="1">
        <v>879</v>
      </c>
      <c r="AA262" s="1">
        <v>35</v>
      </c>
      <c r="AB262" s="1">
        <v>53</v>
      </c>
      <c r="AC262" s="1" t="s">
        <v>161</v>
      </c>
      <c r="AD262" s="1">
        <v>567</v>
      </c>
      <c r="AE262" s="1">
        <v>413</v>
      </c>
      <c r="AF262" s="1">
        <v>256</v>
      </c>
      <c r="AG262" s="1">
        <v>146</v>
      </c>
      <c r="AH262" s="1">
        <v>828</v>
      </c>
      <c r="AI262" s="1">
        <v>99</v>
      </c>
      <c r="AJ262" s="1">
        <v>409</v>
      </c>
      <c r="AK262" s="1">
        <v>134</v>
      </c>
      <c r="AL262" s="1">
        <v>268</v>
      </c>
      <c r="AM262" s="1">
        <v>472</v>
      </c>
      <c r="AN262" s="1">
        <v>860</v>
      </c>
      <c r="AO262" s="1">
        <v>57</v>
      </c>
      <c r="AP262" s="1">
        <v>358</v>
      </c>
      <c r="AQ262" s="1">
        <v>11</v>
      </c>
      <c r="AR262" s="1">
        <v>87</v>
      </c>
      <c r="AS262" s="1">
        <v>38</v>
      </c>
      <c r="AT262" s="1">
        <v>34</v>
      </c>
      <c r="AU262" s="1">
        <v>61</v>
      </c>
      <c r="AV262" s="1">
        <v>814</v>
      </c>
      <c r="AW262" s="1">
        <v>648</v>
      </c>
      <c r="AX262" s="1">
        <v>97</v>
      </c>
      <c r="AY262" s="1">
        <v>650</v>
      </c>
      <c r="AZ262" s="1">
        <v>36</v>
      </c>
      <c r="BA262" s="1">
        <v>22</v>
      </c>
      <c r="BB262" s="1">
        <v>268</v>
      </c>
      <c r="BC262" s="1">
        <v>99</v>
      </c>
      <c r="BD262" s="1">
        <v>139</v>
      </c>
      <c r="BE262" s="1">
        <v>74</v>
      </c>
      <c r="BF262" s="1">
        <v>49</v>
      </c>
      <c r="BG262" s="1">
        <v>158</v>
      </c>
      <c r="BH262" s="1">
        <v>37</v>
      </c>
      <c r="BI262" s="1">
        <v>72</v>
      </c>
      <c r="BJ262" s="1">
        <v>24</v>
      </c>
      <c r="BK262" s="1">
        <v>201</v>
      </c>
      <c r="BL262" s="1">
        <v>1</v>
      </c>
      <c r="BM262" s="1">
        <v>194</v>
      </c>
      <c r="BN262" s="1">
        <v>307</v>
      </c>
      <c r="BO262" s="1">
        <v>817</v>
      </c>
      <c r="BP262" s="1">
        <v>46</v>
      </c>
      <c r="BQ262" s="1">
        <v>156</v>
      </c>
      <c r="BR262" s="1">
        <v>395</v>
      </c>
      <c r="BS262" s="1">
        <v>115</v>
      </c>
      <c r="BT262" s="1">
        <v>11</v>
      </c>
      <c r="BU262" s="1">
        <v>41</v>
      </c>
      <c r="BV262" s="1">
        <v>56</v>
      </c>
      <c r="BW262" s="1">
        <v>1234</v>
      </c>
      <c r="BX262" s="1">
        <v>12479</v>
      </c>
      <c r="BY262" s="1">
        <v>218</v>
      </c>
      <c r="BZ262" s="1">
        <v>8</v>
      </c>
      <c r="CA262" s="1" t="s">
        <v>161</v>
      </c>
      <c r="CB262" s="1">
        <v>3</v>
      </c>
      <c r="CC262" s="1">
        <v>98</v>
      </c>
      <c r="CD262" s="1">
        <v>3118</v>
      </c>
      <c r="CE262" s="1">
        <v>1936</v>
      </c>
      <c r="CF262" s="1">
        <v>14</v>
      </c>
      <c r="CG262" s="1">
        <v>7</v>
      </c>
      <c r="CH262" s="1">
        <v>71</v>
      </c>
      <c r="CI262" s="1">
        <v>180</v>
      </c>
      <c r="CJ262" s="1">
        <v>36</v>
      </c>
      <c r="CK262" s="1">
        <v>2</v>
      </c>
      <c r="CL262" s="1">
        <v>251</v>
      </c>
      <c r="CM262" s="1">
        <v>786</v>
      </c>
      <c r="CN262" s="1">
        <v>1055</v>
      </c>
      <c r="CO262" s="1">
        <v>55</v>
      </c>
      <c r="CP262" s="1">
        <v>949</v>
      </c>
      <c r="CQ262" s="1">
        <v>73</v>
      </c>
      <c r="CR262" s="1">
        <v>15</v>
      </c>
      <c r="CS262" s="1">
        <v>20</v>
      </c>
      <c r="CT262" s="1">
        <v>585</v>
      </c>
      <c r="CU262" s="1">
        <v>492</v>
      </c>
      <c r="CV262" s="1">
        <v>181</v>
      </c>
      <c r="CW262" s="1">
        <v>49</v>
      </c>
      <c r="CX262" s="1">
        <v>78</v>
      </c>
      <c r="CY262" s="1">
        <v>4</v>
      </c>
      <c r="CZ262" s="1">
        <v>50</v>
      </c>
      <c r="DA262" s="1">
        <v>7</v>
      </c>
      <c r="DB262" s="1">
        <v>647</v>
      </c>
      <c r="DC262" s="1">
        <v>110</v>
      </c>
      <c r="DD262" s="1">
        <v>133</v>
      </c>
      <c r="DE262" s="1">
        <v>416</v>
      </c>
      <c r="DF262" s="1">
        <v>1160</v>
      </c>
      <c r="DG262" s="1">
        <v>40</v>
      </c>
      <c r="DH262" s="1">
        <v>62</v>
      </c>
      <c r="DI262" s="1">
        <v>109</v>
      </c>
      <c r="DJ262" s="1">
        <v>128</v>
      </c>
      <c r="DK262" s="1">
        <v>340</v>
      </c>
      <c r="DL262" s="1">
        <v>1398</v>
      </c>
      <c r="DM262" s="1">
        <v>97</v>
      </c>
      <c r="DN262" s="1">
        <v>249</v>
      </c>
      <c r="DO262" s="1">
        <v>1</v>
      </c>
      <c r="DP262" s="1">
        <v>28</v>
      </c>
      <c r="DS262" s="3">
        <f t="shared" si="24"/>
        <v>4783</v>
      </c>
      <c r="DT262" s="3">
        <f t="shared" si="27"/>
        <v>17631</v>
      </c>
      <c r="DU262" s="3">
        <f t="shared" si="25"/>
        <v>19076</v>
      </c>
      <c r="DV262" s="3">
        <f t="shared" si="28"/>
        <v>592</v>
      </c>
      <c r="DW262" s="3">
        <f t="shared" si="26"/>
        <v>6307</v>
      </c>
      <c r="DX262" s="2">
        <f t="shared" ref="DX262:DX325" si="29">100*SUM(DU262,DW262)/SUM(DU262:DW262)</f>
        <v>97.720885466794996</v>
      </c>
    </row>
    <row r="263" spans="1:128" x14ac:dyDescent="0.25">
      <c r="A263" s="1" t="s">
        <v>331</v>
      </c>
      <c r="B263" s="1">
        <v>15</v>
      </c>
      <c r="C263" s="1">
        <v>28</v>
      </c>
      <c r="D263" s="1">
        <v>53</v>
      </c>
      <c r="E263" s="1">
        <v>349</v>
      </c>
      <c r="F263" s="1">
        <v>2</v>
      </c>
      <c r="G263" s="1">
        <v>255</v>
      </c>
      <c r="H263" s="1">
        <v>3</v>
      </c>
      <c r="I263" s="1">
        <v>174</v>
      </c>
      <c r="J263" s="1">
        <v>6</v>
      </c>
      <c r="K263" s="1">
        <v>4659</v>
      </c>
      <c r="L263" s="1">
        <v>53</v>
      </c>
      <c r="M263" s="1">
        <v>86</v>
      </c>
      <c r="N263" s="1">
        <v>17</v>
      </c>
      <c r="O263" s="1">
        <v>76</v>
      </c>
      <c r="P263" s="1">
        <v>76</v>
      </c>
      <c r="Q263" s="1">
        <v>42</v>
      </c>
      <c r="R263" s="1">
        <v>27</v>
      </c>
      <c r="S263" s="1">
        <v>54</v>
      </c>
      <c r="T263" s="1">
        <v>9</v>
      </c>
      <c r="U263" s="1">
        <v>163</v>
      </c>
      <c r="V263" s="1">
        <v>30</v>
      </c>
      <c r="W263" s="1">
        <v>64</v>
      </c>
      <c r="X263" s="1">
        <v>1534</v>
      </c>
      <c r="Y263" s="1">
        <v>25</v>
      </c>
      <c r="Z263" s="1">
        <v>875</v>
      </c>
      <c r="AA263" s="1">
        <v>33</v>
      </c>
      <c r="AB263" s="1">
        <v>52</v>
      </c>
      <c r="AC263" s="1" t="s">
        <v>161</v>
      </c>
      <c r="AD263" s="1">
        <v>569</v>
      </c>
      <c r="AE263" s="1">
        <v>414</v>
      </c>
      <c r="AF263" s="1">
        <v>257</v>
      </c>
      <c r="AG263" s="1">
        <v>143</v>
      </c>
      <c r="AH263" s="1">
        <v>824</v>
      </c>
      <c r="AI263" s="1">
        <v>98</v>
      </c>
      <c r="AJ263" s="1">
        <v>409</v>
      </c>
      <c r="AK263" s="1">
        <v>135</v>
      </c>
      <c r="AL263" s="1">
        <v>268</v>
      </c>
      <c r="AM263" s="1">
        <v>471</v>
      </c>
      <c r="AN263" s="1">
        <v>854</v>
      </c>
      <c r="AO263" s="1">
        <v>57</v>
      </c>
      <c r="AP263" s="1">
        <v>351</v>
      </c>
      <c r="AQ263" s="1">
        <v>10</v>
      </c>
      <c r="AR263" s="1">
        <v>84</v>
      </c>
      <c r="AS263" s="1">
        <v>38</v>
      </c>
      <c r="AT263" s="1">
        <v>34</v>
      </c>
      <c r="AU263" s="1">
        <v>58</v>
      </c>
      <c r="AV263" s="1">
        <v>821</v>
      </c>
      <c r="AW263" s="1">
        <v>646</v>
      </c>
      <c r="AX263" s="1">
        <v>99</v>
      </c>
      <c r="AY263" s="1">
        <v>649</v>
      </c>
      <c r="AZ263" s="1">
        <v>36</v>
      </c>
      <c r="BA263" s="1">
        <v>19</v>
      </c>
      <c r="BB263" s="1">
        <v>273</v>
      </c>
      <c r="BC263" s="1">
        <v>101</v>
      </c>
      <c r="BD263" s="1">
        <v>138</v>
      </c>
      <c r="BE263" s="1">
        <v>73</v>
      </c>
      <c r="BF263" s="1">
        <v>49</v>
      </c>
      <c r="BG263" s="1">
        <v>157</v>
      </c>
      <c r="BH263" s="1">
        <v>36</v>
      </c>
      <c r="BI263" s="1">
        <v>72</v>
      </c>
      <c r="BJ263" s="1">
        <v>24</v>
      </c>
      <c r="BK263" s="1">
        <v>202</v>
      </c>
      <c r="BL263" s="1">
        <v>1</v>
      </c>
      <c r="BM263" s="1">
        <v>193</v>
      </c>
      <c r="BN263" s="1">
        <v>306</v>
      </c>
      <c r="BO263" s="1">
        <v>812</v>
      </c>
      <c r="BP263" s="1">
        <v>42</v>
      </c>
      <c r="BQ263" s="1">
        <v>160</v>
      </c>
      <c r="BR263" s="1">
        <v>393</v>
      </c>
      <c r="BS263" s="1">
        <v>112</v>
      </c>
      <c r="BT263" s="1">
        <v>11</v>
      </c>
      <c r="BU263" s="1">
        <v>41</v>
      </c>
      <c r="BV263" s="1">
        <v>54</v>
      </c>
      <c r="BW263" s="1">
        <v>1229</v>
      </c>
      <c r="BX263" s="1">
        <v>12382</v>
      </c>
      <c r="BY263" s="1">
        <v>218</v>
      </c>
      <c r="BZ263" s="1">
        <v>8</v>
      </c>
      <c r="CA263" s="1" t="s">
        <v>161</v>
      </c>
      <c r="CB263" s="1">
        <v>3</v>
      </c>
      <c r="CC263" s="1">
        <v>95</v>
      </c>
      <c r="CD263" s="1">
        <v>3097</v>
      </c>
      <c r="CE263" s="1">
        <v>1928</v>
      </c>
      <c r="CF263" s="1">
        <v>14</v>
      </c>
      <c r="CG263" s="1">
        <v>7</v>
      </c>
      <c r="CH263" s="1">
        <v>71</v>
      </c>
      <c r="CI263" s="1">
        <v>181</v>
      </c>
      <c r="CJ263" s="1">
        <v>35</v>
      </c>
      <c r="CK263" s="1">
        <v>2</v>
      </c>
      <c r="CL263" s="1">
        <v>253</v>
      </c>
      <c r="CM263" s="1">
        <v>795</v>
      </c>
      <c r="CN263" s="1">
        <v>1048</v>
      </c>
      <c r="CO263" s="1">
        <v>55</v>
      </c>
      <c r="CP263" s="1">
        <v>950</v>
      </c>
      <c r="CQ263" s="1">
        <v>72</v>
      </c>
      <c r="CR263" s="1">
        <v>15</v>
      </c>
      <c r="CS263" s="1">
        <v>19</v>
      </c>
      <c r="CT263" s="1">
        <v>582</v>
      </c>
      <c r="CU263" s="1">
        <v>499</v>
      </c>
      <c r="CV263" s="1">
        <v>182</v>
      </c>
      <c r="CW263" s="1">
        <v>49</v>
      </c>
      <c r="CX263" s="1">
        <v>77</v>
      </c>
      <c r="CY263" s="1">
        <v>4</v>
      </c>
      <c r="CZ263" s="1">
        <v>49</v>
      </c>
      <c r="DA263" s="1">
        <v>7</v>
      </c>
      <c r="DB263" s="1">
        <v>650</v>
      </c>
      <c r="DC263" s="1">
        <v>110</v>
      </c>
      <c r="DD263" s="1">
        <v>133</v>
      </c>
      <c r="DE263" s="1">
        <v>407</v>
      </c>
      <c r="DF263" s="1">
        <v>1179</v>
      </c>
      <c r="DG263" s="1">
        <v>43</v>
      </c>
      <c r="DH263" s="1">
        <v>62</v>
      </c>
      <c r="DI263" s="1">
        <v>109</v>
      </c>
      <c r="DJ263" s="1">
        <v>122</v>
      </c>
      <c r="DK263" s="1">
        <v>337</v>
      </c>
      <c r="DL263" s="1">
        <v>1385</v>
      </c>
      <c r="DM263" s="1">
        <v>101</v>
      </c>
      <c r="DN263" s="1">
        <v>249</v>
      </c>
      <c r="DO263" s="1">
        <v>1</v>
      </c>
      <c r="DP263" s="1">
        <v>28</v>
      </c>
      <c r="DS263" s="3">
        <f t="shared" si="24"/>
        <v>4762</v>
      </c>
      <c r="DT263" s="3">
        <f t="shared" si="27"/>
        <v>17502</v>
      </c>
      <c r="DU263" s="3">
        <f t="shared" si="25"/>
        <v>19030</v>
      </c>
      <c r="DV263" s="3">
        <f t="shared" si="28"/>
        <v>593</v>
      </c>
      <c r="DW263" s="3">
        <f t="shared" si="26"/>
        <v>6309</v>
      </c>
      <c r="DX263" s="2">
        <f t="shared" si="29"/>
        <v>97.713250038562393</v>
      </c>
    </row>
    <row r="264" spans="1:128" x14ac:dyDescent="0.25">
      <c r="A264" s="1" t="s">
        <v>332</v>
      </c>
      <c r="B264" s="1">
        <v>15</v>
      </c>
      <c r="C264" s="1">
        <v>28</v>
      </c>
      <c r="D264" s="1">
        <v>52</v>
      </c>
      <c r="E264" s="1">
        <v>344</v>
      </c>
      <c r="F264" s="1">
        <v>2</v>
      </c>
      <c r="G264" s="1">
        <v>257</v>
      </c>
      <c r="H264" s="1">
        <v>3</v>
      </c>
      <c r="I264" s="1">
        <v>167</v>
      </c>
      <c r="J264" s="1">
        <v>6</v>
      </c>
      <c r="K264" s="1">
        <v>4653</v>
      </c>
      <c r="L264" s="1">
        <v>53</v>
      </c>
      <c r="M264" s="1">
        <v>83</v>
      </c>
      <c r="N264" s="1">
        <v>16</v>
      </c>
      <c r="O264" s="1">
        <v>76</v>
      </c>
      <c r="P264" s="1">
        <v>77</v>
      </c>
      <c r="Q264" s="1">
        <v>42</v>
      </c>
      <c r="R264" s="1">
        <v>27</v>
      </c>
      <c r="S264" s="1">
        <v>54</v>
      </c>
      <c r="T264" s="1">
        <v>9</v>
      </c>
      <c r="U264" s="1">
        <v>164</v>
      </c>
      <c r="V264" s="1">
        <v>30</v>
      </c>
      <c r="W264" s="1">
        <v>63</v>
      </c>
      <c r="X264" s="1">
        <v>1537</v>
      </c>
      <c r="Y264" s="1">
        <v>26</v>
      </c>
      <c r="Z264" s="1">
        <v>873</v>
      </c>
      <c r="AA264" s="1">
        <v>33</v>
      </c>
      <c r="AB264" s="1">
        <v>51</v>
      </c>
      <c r="AC264" s="1" t="s">
        <v>161</v>
      </c>
      <c r="AD264" s="1">
        <v>566</v>
      </c>
      <c r="AE264" s="1">
        <v>411</v>
      </c>
      <c r="AF264" s="1">
        <v>257</v>
      </c>
      <c r="AG264" s="1">
        <v>144</v>
      </c>
      <c r="AH264" s="1">
        <v>827</v>
      </c>
      <c r="AI264" s="1">
        <v>98</v>
      </c>
      <c r="AJ264" s="1">
        <v>410</v>
      </c>
      <c r="AK264" s="1">
        <v>135</v>
      </c>
      <c r="AL264" s="1">
        <v>267</v>
      </c>
      <c r="AM264" s="1">
        <v>469</v>
      </c>
      <c r="AN264" s="1">
        <v>858</v>
      </c>
      <c r="AO264" s="1">
        <v>57</v>
      </c>
      <c r="AP264" s="1">
        <v>352</v>
      </c>
      <c r="AQ264" s="1">
        <v>10</v>
      </c>
      <c r="AR264" s="1">
        <v>78</v>
      </c>
      <c r="AS264" s="1">
        <v>39</v>
      </c>
      <c r="AT264" s="1">
        <v>39</v>
      </c>
      <c r="AU264" s="1">
        <v>58</v>
      </c>
      <c r="AV264" s="1">
        <v>814</v>
      </c>
      <c r="AW264" s="1">
        <v>649</v>
      </c>
      <c r="AX264" s="1">
        <v>100</v>
      </c>
      <c r="AY264" s="1">
        <v>641</v>
      </c>
      <c r="AZ264" s="1">
        <v>36</v>
      </c>
      <c r="BA264" s="1">
        <v>19</v>
      </c>
      <c r="BB264" s="1">
        <v>277</v>
      </c>
      <c r="BC264" s="1">
        <v>101</v>
      </c>
      <c r="BD264" s="1">
        <v>138</v>
      </c>
      <c r="BE264" s="1">
        <v>73</v>
      </c>
      <c r="BF264" s="1">
        <v>49</v>
      </c>
      <c r="BG264" s="1">
        <v>157</v>
      </c>
      <c r="BH264" s="1">
        <v>37</v>
      </c>
      <c r="BI264" s="1">
        <v>72</v>
      </c>
      <c r="BJ264" s="1">
        <v>24</v>
      </c>
      <c r="BK264" s="1">
        <v>201</v>
      </c>
      <c r="BL264" s="1">
        <v>1</v>
      </c>
      <c r="BM264" s="1">
        <v>192</v>
      </c>
      <c r="BN264" s="1">
        <v>309</v>
      </c>
      <c r="BO264" s="1">
        <v>813</v>
      </c>
      <c r="BP264" s="1">
        <v>41</v>
      </c>
      <c r="BQ264" s="1">
        <v>163</v>
      </c>
      <c r="BR264" s="1">
        <v>397</v>
      </c>
      <c r="BS264" s="1">
        <v>111</v>
      </c>
      <c r="BT264" s="1">
        <v>11</v>
      </c>
      <c r="BU264" s="1">
        <v>41</v>
      </c>
      <c r="BV264" s="1">
        <v>54</v>
      </c>
      <c r="BW264" s="1">
        <v>1233</v>
      </c>
      <c r="BX264" s="1">
        <v>12353</v>
      </c>
      <c r="BY264" s="1">
        <v>217</v>
      </c>
      <c r="BZ264" s="1">
        <v>8</v>
      </c>
      <c r="CA264" s="1" t="s">
        <v>161</v>
      </c>
      <c r="CB264" s="1">
        <v>3</v>
      </c>
      <c r="CC264" s="1">
        <v>95</v>
      </c>
      <c r="CD264" s="1">
        <v>3111</v>
      </c>
      <c r="CE264" s="1">
        <v>1923</v>
      </c>
      <c r="CF264" s="1">
        <v>14</v>
      </c>
      <c r="CG264" s="1">
        <v>7</v>
      </c>
      <c r="CH264" s="1">
        <v>71</v>
      </c>
      <c r="CI264" s="1">
        <v>181</v>
      </c>
      <c r="CJ264" s="1">
        <v>32</v>
      </c>
      <c r="CK264" s="1">
        <v>2</v>
      </c>
      <c r="CL264" s="1">
        <v>253</v>
      </c>
      <c r="CM264" s="1">
        <v>793</v>
      </c>
      <c r="CN264" s="1">
        <v>1045</v>
      </c>
      <c r="CO264" s="1">
        <v>55</v>
      </c>
      <c r="CP264" s="1">
        <v>955</v>
      </c>
      <c r="CQ264" s="1">
        <v>72</v>
      </c>
      <c r="CR264" s="1">
        <v>15</v>
      </c>
      <c r="CS264" s="1">
        <v>19</v>
      </c>
      <c r="CT264" s="1">
        <v>585</v>
      </c>
      <c r="CU264" s="1">
        <v>505</v>
      </c>
      <c r="CV264" s="1">
        <v>183</v>
      </c>
      <c r="CW264" s="1">
        <v>49</v>
      </c>
      <c r="CX264" s="1">
        <v>77</v>
      </c>
      <c r="CY264" s="1">
        <v>4</v>
      </c>
      <c r="CZ264" s="1">
        <v>49</v>
      </c>
      <c r="DA264" s="1">
        <v>7</v>
      </c>
      <c r="DB264" s="1">
        <v>651</v>
      </c>
      <c r="DC264" s="1">
        <v>110</v>
      </c>
      <c r="DD264" s="1">
        <v>132</v>
      </c>
      <c r="DE264" s="1">
        <v>411</v>
      </c>
      <c r="DF264" s="1">
        <v>1173</v>
      </c>
      <c r="DG264" s="1">
        <v>41</v>
      </c>
      <c r="DH264" s="1">
        <v>62</v>
      </c>
      <c r="DI264" s="1">
        <v>109</v>
      </c>
      <c r="DJ264" s="1">
        <v>121</v>
      </c>
      <c r="DK264" s="1">
        <v>335</v>
      </c>
      <c r="DL264" s="1">
        <v>1375</v>
      </c>
      <c r="DM264" s="1">
        <v>103</v>
      </c>
      <c r="DN264" s="1">
        <v>251</v>
      </c>
      <c r="DO264" s="1">
        <v>1</v>
      </c>
      <c r="DP264" s="1">
        <v>28</v>
      </c>
      <c r="DS264" s="3">
        <f t="shared" si="24"/>
        <v>4752</v>
      </c>
      <c r="DT264" s="3">
        <f t="shared" si="27"/>
        <v>17482</v>
      </c>
      <c r="DU264" s="3">
        <f t="shared" si="25"/>
        <v>19027</v>
      </c>
      <c r="DV264" s="3">
        <f t="shared" si="28"/>
        <v>589</v>
      </c>
      <c r="DW264" s="3">
        <f t="shared" si="26"/>
        <v>6306</v>
      </c>
      <c r="DX264" s="2">
        <f t="shared" si="29"/>
        <v>97.727798780958253</v>
      </c>
    </row>
    <row r="265" spans="1:128" x14ac:dyDescent="0.25">
      <c r="A265" s="1" t="s">
        <v>333</v>
      </c>
      <c r="B265" s="1">
        <v>15</v>
      </c>
      <c r="C265" s="1">
        <v>28</v>
      </c>
      <c r="D265" s="1">
        <v>52</v>
      </c>
      <c r="E265" s="1">
        <v>342</v>
      </c>
      <c r="F265" s="1">
        <v>2</v>
      </c>
      <c r="G265" s="1">
        <v>255</v>
      </c>
      <c r="H265" s="1">
        <v>3</v>
      </c>
      <c r="I265" s="1">
        <v>167</v>
      </c>
      <c r="J265" s="1">
        <v>6</v>
      </c>
      <c r="K265" s="1">
        <v>4654</v>
      </c>
      <c r="L265" s="1">
        <v>53</v>
      </c>
      <c r="M265" s="1">
        <v>83</v>
      </c>
      <c r="N265" s="1">
        <v>16</v>
      </c>
      <c r="O265" s="1">
        <v>75</v>
      </c>
      <c r="P265" s="1">
        <v>81</v>
      </c>
      <c r="Q265" s="1">
        <v>41</v>
      </c>
      <c r="R265" s="1">
        <v>27</v>
      </c>
      <c r="S265" s="1">
        <v>53</v>
      </c>
      <c r="T265" s="1">
        <v>9</v>
      </c>
      <c r="U265" s="1">
        <v>164</v>
      </c>
      <c r="V265" s="1">
        <v>30</v>
      </c>
      <c r="W265" s="1">
        <v>63</v>
      </c>
      <c r="X265" s="1">
        <v>1541</v>
      </c>
      <c r="Y265" s="1">
        <v>26</v>
      </c>
      <c r="Z265" s="1">
        <v>872</v>
      </c>
      <c r="AA265" s="1">
        <v>33</v>
      </c>
      <c r="AB265" s="1">
        <v>51</v>
      </c>
      <c r="AC265" s="1" t="s">
        <v>161</v>
      </c>
      <c r="AD265" s="1">
        <v>566</v>
      </c>
      <c r="AE265" s="1">
        <v>413</v>
      </c>
      <c r="AF265" s="1">
        <v>258</v>
      </c>
      <c r="AG265" s="1">
        <v>143</v>
      </c>
      <c r="AH265" s="1">
        <v>829</v>
      </c>
      <c r="AI265" s="1">
        <v>98</v>
      </c>
      <c r="AJ265" s="1">
        <v>408</v>
      </c>
      <c r="AK265" s="1">
        <v>135</v>
      </c>
      <c r="AL265" s="1">
        <v>268</v>
      </c>
      <c r="AM265" s="1">
        <v>467</v>
      </c>
      <c r="AN265" s="1">
        <v>861</v>
      </c>
      <c r="AO265" s="1">
        <v>55</v>
      </c>
      <c r="AP265" s="1">
        <v>350</v>
      </c>
      <c r="AQ265" s="1">
        <v>10</v>
      </c>
      <c r="AR265" s="1">
        <v>78</v>
      </c>
      <c r="AS265" s="1">
        <v>39</v>
      </c>
      <c r="AT265" s="1">
        <v>39</v>
      </c>
      <c r="AU265" s="1">
        <v>59</v>
      </c>
      <c r="AV265" s="1">
        <v>811</v>
      </c>
      <c r="AW265" s="1">
        <v>649</v>
      </c>
      <c r="AX265" s="1">
        <v>99</v>
      </c>
      <c r="AY265" s="1">
        <v>638</v>
      </c>
      <c r="AZ265" s="1">
        <v>37</v>
      </c>
      <c r="BA265" s="1">
        <v>19</v>
      </c>
      <c r="BB265" s="1">
        <v>272</v>
      </c>
      <c r="BC265" s="1">
        <v>105</v>
      </c>
      <c r="BD265" s="1">
        <v>138</v>
      </c>
      <c r="BE265" s="1">
        <v>73</v>
      </c>
      <c r="BF265" s="1">
        <v>49</v>
      </c>
      <c r="BG265" s="1">
        <v>157</v>
      </c>
      <c r="BH265" s="1">
        <v>37</v>
      </c>
      <c r="BI265" s="1">
        <v>73</v>
      </c>
      <c r="BJ265" s="1">
        <v>24</v>
      </c>
      <c r="BK265" s="1">
        <v>205</v>
      </c>
      <c r="BL265" s="1">
        <v>1</v>
      </c>
      <c r="BM265" s="1">
        <v>192</v>
      </c>
      <c r="BN265" s="1">
        <v>304</v>
      </c>
      <c r="BO265" s="1">
        <v>815</v>
      </c>
      <c r="BP265" s="1">
        <v>41</v>
      </c>
      <c r="BQ265" s="1">
        <v>164</v>
      </c>
      <c r="BR265" s="1">
        <v>397</v>
      </c>
      <c r="BS265" s="1">
        <v>110</v>
      </c>
      <c r="BT265" s="1">
        <v>11</v>
      </c>
      <c r="BU265" s="1">
        <v>40</v>
      </c>
      <c r="BV265" s="1">
        <v>54</v>
      </c>
      <c r="BW265" s="1">
        <v>1229</v>
      </c>
      <c r="BX265" s="1">
        <v>12351</v>
      </c>
      <c r="BY265" s="1">
        <v>218</v>
      </c>
      <c r="BZ265" s="1">
        <v>8</v>
      </c>
      <c r="CA265" s="1" t="s">
        <v>161</v>
      </c>
      <c r="CB265" s="1">
        <v>3</v>
      </c>
      <c r="CC265" s="1">
        <v>94</v>
      </c>
      <c r="CD265" s="1">
        <v>3117</v>
      </c>
      <c r="CE265" s="1">
        <v>1914</v>
      </c>
      <c r="CF265" s="1">
        <v>14</v>
      </c>
      <c r="CG265" s="1">
        <v>7</v>
      </c>
      <c r="CH265" s="1">
        <v>71</v>
      </c>
      <c r="CI265" s="1">
        <v>186</v>
      </c>
      <c r="CJ265" s="1">
        <v>32</v>
      </c>
      <c r="CK265" s="1">
        <v>2</v>
      </c>
      <c r="CL265" s="1">
        <v>256</v>
      </c>
      <c r="CM265" s="1">
        <v>791</v>
      </c>
      <c r="CN265" s="1">
        <v>1045</v>
      </c>
      <c r="CO265" s="1">
        <v>54</v>
      </c>
      <c r="CP265" s="1">
        <v>962</v>
      </c>
      <c r="CQ265" s="1">
        <v>71</v>
      </c>
      <c r="CR265" s="1">
        <v>15</v>
      </c>
      <c r="CS265" s="1">
        <v>19</v>
      </c>
      <c r="CT265" s="1">
        <v>587</v>
      </c>
      <c r="CU265" s="1">
        <v>501</v>
      </c>
      <c r="CV265" s="1">
        <v>181</v>
      </c>
      <c r="CW265" s="1">
        <v>49</v>
      </c>
      <c r="CX265" s="1">
        <v>77</v>
      </c>
      <c r="CY265" s="1">
        <v>4</v>
      </c>
      <c r="CZ265" s="1">
        <v>49</v>
      </c>
      <c r="DA265" s="1">
        <v>7</v>
      </c>
      <c r="DB265" s="1">
        <v>645</v>
      </c>
      <c r="DC265" s="1">
        <v>111</v>
      </c>
      <c r="DD265" s="1">
        <v>132</v>
      </c>
      <c r="DE265" s="1">
        <v>409</v>
      </c>
      <c r="DF265" s="1">
        <v>1179</v>
      </c>
      <c r="DG265" s="1">
        <v>40</v>
      </c>
      <c r="DH265" s="1">
        <v>62</v>
      </c>
      <c r="DI265" s="1">
        <v>109</v>
      </c>
      <c r="DJ265" s="1">
        <v>121</v>
      </c>
      <c r="DK265" s="1">
        <v>337</v>
      </c>
      <c r="DL265" s="1">
        <v>1372</v>
      </c>
      <c r="DM265" s="1">
        <v>103</v>
      </c>
      <c r="DN265" s="1">
        <v>254</v>
      </c>
      <c r="DO265" s="1">
        <v>1</v>
      </c>
      <c r="DP265" s="1">
        <v>28</v>
      </c>
      <c r="DS265" s="3">
        <f t="shared" si="24"/>
        <v>4753</v>
      </c>
      <c r="DT265" s="3">
        <f t="shared" si="27"/>
        <v>17476</v>
      </c>
      <c r="DU265" s="3">
        <f t="shared" si="25"/>
        <v>19029</v>
      </c>
      <c r="DV265" s="3">
        <f t="shared" si="28"/>
        <v>590</v>
      </c>
      <c r="DW265" s="3">
        <f t="shared" si="26"/>
        <v>6302</v>
      </c>
      <c r="DX265" s="2">
        <f t="shared" si="29"/>
        <v>97.723853246402527</v>
      </c>
    </row>
    <row r="266" spans="1:128" x14ac:dyDescent="0.25">
      <c r="A266" s="1" t="s">
        <v>334</v>
      </c>
      <c r="B266" s="1">
        <v>15</v>
      </c>
      <c r="C266" s="1">
        <v>28</v>
      </c>
      <c r="D266" s="1">
        <v>52</v>
      </c>
      <c r="E266" s="1">
        <v>339</v>
      </c>
      <c r="F266" s="1">
        <v>2</v>
      </c>
      <c r="G266" s="1">
        <v>255</v>
      </c>
      <c r="H266" s="1">
        <v>3</v>
      </c>
      <c r="I266" s="1">
        <v>172</v>
      </c>
      <c r="J266" s="1">
        <v>6</v>
      </c>
      <c r="K266" s="1">
        <v>4649</v>
      </c>
      <c r="L266" s="1">
        <v>53</v>
      </c>
      <c r="M266" s="1">
        <v>83</v>
      </c>
      <c r="N266" s="1">
        <v>16</v>
      </c>
      <c r="O266" s="1">
        <v>76</v>
      </c>
      <c r="P266" s="1">
        <v>81</v>
      </c>
      <c r="Q266" s="1">
        <v>41</v>
      </c>
      <c r="R266" s="1">
        <v>27</v>
      </c>
      <c r="S266" s="1">
        <v>53</v>
      </c>
      <c r="T266" s="1">
        <v>9</v>
      </c>
      <c r="U266" s="1">
        <v>162</v>
      </c>
      <c r="V266" s="1">
        <v>30</v>
      </c>
      <c r="W266" s="1">
        <v>63</v>
      </c>
      <c r="X266" s="1">
        <v>1546</v>
      </c>
      <c r="Y266" s="1">
        <v>26</v>
      </c>
      <c r="Z266" s="1">
        <v>877</v>
      </c>
      <c r="AA266" s="1">
        <v>34</v>
      </c>
      <c r="AB266" s="1">
        <v>51</v>
      </c>
      <c r="AC266" s="1" t="s">
        <v>161</v>
      </c>
      <c r="AD266" s="1">
        <v>564</v>
      </c>
      <c r="AE266" s="1">
        <v>415</v>
      </c>
      <c r="AF266" s="1">
        <v>257</v>
      </c>
      <c r="AG266" s="1">
        <v>143</v>
      </c>
      <c r="AH266" s="1">
        <v>833</v>
      </c>
      <c r="AI266" s="1">
        <v>99</v>
      </c>
      <c r="AJ266" s="1">
        <v>408</v>
      </c>
      <c r="AK266" s="1">
        <v>138</v>
      </c>
      <c r="AL266" s="1">
        <v>270</v>
      </c>
      <c r="AM266" s="1">
        <v>464</v>
      </c>
      <c r="AN266" s="1">
        <v>865</v>
      </c>
      <c r="AO266" s="1">
        <v>55</v>
      </c>
      <c r="AP266" s="1">
        <v>351</v>
      </c>
      <c r="AQ266" s="1">
        <v>10</v>
      </c>
      <c r="AR266" s="1">
        <v>77</v>
      </c>
      <c r="AS266" s="1">
        <v>39</v>
      </c>
      <c r="AT266" s="1">
        <v>40</v>
      </c>
      <c r="AU266" s="1">
        <v>59</v>
      </c>
      <c r="AV266" s="1">
        <v>812</v>
      </c>
      <c r="AW266" s="1">
        <v>652</v>
      </c>
      <c r="AX266" s="1">
        <v>99</v>
      </c>
      <c r="AY266" s="1">
        <v>637</v>
      </c>
      <c r="AZ266" s="1">
        <v>35</v>
      </c>
      <c r="BA266" s="1">
        <v>19</v>
      </c>
      <c r="BB266" s="1">
        <v>272</v>
      </c>
      <c r="BC266" s="1">
        <v>104</v>
      </c>
      <c r="BD266" s="1">
        <v>138</v>
      </c>
      <c r="BE266" s="1">
        <v>73</v>
      </c>
      <c r="BF266" s="1">
        <v>49</v>
      </c>
      <c r="BG266" s="1">
        <v>156</v>
      </c>
      <c r="BH266" s="1">
        <v>38</v>
      </c>
      <c r="BI266" s="1">
        <v>73</v>
      </c>
      <c r="BJ266" s="1">
        <v>25</v>
      </c>
      <c r="BK266" s="1">
        <v>216</v>
      </c>
      <c r="BL266" s="1">
        <v>1</v>
      </c>
      <c r="BM266" s="1">
        <v>181</v>
      </c>
      <c r="BN266" s="1">
        <v>306</v>
      </c>
      <c r="BO266" s="1">
        <v>816</v>
      </c>
      <c r="BP266" s="1">
        <v>41</v>
      </c>
      <c r="BQ266" s="1">
        <v>162</v>
      </c>
      <c r="BR266" s="1">
        <v>397</v>
      </c>
      <c r="BS266" s="1">
        <v>113</v>
      </c>
      <c r="BT266" s="1">
        <v>11</v>
      </c>
      <c r="BU266" s="1">
        <v>40</v>
      </c>
      <c r="BV266" s="1">
        <v>54</v>
      </c>
      <c r="BW266" s="1">
        <v>1234</v>
      </c>
      <c r="BX266" s="1">
        <v>12326</v>
      </c>
      <c r="BY266" s="1">
        <v>218</v>
      </c>
      <c r="BZ266" s="1">
        <v>8</v>
      </c>
      <c r="CA266" s="1" t="s">
        <v>161</v>
      </c>
      <c r="CB266" s="1">
        <v>3</v>
      </c>
      <c r="CC266" s="1">
        <v>93</v>
      </c>
      <c r="CD266" s="1">
        <v>3139</v>
      </c>
      <c r="CE266" s="1">
        <v>1921</v>
      </c>
      <c r="CF266" s="1">
        <v>14</v>
      </c>
      <c r="CG266" s="1">
        <v>7</v>
      </c>
      <c r="CH266" s="1">
        <v>71</v>
      </c>
      <c r="CI266" s="1">
        <v>184</v>
      </c>
      <c r="CJ266" s="1">
        <v>33</v>
      </c>
      <c r="CK266" s="1">
        <v>2</v>
      </c>
      <c r="CL266" s="1">
        <v>255</v>
      </c>
      <c r="CM266" s="1">
        <v>791</v>
      </c>
      <c r="CN266" s="1">
        <v>1046</v>
      </c>
      <c r="CO266" s="1">
        <v>54</v>
      </c>
      <c r="CP266" s="1">
        <v>969</v>
      </c>
      <c r="CQ266" s="1">
        <v>71</v>
      </c>
      <c r="CR266" s="1">
        <v>15</v>
      </c>
      <c r="CS266" s="1">
        <v>19</v>
      </c>
      <c r="CT266" s="1">
        <v>586</v>
      </c>
      <c r="CU266" s="1">
        <v>506</v>
      </c>
      <c r="CV266" s="1">
        <v>184</v>
      </c>
      <c r="CW266" s="1">
        <v>49</v>
      </c>
      <c r="CX266" s="1">
        <v>77</v>
      </c>
      <c r="CY266" s="1">
        <v>5</v>
      </c>
      <c r="CZ266" s="1">
        <v>49</v>
      </c>
      <c r="DA266" s="1">
        <v>7</v>
      </c>
      <c r="DB266" s="1">
        <v>655</v>
      </c>
      <c r="DC266" s="1">
        <v>111</v>
      </c>
      <c r="DD266" s="1">
        <v>132</v>
      </c>
      <c r="DE266" s="1">
        <v>409</v>
      </c>
      <c r="DF266" s="1">
        <v>1176</v>
      </c>
      <c r="DG266" s="1">
        <v>40</v>
      </c>
      <c r="DH266" s="1">
        <v>62</v>
      </c>
      <c r="DI266" s="1">
        <v>109</v>
      </c>
      <c r="DJ266" s="1">
        <v>122</v>
      </c>
      <c r="DK266" s="1">
        <v>335</v>
      </c>
      <c r="DL266" s="1">
        <v>1383</v>
      </c>
      <c r="DM266" s="1">
        <v>104</v>
      </c>
      <c r="DN266" s="1">
        <v>249</v>
      </c>
      <c r="DO266" s="1">
        <v>1</v>
      </c>
      <c r="DP266" s="1">
        <v>28</v>
      </c>
      <c r="DS266" s="3">
        <f t="shared" si="24"/>
        <v>4748</v>
      </c>
      <c r="DT266" s="3">
        <f t="shared" si="27"/>
        <v>17479</v>
      </c>
      <c r="DU266" s="3">
        <f t="shared" si="25"/>
        <v>19068</v>
      </c>
      <c r="DV266" s="3">
        <f t="shared" si="28"/>
        <v>590</v>
      </c>
      <c r="DW266" s="3">
        <f t="shared" si="26"/>
        <v>6323</v>
      </c>
      <c r="DX266" s="2">
        <f t="shared" si="29"/>
        <v>97.729109734036413</v>
      </c>
    </row>
    <row r="267" spans="1:128" x14ac:dyDescent="0.25">
      <c r="A267" s="1" t="s">
        <v>335</v>
      </c>
      <c r="B267" s="1">
        <v>15</v>
      </c>
      <c r="C267" s="1">
        <v>28</v>
      </c>
      <c r="D267" s="1">
        <v>52</v>
      </c>
      <c r="E267" s="1">
        <v>339</v>
      </c>
      <c r="F267" s="1">
        <v>2</v>
      </c>
      <c r="G267" s="1">
        <v>256</v>
      </c>
      <c r="H267" s="1">
        <v>3</v>
      </c>
      <c r="I267" s="1">
        <v>171</v>
      </c>
      <c r="J267" s="1">
        <v>6</v>
      </c>
      <c r="K267" s="1">
        <v>4655</v>
      </c>
      <c r="L267" s="1">
        <v>53</v>
      </c>
      <c r="M267" s="1">
        <v>83</v>
      </c>
      <c r="N267" s="1">
        <v>16</v>
      </c>
      <c r="O267" s="1">
        <v>76</v>
      </c>
      <c r="P267" s="1">
        <v>81</v>
      </c>
      <c r="Q267" s="1">
        <v>41</v>
      </c>
      <c r="R267" s="1">
        <v>27</v>
      </c>
      <c r="S267" s="1">
        <v>52</v>
      </c>
      <c r="T267" s="1">
        <v>9</v>
      </c>
      <c r="U267" s="1">
        <v>161</v>
      </c>
      <c r="V267" s="1">
        <v>30</v>
      </c>
      <c r="W267" s="1">
        <v>63</v>
      </c>
      <c r="X267" s="1">
        <v>1559</v>
      </c>
      <c r="Y267" s="1">
        <v>26</v>
      </c>
      <c r="Z267" s="1">
        <v>874</v>
      </c>
      <c r="AA267" s="1">
        <v>33</v>
      </c>
      <c r="AB267" s="1">
        <v>51</v>
      </c>
      <c r="AC267" s="1" t="s">
        <v>161</v>
      </c>
      <c r="AD267" s="1">
        <v>561</v>
      </c>
      <c r="AE267" s="1">
        <v>415</v>
      </c>
      <c r="AF267" s="1">
        <v>263</v>
      </c>
      <c r="AG267" s="1">
        <v>145</v>
      </c>
      <c r="AH267" s="1">
        <v>825</v>
      </c>
      <c r="AI267" s="1">
        <v>99</v>
      </c>
      <c r="AJ267" s="1">
        <v>404</v>
      </c>
      <c r="AK267" s="1">
        <v>146</v>
      </c>
      <c r="AL267" s="1">
        <v>268</v>
      </c>
      <c r="AM267" s="1">
        <v>468</v>
      </c>
      <c r="AN267" s="1">
        <v>864</v>
      </c>
      <c r="AO267" s="1">
        <v>55</v>
      </c>
      <c r="AP267" s="1">
        <v>351</v>
      </c>
      <c r="AQ267" s="1">
        <v>10</v>
      </c>
      <c r="AR267" s="1">
        <v>77</v>
      </c>
      <c r="AS267" s="1">
        <v>39</v>
      </c>
      <c r="AT267" s="1">
        <v>40</v>
      </c>
      <c r="AU267" s="1">
        <v>59</v>
      </c>
      <c r="AV267" s="1">
        <v>811</v>
      </c>
      <c r="AW267" s="1">
        <v>655</v>
      </c>
      <c r="AX267" s="1">
        <v>100</v>
      </c>
      <c r="AY267" s="1">
        <v>648</v>
      </c>
      <c r="AZ267" s="1">
        <v>35</v>
      </c>
      <c r="BA267" s="1">
        <v>19</v>
      </c>
      <c r="BB267" s="1">
        <v>274</v>
      </c>
      <c r="BC267" s="1">
        <v>104</v>
      </c>
      <c r="BD267" s="1">
        <v>138</v>
      </c>
      <c r="BE267" s="1">
        <v>73</v>
      </c>
      <c r="BF267" s="1">
        <v>49</v>
      </c>
      <c r="BG267" s="1">
        <v>156</v>
      </c>
      <c r="BH267" s="1">
        <v>38</v>
      </c>
      <c r="BI267" s="1">
        <v>73</v>
      </c>
      <c r="BJ267" s="1">
        <v>25</v>
      </c>
      <c r="BK267" s="1">
        <v>217</v>
      </c>
      <c r="BL267" s="1">
        <v>1</v>
      </c>
      <c r="BM267" s="1">
        <v>182</v>
      </c>
      <c r="BN267" s="1">
        <v>307</v>
      </c>
      <c r="BO267" s="1">
        <v>819</v>
      </c>
      <c r="BP267" s="1">
        <v>42</v>
      </c>
      <c r="BQ267" s="1">
        <v>158</v>
      </c>
      <c r="BR267" s="1">
        <v>397</v>
      </c>
      <c r="BS267" s="1">
        <v>113</v>
      </c>
      <c r="BT267" s="1">
        <v>11</v>
      </c>
      <c r="BU267" s="1">
        <v>40</v>
      </c>
      <c r="BV267" s="1">
        <v>54</v>
      </c>
      <c r="BW267" s="1">
        <v>1227</v>
      </c>
      <c r="BX267" s="1">
        <v>12340</v>
      </c>
      <c r="BY267" s="1">
        <v>217</v>
      </c>
      <c r="BZ267" s="1">
        <v>8</v>
      </c>
      <c r="CA267" s="1" t="s">
        <v>161</v>
      </c>
      <c r="CB267" s="1">
        <v>3</v>
      </c>
      <c r="CC267" s="1">
        <v>93</v>
      </c>
      <c r="CD267" s="1">
        <v>3153</v>
      </c>
      <c r="CE267" s="1">
        <v>1917</v>
      </c>
      <c r="CF267" s="1">
        <v>14</v>
      </c>
      <c r="CG267" s="1">
        <v>7</v>
      </c>
      <c r="CH267" s="1">
        <v>71</v>
      </c>
      <c r="CI267" s="1">
        <v>186</v>
      </c>
      <c r="CJ267" s="1">
        <v>34</v>
      </c>
      <c r="CK267" s="1">
        <v>2</v>
      </c>
      <c r="CL267" s="1">
        <v>254</v>
      </c>
      <c r="CM267" s="1">
        <v>795</v>
      </c>
      <c r="CN267" s="1">
        <v>1045</v>
      </c>
      <c r="CO267" s="1">
        <v>54</v>
      </c>
      <c r="CP267" s="1">
        <v>964</v>
      </c>
      <c r="CQ267" s="1">
        <v>71</v>
      </c>
      <c r="CR267" s="1">
        <v>15</v>
      </c>
      <c r="CS267" s="1">
        <v>19</v>
      </c>
      <c r="CT267" s="1">
        <v>583</v>
      </c>
      <c r="CU267" s="1">
        <v>504</v>
      </c>
      <c r="CV267" s="1">
        <v>183</v>
      </c>
      <c r="CW267" s="1">
        <v>49</v>
      </c>
      <c r="CX267" s="1">
        <v>77</v>
      </c>
      <c r="CY267" s="1">
        <v>5</v>
      </c>
      <c r="CZ267" s="1">
        <v>50</v>
      </c>
      <c r="DA267" s="1">
        <v>7</v>
      </c>
      <c r="DB267" s="1">
        <v>654</v>
      </c>
      <c r="DC267" s="1">
        <v>111</v>
      </c>
      <c r="DD267" s="1">
        <v>132</v>
      </c>
      <c r="DE267" s="1">
        <v>409</v>
      </c>
      <c r="DF267" s="1">
        <v>1176</v>
      </c>
      <c r="DG267" s="1">
        <v>40</v>
      </c>
      <c r="DH267" s="1">
        <v>62</v>
      </c>
      <c r="DI267" s="1">
        <v>111</v>
      </c>
      <c r="DJ267" s="1">
        <v>125</v>
      </c>
      <c r="DK267" s="1">
        <v>333</v>
      </c>
      <c r="DL267" s="1">
        <v>1389</v>
      </c>
      <c r="DM267" s="1">
        <v>104</v>
      </c>
      <c r="DN267" s="1">
        <v>250</v>
      </c>
      <c r="DO267" s="1">
        <v>1</v>
      </c>
      <c r="DP267" s="1">
        <v>28</v>
      </c>
      <c r="DS267" s="3">
        <f t="shared" si="24"/>
        <v>4754</v>
      </c>
      <c r="DT267" s="3">
        <f t="shared" si="27"/>
        <v>17503</v>
      </c>
      <c r="DU267" s="3">
        <f t="shared" si="25"/>
        <v>19089</v>
      </c>
      <c r="DV267" s="3">
        <f t="shared" si="28"/>
        <v>590</v>
      </c>
      <c r="DW267" s="3">
        <f t="shared" si="26"/>
        <v>6326</v>
      </c>
      <c r="DX267" s="2">
        <f t="shared" si="29"/>
        <v>97.731205537396661</v>
      </c>
    </row>
    <row r="268" spans="1:128" x14ac:dyDescent="0.25">
      <c r="A268" s="1" t="s">
        <v>336</v>
      </c>
      <c r="B268" s="1">
        <v>15</v>
      </c>
      <c r="C268" s="1">
        <v>28</v>
      </c>
      <c r="D268" s="1">
        <v>50</v>
      </c>
      <c r="E268" s="1">
        <v>343</v>
      </c>
      <c r="F268" s="1">
        <v>2</v>
      </c>
      <c r="G268" s="1">
        <v>256</v>
      </c>
      <c r="H268" s="1">
        <v>3</v>
      </c>
      <c r="I268" s="1">
        <v>169</v>
      </c>
      <c r="J268" s="1">
        <v>6</v>
      </c>
      <c r="K268" s="1">
        <v>4662</v>
      </c>
      <c r="L268" s="1">
        <v>52</v>
      </c>
      <c r="M268" s="1">
        <v>83</v>
      </c>
      <c r="N268" s="1">
        <v>16</v>
      </c>
      <c r="O268" s="1">
        <v>76</v>
      </c>
      <c r="P268" s="1">
        <v>82</v>
      </c>
      <c r="Q268" s="1">
        <v>41</v>
      </c>
      <c r="R268" s="1">
        <v>27</v>
      </c>
      <c r="S268" s="1">
        <v>53</v>
      </c>
      <c r="T268" s="1">
        <v>9</v>
      </c>
      <c r="U268" s="1">
        <v>159</v>
      </c>
      <c r="V268" s="1">
        <v>30</v>
      </c>
      <c r="W268" s="1">
        <v>62</v>
      </c>
      <c r="X268" s="1">
        <v>1563</v>
      </c>
      <c r="Y268" s="1">
        <v>26</v>
      </c>
      <c r="Z268" s="1">
        <v>878</v>
      </c>
      <c r="AA268" s="1">
        <v>33</v>
      </c>
      <c r="AB268" s="1">
        <v>51</v>
      </c>
      <c r="AC268" s="1" t="s">
        <v>161</v>
      </c>
      <c r="AD268" s="1">
        <v>559</v>
      </c>
      <c r="AE268" s="1">
        <v>412</v>
      </c>
      <c r="AF268" s="1">
        <v>260</v>
      </c>
      <c r="AG268" s="1">
        <v>144</v>
      </c>
      <c r="AH268" s="1">
        <v>827</v>
      </c>
      <c r="AI268" s="1">
        <v>99</v>
      </c>
      <c r="AJ268" s="1">
        <v>405</v>
      </c>
      <c r="AK268" s="1">
        <v>146</v>
      </c>
      <c r="AL268" s="1">
        <v>269</v>
      </c>
      <c r="AM268" s="1">
        <v>472</v>
      </c>
      <c r="AN268" s="1">
        <v>872</v>
      </c>
      <c r="AO268" s="1">
        <v>55</v>
      </c>
      <c r="AP268" s="1">
        <v>352</v>
      </c>
      <c r="AQ268" s="1">
        <v>10</v>
      </c>
      <c r="AR268" s="1">
        <v>79</v>
      </c>
      <c r="AS268" s="1">
        <v>41</v>
      </c>
      <c r="AT268" s="1">
        <v>39</v>
      </c>
      <c r="AU268" s="1">
        <v>60</v>
      </c>
      <c r="AV268" s="1">
        <v>806</v>
      </c>
      <c r="AW268" s="1">
        <v>652</v>
      </c>
      <c r="AX268" s="1">
        <v>100</v>
      </c>
      <c r="AY268" s="1">
        <v>653</v>
      </c>
      <c r="AZ268" s="1">
        <v>32</v>
      </c>
      <c r="BA268" s="1">
        <v>21</v>
      </c>
      <c r="BB268" s="1">
        <v>275</v>
      </c>
      <c r="BC268" s="1">
        <v>105</v>
      </c>
      <c r="BD268" s="1">
        <v>136</v>
      </c>
      <c r="BE268" s="1">
        <v>72</v>
      </c>
      <c r="BF268" s="1">
        <v>48</v>
      </c>
      <c r="BG268" s="1">
        <v>160</v>
      </c>
      <c r="BH268" s="1">
        <v>38</v>
      </c>
      <c r="BI268" s="1">
        <v>73</v>
      </c>
      <c r="BJ268" s="1">
        <v>25</v>
      </c>
      <c r="BK268" s="1">
        <v>218</v>
      </c>
      <c r="BL268" s="1">
        <v>1</v>
      </c>
      <c r="BM268" s="1">
        <v>187</v>
      </c>
      <c r="BN268" s="1">
        <v>299</v>
      </c>
      <c r="BO268" s="1">
        <v>816</v>
      </c>
      <c r="BP268" s="1">
        <v>42</v>
      </c>
      <c r="BQ268" s="1">
        <v>157</v>
      </c>
      <c r="BR268" s="1">
        <v>393</v>
      </c>
      <c r="BS268" s="1">
        <v>113</v>
      </c>
      <c r="BT268" s="1">
        <v>11</v>
      </c>
      <c r="BU268" s="1">
        <v>40</v>
      </c>
      <c r="BV268" s="1">
        <v>54</v>
      </c>
      <c r="BW268" s="1">
        <v>1234</v>
      </c>
      <c r="BX268" s="1">
        <v>12273</v>
      </c>
      <c r="BY268" s="1">
        <v>219</v>
      </c>
      <c r="BZ268" s="1">
        <v>8</v>
      </c>
      <c r="CA268" s="1" t="s">
        <v>161</v>
      </c>
      <c r="CB268" s="1">
        <v>3</v>
      </c>
      <c r="CC268" s="1">
        <v>96</v>
      </c>
      <c r="CD268" s="1">
        <v>3159</v>
      </c>
      <c r="CE268" s="1">
        <v>1913</v>
      </c>
      <c r="CF268" s="1">
        <v>14</v>
      </c>
      <c r="CG268" s="1">
        <v>7</v>
      </c>
      <c r="CH268" s="1">
        <v>71</v>
      </c>
      <c r="CI268" s="1">
        <v>190</v>
      </c>
      <c r="CJ268" s="1">
        <v>34</v>
      </c>
      <c r="CK268" s="1">
        <v>2</v>
      </c>
      <c r="CL268" s="1">
        <v>253</v>
      </c>
      <c r="CM268" s="1">
        <v>803</v>
      </c>
      <c r="CN268" s="1">
        <v>1050</v>
      </c>
      <c r="CO268" s="1">
        <v>54</v>
      </c>
      <c r="CP268" s="1">
        <v>963</v>
      </c>
      <c r="CQ268" s="1">
        <v>71</v>
      </c>
      <c r="CR268" s="1">
        <v>15</v>
      </c>
      <c r="CS268" s="1">
        <v>19</v>
      </c>
      <c r="CT268" s="1">
        <v>577</v>
      </c>
      <c r="CU268" s="1">
        <v>501</v>
      </c>
      <c r="CV268" s="1">
        <v>177</v>
      </c>
      <c r="CW268" s="1">
        <v>48</v>
      </c>
      <c r="CX268" s="1">
        <v>78</v>
      </c>
      <c r="CY268" s="1">
        <v>5</v>
      </c>
      <c r="CZ268" s="1">
        <v>50</v>
      </c>
      <c r="DA268" s="1">
        <v>7</v>
      </c>
      <c r="DB268" s="1">
        <v>653</v>
      </c>
      <c r="DC268" s="1">
        <v>110</v>
      </c>
      <c r="DD268" s="1">
        <v>137</v>
      </c>
      <c r="DE268" s="1">
        <v>406</v>
      </c>
      <c r="DF268" s="1">
        <v>1177</v>
      </c>
      <c r="DG268" s="1">
        <v>41</v>
      </c>
      <c r="DH268" s="1">
        <v>67</v>
      </c>
      <c r="DI268" s="1">
        <v>110</v>
      </c>
      <c r="DJ268" s="1">
        <v>124</v>
      </c>
      <c r="DK268" s="1">
        <v>335</v>
      </c>
      <c r="DL268" s="1">
        <v>1393</v>
      </c>
      <c r="DM268" s="1">
        <v>105</v>
      </c>
      <c r="DN268" s="1">
        <v>254</v>
      </c>
      <c r="DO268" s="1">
        <v>1</v>
      </c>
      <c r="DP268" s="1">
        <v>28</v>
      </c>
      <c r="DS268" s="3">
        <f t="shared" si="24"/>
        <v>4761</v>
      </c>
      <c r="DT268" s="3">
        <f t="shared" si="27"/>
        <v>17441</v>
      </c>
      <c r="DU268" s="3">
        <f t="shared" si="25"/>
        <v>19121</v>
      </c>
      <c r="DV268" s="3">
        <f t="shared" si="28"/>
        <v>588</v>
      </c>
      <c r="DW268" s="3">
        <f t="shared" si="26"/>
        <v>6327</v>
      </c>
      <c r="DX268" s="2">
        <f t="shared" si="29"/>
        <v>97.741588569672757</v>
      </c>
    </row>
    <row r="269" spans="1:128" x14ac:dyDescent="0.25">
      <c r="A269" s="1" t="s">
        <v>337</v>
      </c>
      <c r="B269" s="1">
        <v>15</v>
      </c>
      <c r="C269" s="1">
        <v>28</v>
      </c>
      <c r="D269" s="1">
        <v>50</v>
      </c>
      <c r="E269" s="1">
        <v>343</v>
      </c>
      <c r="F269" s="1">
        <v>2</v>
      </c>
      <c r="G269" s="1">
        <v>254</v>
      </c>
      <c r="H269" s="1">
        <v>3</v>
      </c>
      <c r="I269" s="1">
        <v>169</v>
      </c>
      <c r="J269" s="1">
        <v>6</v>
      </c>
      <c r="K269" s="1">
        <v>4662</v>
      </c>
      <c r="L269" s="1">
        <v>52</v>
      </c>
      <c r="M269" s="1">
        <v>82</v>
      </c>
      <c r="N269" s="1">
        <v>16</v>
      </c>
      <c r="O269" s="1">
        <v>76</v>
      </c>
      <c r="P269" s="1">
        <v>78</v>
      </c>
      <c r="Q269" s="1">
        <v>41</v>
      </c>
      <c r="R269" s="1">
        <v>27</v>
      </c>
      <c r="S269" s="1">
        <v>53</v>
      </c>
      <c r="T269" s="1">
        <v>9</v>
      </c>
      <c r="U269" s="1">
        <v>159</v>
      </c>
      <c r="V269" s="1">
        <v>30</v>
      </c>
      <c r="W269" s="1">
        <v>62</v>
      </c>
      <c r="X269" s="1">
        <v>1545</v>
      </c>
      <c r="Y269" s="1">
        <v>27</v>
      </c>
      <c r="Z269" s="1">
        <v>879</v>
      </c>
      <c r="AA269" s="1">
        <v>33</v>
      </c>
      <c r="AB269" s="1">
        <v>51</v>
      </c>
      <c r="AC269" s="1" t="s">
        <v>161</v>
      </c>
      <c r="AD269" s="1">
        <v>556</v>
      </c>
      <c r="AE269" s="1">
        <v>414</v>
      </c>
      <c r="AF269" s="1">
        <v>260</v>
      </c>
      <c r="AG269" s="1">
        <v>141</v>
      </c>
      <c r="AH269" s="1">
        <v>829</v>
      </c>
      <c r="AI269" s="1">
        <v>95</v>
      </c>
      <c r="AJ269" s="1">
        <v>410</v>
      </c>
      <c r="AK269" s="1">
        <v>146</v>
      </c>
      <c r="AL269" s="1">
        <v>270</v>
      </c>
      <c r="AM269" s="1">
        <v>471</v>
      </c>
      <c r="AN269" s="1">
        <v>874</v>
      </c>
      <c r="AO269" s="1">
        <v>54</v>
      </c>
      <c r="AP269" s="1">
        <v>341</v>
      </c>
      <c r="AQ269" s="1">
        <v>10</v>
      </c>
      <c r="AR269" s="1">
        <v>79</v>
      </c>
      <c r="AS269" s="1">
        <v>41</v>
      </c>
      <c r="AT269" s="1">
        <v>39</v>
      </c>
      <c r="AU269" s="1">
        <v>60</v>
      </c>
      <c r="AV269" s="1">
        <v>807</v>
      </c>
      <c r="AW269" s="1">
        <v>654</v>
      </c>
      <c r="AX269" s="1">
        <v>101</v>
      </c>
      <c r="AY269" s="1">
        <v>654</v>
      </c>
      <c r="AZ269" s="1">
        <v>32</v>
      </c>
      <c r="BA269" s="1">
        <v>21</v>
      </c>
      <c r="BB269" s="1">
        <v>274</v>
      </c>
      <c r="BC269" s="1">
        <v>105</v>
      </c>
      <c r="BD269" s="1">
        <v>137</v>
      </c>
      <c r="BE269" s="1">
        <v>72</v>
      </c>
      <c r="BF269" s="1">
        <v>48</v>
      </c>
      <c r="BG269" s="1">
        <v>160</v>
      </c>
      <c r="BH269" s="1">
        <v>38</v>
      </c>
      <c r="BI269" s="1">
        <v>72</v>
      </c>
      <c r="BJ269" s="1">
        <v>28</v>
      </c>
      <c r="BK269" s="1">
        <v>216</v>
      </c>
      <c r="BL269" s="1">
        <v>1</v>
      </c>
      <c r="BM269" s="1">
        <v>189</v>
      </c>
      <c r="BN269" s="1">
        <v>300</v>
      </c>
      <c r="BO269" s="1">
        <v>820</v>
      </c>
      <c r="BP269" s="1">
        <v>42</v>
      </c>
      <c r="BQ269" s="1">
        <v>158</v>
      </c>
      <c r="BR269" s="1">
        <v>393</v>
      </c>
      <c r="BS269" s="1">
        <v>113</v>
      </c>
      <c r="BT269" s="1">
        <v>11</v>
      </c>
      <c r="BU269" s="1">
        <v>40</v>
      </c>
      <c r="BV269" s="1">
        <v>54</v>
      </c>
      <c r="BW269" s="1">
        <v>1235</v>
      </c>
      <c r="BX269" s="1">
        <v>12294</v>
      </c>
      <c r="BY269" s="1">
        <v>220</v>
      </c>
      <c r="BZ269" s="1">
        <v>8</v>
      </c>
      <c r="CA269" s="1" t="s">
        <v>161</v>
      </c>
      <c r="CB269" s="1">
        <v>3</v>
      </c>
      <c r="CC269" s="1">
        <v>95</v>
      </c>
      <c r="CD269" s="1">
        <v>3163</v>
      </c>
      <c r="CE269" s="1">
        <v>1913</v>
      </c>
      <c r="CF269" s="1">
        <v>14</v>
      </c>
      <c r="CG269" s="1">
        <v>7</v>
      </c>
      <c r="CH269" s="1">
        <v>71</v>
      </c>
      <c r="CI269" s="1">
        <v>191</v>
      </c>
      <c r="CJ269" s="1">
        <v>34</v>
      </c>
      <c r="CK269" s="1">
        <v>2</v>
      </c>
      <c r="CL269" s="1">
        <v>252</v>
      </c>
      <c r="CM269" s="1">
        <v>799</v>
      </c>
      <c r="CN269" s="1">
        <v>1055</v>
      </c>
      <c r="CO269" s="1">
        <v>53</v>
      </c>
      <c r="CP269" s="1">
        <v>965</v>
      </c>
      <c r="CQ269" s="1">
        <v>71</v>
      </c>
      <c r="CR269" s="1">
        <v>15</v>
      </c>
      <c r="CS269" s="1">
        <v>19</v>
      </c>
      <c r="CT269" s="1">
        <v>577</v>
      </c>
      <c r="CU269" s="1">
        <v>497</v>
      </c>
      <c r="CV269" s="1">
        <v>181</v>
      </c>
      <c r="CW269" s="1">
        <v>48</v>
      </c>
      <c r="CX269" s="1">
        <v>77</v>
      </c>
      <c r="CY269" s="1">
        <v>5</v>
      </c>
      <c r="CZ269" s="1">
        <v>50</v>
      </c>
      <c r="DA269" s="1">
        <v>7</v>
      </c>
      <c r="DB269" s="1">
        <v>652</v>
      </c>
      <c r="DC269" s="1">
        <v>110</v>
      </c>
      <c r="DD269" s="1">
        <v>139</v>
      </c>
      <c r="DE269" s="1">
        <v>405</v>
      </c>
      <c r="DF269" s="1">
        <v>1178</v>
      </c>
      <c r="DG269" s="1">
        <v>40</v>
      </c>
      <c r="DH269" s="1">
        <v>67</v>
      </c>
      <c r="DI269" s="1">
        <v>109</v>
      </c>
      <c r="DJ269" s="1">
        <v>124</v>
      </c>
      <c r="DK269" s="1">
        <v>335</v>
      </c>
      <c r="DL269" s="1">
        <v>1393</v>
      </c>
      <c r="DM269" s="1">
        <v>104</v>
      </c>
      <c r="DN269" s="1">
        <v>257</v>
      </c>
      <c r="DO269" s="1">
        <v>1</v>
      </c>
      <c r="DP269" s="1">
        <v>27</v>
      </c>
      <c r="DS269" s="3">
        <f t="shared" si="24"/>
        <v>4760</v>
      </c>
      <c r="DT269" s="3">
        <f t="shared" si="27"/>
        <v>17465</v>
      </c>
      <c r="DU269" s="3">
        <f t="shared" si="25"/>
        <v>19106</v>
      </c>
      <c r="DV269" s="3">
        <f t="shared" si="28"/>
        <v>587</v>
      </c>
      <c r="DW269" s="3">
        <f t="shared" si="26"/>
        <v>6326</v>
      </c>
      <c r="DX269" s="2">
        <f t="shared" si="29"/>
        <v>97.743956339597986</v>
      </c>
    </row>
    <row r="270" spans="1:128" x14ac:dyDescent="0.25">
      <c r="A270" s="1" t="s">
        <v>338</v>
      </c>
      <c r="B270" s="1">
        <v>15</v>
      </c>
      <c r="C270" s="1">
        <v>28</v>
      </c>
      <c r="D270" s="1">
        <v>50</v>
      </c>
      <c r="E270" s="1">
        <v>349</v>
      </c>
      <c r="F270" s="1">
        <v>2</v>
      </c>
      <c r="G270" s="1">
        <v>256</v>
      </c>
      <c r="H270" s="1">
        <v>3</v>
      </c>
      <c r="I270" s="1">
        <v>169</v>
      </c>
      <c r="J270" s="1">
        <v>6</v>
      </c>
      <c r="K270" s="1">
        <v>4654</v>
      </c>
      <c r="L270" s="1">
        <v>52</v>
      </c>
      <c r="M270" s="1">
        <v>84</v>
      </c>
      <c r="N270" s="1">
        <v>16</v>
      </c>
      <c r="O270" s="1">
        <v>76</v>
      </c>
      <c r="P270" s="1">
        <v>78</v>
      </c>
      <c r="Q270" s="1">
        <v>41</v>
      </c>
      <c r="R270" s="1">
        <v>27</v>
      </c>
      <c r="S270" s="1">
        <v>53</v>
      </c>
      <c r="T270" s="1">
        <v>9</v>
      </c>
      <c r="U270" s="1">
        <v>160</v>
      </c>
      <c r="V270" s="1">
        <v>30</v>
      </c>
      <c r="W270" s="1">
        <v>63</v>
      </c>
      <c r="X270" s="1">
        <v>1546</v>
      </c>
      <c r="Y270" s="1">
        <v>27</v>
      </c>
      <c r="Z270" s="1">
        <v>881</v>
      </c>
      <c r="AA270" s="1">
        <v>34</v>
      </c>
      <c r="AB270" s="1">
        <v>51</v>
      </c>
      <c r="AC270" s="1" t="s">
        <v>161</v>
      </c>
      <c r="AD270" s="1">
        <v>560</v>
      </c>
      <c r="AE270" s="1">
        <v>411</v>
      </c>
      <c r="AF270" s="1">
        <v>264</v>
      </c>
      <c r="AG270" s="1">
        <v>141</v>
      </c>
      <c r="AH270" s="1">
        <v>820</v>
      </c>
      <c r="AI270" s="1">
        <v>97</v>
      </c>
      <c r="AJ270" s="1">
        <v>416</v>
      </c>
      <c r="AK270" s="1">
        <v>145</v>
      </c>
      <c r="AL270" s="1">
        <v>270</v>
      </c>
      <c r="AM270" s="1">
        <v>475</v>
      </c>
      <c r="AN270" s="1">
        <v>883</v>
      </c>
      <c r="AO270" s="1">
        <v>54</v>
      </c>
      <c r="AP270" s="1">
        <v>338</v>
      </c>
      <c r="AQ270" s="1">
        <v>10</v>
      </c>
      <c r="AR270" s="1">
        <v>79</v>
      </c>
      <c r="AS270" s="1">
        <v>41</v>
      </c>
      <c r="AT270" s="1">
        <v>39</v>
      </c>
      <c r="AU270" s="1">
        <v>60</v>
      </c>
      <c r="AV270" s="1">
        <v>806</v>
      </c>
      <c r="AW270" s="1">
        <v>652</v>
      </c>
      <c r="AX270" s="1">
        <v>101</v>
      </c>
      <c r="AY270" s="1">
        <v>651</v>
      </c>
      <c r="AZ270" s="1">
        <v>32</v>
      </c>
      <c r="BA270" s="1">
        <v>21</v>
      </c>
      <c r="BB270" s="1">
        <v>277</v>
      </c>
      <c r="BC270" s="1">
        <v>101</v>
      </c>
      <c r="BD270" s="1">
        <v>137</v>
      </c>
      <c r="BE270" s="1">
        <v>73</v>
      </c>
      <c r="BF270" s="1">
        <v>48</v>
      </c>
      <c r="BG270" s="1">
        <v>160</v>
      </c>
      <c r="BH270" s="1">
        <v>38</v>
      </c>
      <c r="BI270" s="1">
        <v>72</v>
      </c>
      <c r="BJ270" s="1">
        <v>28</v>
      </c>
      <c r="BK270" s="1">
        <v>212</v>
      </c>
      <c r="BL270" s="1">
        <v>1</v>
      </c>
      <c r="BM270" s="1">
        <v>196</v>
      </c>
      <c r="BN270" s="1">
        <v>305</v>
      </c>
      <c r="BO270" s="1">
        <v>812</v>
      </c>
      <c r="BP270" s="1">
        <v>42</v>
      </c>
      <c r="BQ270" s="1">
        <v>157</v>
      </c>
      <c r="BR270" s="1">
        <v>393</v>
      </c>
      <c r="BS270" s="1">
        <v>112</v>
      </c>
      <c r="BT270" s="1">
        <v>11</v>
      </c>
      <c r="BU270" s="1">
        <v>41</v>
      </c>
      <c r="BV270" s="1">
        <v>54</v>
      </c>
      <c r="BW270" s="1">
        <v>1230</v>
      </c>
      <c r="BX270" s="1">
        <v>12312</v>
      </c>
      <c r="BY270" s="1">
        <v>221</v>
      </c>
      <c r="BZ270" s="1">
        <v>8</v>
      </c>
      <c r="CA270" s="1" t="s">
        <v>161</v>
      </c>
      <c r="CB270" s="1">
        <v>3</v>
      </c>
      <c r="CC270" s="1">
        <v>97</v>
      </c>
      <c r="CD270" s="1">
        <v>3185</v>
      </c>
      <c r="CE270" s="1">
        <v>1901</v>
      </c>
      <c r="CF270" s="1">
        <v>14</v>
      </c>
      <c r="CG270" s="1">
        <v>7</v>
      </c>
      <c r="CH270" s="1">
        <v>69</v>
      </c>
      <c r="CI270" s="1">
        <v>191</v>
      </c>
      <c r="CJ270" s="1">
        <v>34</v>
      </c>
      <c r="CK270" s="1">
        <v>2</v>
      </c>
      <c r="CL270" s="1">
        <v>249</v>
      </c>
      <c r="CM270" s="1">
        <v>801</v>
      </c>
      <c r="CN270" s="1">
        <v>1055</v>
      </c>
      <c r="CO270" s="1">
        <v>54</v>
      </c>
      <c r="CP270" s="1">
        <v>968</v>
      </c>
      <c r="CQ270" s="1">
        <v>71</v>
      </c>
      <c r="CR270" s="1">
        <v>15</v>
      </c>
      <c r="CS270" s="1">
        <v>19</v>
      </c>
      <c r="CT270" s="1">
        <v>575</v>
      </c>
      <c r="CU270" s="1">
        <v>499</v>
      </c>
      <c r="CV270" s="1">
        <v>180</v>
      </c>
      <c r="CW270" s="1">
        <v>47</v>
      </c>
      <c r="CX270" s="1">
        <v>78</v>
      </c>
      <c r="CY270" s="1">
        <v>5</v>
      </c>
      <c r="CZ270" s="1">
        <v>50</v>
      </c>
      <c r="DA270" s="1">
        <v>11</v>
      </c>
      <c r="DB270" s="1">
        <v>653</v>
      </c>
      <c r="DC270" s="1">
        <v>109</v>
      </c>
      <c r="DD270" s="1">
        <v>140</v>
      </c>
      <c r="DE270" s="1">
        <v>405</v>
      </c>
      <c r="DF270" s="1">
        <v>1176</v>
      </c>
      <c r="DG270" s="1">
        <v>40</v>
      </c>
      <c r="DH270" s="1">
        <v>67</v>
      </c>
      <c r="DI270" s="1">
        <v>109</v>
      </c>
      <c r="DJ270" s="1">
        <v>122</v>
      </c>
      <c r="DK270" s="1">
        <v>332</v>
      </c>
      <c r="DL270" s="1">
        <v>1398</v>
      </c>
      <c r="DM270" s="1">
        <v>104</v>
      </c>
      <c r="DN270" s="1">
        <v>257</v>
      </c>
      <c r="DO270" s="1">
        <v>1</v>
      </c>
      <c r="DP270" s="1">
        <v>27</v>
      </c>
      <c r="DS270" s="3">
        <f t="shared" si="24"/>
        <v>4754</v>
      </c>
      <c r="DT270" s="3">
        <f t="shared" si="27"/>
        <v>17495</v>
      </c>
      <c r="DU270" s="3">
        <f t="shared" si="25"/>
        <v>19126</v>
      </c>
      <c r="DV270" s="3">
        <f t="shared" si="28"/>
        <v>588</v>
      </c>
      <c r="DW270" s="3">
        <f t="shared" si="26"/>
        <v>6324</v>
      </c>
      <c r="DX270" s="2">
        <f t="shared" si="29"/>
        <v>97.741762040095239</v>
      </c>
    </row>
    <row r="271" spans="1:128" x14ac:dyDescent="0.25">
      <c r="A271" s="1" t="s">
        <v>339</v>
      </c>
      <c r="B271" s="1">
        <v>15</v>
      </c>
      <c r="C271" s="1">
        <v>28</v>
      </c>
      <c r="D271" s="1">
        <v>50</v>
      </c>
      <c r="E271" s="1">
        <v>350</v>
      </c>
      <c r="F271" s="1">
        <v>2</v>
      </c>
      <c r="G271" s="1">
        <v>260</v>
      </c>
      <c r="H271" s="1">
        <v>3</v>
      </c>
      <c r="I271" s="1">
        <v>169</v>
      </c>
      <c r="J271" s="1">
        <v>6</v>
      </c>
      <c r="K271" s="1">
        <v>4656</v>
      </c>
      <c r="L271" s="1">
        <v>51</v>
      </c>
      <c r="M271" s="1">
        <v>86</v>
      </c>
      <c r="N271" s="1">
        <v>16</v>
      </c>
      <c r="O271" s="1">
        <v>76</v>
      </c>
      <c r="P271" s="1">
        <v>77</v>
      </c>
      <c r="Q271" s="1">
        <v>41</v>
      </c>
      <c r="R271" s="1">
        <v>27</v>
      </c>
      <c r="S271" s="1">
        <v>53</v>
      </c>
      <c r="T271" s="1">
        <v>9</v>
      </c>
      <c r="U271" s="1">
        <v>159</v>
      </c>
      <c r="V271" s="1">
        <v>30</v>
      </c>
      <c r="W271" s="1">
        <v>63</v>
      </c>
      <c r="X271" s="1">
        <v>1553</v>
      </c>
      <c r="Y271" s="1">
        <v>27</v>
      </c>
      <c r="Z271" s="1">
        <v>881</v>
      </c>
      <c r="AA271" s="1">
        <v>34</v>
      </c>
      <c r="AB271" s="1">
        <v>51</v>
      </c>
      <c r="AC271" s="1" t="s">
        <v>161</v>
      </c>
      <c r="AD271" s="1">
        <v>560</v>
      </c>
      <c r="AE271" s="1">
        <v>410</v>
      </c>
      <c r="AF271" s="1">
        <v>265</v>
      </c>
      <c r="AG271" s="1">
        <v>141</v>
      </c>
      <c r="AH271" s="1">
        <v>822</v>
      </c>
      <c r="AI271" s="1">
        <v>97</v>
      </c>
      <c r="AJ271" s="1">
        <v>416</v>
      </c>
      <c r="AK271" s="1">
        <v>146</v>
      </c>
      <c r="AL271" s="1">
        <v>270</v>
      </c>
      <c r="AM271" s="1">
        <v>474</v>
      </c>
      <c r="AN271" s="1">
        <v>882</v>
      </c>
      <c r="AO271" s="1">
        <v>55</v>
      </c>
      <c r="AP271" s="1">
        <v>339</v>
      </c>
      <c r="AQ271" s="1">
        <v>10</v>
      </c>
      <c r="AR271" s="1">
        <v>79</v>
      </c>
      <c r="AS271" s="1">
        <v>41</v>
      </c>
      <c r="AT271" s="1">
        <v>39</v>
      </c>
      <c r="AU271" s="1">
        <v>60</v>
      </c>
      <c r="AV271" s="1">
        <v>804</v>
      </c>
      <c r="AW271" s="1">
        <v>655</v>
      </c>
      <c r="AX271" s="1">
        <v>102</v>
      </c>
      <c r="AY271" s="1">
        <v>655</v>
      </c>
      <c r="AZ271" s="1">
        <v>32</v>
      </c>
      <c r="BA271" s="1">
        <v>21</v>
      </c>
      <c r="BB271" s="1">
        <v>278</v>
      </c>
      <c r="BC271" s="1">
        <v>101</v>
      </c>
      <c r="BD271" s="1">
        <v>137</v>
      </c>
      <c r="BE271" s="1">
        <v>73</v>
      </c>
      <c r="BF271" s="1">
        <v>47</v>
      </c>
      <c r="BG271" s="1">
        <v>160</v>
      </c>
      <c r="BH271" s="1">
        <v>39</v>
      </c>
      <c r="BI271" s="1">
        <v>72</v>
      </c>
      <c r="BJ271" s="1">
        <v>28</v>
      </c>
      <c r="BK271" s="1">
        <v>212</v>
      </c>
      <c r="BL271" s="1">
        <v>1</v>
      </c>
      <c r="BM271" s="1">
        <v>198</v>
      </c>
      <c r="BN271" s="1">
        <v>305</v>
      </c>
      <c r="BO271" s="1">
        <v>814</v>
      </c>
      <c r="BP271" s="1">
        <v>42</v>
      </c>
      <c r="BQ271" s="1">
        <v>154</v>
      </c>
      <c r="BR271" s="1">
        <v>394</v>
      </c>
      <c r="BS271" s="1">
        <v>111</v>
      </c>
      <c r="BT271" s="1">
        <v>11</v>
      </c>
      <c r="BU271" s="1">
        <v>39</v>
      </c>
      <c r="BV271" s="1">
        <v>52</v>
      </c>
      <c r="BW271" s="1">
        <v>1233</v>
      </c>
      <c r="BX271" s="1">
        <v>12317</v>
      </c>
      <c r="BY271" s="1">
        <v>217</v>
      </c>
      <c r="BZ271" s="1">
        <v>8</v>
      </c>
      <c r="CA271" s="1" t="s">
        <v>161</v>
      </c>
      <c r="CB271" s="1">
        <v>3</v>
      </c>
      <c r="CC271" s="1">
        <v>97</v>
      </c>
      <c r="CD271" s="1">
        <v>3212</v>
      </c>
      <c r="CE271" s="1">
        <v>1897</v>
      </c>
      <c r="CF271" s="1">
        <v>14</v>
      </c>
      <c r="CG271" s="1">
        <v>7</v>
      </c>
      <c r="CH271" s="1">
        <v>69</v>
      </c>
      <c r="CI271" s="1">
        <v>194</v>
      </c>
      <c r="CJ271" s="1">
        <v>34</v>
      </c>
      <c r="CK271" s="1">
        <v>2</v>
      </c>
      <c r="CL271" s="1">
        <v>248</v>
      </c>
      <c r="CM271" s="1">
        <v>803</v>
      </c>
      <c r="CN271" s="1">
        <v>1059</v>
      </c>
      <c r="CO271" s="1">
        <v>53</v>
      </c>
      <c r="CP271" s="1">
        <v>967</v>
      </c>
      <c r="CQ271" s="1">
        <v>71</v>
      </c>
      <c r="CR271" s="1">
        <v>15</v>
      </c>
      <c r="CS271" s="1">
        <v>19</v>
      </c>
      <c r="CT271" s="1">
        <v>576</v>
      </c>
      <c r="CU271" s="1">
        <v>500</v>
      </c>
      <c r="CV271" s="1">
        <v>183</v>
      </c>
      <c r="CW271" s="1">
        <v>47</v>
      </c>
      <c r="CX271" s="1">
        <v>78</v>
      </c>
      <c r="CY271" s="1">
        <v>5</v>
      </c>
      <c r="CZ271" s="1">
        <v>50</v>
      </c>
      <c r="DA271" s="1">
        <v>11</v>
      </c>
      <c r="DB271" s="1">
        <v>653</v>
      </c>
      <c r="DC271" s="1">
        <v>109</v>
      </c>
      <c r="DD271" s="1">
        <v>141</v>
      </c>
      <c r="DE271" s="1">
        <v>407</v>
      </c>
      <c r="DF271" s="1">
        <v>1182</v>
      </c>
      <c r="DG271" s="1">
        <v>39</v>
      </c>
      <c r="DH271" s="1">
        <v>65</v>
      </c>
      <c r="DI271" s="1">
        <v>109</v>
      </c>
      <c r="DJ271" s="1">
        <v>122</v>
      </c>
      <c r="DK271" s="1">
        <v>331</v>
      </c>
      <c r="DL271" s="1">
        <v>1404</v>
      </c>
      <c r="DM271" s="1">
        <v>103</v>
      </c>
      <c r="DN271" s="1">
        <v>256</v>
      </c>
      <c r="DO271" s="1">
        <v>1</v>
      </c>
      <c r="DP271" s="1">
        <v>27</v>
      </c>
      <c r="DS271" s="3">
        <f t="shared" si="24"/>
        <v>4758</v>
      </c>
      <c r="DT271" s="3">
        <f t="shared" si="27"/>
        <v>17523</v>
      </c>
      <c r="DU271" s="3">
        <f t="shared" si="25"/>
        <v>19148</v>
      </c>
      <c r="DV271" s="3">
        <f t="shared" si="28"/>
        <v>587</v>
      </c>
      <c r="DW271" s="3">
        <f t="shared" si="26"/>
        <v>6338</v>
      </c>
      <c r="DX271" s="2">
        <f t="shared" si="29"/>
        <v>97.748628849767954</v>
      </c>
    </row>
    <row r="272" spans="1:128" x14ac:dyDescent="0.25">
      <c r="A272" s="1" t="s">
        <v>340</v>
      </c>
      <c r="B272" s="1">
        <v>15</v>
      </c>
      <c r="C272" s="1">
        <v>28</v>
      </c>
      <c r="D272" s="1">
        <v>49</v>
      </c>
      <c r="E272" s="1">
        <v>344</v>
      </c>
      <c r="F272" s="1">
        <v>2</v>
      </c>
      <c r="G272" s="1">
        <v>257</v>
      </c>
      <c r="H272" s="1">
        <v>3</v>
      </c>
      <c r="I272" s="1">
        <v>169</v>
      </c>
      <c r="J272" s="1">
        <v>5</v>
      </c>
      <c r="K272" s="1">
        <v>4663</v>
      </c>
      <c r="L272" s="1">
        <v>51</v>
      </c>
      <c r="M272" s="1">
        <v>87</v>
      </c>
      <c r="N272" s="1">
        <v>16</v>
      </c>
      <c r="O272" s="1">
        <v>76</v>
      </c>
      <c r="P272" s="1">
        <v>77</v>
      </c>
      <c r="Q272" s="1">
        <v>42</v>
      </c>
      <c r="R272" s="1">
        <v>27</v>
      </c>
      <c r="S272" s="1">
        <v>52</v>
      </c>
      <c r="T272" s="1">
        <v>9</v>
      </c>
      <c r="U272" s="1">
        <v>158</v>
      </c>
      <c r="V272" s="1">
        <v>28</v>
      </c>
      <c r="W272" s="1">
        <v>63</v>
      </c>
      <c r="X272" s="1">
        <v>1550</v>
      </c>
      <c r="Y272" s="1">
        <v>27</v>
      </c>
      <c r="Z272" s="1">
        <v>882</v>
      </c>
      <c r="AA272" s="1">
        <v>34</v>
      </c>
      <c r="AB272" s="1">
        <v>51</v>
      </c>
      <c r="AC272" s="1" t="s">
        <v>161</v>
      </c>
      <c r="AD272" s="1">
        <v>558</v>
      </c>
      <c r="AE272" s="1">
        <v>410</v>
      </c>
      <c r="AF272" s="1">
        <v>268</v>
      </c>
      <c r="AG272" s="1">
        <v>142</v>
      </c>
      <c r="AH272" s="1">
        <v>819</v>
      </c>
      <c r="AI272" s="1">
        <v>96</v>
      </c>
      <c r="AJ272" s="1">
        <v>415</v>
      </c>
      <c r="AK272" s="1">
        <v>146</v>
      </c>
      <c r="AL272" s="1">
        <v>274</v>
      </c>
      <c r="AM272" s="1">
        <v>469</v>
      </c>
      <c r="AN272" s="1">
        <v>882</v>
      </c>
      <c r="AO272" s="1">
        <v>55</v>
      </c>
      <c r="AP272" s="1">
        <v>343</v>
      </c>
      <c r="AQ272" s="1">
        <v>10</v>
      </c>
      <c r="AR272" s="1">
        <v>80</v>
      </c>
      <c r="AS272" s="1">
        <v>41</v>
      </c>
      <c r="AT272" s="1">
        <v>39</v>
      </c>
      <c r="AU272" s="1">
        <v>59</v>
      </c>
      <c r="AV272" s="1">
        <v>806</v>
      </c>
      <c r="AW272" s="1">
        <v>655</v>
      </c>
      <c r="AX272" s="1">
        <v>103</v>
      </c>
      <c r="AY272" s="1">
        <v>654</v>
      </c>
      <c r="AZ272" s="1">
        <v>32</v>
      </c>
      <c r="BA272" s="1">
        <v>21</v>
      </c>
      <c r="BB272" s="1">
        <v>277</v>
      </c>
      <c r="BC272" s="1">
        <v>101</v>
      </c>
      <c r="BD272" s="1">
        <v>137</v>
      </c>
      <c r="BE272" s="1">
        <v>73</v>
      </c>
      <c r="BF272" s="1">
        <v>45</v>
      </c>
      <c r="BG272" s="1">
        <v>157</v>
      </c>
      <c r="BH272" s="1">
        <v>39</v>
      </c>
      <c r="BI272" s="1">
        <v>72</v>
      </c>
      <c r="BJ272" s="1">
        <v>28</v>
      </c>
      <c r="BK272" s="1">
        <v>212</v>
      </c>
      <c r="BL272" s="1">
        <v>1</v>
      </c>
      <c r="BM272" s="1">
        <v>191</v>
      </c>
      <c r="BN272" s="1">
        <v>309</v>
      </c>
      <c r="BO272" s="1">
        <v>814</v>
      </c>
      <c r="BP272" s="1">
        <v>42</v>
      </c>
      <c r="BQ272" s="1">
        <v>158</v>
      </c>
      <c r="BR272" s="1">
        <v>396</v>
      </c>
      <c r="BS272" s="1">
        <v>112</v>
      </c>
      <c r="BT272" s="1">
        <v>11</v>
      </c>
      <c r="BU272" s="1">
        <v>39</v>
      </c>
      <c r="BV272" s="1">
        <v>53</v>
      </c>
      <c r="BW272" s="1">
        <v>1230</v>
      </c>
      <c r="BX272" s="1">
        <v>12322</v>
      </c>
      <c r="BY272" s="1">
        <v>218</v>
      </c>
      <c r="BZ272" s="1">
        <v>8</v>
      </c>
      <c r="CA272" s="1" t="s">
        <v>161</v>
      </c>
      <c r="CB272" s="1">
        <v>3</v>
      </c>
      <c r="CC272" s="1">
        <v>97</v>
      </c>
      <c r="CD272" s="1">
        <v>3220</v>
      </c>
      <c r="CE272" s="1">
        <v>1893</v>
      </c>
      <c r="CF272" s="1">
        <v>15</v>
      </c>
      <c r="CG272" s="1">
        <v>7</v>
      </c>
      <c r="CH272" s="1">
        <v>69</v>
      </c>
      <c r="CI272" s="1">
        <v>194</v>
      </c>
      <c r="CJ272" s="1">
        <v>34</v>
      </c>
      <c r="CK272" s="1">
        <v>2</v>
      </c>
      <c r="CL272" s="1">
        <v>249</v>
      </c>
      <c r="CM272" s="1">
        <v>804</v>
      </c>
      <c r="CN272" s="1">
        <v>1053</v>
      </c>
      <c r="CO272" s="1">
        <v>58</v>
      </c>
      <c r="CP272" s="1">
        <v>968</v>
      </c>
      <c r="CQ272" s="1">
        <v>71</v>
      </c>
      <c r="CR272" s="1">
        <v>15</v>
      </c>
      <c r="CS272" s="1">
        <v>19</v>
      </c>
      <c r="CT272" s="1">
        <v>579</v>
      </c>
      <c r="CU272" s="1">
        <v>499</v>
      </c>
      <c r="CV272" s="1">
        <v>182</v>
      </c>
      <c r="CW272" s="1">
        <v>47</v>
      </c>
      <c r="CX272" s="1">
        <v>77</v>
      </c>
      <c r="CY272" s="1">
        <v>5</v>
      </c>
      <c r="CZ272" s="1">
        <v>50</v>
      </c>
      <c r="DA272" s="1">
        <v>11</v>
      </c>
      <c r="DB272" s="1">
        <v>654</v>
      </c>
      <c r="DC272" s="1">
        <v>109</v>
      </c>
      <c r="DD272" s="1">
        <v>144</v>
      </c>
      <c r="DE272" s="1">
        <v>408</v>
      </c>
      <c r="DF272" s="1">
        <v>1176</v>
      </c>
      <c r="DG272" s="1">
        <v>39</v>
      </c>
      <c r="DH272" s="1">
        <v>62</v>
      </c>
      <c r="DI272" s="1">
        <v>109</v>
      </c>
      <c r="DJ272" s="1">
        <v>122</v>
      </c>
      <c r="DK272" s="1">
        <v>334</v>
      </c>
      <c r="DL272" s="1">
        <v>1405</v>
      </c>
      <c r="DM272" s="1">
        <v>103</v>
      </c>
      <c r="DN272" s="1">
        <v>255</v>
      </c>
      <c r="DO272" s="1">
        <v>1</v>
      </c>
      <c r="DP272" s="1">
        <v>27</v>
      </c>
      <c r="DS272" s="3">
        <f t="shared" si="24"/>
        <v>4766</v>
      </c>
      <c r="DT272" s="3">
        <f t="shared" si="27"/>
        <v>17532</v>
      </c>
      <c r="DU272" s="3">
        <f t="shared" si="25"/>
        <v>19134</v>
      </c>
      <c r="DV272" s="3">
        <f t="shared" si="28"/>
        <v>587</v>
      </c>
      <c r="DW272" s="3">
        <f t="shared" si="26"/>
        <v>6337</v>
      </c>
      <c r="DX272" s="2">
        <f t="shared" si="29"/>
        <v>97.74733287282217</v>
      </c>
    </row>
    <row r="273" spans="1:128" x14ac:dyDescent="0.25">
      <c r="A273" s="1" t="s">
        <v>341</v>
      </c>
      <c r="B273" s="1">
        <v>15</v>
      </c>
      <c r="C273" s="1">
        <v>28</v>
      </c>
      <c r="D273" s="1">
        <v>49</v>
      </c>
      <c r="E273" s="1">
        <v>348</v>
      </c>
      <c r="F273" s="1">
        <v>2</v>
      </c>
      <c r="G273" s="1">
        <v>262</v>
      </c>
      <c r="H273" s="1">
        <v>3</v>
      </c>
      <c r="I273" s="1">
        <v>167</v>
      </c>
      <c r="J273" s="1">
        <v>5</v>
      </c>
      <c r="K273" s="1">
        <v>4666</v>
      </c>
      <c r="L273" s="1">
        <v>50</v>
      </c>
      <c r="M273" s="1">
        <v>85</v>
      </c>
      <c r="N273" s="1">
        <v>16</v>
      </c>
      <c r="O273" s="1">
        <v>76</v>
      </c>
      <c r="P273" s="1">
        <v>77</v>
      </c>
      <c r="Q273" s="1">
        <v>44</v>
      </c>
      <c r="R273" s="1">
        <v>27</v>
      </c>
      <c r="S273" s="1">
        <v>51</v>
      </c>
      <c r="T273" s="1">
        <v>9</v>
      </c>
      <c r="U273" s="1">
        <v>158</v>
      </c>
      <c r="V273" s="1">
        <v>28</v>
      </c>
      <c r="W273" s="1">
        <v>63</v>
      </c>
      <c r="X273" s="1">
        <v>1548</v>
      </c>
      <c r="Y273" s="1">
        <v>27</v>
      </c>
      <c r="Z273" s="1">
        <v>883</v>
      </c>
      <c r="AA273" s="1">
        <v>34</v>
      </c>
      <c r="AB273" s="1">
        <v>52</v>
      </c>
      <c r="AC273" s="1" t="s">
        <v>161</v>
      </c>
      <c r="AD273" s="1">
        <v>565</v>
      </c>
      <c r="AE273" s="1">
        <v>408</v>
      </c>
      <c r="AF273" s="1">
        <v>274</v>
      </c>
      <c r="AG273" s="1">
        <v>144</v>
      </c>
      <c r="AH273" s="1">
        <v>818</v>
      </c>
      <c r="AI273" s="1">
        <v>95</v>
      </c>
      <c r="AJ273" s="1">
        <v>415</v>
      </c>
      <c r="AK273" s="1">
        <v>146</v>
      </c>
      <c r="AL273" s="1">
        <v>272</v>
      </c>
      <c r="AM273" s="1">
        <v>472</v>
      </c>
      <c r="AN273" s="1">
        <v>882</v>
      </c>
      <c r="AO273" s="1">
        <v>55</v>
      </c>
      <c r="AP273" s="1">
        <v>337</v>
      </c>
      <c r="AQ273" s="1">
        <v>10</v>
      </c>
      <c r="AR273" s="1">
        <v>80</v>
      </c>
      <c r="AS273" s="1">
        <v>41</v>
      </c>
      <c r="AT273" s="1">
        <v>39</v>
      </c>
      <c r="AU273" s="1">
        <v>59</v>
      </c>
      <c r="AV273" s="1">
        <v>807</v>
      </c>
      <c r="AW273" s="1">
        <v>649</v>
      </c>
      <c r="AX273" s="1">
        <v>103</v>
      </c>
      <c r="AY273" s="1">
        <v>654</v>
      </c>
      <c r="AZ273" s="1">
        <v>32</v>
      </c>
      <c r="BA273" s="1">
        <v>21</v>
      </c>
      <c r="BB273" s="1">
        <v>276</v>
      </c>
      <c r="BC273" s="1">
        <v>107</v>
      </c>
      <c r="BD273" s="1">
        <v>137</v>
      </c>
      <c r="BE273" s="1">
        <v>73</v>
      </c>
      <c r="BF273" s="1">
        <v>45</v>
      </c>
      <c r="BG273" s="1">
        <v>151</v>
      </c>
      <c r="BH273" s="1">
        <v>39</v>
      </c>
      <c r="BI273" s="1">
        <v>72</v>
      </c>
      <c r="BJ273" s="1">
        <v>28</v>
      </c>
      <c r="BK273" s="1">
        <v>212</v>
      </c>
      <c r="BL273" s="1">
        <v>1</v>
      </c>
      <c r="BM273" s="1">
        <v>192</v>
      </c>
      <c r="BN273" s="1">
        <v>308</v>
      </c>
      <c r="BO273" s="1">
        <v>803</v>
      </c>
      <c r="BP273" s="1">
        <v>43</v>
      </c>
      <c r="BQ273" s="1">
        <v>158</v>
      </c>
      <c r="BR273" s="1">
        <v>395</v>
      </c>
      <c r="BS273" s="1">
        <v>112</v>
      </c>
      <c r="BT273" s="1">
        <v>11</v>
      </c>
      <c r="BU273" s="1">
        <v>39</v>
      </c>
      <c r="BV273" s="1">
        <v>55</v>
      </c>
      <c r="BW273" s="1">
        <v>1229</v>
      </c>
      <c r="BX273" s="1">
        <v>12330</v>
      </c>
      <c r="BY273" s="1">
        <v>217</v>
      </c>
      <c r="BZ273" s="1">
        <v>8</v>
      </c>
      <c r="CA273" s="1" t="s">
        <v>161</v>
      </c>
      <c r="CB273" s="1">
        <v>3</v>
      </c>
      <c r="CC273" s="1">
        <v>97</v>
      </c>
      <c r="CD273" s="1">
        <v>3247</v>
      </c>
      <c r="CE273" s="1">
        <v>1885</v>
      </c>
      <c r="CF273" s="1">
        <v>15</v>
      </c>
      <c r="CG273" s="1">
        <v>7</v>
      </c>
      <c r="CH273" s="1">
        <v>69</v>
      </c>
      <c r="CI273" s="1">
        <v>187</v>
      </c>
      <c r="CJ273" s="1">
        <v>34</v>
      </c>
      <c r="CK273" s="1">
        <v>2</v>
      </c>
      <c r="CL273" s="1">
        <v>249</v>
      </c>
      <c r="CM273" s="1">
        <v>805</v>
      </c>
      <c r="CN273" s="1">
        <v>1062</v>
      </c>
      <c r="CO273" s="1">
        <v>59</v>
      </c>
      <c r="CP273" s="1">
        <v>969</v>
      </c>
      <c r="CQ273" s="1">
        <v>71</v>
      </c>
      <c r="CR273" s="1">
        <v>15</v>
      </c>
      <c r="CS273" s="1">
        <v>19</v>
      </c>
      <c r="CT273" s="1">
        <v>577</v>
      </c>
      <c r="CU273" s="1">
        <v>498</v>
      </c>
      <c r="CV273" s="1">
        <v>181</v>
      </c>
      <c r="CW273" s="1">
        <v>47</v>
      </c>
      <c r="CX273" s="1">
        <v>77</v>
      </c>
      <c r="CY273" s="1">
        <v>5</v>
      </c>
      <c r="CZ273" s="1">
        <v>49</v>
      </c>
      <c r="DA273" s="1">
        <v>11</v>
      </c>
      <c r="DB273" s="1">
        <v>654</v>
      </c>
      <c r="DC273" s="1">
        <v>109</v>
      </c>
      <c r="DD273" s="1">
        <v>145</v>
      </c>
      <c r="DE273" s="1">
        <v>409</v>
      </c>
      <c r="DF273" s="1">
        <v>1171</v>
      </c>
      <c r="DG273" s="1">
        <v>35</v>
      </c>
      <c r="DH273" s="1">
        <v>62</v>
      </c>
      <c r="DI273" s="1">
        <v>107</v>
      </c>
      <c r="DJ273" s="1">
        <v>122</v>
      </c>
      <c r="DK273" s="1">
        <v>335</v>
      </c>
      <c r="DL273" s="1">
        <v>1412</v>
      </c>
      <c r="DM273" s="1">
        <v>100</v>
      </c>
      <c r="DN273" s="1">
        <v>256</v>
      </c>
      <c r="DO273" s="1">
        <v>1</v>
      </c>
      <c r="DP273" s="1">
        <v>27</v>
      </c>
      <c r="DS273" s="3">
        <f t="shared" si="24"/>
        <v>4767</v>
      </c>
      <c r="DT273" s="3">
        <f t="shared" si="27"/>
        <v>17559</v>
      </c>
      <c r="DU273" s="3">
        <f t="shared" si="25"/>
        <v>19134</v>
      </c>
      <c r="DV273" s="3">
        <f t="shared" si="28"/>
        <v>587</v>
      </c>
      <c r="DW273" s="3">
        <f t="shared" si="26"/>
        <v>6330</v>
      </c>
      <c r="DX273" s="2">
        <f t="shared" si="29"/>
        <v>97.746727572837898</v>
      </c>
    </row>
    <row r="274" spans="1:128" x14ac:dyDescent="0.25">
      <c r="A274" s="1" t="s">
        <v>342</v>
      </c>
      <c r="B274" s="1">
        <v>15</v>
      </c>
      <c r="C274" s="1">
        <v>28</v>
      </c>
      <c r="D274" s="1">
        <v>49</v>
      </c>
      <c r="E274" s="1">
        <v>347</v>
      </c>
      <c r="F274" s="1">
        <v>2</v>
      </c>
      <c r="G274" s="1">
        <v>254</v>
      </c>
      <c r="H274" s="1">
        <v>3</v>
      </c>
      <c r="I274" s="1">
        <v>167</v>
      </c>
      <c r="J274" s="1">
        <v>5</v>
      </c>
      <c r="K274" s="1">
        <v>4664</v>
      </c>
      <c r="L274" s="1">
        <v>50</v>
      </c>
      <c r="M274" s="1">
        <v>85</v>
      </c>
      <c r="N274" s="1">
        <v>16</v>
      </c>
      <c r="O274" s="1">
        <v>74</v>
      </c>
      <c r="P274" s="1">
        <v>78</v>
      </c>
      <c r="Q274" s="1">
        <v>44</v>
      </c>
      <c r="R274" s="1">
        <v>27</v>
      </c>
      <c r="S274" s="1">
        <v>51</v>
      </c>
      <c r="T274" s="1">
        <v>9</v>
      </c>
      <c r="U274" s="1">
        <v>160</v>
      </c>
      <c r="V274" s="1">
        <v>28</v>
      </c>
      <c r="W274" s="1">
        <v>62</v>
      </c>
      <c r="X274" s="1">
        <v>1550</v>
      </c>
      <c r="Y274" s="1">
        <v>27</v>
      </c>
      <c r="Z274" s="1">
        <v>888</v>
      </c>
      <c r="AA274" s="1">
        <v>35</v>
      </c>
      <c r="AB274" s="1">
        <v>52</v>
      </c>
      <c r="AC274" s="1" t="s">
        <v>161</v>
      </c>
      <c r="AD274" s="1">
        <v>568</v>
      </c>
      <c r="AE274" s="1">
        <v>420</v>
      </c>
      <c r="AF274" s="1">
        <v>275</v>
      </c>
      <c r="AG274" s="1">
        <v>144</v>
      </c>
      <c r="AH274" s="1">
        <v>824</v>
      </c>
      <c r="AI274" s="1">
        <v>95</v>
      </c>
      <c r="AJ274" s="1">
        <v>418</v>
      </c>
      <c r="AK274" s="1">
        <v>142</v>
      </c>
      <c r="AL274" s="1">
        <v>272</v>
      </c>
      <c r="AM274" s="1">
        <v>466</v>
      </c>
      <c r="AN274" s="1">
        <v>879</v>
      </c>
      <c r="AO274" s="1">
        <v>57</v>
      </c>
      <c r="AP274" s="1">
        <v>333</v>
      </c>
      <c r="AQ274" s="1">
        <v>10</v>
      </c>
      <c r="AR274" s="1">
        <v>80</v>
      </c>
      <c r="AS274" s="1">
        <v>41</v>
      </c>
      <c r="AT274" s="1">
        <v>39</v>
      </c>
      <c r="AU274" s="1">
        <v>59</v>
      </c>
      <c r="AV274" s="1">
        <v>808</v>
      </c>
      <c r="AW274" s="1">
        <v>648</v>
      </c>
      <c r="AX274" s="1">
        <v>108</v>
      </c>
      <c r="AY274" s="1">
        <v>648</v>
      </c>
      <c r="AZ274" s="1">
        <v>31</v>
      </c>
      <c r="BA274" s="1">
        <v>22</v>
      </c>
      <c r="BB274" s="1">
        <v>280</v>
      </c>
      <c r="BC274" s="1">
        <v>107</v>
      </c>
      <c r="BD274" s="1">
        <v>138</v>
      </c>
      <c r="BE274" s="1">
        <v>72</v>
      </c>
      <c r="BF274" s="1">
        <v>45</v>
      </c>
      <c r="BG274" s="1">
        <v>152</v>
      </c>
      <c r="BH274" s="1">
        <v>40</v>
      </c>
      <c r="BI274" s="1">
        <v>72</v>
      </c>
      <c r="BJ274" s="1">
        <v>28</v>
      </c>
      <c r="BK274" s="1">
        <v>207</v>
      </c>
      <c r="BL274" s="1">
        <v>1</v>
      </c>
      <c r="BM274" s="1">
        <v>196</v>
      </c>
      <c r="BN274" s="1">
        <v>314</v>
      </c>
      <c r="BO274" s="1">
        <v>801</v>
      </c>
      <c r="BP274" s="1">
        <v>43</v>
      </c>
      <c r="BQ274" s="1">
        <v>159</v>
      </c>
      <c r="BR274" s="1">
        <v>396</v>
      </c>
      <c r="BS274" s="1">
        <v>112</v>
      </c>
      <c r="BT274" s="1">
        <v>11</v>
      </c>
      <c r="BU274" s="1">
        <v>35</v>
      </c>
      <c r="BV274" s="1">
        <v>53</v>
      </c>
      <c r="BW274" s="1">
        <v>1237</v>
      </c>
      <c r="BX274" s="1">
        <v>12369</v>
      </c>
      <c r="BY274" s="1">
        <v>217</v>
      </c>
      <c r="BZ274" s="1">
        <v>8</v>
      </c>
      <c r="CA274" s="1" t="s">
        <v>161</v>
      </c>
      <c r="CB274" s="1">
        <v>3</v>
      </c>
      <c r="CC274" s="1">
        <v>98</v>
      </c>
      <c r="CD274" s="1">
        <v>3262</v>
      </c>
      <c r="CE274" s="1">
        <v>1901</v>
      </c>
      <c r="CF274" s="1">
        <v>15</v>
      </c>
      <c r="CG274" s="1">
        <v>7</v>
      </c>
      <c r="CH274" s="1">
        <v>71</v>
      </c>
      <c r="CI274" s="1">
        <v>186</v>
      </c>
      <c r="CJ274" s="1">
        <v>34</v>
      </c>
      <c r="CK274" s="1">
        <v>2</v>
      </c>
      <c r="CL274" s="1">
        <v>254</v>
      </c>
      <c r="CM274" s="1">
        <v>803</v>
      </c>
      <c r="CN274" s="1">
        <v>1070</v>
      </c>
      <c r="CO274" s="1">
        <v>59</v>
      </c>
      <c r="CP274" s="1">
        <v>975</v>
      </c>
      <c r="CQ274" s="1">
        <v>70</v>
      </c>
      <c r="CR274" s="1">
        <v>16</v>
      </c>
      <c r="CS274" s="1">
        <v>18</v>
      </c>
      <c r="CT274" s="1">
        <v>584</v>
      </c>
      <c r="CU274" s="1">
        <v>493</v>
      </c>
      <c r="CV274" s="1">
        <v>180</v>
      </c>
      <c r="CW274" s="1">
        <v>47</v>
      </c>
      <c r="CX274" s="1">
        <v>76</v>
      </c>
      <c r="CY274" s="1">
        <v>5</v>
      </c>
      <c r="CZ274" s="1">
        <v>49</v>
      </c>
      <c r="DA274" s="1">
        <v>11</v>
      </c>
      <c r="DB274" s="1">
        <v>646</v>
      </c>
      <c r="DC274" s="1">
        <v>109</v>
      </c>
      <c r="DD274" s="1">
        <v>144</v>
      </c>
      <c r="DE274" s="1">
        <v>401</v>
      </c>
      <c r="DF274" s="1">
        <v>1162</v>
      </c>
      <c r="DG274" s="1">
        <v>33</v>
      </c>
      <c r="DH274" s="1">
        <v>62</v>
      </c>
      <c r="DI274" s="1">
        <v>107</v>
      </c>
      <c r="DJ274" s="1">
        <v>122</v>
      </c>
      <c r="DK274" s="1">
        <v>336</v>
      </c>
      <c r="DL274" s="1">
        <v>1412</v>
      </c>
      <c r="DM274" s="1">
        <v>100</v>
      </c>
      <c r="DN274" s="1">
        <v>255</v>
      </c>
      <c r="DO274" s="1">
        <v>1</v>
      </c>
      <c r="DP274" s="1">
        <v>27</v>
      </c>
      <c r="DS274" s="3">
        <f t="shared" si="24"/>
        <v>4765</v>
      </c>
      <c r="DT274" s="3">
        <f t="shared" si="27"/>
        <v>17630</v>
      </c>
      <c r="DU274" s="3">
        <f t="shared" si="25"/>
        <v>19168</v>
      </c>
      <c r="DV274" s="3">
        <f t="shared" si="28"/>
        <v>591</v>
      </c>
      <c r="DW274" s="3">
        <f t="shared" si="26"/>
        <v>6302</v>
      </c>
      <c r="DX274" s="2">
        <f t="shared" si="29"/>
        <v>97.732243582364447</v>
      </c>
    </row>
    <row r="275" spans="1:128" x14ac:dyDescent="0.25">
      <c r="A275" s="1" t="s">
        <v>343</v>
      </c>
      <c r="B275" s="1">
        <v>15</v>
      </c>
      <c r="C275" s="1">
        <v>27</v>
      </c>
      <c r="D275" s="1">
        <v>48</v>
      </c>
      <c r="E275" s="1">
        <v>349</v>
      </c>
      <c r="F275" s="1">
        <v>2</v>
      </c>
      <c r="G275" s="1">
        <v>256</v>
      </c>
      <c r="H275" s="1">
        <v>3</v>
      </c>
      <c r="I275" s="1">
        <v>166</v>
      </c>
      <c r="J275" s="1">
        <v>5</v>
      </c>
      <c r="K275" s="1">
        <v>4643</v>
      </c>
      <c r="L275" s="1">
        <v>50</v>
      </c>
      <c r="M275" s="1">
        <v>84</v>
      </c>
      <c r="N275" s="1">
        <v>16</v>
      </c>
      <c r="O275" s="1">
        <v>75</v>
      </c>
      <c r="P275" s="1">
        <v>79</v>
      </c>
      <c r="Q275" s="1">
        <v>43</v>
      </c>
      <c r="R275" s="1">
        <v>26</v>
      </c>
      <c r="S275" s="1">
        <v>51</v>
      </c>
      <c r="T275" s="1">
        <v>9</v>
      </c>
      <c r="U275" s="1">
        <v>158</v>
      </c>
      <c r="V275" s="1">
        <v>28</v>
      </c>
      <c r="W275" s="1">
        <v>64</v>
      </c>
      <c r="X275" s="1">
        <v>1528</v>
      </c>
      <c r="Y275" s="1">
        <v>27</v>
      </c>
      <c r="Z275" s="1">
        <v>888</v>
      </c>
      <c r="AA275" s="1">
        <v>35</v>
      </c>
      <c r="AB275" s="1">
        <v>48</v>
      </c>
      <c r="AC275" s="1" t="s">
        <v>161</v>
      </c>
      <c r="AD275" s="1">
        <v>567</v>
      </c>
      <c r="AE275" s="1">
        <v>408</v>
      </c>
      <c r="AF275" s="1">
        <v>282</v>
      </c>
      <c r="AG275" s="1">
        <v>142</v>
      </c>
      <c r="AH275" s="1">
        <v>819</v>
      </c>
      <c r="AI275" s="1">
        <v>96</v>
      </c>
      <c r="AJ275" s="1">
        <v>419</v>
      </c>
      <c r="AK275" s="1">
        <v>142</v>
      </c>
      <c r="AL275" s="1">
        <v>271</v>
      </c>
      <c r="AM275" s="1">
        <v>466</v>
      </c>
      <c r="AN275" s="1">
        <v>872</v>
      </c>
      <c r="AO275" s="1">
        <v>57</v>
      </c>
      <c r="AP275" s="1">
        <v>343</v>
      </c>
      <c r="AQ275" s="1">
        <v>10</v>
      </c>
      <c r="AR275" s="1">
        <v>79</v>
      </c>
      <c r="AS275" s="1">
        <v>40</v>
      </c>
      <c r="AT275" s="1">
        <v>39</v>
      </c>
      <c r="AU275" s="1">
        <v>59</v>
      </c>
      <c r="AV275" s="1">
        <v>801</v>
      </c>
      <c r="AW275" s="1">
        <v>641</v>
      </c>
      <c r="AX275" s="1">
        <v>108</v>
      </c>
      <c r="AY275" s="1">
        <v>643</v>
      </c>
      <c r="AZ275" s="1">
        <v>29</v>
      </c>
      <c r="BA275" s="1">
        <v>20</v>
      </c>
      <c r="BB275" s="1">
        <v>279</v>
      </c>
      <c r="BC275" s="1">
        <v>109</v>
      </c>
      <c r="BD275" s="1">
        <v>138</v>
      </c>
      <c r="BE275" s="1">
        <v>72</v>
      </c>
      <c r="BF275" s="1">
        <v>45</v>
      </c>
      <c r="BG275" s="1">
        <v>145</v>
      </c>
      <c r="BH275" s="1">
        <v>40</v>
      </c>
      <c r="BI275" s="1">
        <v>71</v>
      </c>
      <c r="BJ275" s="1">
        <v>28</v>
      </c>
      <c r="BK275" s="1">
        <v>210</v>
      </c>
      <c r="BL275" s="1">
        <v>1</v>
      </c>
      <c r="BM275" s="1">
        <v>196</v>
      </c>
      <c r="BN275" s="1">
        <v>314</v>
      </c>
      <c r="BO275" s="1">
        <v>797</v>
      </c>
      <c r="BP275" s="1">
        <v>44</v>
      </c>
      <c r="BQ275" s="1">
        <v>159</v>
      </c>
      <c r="BR275" s="1">
        <v>394</v>
      </c>
      <c r="BS275" s="1">
        <v>111</v>
      </c>
      <c r="BT275" s="1">
        <v>11</v>
      </c>
      <c r="BU275" s="1">
        <v>34</v>
      </c>
      <c r="BV275" s="1">
        <v>51</v>
      </c>
      <c r="BW275" s="1">
        <v>1223</v>
      </c>
      <c r="BX275" s="1">
        <v>12258</v>
      </c>
      <c r="BY275" s="1">
        <v>217</v>
      </c>
      <c r="BZ275" s="1">
        <v>8</v>
      </c>
      <c r="CA275" s="1" t="s">
        <v>161</v>
      </c>
      <c r="CB275" s="1">
        <v>3</v>
      </c>
      <c r="CC275" s="1">
        <v>97</v>
      </c>
      <c r="CD275" s="1">
        <v>3271</v>
      </c>
      <c r="CE275" s="1">
        <v>1880</v>
      </c>
      <c r="CF275" s="1">
        <v>15</v>
      </c>
      <c r="CG275" s="1">
        <v>7</v>
      </c>
      <c r="CH275" s="1">
        <v>71</v>
      </c>
      <c r="CI275" s="1">
        <v>178</v>
      </c>
      <c r="CJ275" s="1">
        <v>34</v>
      </c>
      <c r="CK275" s="1">
        <v>2</v>
      </c>
      <c r="CL275" s="1">
        <v>260</v>
      </c>
      <c r="CM275" s="1">
        <v>794</v>
      </c>
      <c r="CN275" s="1">
        <v>1069</v>
      </c>
      <c r="CO275" s="1">
        <v>56</v>
      </c>
      <c r="CP275" s="1">
        <v>986</v>
      </c>
      <c r="CQ275" s="1">
        <v>70</v>
      </c>
      <c r="CR275" s="1">
        <v>18</v>
      </c>
      <c r="CS275" s="1">
        <v>18</v>
      </c>
      <c r="CT275" s="1">
        <v>576</v>
      </c>
      <c r="CU275" s="1">
        <v>495</v>
      </c>
      <c r="CV275" s="1">
        <v>183</v>
      </c>
      <c r="CW275" s="1">
        <v>47</v>
      </c>
      <c r="CX275" s="1">
        <v>76</v>
      </c>
      <c r="CY275" s="1">
        <v>5</v>
      </c>
      <c r="CZ275" s="1">
        <v>49</v>
      </c>
      <c r="DA275" s="1">
        <v>11</v>
      </c>
      <c r="DB275" s="1">
        <v>656</v>
      </c>
      <c r="DC275" s="1">
        <v>109</v>
      </c>
      <c r="DD275" s="1">
        <v>144</v>
      </c>
      <c r="DE275" s="1">
        <v>402</v>
      </c>
      <c r="DF275" s="1">
        <v>1153</v>
      </c>
      <c r="DG275" s="1">
        <v>33</v>
      </c>
      <c r="DH275" s="1">
        <v>64</v>
      </c>
      <c r="DI275" s="1">
        <v>107</v>
      </c>
      <c r="DJ275" s="1">
        <v>118</v>
      </c>
      <c r="DK275" s="1">
        <v>338</v>
      </c>
      <c r="DL275" s="1">
        <v>1397</v>
      </c>
      <c r="DM275" s="1">
        <v>100</v>
      </c>
      <c r="DN275" s="1">
        <v>256</v>
      </c>
      <c r="DO275" s="1">
        <v>1</v>
      </c>
      <c r="DP275" s="1">
        <v>27</v>
      </c>
      <c r="DS275" s="3">
        <f t="shared" si="24"/>
        <v>4743</v>
      </c>
      <c r="DT275" s="3">
        <f t="shared" si="27"/>
        <v>17506</v>
      </c>
      <c r="DU275" s="3">
        <f t="shared" si="25"/>
        <v>19078</v>
      </c>
      <c r="DV275" s="3">
        <f t="shared" si="28"/>
        <v>593</v>
      </c>
      <c r="DW275" s="3">
        <f t="shared" si="26"/>
        <v>6287</v>
      </c>
      <c r="DX275" s="2">
        <f t="shared" si="29"/>
        <v>97.715540488481395</v>
      </c>
    </row>
    <row r="276" spans="1:128" x14ac:dyDescent="0.25">
      <c r="A276" s="1" t="s">
        <v>344</v>
      </c>
      <c r="B276" s="1">
        <v>15</v>
      </c>
      <c r="C276" s="1">
        <v>27</v>
      </c>
      <c r="D276" s="1">
        <v>48</v>
      </c>
      <c r="E276" s="1">
        <v>347</v>
      </c>
      <c r="F276" s="1">
        <v>2</v>
      </c>
      <c r="G276" s="1">
        <v>254</v>
      </c>
      <c r="H276" s="1">
        <v>3</v>
      </c>
      <c r="I276" s="1">
        <v>166</v>
      </c>
      <c r="J276" s="1">
        <v>5</v>
      </c>
      <c r="K276" s="1">
        <v>4652</v>
      </c>
      <c r="L276" s="1">
        <v>53</v>
      </c>
      <c r="M276" s="1">
        <v>81</v>
      </c>
      <c r="N276" s="1">
        <v>16</v>
      </c>
      <c r="O276" s="1">
        <v>75</v>
      </c>
      <c r="P276" s="1">
        <v>82</v>
      </c>
      <c r="Q276" s="1">
        <v>45</v>
      </c>
      <c r="R276" s="1">
        <v>26</v>
      </c>
      <c r="S276" s="1">
        <v>51</v>
      </c>
      <c r="T276" s="1">
        <v>9</v>
      </c>
      <c r="U276" s="1">
        <v>160</v>
      </c>
      <c r="V276" s="1">
        <v>28</v>
      </c>
      <c r="W276" s="1">
        <v>64</v>
      </c>
      <c r="X276" s="1">
        <v>1524</v>
      </c>
      <c r="Y276" s="1">
        <v>27</v>
      </c>
      <c r="Z276" s="1">
        <v>887</v>
      </c>
      <c r="AA276" s="1">
        <v>35</v>
      </c>
      <c r="AB276" s="1">
        <v>48</v>
      </c>
      <c r="AC276" s="1" t="s">
        <v>161</v>
      </c>
      <c r="AD276" s="1">
        <v>569</v>
      </c>
      <c r="AE276" s="1">
        <v>408</v>
      </c>
      <c r="AF276" s="1">
        <v>283</v>
      </c>
      <c r="AG276" s="1">
        <v>141</v>
      </c>
      <c r="AH276" s="1">
        <v>820</v>
      </c>
      <c r="AI276" s="1">
        <v>98</v>
      </c>
      <c r="AJ276" s="1">
        <v>418</v>
      </c>
      <c r="AK276" s="1">
        <v>140</v>
      </c>
      <c r="AL276" s="1">
        <v>271</v>
      </c>
      <c r="AM276" s="1">
        <v>464</v>
      </c>
      <c r="AN276" s="1">
        <v>871</v>
      </c>
      <c r="AO276" s="1">
        <v>57</v>
      </c>
      <c r="AP276" s="1">
        <v>343</v>
      </c>
      <c r="AQ276" s="1">
        <v>9</v>
      </c>
      <c r="AR276" s="1">
        <v>78</v>
      </c>
      <c r="AS276" s="1">
        <v>40</v>
      </c>
      <c r="AT276" s="1">
        <v>38</v>
      </c>
      <c r="AU276" s="1">
        <v>57</v>
      </c>
      <c r="AV276" s="1">
        <v>800</v>
      </c>
      <c r="AW276" s="1">
        <v>636</v>
      </c>
      <c r="AX276" s="1">
        <v>108</v>
      </c>
      <c r="AY276" s="1">
        <v>641</v>
      </c>
      <c r="AZ276" s="1">
        <v>28</v>
      </c>
      <c r="BA276" s="1">
        <v>20</v>
      </c>
      <c r="BB276" s="1">
        <v>279</v>
      </c>
      <c r="BC276" s="1">
        <v>108</v>
      </c>
      <c r="BD276" s="1">
        <v>138</v>
      </c>
      <c r="BE276" s="1">
        <v>72</v>
      </c>
      <c r="BF276" s="1">
        <v>46</v>
      </c>
      <c r="BG276" s="1">
        <v>144</v>
      </c>
      <c r="BH276" s="1">
        <v>40</v>
      </c>
      <c r="BI276" s="1">
        <v>72</v>
      </c>
      <c r="BJ276" s="1">
        <v>28</v>
      </c>
      <c r="BK276" s="1">
        <v>210</v>
      </c>
      <c r="BL276" s="1">
        <v>1</v>
      </c>
      <c r="BM276" s="1">
        <v>203</v>
      </c>
      <c r="BN276" s="1">
        <v>313</v>
      </c>
      <c r="BO276" s="1">
        <v>800</v>
      </c>
      <c r="BP276" s="1">
        <v>44</v>
      </c>
      <c r="BQ276" s="1">
        <v>160</v>
      </c>
      <c r="BR276" s="1">
        <v>395</v>
      </c>
      <c r="BS276" s="1">
        <v>109</v>
      </c>
      <c r="BT276" s="1">
        <v>11</v>
      </c>
      <c r="BU276" s="1">
        <v>34</v>
      </c>
      <c r="BV276" s="1">
        <v>51</v>
      </c>
      <c r="BW276" s="1">
        <v>1221</v>
      </c>
      <c r="BX276" s="1">
        <v>12266</v>
      </c>
      <c r="BY276" s="1">
        <v>218</v>
      </c>
      <c r="BZ276" s="1">
        <v>8</v>
      </c>
      <c r="CA276" s="1" t="s">
        <v>161</v>
      </c>
      <c r="CB276" s="1">
        <v>3</v>
      </c>
      <c r="CC276" s="1">
        <v>97</v>
      </c>
      <c r="CD276" s="1">
        <v>3276</v>
      </c>
      <c r="CE276" s="1">
        <v>1868</v>
      </c>
      <c r="CF276" s="1">
        <v>15</v>
      </c>
      <c r="CG276" s="1">
        <v>6</v>
      </c>
      <c r="CH276" s="1">
        <v>71</v>
      </c>
      <c r="CI276" s="1">
        <v>183</v>
      </c>
      <c r="CJ276" s="1">
        <v>33</v>
      </c>
      <c r="CK276" s="1">
        <v>2</v>
      </c>
      <c r="CL276" s="1">
        <v>258</v>
      </c>
      <c r="CM276" s="1">
        <v>798</v>
      </c>
      <c r="CN276" s="1">
        <v>1061</v>
      </c>
      <c r="CO276" s="1">
        <v>56</v>
      </c>
      <c r="CP276" s="1">
        <v>984</v>
      </c>
      <c r="CQ276" s="1">
        <v>69</v>
      </c>
      <c r="CR276" s="1">
        <v>18</v>
      </c>
      <c r="CS276" s="1">
        <v>18</v>
      </c>
      <c r="CT276" s="1">
        <v>573</v>
      </c>
      <c r="CU276" s="1">
        <v>490</v>
      </c>
      <c r="CV276" s="1">
        <v>180</v>
      </c>
      <c r="CW276" s="1">
        <v>46</v>
      </c>
      <c r="CX276" s="1">
        <v>76</v>
      </c>
      <c r="CY276" s="1">
        <v>5</v>
      </c>
      <c r="CZ276" s="1">
        <v>49</v>
      </c>
      <c r="DA276" s="1">
        <v>11</v>
      </c>
      <c r="DB276" s="1">
        <v>654</v>
      </c>
      <c r="DC276" s="1">
        <v>108</v>
      </c>
      <c r="DD276" s="1">
        <v>144</v>
      </c>
      <c r="DE276" s="1">
        <v>402</v>
      </c>
      <c r="DF276" s="1">
        <v>1146</v>
      </c>
      <c r="DG276" s="1">
        <v>34</v>
      </c>
      <c r="DH276" s="1">
        <v>64</v>
      </c>
      <c r="DI276" s="1">
        <v>107</v>
      </c>
      <c r="DJ276" s="1">
        <v>118</v>
      </c>
      <c r="DK276" s="1">
        <v>337</v>
      </c>
      <c r="DL276" s="1">
        <v>1390</v>
      </c>
      <c r="DM276" s="1">
        <v>101</v>
      </c>
      <c r="DN276" s="1">
        <v>254</v>
      </c>
      <c r="DO276" s="1">
        <v>1</v>
      </c>
      <c r="DP276" s="1">
        <v>27</v>
      </c>
      <c r="DS276" s="3">
        <f t="shared" si="24"/>
        <v>4749</v>
      </c>
      <c r="DT276" s="3">
        <f t="shared" si="27"/>
        <v>17507</v>
      </c>
      <c r="DU276" s="3">
        <f t="shared" si="25"/>
        <v>19067</v>
      </c>
      <c r="DV276" s="3">
        <f t="shared" si="28"/>
        <v>592</v>
      </c>
      <c r="DW276" s="3">
        <f t="shared" si="26"/>
        <v>6257</v>
      </c>
      <c r="DX276" s="2">
        <f t="shared" si="29"/>
        <v>97.715696866800428</v>
      </c>
    </row>
    <row r="277" spans="1:128" x14ac:dyDescent="0.25">
      <c r="A277" s="1" t="s">
        <v>345</v>
      </c>
      <c r="B277" s="1">
        <v>15</v>
      </c>
      <c r="C277" s="1">
        <v>26</v>
      </c>
      <c r="D277" s="1">
        <v>48</v>
      </c>
      <c r="E277" s="1">
        <v>350</v>
      </c>
      <c r="F277" s="1">
        <v>2</v>
      </c>
      <c r="G277" s="1">
        <v>256</v>
      </c>
      <c r="H277" s="1">
        <v>3</v>
      </c>
      <c r="I277" s="1">
        <v>166</v>
      </c>
      <c r="J277" s="1">
        <v>5</v>
      </c>
      <c r="K277" s="1">
        <v>4667</v>
      </c>
      <c r="L277" s="1">
        <v>49</v>
      </c>
      <c r="M277" s="1">
        <v>85</v>
      </c>
      <c r="N277" s="1">
        <v>16</v>
      </c>
      <c r="O277" s="1">
        <v>75</v>
      </c>
      <c r="P277" s="1">
        <v>82</v>
      </c>
      <c r="Q277" s="1">
        <v>44</v>
      </c>
      <c r="R277" s="1">
        <v>26</v>
      </c>
      <c r="S277" s="1">
        <v>51</v>
      </c>
      <c r="T277" s="1">
        <v>9</v>
      </c>
      <c r="U277" s="1">
        <v>161</v>
      </c>
      <c r="V277" s="1">
        <v>28</v>
      </c>
      <c r="W277" s="1">
        <v>60</v>
      </c>
      <c r="X277" s="1">
        <v>1520</v>
      </c>
      <c r="Y277" s="1">
        <v>26</v>
      </c>
      <c r="Z277" s="1">
        <v>888</v>
      </c>
      <c r="AA277" s="1">
        <v>35</v>
      </c>
      <c r="AB277" s="1">
        <v>49</v>
      </c>
      <c r="AC277" s="1" t="s">
        <v>161</v>
      </c>
      <c r="AD277" s="1">
        <v>570</v>
      </c>
      <c r="AE277" s="1">
        <v>413</v>
      </c>
      <c r="AF277" s="1">
        <v>283</v>
      </c>
      <c r="AG277" s="1">
        <v>141</v>
      </c>
      <c r="AH277" s="1">
        <v>819</v>
      </c>
      <c r="AI277" s="1">
        <v>99</v>
      </c>
      <c r="AJ277" s="1">
        <v>421</v>
      </c>
      <c r="AK277" s="1">
        <v>139</v>
      </c>
      <c r="AL277" s="1">
        <v>273</v>
      </c>
      <c r="AM277" s="1">
        <v>462</v>
      </c>
      <c r="AN277" s="1">
        <v>877</v>
      </c>
      <c r="AO277" s="1">
        <v>56</v>
      </c>
      <c r="AP277" s="1">
        <v>348</v>
      </c>
      <c r="AQ277" s="1">
        <v>9</v>
      </c>
      <c r="AR277" s="1">
        <v>79</v>
      </c>
      <c r="AS277" s="1">
        <v>40</v>
      </c>
      <c r="AT277" s="1">
        <v>32</v>
      </c>
      <c r="AU277" s="1">
        <v>57</v>
      </c>
      <c r="AV277" s="1">
        <v>802</v>
      </c>
      <c r="AW277" s="1">
        <v>635</v>
      </c>
      <c r="AX277" s="1">
        <v>107</v>
      </c>
      <c r="AY277" s="1">
        <v>636</v>
      </c>
      <c r="AZ277" s="1">
        <v>28</v>
      </c>
      <c r="BA277" s="1">
        <v>21</v>
      </c>
      <c r="BB277" s="1">
        <v>280</v>
      </c>
      <c r="BC277" s="1">
        <v>107</v>
      </c>
      <c r="BD277" s="1">
        <v>134</v>
      </c>
      <c r="BE277" s="1">
        <v>72</v>
      </c>
      <c r="BF277" s="1">
        <v>46</v>
      </c>
      <c r="BG277" s="1">
        <v>146</v>
      </c>
      <c r="BH277" s="1">
        <v>40</v>
      </c>
      <c r="BI277" s="1">
        <v>69</v>
      </c>
      <c r="BJ277" s="1">
        <v>28</v>
      </c>
      <c r="BK277" s="1">
        <v>211</v>
      </c>
      <c r="BL277" s="1">
        <v>1</v>
      </c>
      <c r="BM277" s="1">
        <v>204</v>
      </c>
      <c r="BN277" s="1">
        <v>312</v>
      </c>
      <c r="BO277" s="1">
        <v>806</v>
      </c>
      <c r="BP277" s="1">
        <v>44</v>
      </c>
      <c r="BQ277" s="1">
        <v>161</v>
      </c>
      <c r="BR277" s="1">
        <v>394</v>
      </c>
      <c r="BS277" s="1">
        <v>111</v>
      </c>
      <c r="BT277" s="1">
        <v>11</v>
      </c>
      <c r="BU277" s="1">
        <v>34</v>
      </c>
      <c r="BV277" s="1">
        <v>52</v>
      </c>
      <c r="BW277" s="1">
        <v>1219</v>
      </c>
      <c r="BX277" s="1">
        <v>12273</v>
      </c>
      <c r="BY277" s="1">
        <v>218</v>
      </c>
      <c r="BZ277" s="1">
        <v>8</v>
      </c>
      <c r="CA277" s="1" t="s">
        <v>161</v>
      </c>
      <c r="CB277" s="1">
        <v>3</v>
      </c>
      <c r="CC277" s="1">
        <v>97</v>
      </c>
      <c r="CD277" s="1">
        <v>3286</v>
      </c>
      <c r="CE277" s="1">
        <v>1861</v>
      </c>
      <c r="CF277" s="1">
        <v>15</v>
      </c>
      <c r="CG277" s="1">
        <v>6</v>
      </c>
      <c r="CH277" s="1">
        <v>71</v>
      </c>
      <c r="CI277" s="1">
        <v>181</v>
      </c>
      <c r="CJ277" s="1">
        <v>34</v>
      </c>
      <c r="CK277" s="1">
        <v>2</v>
      </c>
      <c r="CL277" s="1">
        <v>257</v>
      </c>
      <c r="CM277" s="1">
        <v>796</v>
      </c>
      <c r="CN277" s="1">
        <v>1056</v>
      </c>
      <c r="CO277" s="1">
        <v>56</v>
      </c>
      <c r="CP277" s="1">
        <v>986</v>
      </c>
      <c r="CQ277" s="1">
        <v>69</v>
      </c>
      <c r="CR277" s="1">
        <v>18</v>
      </c>
      <c r="CS277" s="1">
        <v>18</v>
      </c>
      <c r="CT277" s="1">
        <v>575</v>
      </c>
      <c r="CU277" s="1">
        <v>494</v>
      </c>
      <c r="CV277" s="1">
        <v>180</v>
      </c>
      <c r="CW277" s="1">
        <v>46</v>
      </c>
      <c r="CX277" s="1">
        <v>76</v>
      </c>
      <c r="CY277" s="1">
        <v>5</v>
      </c>
      <c r="CZ277" s="1">
        <v>49</v>
      </c>
      <c r="DA277" s="1">
        <v>11</v>
      </c>
      <c r="DB277" s="1">
        <v>655</v>
      </c>
      <c r="DC277" s="1">
        <v>108</v>
      </c>
      <c r="DD277" s="1">
        <v>141</v>
      </c>
      <c r="DE277" s="1">
        <v>402</v>
      </c>
      <c r="DF277" s="1">
        <v>1140</v>
      </c>
      <c r="DG277" s="1">
        <v>34</v>
      </c>
      <c r="DH277" s="1">
        <v>65</v>
      </c>
      <c r="DI277" s="1">
        <v>107</v>
      </c>
      <c r="DJ277" s="1">
        <v>118</v>
      </c>
      <c r="DK277" s="1">
        <v>339</v>
      </c>
      <c r="DL277" s="1">
        <v>1386</v>
      </c>
      <c r="DM277" s="1">
        <v>101</v>
      </c>
      <c r="DN277" s="1">
        <v>249</v>
      </c>
      <c r="DO277" s="1">
        <v>1</v>
      </c>
      <c r="DP277" s="1">
        <v>27</v>
      </c>
      <c r="DS277" s="3">
        <f t="shared" si="24"/>
        <v>4768</v>
      </c>
      <c r="DT277" s="3">
        <f t="shared" si="27"/>
        <v>17517</v>
      </c>
      <c r="DU277" s="3">
        <f t="shared" si="25"/>
        <v>19067</v>
      </c>
      <c r="DV277" s="3">
        <f t="shared" si="28"/>
        <v>590</v>
      </c>
      <c r="DW277" s="3">
        <f t="shared" si="26"/>
        <v>6249</v>
      </c>
      <c r="DX277" s="2">
        <f t="shared" si="29"/>
        <v>97.72253532000309</v>
      </c>
    </row>
    <row r="278" spans="1:128" x14ac:dyDescent="0.25">
      <c r="A278" s="1" t="s">
        <v>346</v>
      </c>
      <c r="B278" s="1">
        <v>15</v>
      </c>
      <c r="C278" s="1">
        <v>26</v>
      </c>
      <c r="D278" s="1">
        <v>48</v>
      </c>
      <c r="E278" s="1">
        <v>351</v>
      </c>
      <c r="F278" s="1">
        <v>2</v>
      </c>
      <c r="G278" s="1">
        <v>257</v>
      </c>
      <c r="H278" s="1">
        <v>3</v>
      </c>
      <c r="I278" s="1">
        <v>166</v>
      </c>
      <c r="J278" s="1">
        <v>5</v>
      </c>
      <c r="K278" s="1">
        <v>4656</v>
      </c>
      <c r="L278" s="1">
        <v>48</v>
      </c>
      <c r="M278" s="1">
        <v>83</v>
      </c>
      <c r="N278" s="1">
        <v>16</v>
      </c>
      <c r="O278" s="1">
        <v>79</v>
      </c>
      <c r="P278" s="1">
        <v>82</v>
      </c>
      <c r="Q278" s="1">
        <v>42</v>
      </c>
      <c r="R278" s="1">
        <v>22</v>
      </c>
      <c r="S278" s="1">
        <v>51</v>
      </c>
      <c r="T278" s="1">
        <v>9</v>
      </c>
      <c r="U278" s="1">
        <v>162</v>
      </c>
      <c r="V278" s="1">
        <v>28</v>
      </c>
      <c r="W278" s="1">
        <v>61</v>
      </c>
      <c r="X278" s="1">
        <v>1514</v>
      </c>
      <c r="Y278" s="1">
        <v>26</v>
      </c>
      <c r="Z278" s="1">
        <v>886</v>
      </c>
      <c r="AA278" s="1">
        <v>35</v>
      </c>
      <c r="AB278" s="1">
        <v>51</v>
      </c>
      <c r="AC278" s="1" t="s">
        <v>161</v>
      </c>
      <c r="AD278" s="1">
        <v>574</v>
      </c>
      <c r="AE278" s="1">
        <v>414</v>
      </c>
      <c r="AF278" s="1">
        <v>283</v>
      </c>
      <c r="AG278" s="1">
        <v>142</v>
      </c>
      <c r="AH278" s="1">
        <v>817</v>
      </c>
      <c r="AI278" s="1">
        <v>99</v>
      </c>
      <c r="AJ278" s="1">
        <v>418</v>
      </c>
      <c r="AK278" s="1">
        <v>139</v>
      </c>
      <c r="AL278" s="1">
        <v>273</v>
      </c>
      <c r="AM278" s="1">
        <v>462</v>
      </c>
      <c r="AN278" s="1">
        <v>879</v>
      </c>
      <c r="AO278" s="1">
        <v>53</v>
      </c>
      <c r="AP278" s="1">
        <v>348</v>
      </c>
      <c r="AQ278" s="1">
        <v>9</v>
      </c>
      <c r="AR278" s="1">
        <v>79</v>
      </c>
      <c r="AS278" s="1">
        <v>40</v>
      </c>
      <c r="AT278" s="1">
        <v>32</v>
      </c>
      <c r="AU278" s="1">
        <v>58</v>
      </c>
      <c r="AV278" s="1">
        <v>798</v>
      </c>
      <c r="AW278" s="1">
        <v>638</v>
      </c>
      <c r="AX278" s="1">
        <v>107</v>
      </c>
      <c r="AY278" s="1">
        <v>637</v>
      </c>
      <c r="AZ278" s="1">
        <v>28</v>
      </c>
      <c r="BA278" s="1">
        <v>23</v>
      </c>
      <c r="BB278" s="1">
        <v>285</v>
      </c>
      <c r="BC278" s="1">
        <v>102</v>
      </c>
      <c r="BD278" s="1">
        <v>137</v>
      </c>
      <c r="BE278" s="1">
        <v>72</v>
      </c>
      <c r="BF278" s="1">
        <v>45</v>
      </c>
      <c r="BG278" s="1">
        <v>146</v>
      </c>
      <c r="BH278" s="1">
        <v>40</v>
      </c>
      <c r="BI278" s="1">
        <v>71</v>
      </c>
      <c r="BJ278" s="1">
        <v>28</v>
      </c>
      <c r="BK278" s="1">
        <v>213</v>
      </c>
      <c r="BL278" s="1">
        <v>1</v>
      </c>
      <c r="BM278" s="1">
        <v>206</v>
      </c>
      <c r="BN278" s="1">
        <v>314</v>
      </c>
      <c r="BO278" s="1">
        <v>802</v>
      </c>
      <c r="BP278" s="1">
        <v>44</v>
      </c>
      <c r="BQ278" s="1">
        <v>161</v>
      </c>
      <c r="BR278" s="1">
        <v>393</v>
      </c>
      <c r="BS278" s="1">
        <v>111</v>
      </c>
      <c r="BT278" s="1">
        <v>11</v>
      </c>
      <c r="BU278" s="1">
        <v>33</v>
      </c>
      <c r="BV278" s="1">
        <v>52</v>
      </c>
      <c r="BW278" s="1">
        <v>1220</v>
      </c>
      <c r="BX278" s="1">
        <v>12261</v>
      </c>
      <c r="BY278" s="1">
        <v>219</v>
      </c>
      <c r="BZ278" s="1">
        <v>8</v>
      </c>
      <c r="CA278" s="1" t="s">
        <v>161</v>
      </c>
      <c r="CB278" s="1">
        <v>3</v>
      </c>
      <c r="CC278" s="1">
        <v>95</v>
      </c>
      <c r="CD278" s="1">
        <v>3319</v>
      </c>
      <c r="CE278" s="1">
        <v>1868</v>
      </c>
      <c r="CF278" s="1">
        <v>15</v>
      </c>
      <c r="CG278" s="1">
        <v>6</v>
      </c>
      <c r="CH278" s="1">
        <v>71</v>
      </c>
      <c r="CI278" s="1">
        <v>182</v>
      </c>
      <c r="CJ278" s="1">
        <v>34</v>
      </c>
      <c r="CK278" s="1">
        <v>2</v>
      </c>
      <c r="CL278" s="1">
        <v>257</v>
      </c>
      <c r="CM278" s="1">
        <v>795</v>
      </c>
      <c r="CN278" s="1">
        <v>1056</v>
      </c>
      <c r="CO278" s="1">
        <v>56</v>
      </c>
      <c r="CP278" s="1">
        <v>988</v>
      </c>
      <c r="CQ278" s="1">
        <v>68</v>
      </c>
      <c r="CR278" s="1">
        <v>18</v>
      </c>
      <c r="CS278" s="1">
        <v>18</v>
      </c>
      <c r="CT278" s="1">
        <v>573</v>
      </c>
      <c r="CU278" s="1">
        <v>501</v>
      </c>
      <c r="CV278" s="1">
        <v>180</v>
      </c>
      <c r="CW278" s="1">
        <v>46</v>
      </c>
      <c r="CX278" s="1">
        <v>78</v>
      </c>
      <c r="CY278" s="1">
        <v>5</v>
      </c>
      <c r="CZ278" s="1">
        <v>49</v>
      </c>
      <c r="DA278" s="1">
        <v>11</v>
      </c>
      <c r="DB278" s="1">
        <v>653</v>
      </c>
      <c r="DC278" s="1">
        <v>107</v>
      </c>
      <c r="DD278" s="1">
        <v>141</v>
      </c>
      <c r="DE278" s="1">
        <v>400</v>
      </c>
      <c r="DF278" s="1">
        <v>1146</v>
      </c>
      <c r="DG278" s="1">
        <v>36</v>
      </c>
      <c r="DH278" s="1">
        <v>65</v>
      </c>
      <c r="DI278" s="1">
        <v>107</v>
      </c>
      <c r="DJ278" s="1">
        <v>118</v>
      </c>
      <c r="DK278" s="1">
        <v>337</v>
      </c>
      <c r="DL278" s="1">
        <v>1402</v>
      </c>
      <c r="DM278" s="1">
        <v>101</v>
      </c>
      <c r="DN278" s="1">
        <v>244</v>
      </c>
      <c r="DO278" s="1">
        <v>1</v>
      </c>
      <c r="DP278" s="1">
        <v>27</v>
      </c>
      <c r="DS278" s="3">
        <f t="shared" si="24"/>
        <v>4755</v>
      </c>
      <c r="DT278" s="3">
        <f t="shared" si="27"/>
        <v>17543</v>
      </c>
      <c r="DU278" s="3">
        <f t="shared" si="25"/>
        <v>19078</v>
      </c>
      <c r="DV278" s="3">
        <f t="shared" si="28"/>
        <v>584</v>
      </c>
      <c r="DW278" s="3">
        <f t="shared" si="26"/>
        <v>6268</v>
      </c>
      <c r="DX278" s="2">
        <f t="shared" si="29"/>
        <v>97.747782491322795</v>
      </c>
    </row>
    <row r="279" spans="1:128" x14ac:dyDescent="0.25">
      <c r="A279" s="1" t="s">
        <v>347</v>
      </c>
      <c r="B279" s="1">
        <v>16</v>
      </c>
      <c r="C279" s="1">
        <v>26</v>
      </c>
      <c r="D279" s="1">
        <v>48</v>
      </c>
      <c r="E279" s="1">
        <v>352</v>
      </c>
      <c r="F279" s="1">
        <v>2</v>
      </c>
      <c r="G279" s="1">
        <v>259</v>
      </c>
      <c r="H279" s="1">
        <v>3</v>
      </c>
      <c r="I279" s="1">
        <v>166</v>
      </c>
      <c r="J279" s="1">
        <v>5</v>
      </c>
      <c r="K279" s="1">
        <v>4660</v>
      </c>
      <c r="L279" s="1">
        <v>48</v>
      </c>
      <c r="M279" s="1">
        <v>82</v>
      </c>
      <c r="N279" s="1">
        <v>15</v>
      </c>
      <c r="O279" s="1">
        <v>79</v>
      </c>
      <c r="P279" s="1">
        <v>82</v>
      </c>
      <c r="Q279" s="1">
        <v>42</v>
      </c>
      <c r="R279" s="1">
        <v>22</v>
      </c>
      <c r="S279" s="1">
        <v>51</v>
      </c>
      <c r="T279" s="1">
        <v>9</v>
      </c>
      <c r="U279" s="1">
        <v>162</v>
      </c>
      <c r="V279" s="1">
        <v>27</v>
      </c>
      <c r="W279" s="1">
        <v>61</v>
      </c>
      <c r="X279" s="1">
        <v>1515</v>
      </c>
      <c r="Y279" s="1">
        <v>26</v>
      </c>
      <c r="Z279" s="1">
        <v>887</v>
      </c>
      <c r="AA279" s="1">
        <v>35</v>
      </c>
      <c r="AB279" s="1">
        <v>51</v>
      </c>
      <c r="AC279" s="1" t="s">
        <v>161</v>
      </c>
      <c r="AD279" s="1">
        <v>571</v>
      </c>
      <c r="AE279" s="1">
        <v>414</v>
      </c>
      <c r="AF279" s="1">
        <v>286</v>
      </c>
      <c r="AG279" s="1">
        <v>142</v>
      </c>
      <c r="AH279" s="1">
        <v>817</v>
      </c>
      <c r="AI279" s="1">
        <v>100</v>
      </c>
      <c r="AJ279" s="1">
        <v>420</v>
      </c>
      <c r="AK279" s="1">
        <v>135</v>
      </c>
      <c r="AL279" s="1">
        <v>276</v>
      </c>
      <c r="AM279" s="1">
        <v>463</v>
      </c>
      <c r="AN279" s="1">
        <v>885</v>
      </c>
      <c r="AO279" s="1">
        <v>54</v>
      </c>
      <c r="AP279" s="1">
        <v>345</v>
      </c>
      <c r="AQ279" s="1">
        <v>9</v>
      </c>
      <c r="AR279" s="1">
        <v>78</v>
      </c>
      <c r="AS279" s="1">
        <v>40</v>
      </c>
      <c r="AT279" s="1">
        <v>32</v>
      </c>
      <c r="AU279" s="1">
        <v>58</v>
      </c>
      <c r="AV279" s="1">
        <v>805</v>
      </c>
      <c r="AW279" s="1">
        <v>640</v>
      </c>
      <c r="AX279" s="1">
        <v>102</v>
      </c>
      <c r="AY279" s="1">
        <v>638</v>
      </c>
      <c r="AZ279" s="1">
        <v>28</v>
      </c>
      <c r="BA279" s="1">
        <v>26</v>
      </c>
      <c r="BB279" s="1">
        <v>288</v>
      </c>
      <c r="BC279" s="1">
        <v>97</v>
      </c>
      <c r="BD279" s="1">
        <v>138</v>
      </c>
      <c r="BE279" s="1">
        <v>75</v>
      </c>
      <c r="BF279" s="1">
        <v>45</v>
      </c>
      <c r="BG279" s="1">
        <v>147</v>
      </c>
      <c r="BH279" s="1">
        <v>40</v>
      </c>
      <c r="BI279" s="1">
        <v>71</v>
      </c>
      <c r="BJ279" s="1">
        <v>28</v>
      </c>
      <c r="BK279" s="1">
        <v>212</v>
      </c>
      <c r="BL279" s="1">
        <v>1</v>
      </c>
      <c r="BM279" s="1">
        <v>205</v>
      </c>
      <c r="BN279" s="1">
        <v>313</v>
      </c>
      <c r="BO279" s="1">
        <v>799</v>
      </c>
      <c r="BP279" s="1">
        <v>44</v>
      </c>
      <c r="BQ279" s="1">
        <v>155</v>
      </c>
      <c r="BR279" s="1">
        <v>396</v>
      </c>
      <c r="BS279" s="1">
        <v>112</v>
      </c>
      <c r="BT279" s="1">
        <v>11</v>
      </c>
      <c r="BU279" s="1">
        <v>36</v>
      </c>
      <c r="BV279" s="1">
        <v>47</v>
      </c>
      <c r="BW279" s="1">
        <v>1224</v>
      </c>
      <c r="BX279" s="1">
        <v>12300</v>
      </c>
      <c r="BY279" s="1">
        <v>219</v>
      </c>
      <c r="BZ279" s="1">
        <v>8</v>
      </c>
      <c r="CA279" s="1" t="s">
        <v>161</v>
      </c>
      <c r="CB279" s="1">
        <v>3</v>
      </c>
      <c r="CC279" s="1">
        <v>95</v>
      </c>
      <c r="CD279" s="1">
        <v>3330</v>
      </c>
      <c r="CE279" s="1">
        <v>1857</v>
      </c>
      <c r="CF279" s="1">
        <v>15</v>
      </c>
      <c r="CG279" s="1">
        <v>6</v>
      </c>
      <c r="CH279" s="1">
        <v>71</v>
      </c>
      <c r="CI279" s="1">
        <v>181</v>
      </c>
      <c r="CJ279" s="1">
        <v>38</v>
      </c>
      <c r="CK279" s="1">
        <v>2</v>
      </c>
      <c r="CL279" s="1">
        <v>258</v>
      </c>
      <c r="CM279" s="1">
        <v>800</v>
      </c>
      <c r="CN279" s="1">
        <v>1050</v>
      </c>
      <c r="CO279" s="1">
        <v>56</v>
      </c>
      <c r="CP279" s="1">
        <v>992</v>
      </c>
      <c r="CQ279" s="1">
        <v>68</v>
      </c>
      <c r="CR279" s="1">
        <v>18</v>
      </c>
      <c r="CS279" s="1">
        <v>18</v>
      </c>
      <c r="CT279" s="1">
        <v>576</v>
      </c>
      <c r="CU279" s="1">
        <v>502</v>
      </c>
      <c r="CV279" s="1">
        <v>177</v>
      </c>
      <c r="CW279" s="1">
        <v>46</v>
      </c>
      <c r="CX279" s="1">
        <v>78</v>
      </c>
      <c r="CY279" s="1">
        <v>5</v>
      </c>
      <c r="CZ279" s="1">
        <v>49</v>
      </c>
      <c r="DA279" s="1">
        <v>11</v>
      </c>
      <c r="DB279" s="1">
        <v>651</v>
      </c>
      <c r="DC279" s="1">
        <v>107</v>
      </c>
      <c r="DD279" s="1">
        <v>144</v>
      </c>
      <c r="DE279" s="1">
        <v>404</v>
      </c>
      <c r="DF279" s="1">
        <v>1140</v>
      </c>
      <c r="DG279" s="1">
        <v>36</v>
      </c>
      <c r="DH279" s="1">
        <v>65</v>
      </c>
      <c r="DI279" s="1">
        <v>108</v>
      </c>
      <c r="DJ279" s="1">
        <v>118</v>
      </c>
      <c r="DK279" s="1">
        <v>338</v>
      </c>
      <c r="DL279" s="1">
        <v>1404</v>
      </c>
      <c r="DM279" s="1">
        <v>103</v>
      </c>
      <c r="DN279" s="1">
        <v>248</v>
      </c>
      <c r="DO279" s="1">
        <v>1</v>
      </c>
      <c r="DP279" s="1">
        <v>27</v>
      </c>
      <c r="DS279" s="3">
        <f t="shared" si="24"/>
        <v>4757</v>
      </c>
      <c r="DT279" s="3">
        <f t="shared" si="27"/>
        <v>17582</v>
      </c>
      <c r="DU279" s="3">
        <f t="shared" si="25"/>
        <v>19095</v>
      </c>
      <c r="DV279" s="3">
        <f t="shared" si="28"/>
        <v>590</v>
      </c>
      <c r="DW279" s="3">
        <f t="shared" si="26"/>
        <v>6278</v>
      </c>
      <c r="DX279" s="2">
        <f t="shared" si="29"/>
        <v>97.727535338751295</v>
      </c>
    </row>
    <row r="280" spans="1:128" x14ac:dyDescent="0.25">
      <c r="A280" s="1" t="s">
        <v>348</v>
      </c>
      <c r="B280" s="1">
        <v>16</v>
      </c>
      <c r="C280" s="1">
        <v>26</v>
      </c>
      <c r="D280" s="1">
        <v>45</v>
      </c>
      <c r="E280" s="1">
        <v>354</v>
      </c>
      <c r="F280" s="1">
        <v>2</v>
      </c>
      <c r="G280" s="1">
        <v>259</v>
      </c>
      <c r="H280" s="1">
        <v>3</v>
      </c>
      <c r="I280" s="1">
        <v>169</v>
      </c>
      <c r="J280" s="1">
        <v>5</v>
      </c>
      <c r="K280" s="1">
        <v>4652</v>
      </c>
      <c r="L280" s="1">
        <v>48</v>
      </c>
      <c r="M280" s="1">
        <v>83</v>
      </c>
      <c r="N280" s="1">
        <v>14</v>
      </c>
      <c r="O280" s="1">
        <v>78</v>
      </c>
      <c r="P280" s="1">
        <v>82</v>
      </c>
      <c r="Q280" s="1">
        <v>41</v>
      </c>
      <c r="R280" s="1">
        <v>22</v>
      </c>
      <c r="S280" s="1">
        <v>51</v>
      </c>
      <c r="T280" s="1">
        <v>9</v>
      </c>
      <c r="U280" s="1">
        <v>159</v>
      </c>
      <c r="V280" s="1">
        <v>27</v>
      </c>
      <c r="W280" s="1">
        <v>60</v>
      </c>
      <c r="X280" s="1">
        <v>1525</v>
      </c>
      <c r="Y280" s="1">
        <v>24</v>
      </c>
      <c r="Z280" s="1">
        <v>880</v>
      </c>
      <c r="AA280" s="1">
        <v>35</v>
      </c>
      <c r="AB280" s="1">
        <v>49</v>
      </c>
      <c r="AC280" s="1" t="s">
        <v>161</v>
      </c>
      <c r="AD280" s="1">
        <v>566</v>
      </c>
      <c r="AE280" s="1">
        <v>414</v>
      </c>
      <c r="AF280" s="1">
        <v>297</v>
      </c>
      <c r="AG280" s="1">
        <v>144</v>
      </c>
      <c r="AH280" s="1">
        <v>816</v>
      </c>
      <c r="AI280" s="1">
        <v>98</v>
      </c>
      <c r="AJ280" s="1">
        <v>412</v>
      </c>
      <c r="AK280" s="1">
        <v>136</v>
      </c>
      <c r="AL280" s="1">
        <v>275</v>
      </c>
      <c r="AM280" s="1">
        <v>460</v>
      </c>
      <c r="AN280" s="1">
        <v>881</v>
      </c>
      <c r="AO280" s="1">
        <v>54</v>
      </c>
      <c r="AP280" s="1">
        <v>346</v>
      </c>
      <c r="AQ280" s="1">
        <v>10</v>
      </c>
      <c r="AR280" s="1">
        <v>75</v>
      </c>
      <c r="AS280" s="1">
        <v>39</v>
      </c>
      <c r="AT280" s="1">
        <v>28</v>
      </c>
      <c r="AU280" s="1">
        <v>57</v>
      </c>
      <c r="AV280" s="1">
        <v>805</v>
      </c>
      <c r="AW280" s="1">
        <v>647</v>
      </c>
      <c r="AX280" s="1">
        <v>103</v>
      </c>
      <c r="AY280" s="1">
        <v>638</v>
      </c>
      <c r="AZ280" s="1">
        <v>28</v>
      </c>
      <c r="BA280" s="1">
        <v>26</v>
      </c>
      <c r="BB280" s="1">
        <v>289</v>
      </c>
      <c r="BC280" s="1">
        <v>99</v>
      </c>
      <c r="BD280" s="1">
        <v>138</v>
      </c>
      <c r="BE280" s="1">
        <v>75</v>
      </c>
      <c r="BF280" s="1">
        <v>43</v>
      </c>
      <c r="BG280" s="1">
        <v>144</v>
      </c>
      <c r="BH280" s="1">
        <v>39</v>
      </c>
      <c r="BI280" s="1">
        <v>71</v>
      </c>
      <c r="BJ280" s="1">
        <v>27</v>
      </c>
      <c r="BK280" s="1">
        <v>213</v>
      </c>
      <c r="BL280" s="1">
        <v>1</v>
      </c>
      <c r="BM280" s="1">
        <v>203</v>
      </c>
      <c r="BN280" s="1">
        <v>311</v>
      </c>
      <c r="BO280" s="1">
        <v>811</v>
      </c>
      <c r="BP280" s="1">
        <v>44</v>
      </c>
      <c r="BQ280" s="1">
        <v>153</v>
      </c>
      <c r="BR280" s="1">
        <v>400</v>
      </c>
      <c r="BS280" s="1">
        <v>110</v>
      </c>
      <c r="BT280" s="1">
        <v>11</v>
      </c>
      <c r="BU280" s="1">
        <v>37</v>
      </c>
      <c r="BV280" s="1">
        <v>47</v>
      </c>
      <c r="BW280" s="1">
        <v>1217</v>
      </c>
      <c r="BX280" s="1">
        <v>12297</v>
      </c>
      <c r="BY280" s="1">
        <v>219</v>
      </c>
      <c r="BZ280" s="1">
        <v>8</v>
      </c>
      <c r="CA280" s="1" t="s">
        <v>161</v>
      </c>
      <c r="CB280" s="1">
        <v>3</v>
      </c>
      <c r="CC280" s="1">
        <v>95</v>
      </c>
      <c r="CD280" s="1">
        <v>3334</v>
      </c>
      <c r="CE280" s="1">
        <v>1861</v>
      </c>
      <c r="CF280" s="1">
        <v>15</v>
      </c>
      <c r="CG280" s="1">
        <v>6</v>
      </c>
      <c r="CH280" s="1">
        <v>72</v>
      </c>
      <c r="CI280" s="1">
        <v>183</v>
      </c>
      <c r="CJ280" s="1">
        <v>36</v>
      </c>
      <c r="CK280" s="1">
        <v>2</v>
      </c>
      <c r="CL280" s="1">
        <v>259</v>
      </c>
      <c r="CM280" s="1">
        <v>795</v>
      </c>
      <c r="CN280" s="1">
        <v>1053</v>
      </c>
      <c r="CO280" s="1">
        <v>52</v>
      </c>
      <c r="CP280" s="1">
        <v>998</v>
      </c>
      <c r="CQ280" s="1">
        <v>68</v>
      </c>
      <c r="CR280" s="1">
        <v>18</v>
      </c>
      <c r="CS280" s="1">
        <v>18</v>
      </c>
      <c r="CT280" s="1">
        <v>575</v>
      </c>
      <c r="CU280" s="1">
        <v>502</v>
      </c>
      <c r="CV280" s="1">
        <v>172</v>
      </c>
      <c r="CW280" s="1">
        <v>45</v>
      </c>
      <c r="CX280" s="1">
        <v>78</v>
      </c>
      <c r="CY280" s="1">
        <v>4</v>
      </c>
      <c r="CZ280" s="1">
        <v>50</v>
      </c>
      <c r="DA280" s="1">
        <v>11</v>
      </c>
      <c r="DB280" s="1">
        <v>643</v>
      </c>
      <c r="DC280" s="1">
        <v>107</v>
      </c>
      <c r="DD280" s="1">
        <v>149</v>
      </c>
      <c r="DE280" s="1">
        <v>408</v>
      </c>
      <c r="DF280" s="1">
        <v>1125</v>
      </c>
      <c r="DG280" s="1">
        <v>40</v>
      </c>
      <c r="DH280" s="1">
        <v>65</v>
      </c>
      <c r="DI280" s="1">
        <v>108</v>
      </c>
      <c r="DJ280" s="1">
        <v>117</v>
      </c>
      <c r="DK280" s="1">
        <v>340</v>
      </c>
      <c r="DL280" s="1">
        <v>1402</v>
      </c>
      <c r="DM280" s="1">
        <v>101</v>
      </c>
      <c r="DN280" s="1">
        <v>250</v>
      </c>
      <c r="DO280" s="1">
        <v>1</v>
      </c>
      <c r="DP280" s="1">
        <v>27</v>
      </c>
      <c r="DS280" s="3">
        <f t="shared" si="24"/>
        <v>4749</v>
      </c>
      <c r="DT280" s="3">
        <f t="shared" si="27"/>
        <v>17587</v>
      </c>
      <c r="DU280" s="3">
        <f t="shared" si="25"/>
        <v>19087</v>
      </c>
      <c r="DV280" s="3">
        <f t="shared" si="28"/>
        <v>586</v>
      </c>
      <c r="DW280" s="3">
        <f t="shared" si="26"/>
        <v>6259</v>
      </c>
      <c r="DX280" s="2">
        <f t="shared" si="29"/>
        <v>97.740243714329779</v>
      </c>
    </row>
    <row r="281" spans="1:128" x14ac:dyDescent="0.25">
      <c r="A281" s="1" t="s">
        <v>349</v>
      </c>
      <c r="B281" s="1">
        <v>16</v>
      </c>
      <c r="C281" s="1">
        <v>25</v>
      </c>
      <c r="D281" s="1">
        <v>44</v>
      </c>
      <c r="E281" s="1">
        <v>355</v>
      </c>
      <c r="F281" s="1">
        <v>2</v>
      </c>
      <c r="G281" s="1">
        <v>256</v>
      </c>
      <c r="H281" s="1">
        <v>3</v>
      </c>
      <c r="I281" s="1">
        <v>168</v>
      </c>
      <c r="J281" s="1">
        <v>5</v>
      </c>
      <c r="K281" s="1">
        <v>4646</v>
      </c>
      <c r="L281" s="1">
        <v>48</v>
      </c>
      <c r="M281" s="1">
        <v>83</v>
      </c>
      <c r="N281" s="1">
        <v>14</v>
      </c>
      <c r="O281" s="1">
        <v>77</v>
      </c>
      <c r="P281" s="1">
        <v>82</v>
      </c>
      <c r="Q281" s="1">
        <v>41</v>
      </c>
      <c r="R281" s="1">
        <v>22</v>
      </c>
      <c r="S281" s="1">
        <v>51</v>
      </c>
      <c r="T281" s="1">
        <v>9</v>
      </c>
      <c r="U281" s="1">
        <v>159</v>
      </c>
      <c r="V281" s="1">
        <v>27</v>
      </c>
      <c r="W281" s="1">
        <v>60</v>
      </c>
      <c r="X281" s="1">
        <v>1530</v>
      </c>
      <c r="Y281" s="1">
        <v>23</v>
      </c>
      <c r="Z281" s="1">
        <v>880</v>
      </c>
      <c r="AA281" s="1">
        <v>35</v>
      </c>
      <c r="AB281" s="1">
        <v>50</v>
      </c>
      <c r="AC281" s="1" t="s">
        <v>161</v>
      </c>
      <c r="AD281" s="1">
        <v>567</v>
      </c>
      <c r="AE281" s="1">
        <v>416</v>
      </c>
      <c r="AF281" s="1">
        <v>298</v>
      </c>
      <c r="AG281" s="1">
        <v>144</v>
      </c>
      <c r="AH281" s="1">
        <v>824</v>
      </c>
      <c r="AI281" s="1">
        <v>98</v>
      </c>
      <c r="AJ281" s="1">
        <v>411</v>
      </c>
      <c r="AK281" s="1">
        <v>136</v>
      </c>
      <c r="AL281" s="1">
        <v>277</v>
      </c>
      <c r="AM281" s="1">
        <v>457</v>
      </c>
      <c r="AN281" s="1">
        <v>884</v>
      </c>
      <c r="AO281" s="1">
        <v>54</v>
      </c>
      <c r="AP281" s="1">
        <v>345</v>
      </c>
      <c r="AQ281" s="1">
        <v>10</v>
      </c>
      <c r="AR281" s="1">
        <v>75</v>
      </c>
      <c r="AS281" s="1">
        <v>38</v>
      </c>
      <c r="AT281" s="1">
        <v>28</v>
      </c>
      <c r="AU281" s="1">
        <v>57</v>
      </c>
      <c r="AV281" s="1">
        <v>803</v>
      </c>
      <c r="AW281" s="1">
        <v>649</v>
      </c>
      <c r="AX281" s="1">
        <v>103</v>
      </c>
      <c r="AY281" s="1">
        <v>640</v>
      </c>
      <c r="AZ281" s="1">
        <v>28</v>
      </c>
      <c r="BA281" s="1">
        <v>26</v>
      </c>
      <c r="BB281" s="1">
        <v>289</v>
      </c>
      <c r="BC281" s="1">
        <v>99</v>
      </c>
      <c r="BD281" s="1">
        <v>142</v>
      </c>
      <c r="BE281" s="1">
        <v>77</v>
      </c>
      <c r="BF281" s="1">
        <v>43</v>
      </c>
      <c r="BG281" s="1">
        <v>142</v>
      </c>
      <c r="BH281" s="1">
        <v>39</v>
      </c>
      <c r="BI281" s="1">
        <v>71</v>
      </c>
      <c r="BJ281" s="1">
        <v>27</v>
      </c>
      <c r="BK281" s="1">
        <v>212</v>
      </c>
      <c r="BL281" s="1">
        <v>1</v>
      </c>
      <c r="BM281" s="1">
        <v>199</v>
      </c>
      <c r="BN281" s="1">
        <v>315</v>
      </c>
      <c r="BO281" s="1">
        <v>813</v>
      </c>
      <c r="BP281" s="1">
        <v>44</v>
      </c>
      <c r="BQ281" s="1">
        <v>154</v>
      </c>
      <c r="BR281" s="1">
        <v>395</v>
      </c>
      <c r="BS281" s="1">
        <v>109</v>
      </c>
      <c r="BT281" s="1">
        <v>10</v>
      </c>
      <c r="BU281" s="1">
        <v>37</v>
      </c>
      <c r="BV281" s="1">
        <v>47</v>
      </c>
      <c r="BW281" s="1">
        <v>1225</v>
      </c>
      <c r="BX281" s="1">
        <v>12333</v>
      </c>
      <c r="BY281" s="1">
        <v>220</v>
      </c>
      <c r="BZ281" s="1">
        <v>8</v>
      </c>
      <c r="CA281" s="1" t="s">
        <v>161</v>
      </c>
      <c r="CB281" s="1">
        <v>3</v>
      </c>
      <c r="CC281" s="1">
        <v>96</v>
      </c>
      <c r="CD281" s="1">
        <v>3325</v>
      </c>
      <c r="CE281" s="1">
        <v>1864</v>
      </c>
      <c r="CF281" s="1">
        <v>15</v>
      </c>
      <c r="CG281" s="1">
        <v>6</v>
      </c>
      <c r="CH281" s="1">
        <v>72</v>
      </c>
      <c r="CI281" s="1">
        <v>183</v>
      </c>
      <c r="CJ281" s="1">
        <v>32</v>
      </c>
      <c r="CK281" s="1">
        <v>2</v>
      </c>
      <c r="CL281" s="1">
        <v>257</v>
      </c>
      <c r="CM281" s="1">
        <v>802</v>
      </c>
      <c r="CN281" s="1">
        <v>1055</v>
      </c>
      <c r="CO281" s="1">
        <v>54</v>
      </c>
      <c r="CP281" s="1">
        <v>998</v>
      </c>
      <c r="CQ281" s="1">
        <v>68</v>
      </c>
      <c r="CR281" s="1">
        <v>18</v>
      </c>
      <c r="CS281" s="1">
        <v>18</v>
      </c>
      <c r="CT281" s="1">
        <v>574</v>
      </c>
      <c r="CU281" s="1">
        <v>505</v>
      </c>
      <c r="CV281" s="1">
        <v>171</v>
      </c>
      <c r="CW281" s="1">
        <v>45</v>
      </c>
      <c r="CX281" s="1">
        <v>77</v>
      </c>
      <c r="CY281" s="1">
        <v>4</v>
      </c>
      <c r="CZ281" s="1">
        <v>50</v>
      </c>
      <c r="DA281" s="1">
        <v>11</v>
      </c>
      <c r="DB281" s="1">
        <v>639</v>
      </c>
      <c r="DC281" s="1">
        <v>107</v>
      </c>
      <c r="DD281" s="1">
        <v>151</v>
      </c>
      <c r="DE281" s="1">
        <v>412</v>
      </c>
      <c r="DF281" s="1">
        <v>1117</v>
      </c>
      <c r="DG281" s="1">
        <v>40</v>
      </c>
      <c r="DH281" s="1">
        <v>65</v>
      </c>
      <c r="DI281" s="1">
        <v>107</v>
      </c>
      <c r="DJ281" s="1">
        <v>120</v>
      </c>
      <c r="DK281" s="1">
        <v>342</v>
      </c>
      <c r="DL281" s="1">
        <v>1407</v>
      </c>
      <c r="DM281" s="1">
        <v>103</v>
      </c>
      <c r="DN281" s="1">
        <v>255</v>
      </c>
      <c r="DO281" s="1">
        <v>1</v>
      </c>
      <c r="DP281" s="1">
        <v>28</v>
      </c>
      <c r="DS281" s="3">
        <f t="shared" si="24"/>
        <v>4743</v>
      </c>
      <c r="DT281" s="3">
        <f t="shared" si="27"/>
        <v>17618</v>
      </c>
      <c r="DU281" s="3">
        <f t="shared" si="25"/>
        <v>19120</v>
      </c>
      <c r="DV281" s="3">
        <f t="shared" si="28"/>
        <v>578</v>
      </c>
      <c r="DW281" s="3">
        <f t="shared" si="26"/>
        <v>6270</v>
      </c>
      <c r="DX281" s="2">
        <f t="shared" si="29"/>
        <v>97.77418361059766</v>
      </c>
    </row>
    <row r="282" spans="1:128" x14ac:dyDescent="0.25">
      <c r="A282" s="1" t="s">
        <v>350</v>
      </c>
      <c r="B282" s="1">
        <v>17</v>
      </c>
      <c r="C282" s="1">
        <v>25</v>
      </c>
      <c r="D282" s="1">
        <v>44</v>
      </c>
      <c r="E282" s="1">
        <v>352</v>
      </c>
      <c r="F282" s="1">
        <v>2</v>
      </c>
      <c r="G282" s="1">
        <v>256</v>
      </c>
      <c r="H282" s="1">
        <v>3</v>
      </c>
      <c r="I282" s="1">
        <v>171</v>
      </c>
      <c r="J282" s="1">
        <v>6</v>
      </c>
      <c r="K282" s="1">
        <v>4663</v>
      </c>
      <c r="L282" s="1">
        <v>48</v>
      </c>
      <c r="M282" s="1">
        <v>84</v>
      </c>
      <c r="N282" s="1">
        <v>14</v>
      </c>
      <c r="O282" s="1">
        <v>77</v>
      </c>
      <c r="P282" s="1">
        <v>81</v>
      </c>
      <c r="Q282" s="1">
        <v>41</v>
      </c>
      <c r="R282" s="1">
        <v>22</v>
      </c>
      <c r="S282" s="1">
        <v>51</v>
      </c>
      <c r="T282" s="1">
        <v>9</v>
      </c>
      <c r="U282" s="1">
        <v>159</v>
      </c>
      <c r="V282" s="1">
        <v>27</v>
      </c>
      <c r="W282" s="1">
        <v>60</v>
      </c>
      <c r="X282" s="1">
        <v>1536</v>
      </c>
      <c r="Y282" s="1">
        <v>23</v>
      </c>
      <c r="Z282" s="1">
        <v>875</v>
      </c>
      <c r="AA282" s="1">
        <v>35</v>
      </c>
      <c r="AB282" s="1">
        <v>50</v>
      </c>
      <c r="AC282" s="1" t="s">
        <v>161</v>
      </c>
      <c r="AD282" s="1">
        <v>569</v>
      </c>
      <c r="AE282" s="1">
        <v>416</v>
      </c>
      <c r="AF282" s="1">
        <v>299</v>
      </c>
      <c r="AG282" s="1">
        <v>146</v>
      </c>
      <c r="AH282" s="1">
        <v>826</v>
      </c>
      <c r="AI282" s="1">
        <v>99</v>
      </c>
      <c r="AJ282" s="1">
        <v>410</v>
      </c>
      <c r="AK282" s="1">
        <v>137</v>
      </c>
      <c r="AL282" s="1">
        <v>277</v>
      </c>
      <c r="AM282" s="1">
        <v>458</v>
      </c>
      <c r="AN282" s="1">
        <v>892</v>
      </c>
      <c r="AO282" s="1">
        <v>54</v>
      </c>
      <c r="AP282" s="1">
        <v>347</v>
      </c>
      <c r="AQ282" s="1">
        <v>10</v>
      </c>
      <c r="AR282" s="1">
        <v>79</v>
      </c>
      <c r="AS282" s="1">
        <v>39</v>
      </c>
      <c r="AT282" s="1">
        <v>28</v>
      </c>
      <c r="AU282" s="1">
        <v>56</v>
      </c>
      <c r="AV282" s="1">
        <v>796</v>
      </c>
      <c r="AW282" s="1">
        <v>655</v>
      </c>
      <c r="AX282" s="1">
        <v>102</v>
      </c>
      <c r="AY282" s="1">
        <v>635</v>
      </c>
      <c r="AZ282" s="1">
        <v>28</v>
      </c>
      <c r="BA282" s="1">
        <v>25</v>
      </c>
      <c r="BB282" s="1">
        <v>288</v>
      </c>
      <c r="BC282" s="1">
        <v>99</v>
      </c>
      <c r="BD282" s="1">
        <v>143</v>
      </c>
      <c r="BE282" s="1">
        <v>72</v>
      </c>
      <c r="BF282" s="1">
        <v>43</v>
      </c>
      <c r="BG282" s="1">
        <v>142</v>
      </c>
      <c r="BH282" s="1">
        <v>39</v>
      </c>
      <c r="BI282" s="1">
        <v>71</v>
      </c>
      <c r="BJ282" s="1">
        <v>27</v>
      </c>
      <c r="BK282" s="1">
        <v>214</v>
      </c>
      <c r="BL282" s="1">
        <v>1</v>
      </c>
      <c r="BM282" s="1">
        <v>200</v>
      </c>
      <c r="BN282" s="1">
        <v>318</v>
      </c>
      <c r="BO282" s="1">
        <v>816</v>
      </c>
      <c r="BP282" s="1">
        <v>43</v>
      </c>
      <c r="BQ282" s="1">
        <v>153</v>
      </c>
      <c r="BR282" s="1">
        <v>398</v>
      </c>
      <c r="BS282" s="1">
        <v>110</v>
      </c>
      <c r="BT282" s="1">
        <v>10</v>
      </c>
      <c r="BU282" s="1">
        <v>36</v>
      </c>
      <c r="BV282" s="1">
        <v>47</v>
      </c>
      <c r="BW282" s="1">
        <v>1231</v>
      </c>
      <c r="BX282" s="1">
        <v>12342</v>
      </c>
      <c r="BY282" s="1">
        <v>224</v>
      </c>
      <c r="BZ282" s="1">
        <v>8</v>
      </c>
      <c r="CA282" s="1" t="s">
        <v>161</v>
      </c>
      <c r="CB282" s="1">
        <v>3</v>
      </c>
      <c r="CC282" s="1">
        <v>96</v>
      </c>
      <c r="CD282" s="1">
        <v>3346</v>
      </c>
      <c r="CE282" s="1">
        <v>1868</v>
      </c>
      <c r="CF282" s="1">
        <v>15</v>
      </c>
      <c r="CG282" s="1">
        <v>7</v>
      </c>
      <c r="CH282" s="1">
        <v>72</v>
      </c>
      <c r="CI282" s="1">
        <v>182</v>
      </c>
      <c r="CJ282" s="1">
        <v>32</v>
      </c>
      <c r="CK282" s="1">
        <v>2</v>
      </c>
      <c r="CL282" s="1">
        <v>259</v>
      </c>
      <c r="CM282" s="1">
        <v>798</v>
      </c>
      <c r="CN282" s="1">
        <v>1054</v>
      </c>
      <c r="CO282" s="1">
        <v>54</v>
      </c>
      <c r="CP282" s="1">
        <v>998</v>
      </c>
      <c r="CQ282" s="1">
        <v>68</v>
      </c>
      <c r="CR282" s="1">
        <v>18</v>
      </c>
      <c r="CS282" s="1">
        <v>18</v>
      </c>
      <c r="CT282" s="1">
        <v>571</v>
      </c>
      <c r="CU282" s="1">
        <v>500</v>
      </c>
      <c r="CV282" s="1">
        <v>164</v>
      </c>
      <c r="CW282" s="1">
        <v>45</v>
      </c>
      <c r="CX282" s="1">
        <v>79</v>
      </c>
      <c r="CY282" s="1">
        <v>4</v>
      </c>
      <c r="CZ282" s="1">
        <v>50</v>
      </c>
      <c r="DA282" s="1">
        <v>7</v>
      </c>
      <c r="DB282" s="1">
        <v>642</v>
      </c>
      <c r="DC282" s="1">
        <v>107</v>
      </c>
      <c r="DD282" s="1">
        <v>151</v>
      </c>
      <c r="DE282" s="1">
        <v>407</v>
      </c>
      <c r="DF282" s="1">
        <v>1122</v>
      </c>
      <c r="DG282" s="1">
        <v>39</v>
      </c>
      <c r="DH282" s="1">
        <v>65</v>
      </c>
      <c r="DI282" s="1">
        <v>107</v>
      </c>
      <c r="DJ282" s="1">
        <v>118</v>
      </c>
      <c r="DK282" s="1">
        <v>342</v>
      </c>
      <c r="DL282" s="1">
        <v>1402</v>
      </c>
      <c r="DM282" s="1">
        <v>101</v>
      </c>
      <c r="DN282" s="1">
        <v>257</v>
      </c>
      <c r="DO282" s="1">
        <v>1</v>
      </c>
      <c r="DP282" s="1">
        <v>28</v>
      </c>
      <c r="DS282" s="3">
        <f t="shared" si="24"/>
        <v>4761</v>
      </c>
      <c r="DT282" s="3">
        <f t="shared" si="27"/>
        <v>17652</v>
      </c>
      <c r="DU282" s="3">
        <f t="shared" si="25"/>
        <v>19146</v>
      </c>
      <c r="DV282" s="3">
        <f t="shared" si="28"/>
        <v>577</v>
      </c>
      <c r="DW282" s="3">
        <f t="shared" si="26"/>
        <v>6252</v>
      </c>
      <c r="DX282" s="2">
        <f t="shared" si="29"/>
        <v>97.778633301251205</v>
      </c>
    </row>
    <row r="283" spans="1:128" x14ac:dyDescent="0.25">
      <c r="A283" s="1" t="s">
        <v>351</v>
      </c>
      <c r="B283" s="1">
        <v>17</v>
      </c>
      <c r="C283" s="1">
        <v>25</v>
      </c>
      <c r="D283" s="1">
        <v>44</v>
      </c>
      <c r="E283" s="1">
        <v>350</v>
      </c>
      <c r="F283" s="1">
        <v>2</v>
      </c>
      <c r="G283" s="1">
        <v>256</v>
      </c>
      <c r="H283" s="1">
        <v>3</v>
      </c>
      <c r="I283" s="1">
        <v>171</v>
      </c>
      <c r="J283" s="1">
        <v>6</v>
      </c>
      <c r="K283" s="1">
        <v>4668</v>
      </c>
      <c r="L283" s="1">
        <v>48</v>
      </c>
      <c r="M283" s="1">
        <v>84</v>
      </c>
      <c r="N283" s="1">
        <v>14</v>
      </c>
      <c r="O283" s="1">
        <v>77</v>
      </c>
      <c r="P283" s="1">
        <v>81</v>
      </c>
      <c r="Q283" s="1">
        <v>41</v>
      </c>
      <c r="R283" s="1">
        <v>22</v>
      </c>
      <c r="S283" s="1">
        <v>50</v>
      </c>
      <c r="T283" s="1">
        <v>9</v>
      </c>
      <c r="U283" s="1">
        <v>157</v>
      </c>
      <c r="V283" s="1">
        <v>27</v>
      </c>
      <c r="W283" s="1">
        <v>60</v>
      </c>
      <c r="X283" s="1">
        <v>1540</v>
      </c>
      <c r="Y283" s="1">
        <v>23</v>
      </c>
      <c r="Z283" s="1">
        <v>880</v>
      </c>
      <c r="AA283" s="1">
        <v>35</v>
      </c>
      <c r="AB283" s="1">
        <v>50</v>
      </c>
      <c r="AC283" s="1" t="s">
        <v>161</v>
      </c>
      <c r="AD283" s="1">
        <v>570</v>
      </c>
      <c r="AE283" s="1">
        <v>415</v>
      </c>
      <c r="AF283" s="1">
        <v>299</v>
      </c>
      <c r="AG283" s="1">
        <v>146</v>
      </c>
      <c r="AH283" s="1">
        <v>826</v>
      </c>
      <c r="AI283" s="1">
        <v>99</v>
      </c>
      <c r="AJ283" s="1">
        <v>402</v>
      </c>
      <c r="AK283" s="1">
        <v>134</v>
      </c>
      <c r="AL283" s="1">
        <v>278</v>
      </c>
      <c r="AM283" s="1">
        <v>462</v>
      </c>
      <c r="AN283" s="1">
        <v>890</v>
      </c>
      <c r="AO283" s="1">
        <v>54</v>
      </c>
      <c r="AP283" s="1">
        <v>345</v>
      </c>
      <c r="AQ283" s="1">
        <v>10</v>
      </c>
      <c r="AR283" s="1">
        <v>79</v>
      </c>
      <c r="AS283" s="1">
        <v>39</v>
      </c>
      <c r="AT283" s="1">
        <v>28</v>
      </c>
      <c r="AU283" s="1">
        <v>55</v>
      </c>
      <c r="AV283" s="1">
        <v>799</v>
      </c>
      <c r="AW283" s="1">
        <v>656</v>
      </c>
      <c r="AX283" s="1">
        <v>105</v>
      </c>
      <c r="AY283" s="1">
        <v>635</v>
      </c>
      <c r="AZ283" s="1">
        <v>28</v>
      </c>
      <c r="BA283" s="1">
        <v>25</v>
      </c>
      <c r="BB283" s="1">
        <v>287</v>
      </c>
      <c r="BC283" s="1">
        <v>99</v>
      </c>
      <c r="BD283" s="1">
        <v>143</v>
      </c>
      <c r="BE283" s="1">
        <v>73</v>
      </c>
      <c r="BF283" s="1">
        <v>42</v>
      </c>
      <c r="BG283" s="1">
        <v>142</v>
      </c>
      <c r="BH283" s="1">
        <v>40</v>
      </c>
      <c r="BI283" s="1">
        <v>70</v>
      </c>
      <c r="BJ283" s="1">
        <v>27</v>
      </c>
      <c r="BK283" s="1">
        <v>211</v>
      </c>
      <c r="BL283" s="1">
        <v>1</v>
      </c>
      <c r="BM283" s="1">
        <v>206</v>
      </c>
      <c r="BN283" s="1">
        <v>325</v>
      </c>
      <c r="BO283" s="1">
        <v>811</v>
      </c>
      <c r="BP283" s="1">
        <v>45</v>
      </c>
      <c r="BQ283" s="1">
        <v>150</v>
      </c>
      <c r="BR283" s="1">
        <v>390</v>
      </c>
      <c r="BS283" s="1">
        <v>110</v>
      </c>
      <c r="BT283" s="1">
        <v>10</v>
      </c>
      <c r="BU283" s="1">
        <v>36</v>
      </c>
      <c r="BV283" s="1">
        <v>47</v>
      </c>
      <c r="BW283" s="1">
        <v>1232</v>
      </c>
      <c r="BX283" s="1">
        <v>12340</v>
      </c>
      <c r="BY283" s="1">
        <v>223</v>
      </c>
      <c r="BZ283" s="1">
        <v>8</v>
      </c>
      <c r="CA283" s="1" t="s">
        <v>161</v>
      </c>
      <c r="CB283" s="1">
        <v>3</v>
      </c>
      <c r="CC283" s="1">
        <v>96</v>
      </c>
      <c r="CD283" s="1">
        <v>3364</v>
      </c>
      <c r="CE283" s="1">
        <v>1873</v>
      </c>
      <c r="CF283" s="1">
        <v>15</v>
      </c>
      <c r="CG283" s="1">
        <v>7</v>
      </c>
      <c r="CH283" s="1">
        <v>72</v>
      </c>
      <c r="CI283" s="1">
        <v>182</v>
      </c>
      <c r="CJ283" s="1">
        <v>34</v>
      </c>
      <c r="CK283" s="1">
        <v>2</v>
      </c>
      <c r="CL283" s="1">
        <v>257</v>
      </c>
      <c r="CM283" s="1">
        <v>804</v>
      </c>
      <c r="CN283" s="1">
        <v>1057</v>
      </c>
      <c r="CO283" s="1">
        <v>54</v>
      </c>
      <c r="CP283" s="1">
        <v>999</v>
      </c>
      <c r="CQ283" s="1">
        <v>69</v>
      </c>
      <c r="CR283" s="1">
        <v>18</v>
      </c>
      <c r="CS283" s="1">
        <v>18</v>
      </c>
      <c r="CT283" s="1">
        <v>573</v>
      </c>
      <c r="CU283" s="1">
        <v>499</v>
      </c>
      <c r="CV283" s="1">
        <v>166</v>
      </c>
      <c r="CW283" s="1">
        <v>45</v>
      </c>
      <c r="CX283" s="1">
        <v>79</v>
      </c>
      <c r="CY283" s="1">
        <v>4</v>
      </c>
      <c r="CZ283" s="1">
        <v>49</v>
      </c>
      <c r="DA283" s="1">
        <v>8</v>
      </c>
      <c r="DB283" s="1">
        <v>637</v>
      </c>
      <c r="DC283" s="1">
        <v>105</v>
      </c>
      <c r="DD283" s="1">
        <v>152</v>
      </c>
      <c r="DE283" s="1">
        <v>407</v>
      </c>
      <c r="DF283" s="1">
        <v>1119</v>
      </c>
      <c r="DG283" s="1">
        <v>39</v>
      </c>
      <c r="DH283" s="1">
        <v>65</v>
      </c>
      <c r="DI283" s="1">
        <v>107</v>
      </c>
      <c r="DJ283" s="1">
        <v>118</v>
      </c>
      <c r="DK283" s="1">
        <v>344</v>
      </c>
      <c r="DL283" s="1">
        <v>1405</v>
      </c>
      <c r="DM283" s="1">
        <v>101</v>
      </c>
      <c r="DN283" s="1">
        <v>257</v>
      </c>
      <c r="DO283" s="1">
        <v>1</v>
      </c>
      <c r="DP283" s="1">
        <v>28</v>
      </c>
      <c r="DS283" s="3">
        <f t="shared" si="24"/>
        <v>4766</v>
      </c>
      <c r="DT283" s="3">
        <f t="shared" si="27"/>
        <v>17673</v>
      </c>
      <c r="DU283" s="3">
        <f t="shared" si="25"/>
        <v>19153</v>
      </c>
      <c r="DV283" s="3">
        <f t="shared" si="28"/>
        <v>576</v>
      </c>
      <c r="DW283" s="3">
        <f t="shared" si="26"/>
        <v>6251</v>
      </c>
      <c r="DX283" s="2">
        <f t="shared" si="29"/>
        <v>97.782909930715931</v>
      </c>
    </row>
    <row r="284" spans="1:128" x14ac:dyDescent="0.25">
      <c r="A284" s="1" t="s">
        <v>352</v>
      </c>
      <c r="B284" s="1">
        <v>16</v>
      </c>
      <c r="C284" s="1">
        <v>25</v>
      </c>
      <c r="D284" s="1">
        <v>44</v>
      </c>
      <c r="E284" s="1">
        <v>351</v>
      </c>
      <c r="F284" s="1">
        <v>2</v>
      </c>
      <c r="G284" s="1">
        <v>255</v>
      </c>
      <c r="H284" s="1">
        <v>3</v>
      </c>
      <c r="I284" s="1">
        <v>170</v>
      </c>
      <c r="J284" s="1">
        <v>6</v>
      </c>
      <c r="K284" s="1">
        <v>4675</v>
      </c>
      <c r="L284" s="1">
        <v>48</v>
      </c>
      <c r="M284" s="1">
        <v>84</v>
      </c>
      <c r="N284" s="1">
        <v>16</v>
      </c>
      <c r="O284" s="1">
        <v>77</v>
      </c>
      <c r="P284" s="1">
        <v>81</v>
      </c>
      <c r="Q284" s="1">
        <v>41</v>
      </c>
      <c r="R284" s="1">
        <v>22</v>
      </c>
      <c r="S284" s="1">
        <v>50</v>
      </c>
      <c r="T284" s="1">
        <v>9</v>
      </c>
      <c r="U284" s="1">
        <v>156</v>
      </c>
      <c r="V284" s="1">
        <v>27</v>
      </c>
      <c r="W284" s="1">
        <v>60</v>
      </c>
      <c r="X284" s="1">
        <v>1545</v>
      </c>
      <c r="Y284" s="1">
        <v>23</v>
      </c>
      <c r="Z284" s="1">
        <v>881</v>
      </c>
      <c r="AA284" s="1">
        <v>35</v>
      </c>
      <c r="AB284" s="1">
        <v>50</v>
      </c>
      <c r="AC284" s="1" t="s">
        <v>161</v>
      </c>
      <c r="AD284" s="1">
        <v>574</v>
      </c>
      <c r="AE284" s="1">
        <v>413</v>
      </c>
      <c r="AF284" s="1">
        <v>296</v>
      </c>
      <c r="AG284" s="1">
        <v>145</v>
      </c>
      <c r="AH284" s="1">
        <v>825</v>
      </c>
      <c r="AI284" s="1">
        <v>102</v>
      </c>
      <c r="AJ284" s="1">
        <v>398</v>
      </c>
      <c r="AK284" s="1">
        <v>133</v>
      </c>
      <c r="AL284" s="1">
        <v>277</v>
      </c>
      <c r="AM284" s="1">
        <v>464</v>
      </c>
      <c r="AN284" s="1">
        <v>899</v>
      </c>
      <c r="AO284" s="1">
        <v>53</v>
      </c>
      <c r="AP284" s="1">
        <v>345</v>
      </c>
      <c r="AQ284" s="1">
        <v>7</v>
      </c>
      <c r="AR284" s="1">
        <v>78</v>
      </c>
      <c r="AS284" s="1">
        <v>39</v>
      </c>
      <c r="AT284" s="1">
        <v>27</v>
      </c>
      <c r="AU284" s="1">
        <v>55</v>
      </c>
      <c r="AV284" s="1">
        <v>806</v>
      </c>
      <c r="AW284" s="1">
        <v>653</v>
      </c>
      <c r="AX284" s="1">
        <v>105</v>
      </c>
      <c r="AY284" s="1">
        <v>635</v>
      </c>
      <c r="AZ284" s="1">
        <v>28</v>
      </c>
      <c r="BA284" s="1">
        <v>26</v>
      </c>
      <c r="BB284" s="1">
        <v>288</v>
      </c>
      <c r="BC284" s="1">
        <v>98</v>
      </c>
      <c r="BD284" s="1">
        <v>149</v>
      </c>
      <c r="BE284" s="1">
        <v>76</v>
      </c>
      <c r="BF284" s="1">
        <v>42</v>
      </c>
      <c r="BG284" s="1">
        <v>144</v>
      </c>
      <c r="BH284" s="1">
        <v>38</v>
      </c>
      <c r="BI284" s="1">
        <v>71</v>
      </c>
      <c r="BJ284" s="1">
        <v>27</v>
      </c>
      <c r="BK284" s="1">
        <v>211</v>
      </c>
      <c r="BL284" s="1">
        <v>1</v>
      </c>
      <c r="BM284" s="1">
        <v>207</v>
      </c>
      <c r="BN284" s="1">
        <v>324</v>
      </c>
      <c r="BO284" s="1">
        <v>813</v>
      </c>
      <c r="BP284" s="1">
        <v>44</v>
      </c>
      <c r="BQ284" s="1">
        <v>153</v>
      </c>
      <c r="BR284" s="1">
        <v>390</v>
      </c>
      <c r="BS284" s="1">
        <v>107</v>
      </c>
      <c r="BT284" s="1">
        <v>10</v>
      </c>
      <c r="BU284" s="1">
        <v>37</v>
      </c>
      <c r="BV284" s="1">
        <v>50</v>
      </c>
      <c r="BW284" s="1">
        <v>1233</v>
      </c>
      <c r="BX284" s="1">
        <v>12349</v>
      </c>
      <c r="BY284" s="1">
        <v>224</v>
      </c>
      <c r="BZ284" s="1">
        <v>8</v>
      </c>
      <c r="CA284" s="1" t="s">
        <v>161</v>
      </c>
      <c r="CB284" s="1">
        <v>3</v>
      </c>
      <c r="CC284" s="1">
        <v>97</v>
      </c>
      <c r="CD284" s="1">
        <v>3376</v>
      </c>
      <c r="CE284" s="1">
        <v>1873</v>
      </c>
      <c r="CF284" s="1">
        <v>15</v>
      </c>
      <c r="CG284" s="1">
        <v>7</v>
      </c>
      <c r="CH284" s="1">
        <v>72</v>
      </c>
      <c r="CI284" s="1">
        <v>180</v>
      </c>
      <c r="CJ284" s="1">
        <v>34</v>
      </c>
      <c r="CK284" s="1">
        <v>2</v>
      </c>
      <c r="CL284" s="1">
        <v>256</v>
      </c>
      <c r="CM284" s="1">
        <v>811</v>
      </c>
      <c r="CN284" s="1">
        <v>1060</v>
      </c>
      <c r="CO284" s="1">
        <v>54</v>
      </c>
      <c r="CP284" s="1">
        <v>1008</v>
      </c>
      <c r="CQ284" s="1">
        <v>69</v>
      </c>
      <c r="CR284" s="1">
        <v>18</v>
      </c>
      <c r="CS284" s="1">
        <v>18</v>
      </c>
      <c r="CT284" s="1">
        <v>573</v>
      </c>
      <c r="CU284" s="1">
        <v>497</v>
      </c>
      <c r="CV284" s="1">
        <v>167</v>
      </c>
      <c r="CW284" s="1">
        <v>45</v>
      </c>
      <c r="CX284" s="1">
        <v>80</v>
      </c>
      <c r="CY284" s="1">
        <v>4</v>
      </c>
      <c r="CZ284" s="1">
        <v>48</v>
      </c>
      <c r="DA284" s="1">
        <v>8</v>
      </c>
      <c r="DB284" s="1">
        <v>633</v>
      </c>
      <c r="DC284" s="1">
        <v>104</v>
      </c>
      <c r="DD284" s="1">
        <v>153</v>
      </c>
      <c r="DE284" s="1">
        <v>410</v>
      </c>
      <c r="DF284" s="1">
        <v>1113</v>
      </c>
      <c r="DG284" s="1">
        <v>39</v>
      </c>
      <c r="DH284" s="1">
        <v>63</v>
      </c>
      <c r="DI284" s="1">
        <v>107</v>
      </c>
      <c r="DJ284" s="1">
        <v>117</v>
      </c>
      <c r="DK284" s="1">
        <v>344</v>
      </c>
      <c r="DL284" s="1">
        <v>1409</v>
      </c>
      <c r="DM284" s="1">
        <v>101</v>
      </c>
      <c r="DN284" s="1">
        <v>258</v>
      </c>
      <c r="DO284" s="1">
        <v>1</v>
      </c>
      <c r="DP284" s="1">
        <v>28</v>
      </c>
      <c r="DS284" s="3">
        <f t="shared" si="24"/>
        <v>4775</v>
      </c>
      <c r="DT284" s="3">
        <f t="shared" si="27"/>
        <v>17695</v>
      </c>
      <c r="DU284" s="3">
        <f t="shared" si="25"/>
        <v>19195</v>
      </c>
      <c r="DV284" s="3">
        <f t="shared" si="28"/>
        <v>573</v>
      </c>
      <c r="DW284" s="3">
        <f t="shared" si="26"/>
        <v>6246</v>
      </c>
      <c r="DX284" s="2">
        <f t="shared" si="29"/>
        <v>97.797339893903285</v>
      </c>
    </row>
    <row r="285" spans="1:128" x14ac:dyDescent="0.25">
      <c r="A285" s="1" t="s">
        <v>353</v>
      </c>
      <c r="B285" s="1">
        <v>16</v>
      </c>
      <c r="C285" s="1">
        <v>25</v>
      </c>
      <c r="D285" s="1">
        <v>44</v>
      </c>
      <c r="E285" s="1">
        <v>351</v>
      </c>
      <c r="F285" s="1">
        <v>2</v>
      </c>
      <c r="G285" s="1">
        <v>259</v>
      </c>
      <c r="H285" s="1">
        <v>3</v>
      </c>
      <c r="I285" s="1">
        <v>172</v>
      </c>
      <c r="J285" s="1">
        <v>6</v>
      </c>
      <c r="K285" s="1">
        <v>4665</v>
      </c>
      <c r="L285" s="1">
        <v>49</v>
      </c>
      <c r="M285" s="1">
        <v>89</v>
      </c>
      <c r="N285" s="1">
        <v>16</v>
      </c>
      <c r="O285" s="1">
        <v>77</v>
      </c>
      <c r="P285" s="1">
        <v>80</v>
      </c>
      <c r="Q285" s="1">
        <v>41</v>
      </c>
      <c r="R285" s="1">
        <v>22</v>
      </c>
      <c r="S285" s="1">
        <v>50</v>
      </c>
      <c r="T285" s="1">
        <v>9</v>
      </c>
      <c r="U285" s="1">
        <v>157</v>
      </c>
      <c r="V285" s="1">
        <v>27</v>
      </c>
      <c r="W285" s="1">
        <v>57</v>
      </c>
      <c r="X285" s="1">
        <v>1549</v>
      </c>
      <c r="Y285" s="1">
        <v>23</v>
      </c>
      <c r="Z285" s="1">
        <v>882</v>
      </c>
      <c r="AA285" s="1">
        <v>35</v>
      </c>
      <c r="AB285" s="1">
        <v>50</v>
      </c>
      <c r="AC285" s="1" t="s">
        <v>161</v>
      </c>
      <c r="AD285" s="1">
        <v>575</v>
      </c>
      <c r="AE285" s="1">
        <v>414</v>
      </c>
      <c r="AF285" s="1">
        <v>295</v>
      </c>
      <c r="AG285" s="1">
        <v>146</v>
      </c>
      <c r="AH285" s="1">
        <v>826</v>
      </c>
      <c r="AI285" s="1">
        <v>102</v>
      </c>
      <c r="AJ285" s="1">
        <v>401</v>
      </c>
      <c r="AK285" s="1">
        <v>134</v>
      </c>
      <c r="AL285" s="1">
        <v>279</v>
      </c>
      <c r="AM285" s="1">
        <v>472</v>
      </c>
      <c r="AN285" s="1">
        <v>903</v>
      </c>
      <c r="AO285" s="1">
        <v>52</v>
      </c>
      <c r="AP285" s="1">
        <v>344</v>
      </c>
      <c r="AQ285" s="1">
        <v>7</v>
      </c>
      <c r="AR285" s="1">
        <v>78</v>
      </c>
      <c r="AS285" s="1">
        <v>37</v>
      </c>
      <c r="AT285" s="1">
        <v>27</v>
      </c>
      <c r="AU285" s="1">
        <v>57</v>
      </c>
      <c r="AV285" s="1">
        <v>814</v>
      </c>
      <c r="AW285" s="1">
        <v>642</v>
      </c>
      <c r="AX285" s="1">
        <v>106</v>
      </c>
      <c r="AY285" s="1">
        <v>641</v>
      </c>
      <c r="AZ285" s="1">
        <v>29</v>
      </c>
      <c r="BA285" s="1">
        <v>26</v>
      </c>
      <c r="BB285" s="1">
        <v>297</v>
      </c>
      <c r="BC285" s="1">
        <v>98</v>
      </c>
      <c r="BD285" s="1">
        <v>151</v>
      </c>
      <c r="BE285" s="1">
        <v>76</v>
      </c>
      <c r="BF285" s="1">
        <v>42</v>
      </c>
      <c r="BG285" s="1">
        <v>136</v>
      </c>
      <c r="BH285" s="1">
        <v>38</v>
      </c>
      <c r="BI285" s="1">
        <v>71</v>
      </c>
      <c r="BJ285" s="1">
        <v>27</v>
      </c>
      <c r="BK285" s="1">
        <v>210</v>
      </c>
      <c r="BL285" s="1">
        <v>1</v>
      </c>
      <c r="BM285" s="1">
        <v>207</v>
      </c>
      <c r="BN285" s="1">
        <v>322</v>
      </c>
      <c r="BO285" s="1">
        <v>818</v>
      </c>
      <c r="BP285" s="1">
        <v>44</v>
      </c>
      <c r="BQ285" s="1">
        <v>152</v>
      </c>
      <c r="BR285" s="1">
        <v>385</v>
      </c>
      <c r="BS285" s="1">
        <v>104</v>
      </c>
      <c r="BT285" s="1">
        <v>13</v>
      </c>
      <c r="BU285" s="1">
        <v>37</v>
      </c>
      <c r="BV285" s="1">
        <v>50</v>
      </c>
      <c r="BW285" s="1">
        <v>1240</v>
      </c>
      <c r="BX285" s="1">
        <v>12358</v>
      </c>
      <c r="BY285" s="1">
        <v>224</v>
      </c>
      <c r="BZ285" s="1">
        <v>8</v>
      </c>
      <c r="CA285" s="1" t="s">
        <v>161</v>
      </c>
      <c r="CB285" s="1">
        <v>3</v>
      </c>
      <c r="CC285" s="1">
        <v>98</v>
      </c>
      <c r="CD285" s="1">
        <v>3381</v>
      </c>
      <c r="CE285" s="1">
        <v>1868</v>
      </c>
      <c r="CF285" s="1">
        <v>15</v>
      </c>
      <c r="CG285" s="1">
        <v>7</v>
      </c>
      <c r="CH285" s="1">
        <v>72</v>
      </c>
      <c r="CI285" s="1">
        <v>181</v>
      </c>
      <c r="CJ285" s="1">
        <v>34</v>
      </c>
      <c r="CK285" s="1">
        <v>2</v>
      </c>
      <c r="CL285" s="1">
        <v>256</v>
      </c>
      <c r="CM285" s="1">
        <v>825</v>
      </c>
      <c r="CN285" s="1">
        <v>1055</v>
      </c>
      <c r="CO285" s="1">
        <v>53</v>
      </c>
      <c r="CP285" s="1">
        <v>1018</v>
      </c>
      <c r="CQ285" s="1">
        <v>69</v>
      </c>
      <c r="CR285" s="1">
        <v>18</v>
      </c>
      <c r="CS285" s="1">
        <v>18</v>
      </c>
      <c r="CT285" s="1">
        <v>577</v>
      </c>
      <c r="CU285" s="1">
        <v>496</v>
      </c>
      <c r="CV285" s="1">
        <v>167</v>
      </c>
      <c r="CW285" s="1">
        <v>43</v>
      </c>
      <c r="CX285" s="1">
        <v>80</v>
      </c>
      <c r="CY285" s="1">
        <v>4</v>
      </c>
      <c r="CZ285" s="1">
        <v>49</v>
      </c>
      <c r="DA285" s="1">
        <v>8</v>
      </c>
      <c r="DB285" s="1">
        <v>633</v>
      </c>
      <c r="DC285" s="1">
        <v>104</v>
      </c>
      <c r="DD285" s="1">
        <v>152</v>
      </c>
      <c r="DE285" s="1">
        <v>411</v>
      </c>
      <c r="DF285" s="1">
        <v>1114</v>
      </c>
      <c r="DG285" s="1">
        <v>39</v>
      </c>
      <c r="DH285" s="1">
        <v>63</v>
      </c>
      <c r="DI285" s="1">
        <v>107</v>
      </c>
      <c r="DJ285" s="1">
        <v>117</v>
      </c>
      <c r="DK285" s="1">
        <v>344</v>
      </c>
      <c r="DL285" s="1">
        <v>1407</v>
      </c>
      <c r="DM285" s="1">
        <v>98</v>
      </c>
      <c r="DN285" s="1">
        <v>259</v>
      </c>
      <c r="DO285" s="1">
        <v>1</v>
      </c>
      <c r="DP285" s="1">
        <v>28</v>
      </c>
      <c r="DS285" s="3">
        <f t="shared" si="24"/>
        <v>4770</v>
      </c>
      <c r="DT285" s="3">
        <f t="shared" si="27"/>
        <v>17705</v>
      </c>
      <c r="DU285" s="3">
        <f t="shared" si="25"/>
        <v>19253</v>
      </c>
      <c r="DV285" s="3">
        <f t="shared" si="28"/>
        <v>574</v>
      </c>
      <c r="DW285" s="3">
        <f t="shared" si="26"/>
        <v>6244</v>
      </c>
      <c r="DX285" s="2">
        <f t="shared" si="29"/>
        <v>97.798319972383112</v>
      </c>
    </row>
    <row r="286" spans="1:128" x14ac:dyDescent="0.25">
      <c r="A286" s="1" t="s">
        <v>354</v>
      </c>
      <c r="B286" s="1">
        <v>16</v>
      </c>
      <c r="C286" s="1">
        <v>25</v>
      </c>
      <c r="D286" s="1">
        <v>44</v>
      </c>
      <c r="E286" s="1">
        <v>351</v>
      </c>
      <c r="F286" s="1">
        <v>2</v>
      </c>
      <c r="G286" s="1">
        <v>260</v>
      </c>
      <c r="H286" s="1">
        <v>3</v>
      </c>
      <c r="I286" s="1">
        <v>171</v>
      </c>
      <c r="J286" s="1">
        <v>6</v>
      </c>
      <c r="K286" s="1">
        <v>4672</v>
      </c>
      <c r="L286" s="1">
        <v>49</v>
      </c>
      <c r="M286" s="1">
        <v>93</v>
      </c>
      <c r="N286" s="1">
        <v>14</v>
      </c>
      <c r="O286" s="1">
        <v>75</v>
      </c>
      <c r="P286" s="1">
        <v>81</v>
      </c>
      <c r="Q286" s="1">
        <v>38</v>
      </c>
      <c r="R286" s="1">
        <v>22</v>
      </c>
      <c r="S286" s="1">
        <v>50</v>
      </c>
      <c r="T286" s="1">
        <v>9</v>
      </c>
      <c r="U286" s="1">
        <v>157</v>
      </c>
      <c r="V286" s="1">
        <v>26</v>
      </c>
      <c r="W286" s="1">
        <v>57</v>
      </c>
      <c r="X286" s="1">
        <v>1543</v>
      </c>
      <c r="Y286" s="1">
        <v>23</v>
      </c>
      <c r="Z286" s="1">
        <v>881</v>
      </c>
      <c r="AA286" s="1">
        <v>35</v>
      </c>
      <c r="AB286" s="1">
        <v>51</v>
      </c>
      <c r="AC286" s="1" t="s">
        <v>161</v>
      </c>
      <c r="AD286" s="1">
        <v>581</v>
      </c>
      <c r="AE286" s="1">
        <v>408</v>
      </c>
      <c r="AF286" s="1">
        <v>299</v>
      </c>
      <c r="AG286" s="1">
        <v>147</v>
      </c>
      <c r="AH286" s="1">
        <v>819</v>
      </c>
      <c r="AI286" s="1">
        <v>107</v>
      </c>
      <c r="AJ286" s="1">
        <v>393</v>
      </c>
      <c r="AK286" s="1">
        <v>137</v>
      </c>
      <c r="AL286" s="1">
        <v>282</v>
      </c>
      <c r="AM286" s="1">
        <v>477</v>
      </c>
      <c r="AN286" s="1">
        <v>900</v>
      </c>
      <c r="AO286" s="1">
        <v>52</v>
      </c>
      <c r="AP286" s="1">
        <v>350</v>
      </c>
      <c r="AQ286" s="1">
        <v>10</v>
      </c>
      <c r="AR286" s="1">
        <v>78</v>
      </c>
      <c r="AS286" s="1">
        <v>37</v>
      </c>
      <c r="AT286" s="1">
        <v>27</v>
      </c>
      <c r="AU286" s="1">
        <v>57</v>
      </c>
      <c r="AV286" s="1">
        <v>820</v>
      </c>
      <c r="AW286" s="1">
        <v>643</v>
      </c>
      <c r="AX286" s="1">
        <v>106</v>
      </c>
      <c r="AY286" s="1">
        <v>645</v>
      </c>
      <c r="AZ286" s="1">
        <v>30</v>
      </c>
      <c r="BA286" s="1">
        <v>27</v>
      </c>
      <c r="BB286" s="1">
        <v>297</v>
      </c>
      <c r="BC286" s="1">
        <v>102</v>
      </c>
      <c r="BD286" s="1">
        <v>151</v>
      </c>
      <c r="BE286" s="1">
        <v>76</v>
      </c>
      <c r="BF286" s="1">
        <v>42</v>
      </c>
      <c r="BG286" s="1">
        <v>134</v>
      </c>
      <c r="BH286" s="1">
        <v>38</v>
      </c>
      <c r="BI286" s="1">
        <v>71</v>
      </c>
      <c r="BJ286" s="1">
        <v>24</v>
      </c>
      <c r="BK286" s="1">
        <v>213</v>
      </c>
      <c r="BL286" s="1">
        <v>1</v>
      </c>
      <c r="BM286" s="1">
        <v>212</v>
      </c>
      <c r="BN286" s="1">
        <v>322</v>
      </c>
      <c r="BO286" s="1">
        <v>812</v>
      </c>
      <c r="BP286" s="1">
        <v>44</v>
      </c>
      <c r="BQ286" s="1">
        <v>147</v>
      </c>
      <c r="BR286" s="1">
        <v>383</v>
      </c>
      <c r="BS286" s="1">
        <v>105</v>
      </c>
      <c r="BT286" s="1">
        <v>13</v>
      </c>
      <c r="BU286" s="1">
        <v>37</v>
      </c>
      <c r="BV286" s="1">
        <v>50</v>
      </c>
      <c r="BW286" s="1">
        <v>1242</v>
      </c>
      <c r="BX286" s="1">
        <v>12455</v>
      </c>
      <c r="BY286" s="1">
        <v>220</v>
      </c>
      <c r="BZ286" s="1">
        <v>8</v>
      </c>
      <c r="CA286" s="1" t="s">
        <v>161</v>
      </c>
      <c r="CB286" s="1">
        <v>3</v>
      </c>
      <c r="CC286" s="1">
        <v>98</v>
      </c>
      <c r="CD286" s="1">
        <v>3412</v>
      </c>
      <c r="CE286" s="1">
        <v>1889</v>
      </c>
      <c r="CF286" s="1">
        <v>15</v>
      </c>
      <c r="CG286" s="1">
        <v>7</v>
      </c>
      <c r="CH286" s="1">
        <v>72</v>
      </c>
      <c r="CI286" s="1">
        <v>181</v>
      </c>
      <c r="CJ286" s="1">
        <v>34</v>
      </c>
      <c r="CK286" s="1">
        <v>2</v>
      </c>
      <c r="CL286" s="1">
        <v>253</v>
      </c>
      <c r="CM286" s="1">
        <v>816</v>
      </c>
      <c r="CN286" s="1">
        <v>1064</v>
      </c>
      <c r="CO286" s="1">
        <v>56</v>
      </c>
      <c r="CP286" s="1">
        <v>1018</v>
      </c>
      <c r="CQ286" s="1">
        <v>69</v>
      </c>
      <c r="CR286" s="1">
        <v>18</v>
      </c>
      <c r="CS286" s="1">
        <v>18</v>
      </c>
      <c r="CT286" s="1">
        <v>575</v>
      </c>
      <c r="CU286" s="1">
        <v>496</v>
      </c>
      <c r="CV286" s="1">
        <v>167</v>
      </c>
      <c r="CW286" s="1">
        <v>43</v>
      </c>
      <c r="CX286" s="1">
        <v>80</v>
      </c>
      <c r="CY286" s="1">
        <v>4</v>
      </c>
      <c r="CZ286" s="1">
        <v>49</v>
      </c>
      <c r="DA286" s="1">
        <v>8</v>
      </c>
      <c r="DB286" s="1">
        <v>629</v>
      </c>
      <c r="DC286" s="1">
        <v>102</v>
      </c>
      <c r="DD286" s="1">
        <v>155</v>
      </c>
      <c r="DE286" s="1">
        <v>412</v>
      </c>
      <c r="DF286" s="1">
        <v>1124</v>
      </c>
      <c r="DG286" s="1">
        <v>39</v>
      </c>
      <c r="DH286" s="1">
        <v>62</v>
      </c>
      <c r="DI286" s="1">
        <v>110</v>
      </c>
      <c r="DJ286" s="1">
        <v>117</v>
      </c>
      <c r="DK286" s="1">
        <v>344</v>
      </c>
      <c r="DL286" s="1">
        <v>1401</v>
      </c>
      <c r="DM286" s="1">
        <v>98</v>
      </c>
      <c r="DN286" s="1">
        <v>259</v>
      </c>
      <c r="DO286" s="1">
        <v>1</v>
      </c>
      <c r="DP286" s="1">
        <v>28</v>
      </c>
      <c r="DS286" s="3">
        <f t="shared" si="24"/>
        <v>4779</v>
      </c>
      <c r="DT286" s="3">
        <f t="shared" si="27"/>
        <v>17854</v>
      </c>
      <c r="DU286" s="3">
        <f t="shared" si="25"/>
        <v>19266</v>
      </c>
      <c r="DV286" s="3">
        <f t="shared" si="28"/>
        <v>568</v>
      </c>
      <c r="DW286" s="3">
        <f t="shared" si="26"/>
        <v>6246</v>
      </c>
      <c r="DX286" s="2">
        <f t="shared" si="29"/>
        <v>97.822085889570559</v>
      </c>
    </row>
    <row r="287" spans="1:128" x14ac:dyDescent="0.25">
      <c r="A287" s="1" t="s">
        <v>355</v>
      </c>
      <c r="B287" s="1">
        <v>17</v>
      </c>
      <c r="C287" s="1">
        <v>25</v>
      </c>
      <c r="D287" s="1">
        <v>44</v>
      </c>
      <c r="E287" s="1">
        <v>349</v>
      </c>
      <c r="F287" s="1">
        <v>2</v>
      </c>
      <c r="G287" s="1">
        <v>263</v>
      </c>
      <c r="H287" s="1">
        <v>3</v>
      </c>
      <c r="I287" s="1">
        <v>172</v>
      </c>
      <c r="J287" s="1">
        <v>6</v>
      </c>
      <c r="K287" s="1">
        <v>4643</v>
      </c>
      <c r="L287" s="1">
        <v>49</v>
      </c>
      <c r="M287" s="1">
        <v>90</v>
      </c>
      <c r="N287" s="1">
        <v>14</v>
      </c>
      <c r="O287" s="1">
        <v>79</v>
      </c>
      <c r="P287" s="1">
        <v>81</v>
      </c>
      <c r="Q287" s="1">
        <v>38</v>
      </c>
      <c r="R287" s="1">
        <v>22</v>
      </c>
      <c r="S287" s="1">
        <v>48</v>
      </c>
      <c r="T287" s="1">
        <v>9</v>
      </c>
      <c r="U287" s="1">
        <v>159</v>
      </c>
      <c r="V287" s="1">
        <v>26</v>
      </c>
      <c r="W287" s="1">
        <v>56</v>
      </c>
      <c r="X287" s="1">
        <v>1542</v>
      </c>
      <c r="Y287" s="1">
        <v>23</v>
      </c>
      <c r="Z287" s="1">
        <v>880</v>
      </c>
      <c r="AA287" s="1">
        <v>35</v>
      </c>
      <c r="AB287" s="1">
        <v>51</v>
      </c>
      <c r="AC287" s="1" t="s">
        <v>161</v>
      </c>
      <c r="AD287" s="1">
        <v>575</v>
      </c>
      <c r="AE287" s="1">
        <v>405</v>
      </c>
      <c r="AF287" s="1">
        <v>300</v>
      </c>
      <c r="AG287" s="1">
        <v>147</v>
      </c>
      <c r="AH287" s="1">
        <v>814</v>
      </c>
      <c r="AI287" s="1">
        <v>108</v>
      </c>
      <c r="AJ287" s="1">
        <v>394</v>
      </c>
      <c r="AK287" s="1">
        <v>139</v>
      </c>
      <c r="AL287" s="1">
        <v>282</v>
      </c>
      <c r="AM287" s="1">
        <v>481</v>
      </c>
      <c r="AN287" s="1">
        <v>912</v>
      </c>
      <c r="AO287" s="1">
        <v>52</v>
      </c>
      <c r="AP287" s="1">
        <v>341</v>
      </c>
      <c r="AQ287" s="1">
        <v>10</v>
      </c>
      <c r="AR287" s="1">
        <v>78</v>
      </c>
      <c r="AS287" s="1">
        <v>37</v>
      </c>
      <c r="AT287" s="1">
        <v>27</v>
      </c>
      <c r="AU287" s="1">
        <v>57</v>
      </c>
      <c r="AV287" s="1">
        <v>815</v>
      </c>
      <c r="AW287" s="1">
        <v>644</v>
      </c>
      <c r="AX287" s="1">
        <v>102</v>
      </c>
      <c r="AY287" s="1">
        <v>639</v>
      </c>
      <c r="AZ287" s="1">
        <v>30</v>
      </c>
      <c r="BA287" s="1">
        <v>27</v>
      </c>
      <c r="BB287" s="1">
        <v>296</v>
      </c>
      <c r="BC287" s="1">
        <v>108</v>
      </c>
      <c r="BD287" s="1">
        <v>155</v>
      </c>
      <c r="BE287" s="1">
        <v>75</v>
      </c>
      <c r="BF287" s="1">
        <v>42</v>
      </c>
      <c r="BG287" s="1">
        <v>137</v>
      </c>
      <c r="BH287" s="1">
        <v>38</v>
      </c>
      <c r="BI287" s="1">
        <v>72</v>
      </c>
      <c r="BJ287" s="1">
        <v>21</v>
      </c>
      <c r="BK287" s="1">
        <v>210</v>
      </c>
      <c r="BL287" s="1">
        <v>1</v>
      </c>
      <c r="BM287" s="1">
        <v>211</v>
      </c>
      <c r="BN287" s="1">
        <v>323</v>
      </c>
      <c r="BO287" s="1">
        <v>807</v>
      </c>
      <c r="BP287" s="1">
        <v>44</v>
      </c>
      <c r="BQ287" s="1">
        <v>146</v>
      </c>
      <c r="BR287" s="1">
        <v>383</v>
      </c>
      <c r="BS287" s="1">
        <v>105</v>
      </c>
      <c r="BT287" s="1">
        <v>13</v>
      </c>
      <c r="BU287" s="1">
        <v>36</v>
      </c>
      <c r="BV287" s="1">
        <v>50</v>
      </c>
      <c r="BW287" s="1">
        <v>1237</v>
      </c>
      <c r="BX287" s="1">
        <v>12308</v>
      </c>
      <c r="BY287" s="1">
        <v>220</v>
      </c>
      <c r="BZ287" s="1">
        <v>8</v>
      </c>
      <c r="CA287" s="1" t="s">
        <v>161</v>
      </c>
      <c r="CB287" s="1">
        <v>3</v>
      </c>
      <c r="CC287" s="1">
        <v>99</v>
      </c>
      <c r="CD287" s="1">
        <v>3379</v>
      </c>
      <c r="CE287" s="1">
        <v>1886</v>
      </c>
      <c r="CF287" s="1">
        <v>15</v>
      </c>
      <c r="CG287" s="1">
        <v>7</v>
      </c>
      <c r="CH287" s="1">
        <v>71</v>
      </c>
      <c r="CI287" s="1">
        <v>182</v>
      </c>
      <c r="CJ287" s="1">
        <v>33</v>
      </c>
      <c r="CK287" s="1">
        <v>2</v>
      </c>
      <c r="CL287" s="1">
        <v>255</v>
      </c>
      <c r="CM287" s="1">
        <v>823</v>
      </c>
      <c r="CN287" s="1">
        <v>1053</v>
      </c>
      <c r="CO287" s="1">
        <v>56</v>
      </c>
      <c r="CP287" s="1">
        <v>1026</v>
      </c>
      <c r="CQ287" s="1">
        <v>69</v>
      </c>
      <c r="CR287" s="1">
        <v>18</v>
      </c>
      <c r="CS287" s="1">
        <v>18</v>
      </c>
      <c r="CT287" s="1">
        <v>578</v>
      </c>
      <c r="CU287" s="1">
        <v>489</v>
      </c>
      <c r="CV287" s="1">
        <v>169</v>
      </c>
      <c r="CW287" s="1">
        <v>43</v>
      </c>
      <c r="CX287" s="1">
        <v>78</v>
      </c>
      <c r="CY287" s="1">
        <v>5</v>
      </c>
      <c r="CZ287" s="1">
        <v>48</v>
      </c>
      <c r="DA287" s="1">
        <v>8</v>
      </c>
      <c r="DB287" s="1">
        <v>632</v>
      </c>
      <c r="DC287" s="1">
        <v>103</v>
      </c>
      <c r="DD287" s="1">
        <v>154</v>
      </c>
      <c r="DE287" s="1">
        <v>417</v>
      </c>
      <c r="DF287" s="1">
        <v>1112</v>
      </c>
      <c r="DG287" s="1">
        <v>38</v>
      </c>
      <c r="DH287" s="1">
        <v>62</v>
      </c>
      <c r="DI287" s="1">
        <v>109</v>
      </c>
      <c r="DJ287" s="1">
        <v>115</v>
      </c>
      <c r="DK287" s="1">
        <v>341</v>
      </c>
      <c r="DL287" s="1">
        <v>1399</v>
      </c>
      <c r="DM287" s="1">
        <v>98</v>
      </c>
      <c r="DN287" s="1">
        <v>258</v>
      </c>
      <c r="DO287" s="1">
        <v>1</v>
      </c>
      <c r="DP287" s="1">
        <v>28</v>
      </c>
      <c r="DS287" s="3">
        <f t="shared" si="24"/>
        <v>4747</v>
      </c>
      <c r="DT287" s="3">
        <f t="shared" si="27"/>
        <v>17672</v>
      </c>
      <c r="DU287" s="3">
        <f t="shared" si="25"/>
        <v>19253</v>
      </c>
      <c r="DV287" s="3">
        <f t="shared" si="28"/>
        <v>567</v>
      </c>
      <c r="DW287" s="3">
        <f t="shared" si="26"/>
        <v>6229</v>
      </c>
      <c r="DX287" s="2">
        <f t="shared" si="29"/>
        <v>97.823332949441436</v>
      </c>
    </row>
    <row r="288" spans="1:128" x14ac:dyDescent="0.25">
      <c r="A288" s="1" t="s">
        <v>356</v>
      </c>
      <c r="B288" s="1">
        <v>17</v>
      </c>
      <c r="C288" s="1">
        <v>27</v>
      </c>
      <c r="D288" s="1">
        <v>44</v>
      </c>
      <c r="E288" s="1">
        <v>346</v>
      </c>
      <c r="F288" s="1">
        <v>1</v>
      </c>
      <c r="G288" s="1">
        <v>262</v>
      </c>
      <c r="H288" s="1">
        <v>3</v>
      </c>
      <c r="I288" s="1">
        <v>172</v>
      </c>
      <c r="J288" s="1">
        <v>6</v>
      </c>
      <c r="K288" s="1">
        <v>4634</v>
      </c>
      <c r="L288" s="1">
        <v>49</v>
      </c>
      <c r="M288" s="1">
        <v>90</v>
      </c>
      <c r="N288" s="1">
        <v>14</v>
      </c>
      <c r="O288" s="1">
        <v>78</v>
      </c>
      <c r="P288" s="1">
        <v>81</v>
      </c>
      <c r="Q288" s="1">
        <v>38</v>
      </c>
      <c r="R288" s="1">
        <v>22</v>
      </c>
      <c r="S288" s="1">
        <v>48</v>
      </c>
      <c r="T288" s="1">
        <v>9</v>
      </c>
      <c r="U288" s="1">
        <v>159</v>
      </c>
      <c r="V288" s="1">
        <v>27</v>
      </c>
      <c r="W288" s="1">
        <v>56</v>
      </c>
      <c r="X288" s="1">
        <v>1534</v>
      </c>
      <c r="Y288" s="1">
        <v>22</v>
      </c>
      <c r="Z288" s="1">
        <v>877</v>
      </c>
      <c r="AA288" s="1">
        <v>35</v>
      </c>
      <c r="AB288" s="1">
        <v>45</v>
      </c>
      <c r="AC288" s="1" t="s">
        <v>161</v>
      </c>
      <c r="AD288" s="1">
        <v>582</v>
      </c>
      <c r="AE288" s="1">
        <v>414</v>
      </c>
      <c r="AF288" s="1">
        <v>300</v>
      </c>
      <c r="AG288" s="1">
        <v>148</v>
      </c>
      <c r="AH288" s="1">
        <v>813</v>
      </c>
      <c r="AI288" s="1">
        <v>109</v>
      </c>
      <c r="AJ288" s="1">
        <v>396</v>
      </c>
      <c r="AK288" s="1">
        <v>132</v>
      </c>
      <c r="AL288" s="1">
        <v>283</v>
      </c>
      <c r="AM288" s="1">
        <v>485</v>
      </c>
      <c r="AN288" s="1">
        <v>912</v>
      </c>
      <c r="AO288" s="1">
        <v>52</v>
      </c>
      <c r="AP288" s="1">
        <v>341</v>
      </c>
      <c r="AQ288" s="1">
        <v>10</v>
      </c>
      <c r="AR288" s="1">
        <v>78</v>
      </c>
      <c r="AS288" s="1">
        <v>38</v>
      </c>
      <c r="AT288" s="1">
        <v>27</v>
      </c>
      <c r="AU288" s="1">
        <v>56</v>
      </c>
      <c r="AV288" s="1">
        <v>807</v>
      </c>
      <c r="AW288" s="1">
        <v>637</v>
      </c>
      <c r="AX288" s="1">
        <v>106</v>
      </c>
      <c r="AY288" s="1">
        <v>634</v>
      </c>
      <c r="AZ288" s="1">
        <v>30</v>
      </c>
      <c r="BA288" s="1">
        <v>27</v>
      </c>
      <c r="BB288" s="1">
        <v>293</v>
      </c>
      <c r="BC288" s="1">
        <v>110</v>
      </c>
      <c r="BD288" s="1">
        <v>155</v>
      </c>
      <c r="BE288" s="1">
        <v>75</v>
      </c>
      <c r="BF288" s="1">
        <v>41</v>
      </c>
      <c r="BG288" s="1">
        <v>137</v>
      </c>
      <c r="BH288" s="1">
        <v>38</v>
      </c>
      <c r="BI288" s="1">
        <v>73</v>
      </c>
      <c r="BJ288" s="1">
        <v>21</v>
      </c>
      <c r="BK288" s="1">
        <v>210</v>
      </c>
      <c r="BL288" s="1">
        <v>1</v>
      </c>
      <c r="BM288" s="1">
        <v>215</v>
      </c>
      <c r="BN288" s="1">
        <v>324</v>
      </c>
      <c r="BO288" s="1">
        <v>807</v>
      </c>
      <c r="BP288" s="1">
        <v>44</v>
      </c>
      <c r="BQ288" s="1">
        <v>145</v>
      </c>
      <c r="BR288" s="1">
        <v>387</v>
      </c>
      <c r="BS288" s="1">
        <v>106</v>
      </c>
      <c r="BT288" s="1">
        <v>13</v>
      </c>
      <c r="BU288" s="1">
        <v>36</v>
      </c>
      <c r="BV288" s="1">
        <v>50</v>
      </c>
      <c r="BW288" s="1">
        <v>1240</v>
      </c>
      <c r="BX288" s="1">
        <v>12287</v>
      </c>
      <c r="BY288" s="1">
        <v>221</v>
      </c>
      <c r="BZ288" s="1">
        <v>8</v>
      </c>
      <c r="CA288" s="1" t="s">
        <v>161</v>
      </c>
      <c r="CB288" s="1">
        <v>3</v>
      </c>
      <c r="CC288" s="1">
        <v>99</v>
      </c>
      <c r="CD288" s="1">
        <v>3397</v>
      </c>
      <c r="CE288" s="1">
        <v>1892</v>
      </c>
      <c r="CF288" s="1">
        <v>15</v>
      </c>
      <c r="CG288" s="1">
        <v>7</v>
      </c>
      <c r="CH288" s="1">
        <v>70</v>
      </c>
      <c r="CI288" s="1">
        <v>186</v>
      </c>
      <c r="CJ288" s="1">
        <v>33</v>
      </c>
      <c r="CK288" s="1">
        <v>2</v>
      </c>
      <c r="CL288" s="1">
        <v>248</v>
      </c>
      <c r="CM288" s="1">
        <v>821</v>
      </c>
      <c r="CN288" s="1">
        <v>1053</v>
      </c>
      <c r="CO288" s="1">
        <v>57</v>
      </c>
      <c r="CP288" s="1">
        <v>1024</v>
      </c>
      <c r="CQ288" s="1">
        <v>69</v>
      </c>
      <c r="CR288" s="1">
        <v>18</v>
      </c>
      <c r="CS288" s="1">
        <v>18</v>
      </c>
      <c r="CT288" s="1">
        <v>576</v>
      </c>
      <c r="CU288" s="1">
        <v>496</v>
      </c>
      <c r="CV288" s="1">
        <v>169</v>
      </c>
      <c r="CW288" s="1">
        <v>43</v>
      </c>
      <c r="CX288" s="1">
        <v>78</v>
      </c>
      <c r="CY288" s="1">
        <v>5</v>
      </c>
      <c r="CZ288" s="1">
        <v>48</v>
      </c>
      <c r="DA288" s="1">
        <v>8</v>
      </c>
      <c r="DB288" s="1">
        <v>632</v>
      </c>
      <c r="DC288" s="1">
        <v>101</v>
      </c>
      <c r="DD288" s="1">
        <v>155</v>
      </c>
      <c r="DE288" s="1">
        <v>420</v>
      </c>
      <c r="DF288" s="1">
        <v>1110</v>
      </c>
      <c r="DG288" s="1">
        <v>37</v>
      </c>
      <c r="DH288" s="1">
        <v>62</v>
      </c>
      <c r="DI288" s="1">
        <v>109</v>
      </c>
      <c r="DJ288" s="1">
        <v>113</v>
      </c>
      <c r="DK288" s="1">
        <v>340</v>
      </c>
      <c r="DL288" s="1">
        <v>1399</v>
      </c>
      <c r="DM288" s="1">
        <v>98</v>
      </c>
      <c r="DN288" s="1">
        <v>257</v>
      </c>
      <c r="DO288" s="1">
        <v>1</v>
      </c>
      <c r="DP288" s="1">
        <v>28</v>
      </c>
      <c r="DS288" s="3">
        <f t="shared" si="24"/>
        <v>4738</v>
      </c>
      <c r="DT288" s="3">
        <f t="shared" si="27"/>
        <v>17675</v>
      </c>
      <c r="DU288" s="3">
        <f t="shared" si="25"/>
        <v>19243</v>
      </c>
      <c r="DV288" s="3">
        <f t="shared" si="28"/>
        <v>562</v>
      </c>
      <c r="DW288" s="3">
        <f t="shared" si="26"/>
        <v>6229</v>
      </c>
      <c r="DX288" s="2">
        <f t="shared" si="29"/>
        <v>97.841284474149191</v>
      </c>
    </row>
    <row r="289" spans="1:128" x14ac:dyDescent="0.25">
      <c r="A289" s="1" t="s">
        <v>357</v>
      </c>
      <c r="B289" s="1">
        <v>17</v>
      </c>
      <c r="C289" s="1">
        <v>26</v>
      </c>
      <c r="D289" s="1">
        <v>43</v>
      </c>
      <c r="E289" s="1">
        <v>351</v>
      </c>
      <c r="F289" s="1">
        <v>1</v>
      </c>
      <c r="G289" s="1">
        <v>261</v>
      </c>
      <c r="H289" s="1">
        <v>3</v>
      </c>
      <c r="I289" s="1">
        <v>172</v>
      </c>
      <c r="J289" s="1">
        <v>6</v>
      </c>
      <c r="K289" s="1">
        <v>4627</v>
      </c>
      <c r="L289" s="1">
        <v>50</v>
      </c>
      <c r="M289" s="1">
        <v>90</v>
      </c>
      <c r="N289" s="1">
        <v>14</v>
      </c>
      <c r="O289" s="1">
        <v>78</v>
      </c>
      <c r="P289" s="1">
        <v>84</v>
      </c>
      <c r="Q289" s="1">
        <v>38</v>
      </c>
      <c r="R289" s="1">
        <v>22</v>
      </c>
      <c r="S289" s="1">
        <v>49</v>
      </c>
      <c r="T289" s="1">
        <v>9</v>
      </c>
      <c r="U289" s="1">
        <v>157</v>
      </c>
      <c r="V289" s="1">
        <v>27</v>
      </c>
      <c r="W289" s="1">
        <v>56</v>
      </c>
      <c r="X289" s="1">
        <v>1539</v>
      </c>
      <c r="Y289" s="1">
        <v>22</v>
      </c>
      <c r="Z289" s="1">
        <v>879</v>
      </c>
      <c r="AA289" s="1">
        <v>35</v>
      </c>
      <c r="AB289" s="1">
        <v>44</v>
      </c>
      <c r="AC289" s="1" t="s">
        <v>161</v>
      </c>
      <c r="AD289" s="1">
        <v>586</v>
      </c>
      <c r="AE289" s="1">
        <v>415</v>
      </c>
      <c r="AF289" s="1">
        <v>293</v>
      </c>
      <c r="AG289" s="1">
        <v>149</v>
      </c>
      <c r="AH289" s="1">
        <v>814</v>
      </c>
      <c r="AI289" s="1">
        <v>109</v>
      </c>
      <c r="AJ289" s="1">
        <v>392</v>
      </c>
      <c r="AK289" s="1">
        <v>133</v>
      </c>
      <c r="AL289" s="1">
        <v>278</v>
      </c>
      <c r="AM289" s="1">
        <v>487</v>
      </c>
      <c r="AN289" s="1">
        <v>909</v>
      </c>
      <c r="AO289" s="1">
        <v>52</v>
      </c>
      <c r="AP289" s="1">
        <v>344</v>
      </c>
      <c r="AQ289" s="1">
        <v>10</v>
      </c>
      <c r="AR289" s="1">
        <v>72</v>
      </c>
      <c r="AS289" s="1">
        <v>38</v>
      </c>
      <c r="AT289" s="1">
        <v>27</v>
      </c>
      <c r="AU289" s="1">
        <v>56</v>
      </c>
      <c r="AV289" s="1">
        <v>817</v>
      </c>
      <c r="AW289" s="1">
        <v>638</v>
      </c>
      <c r="AX289" s="1">
        <v>106</v>
      </c>
      <c r="AY289" s="1">
        <v>638</v>
      </c>
      <c r="AZ289" s="1">
        <v>31</v>
      </c>
      <c r="BA289" s="1">
        <v>28</v>
      </c>
      <c r="BB289" s="1">
        <v>294</v>
      </c>
      <c r="BC289" s="1">
        <v>110</v>
      </c>
      <c r="BD289" s="1">
        <v>155</v>
      </c>
      <c r="BE289" s="1">
        <v>75</v>
      </c>
      <c r="BF289" s="1">
        <v>41</v>
      </c>
      <c r="BG289" s="1">
        <v>136</v>
      </c>
      <c r="BH289" s="1">
        <v>39</v>
      </c>
      <c r="BI289" s="1">
        <v>72</v>
      </c>
      <c r="BJ289" s="1">
        <v>21</v>
      </c>
      <c r="BK289" s="1">
        <v>216</v>
      </c>
      <c r="BL289" s="1">
        <v>1</v>
      </c>
      <c r="BM289" s="1">
        <v>215</v>
      </c>
      <c r="BN289" s="1">
        <v>326</v>
      </c>
      <c r="BO289" s="1">
        <v>801</v>
      </c>
      <c r="BP289" s="1">
        <v>44</v>
      </c>
      <c r="BQ289" s="1">
        <v>143</v>
      </c>
      <c r="BR289" s="1">
        <v>386</v>
      </c>
      <c r="BS289" s="1">
        <v>106</v>
      </c>
      <c r="BT289" s="1">
        <v>13</v>
      </c>
      <c r="BU289" s="1">
        <v>37</v>
      </c>
      <c r="BV289" s="1">
        <v>50</v>
      </c>
      <c r="BW289" s="1">
        <v>1248</v>
      </c>
      <c r="BX289" s="1">
        <v>12320</v>
      </c>
      <c r="BY289" s="1">
        <v>217</v>
      </c>
      <c r="BZ289" s="1">
        <v>8</v>
      </c>
      <c r="CA289" s="1" t="s">
        <v>161</v>
      </c>
      <c r="CB289" s="1">
        <v>3</v>
      </c>
      <c r="CC289" s="1">
        <v>99</v>
      </c>
      <c r="CD289" s="1">
        <v>3407</v>
      </c>
      <c r="CE289" s="1">
        <v>1888</v>
      </c>
      <c r="CF289" s="1">
        <v>15</v>
      </c>
      <c r="CG289" s="1">
        <v>7</v>
      </c>
      <c r="CH289" s="1">
        <v>70</v>
      </c>
      <c r="CI289" s="1">
        <v>183</v>
      </c>
      <c r="CJ289" s="1">
        <v>33</v>
      </c>
      <c r="CK289" s="1">
        <v>2</v>
      </c>
      <c r="CL289" s="1">
        <v>248</v>
      </c>
      <c r="CM289" s="1">
        <v>826</v>
      </c>
      <c r="CN289" s="1">
        <v>1051</v>
      </c>
      <c r="CO289" s="1">
        <v>56</v>
      </c>
      <c r="CP289" s="1">
        <v>1018</v>
      </c>
      <c r="CQ289" s="1">
        <v>68</v>
      </c>
      <c r="CR289" s="1">
        <v>22</v>
      </c>
      <c r="CS289" s="1">
        <v>17</v>
      </c>
      <c r="CT289" s="1">
        <v>591</v>
      </c>
      <c r="CU289" s="1">
        <v>496</v>
      </c>
      <c r="CV289" s="1">
        <v>169</v>
      </c>
      <c r="CW289" s="1">
        <v>43</v>
      </c>
      <c r="CX289" s="1">
        <v>77</v>
      </c>
      <c r="CY289" s="1">
        <v>5</v>
      </c>
      <c r="CZ289" s="1">
        <v>47</v>
      </c>
      <c r="DA289" s="1">
        <v>8</v>
      </c>
      <c r="DB289" s="1">
        <v>635</v>
      </c>
      <c r="DC289" s="1">
        <v>101</v>
      </c>
      <c r="DD289" s="1">
        <v>155</v>
      </c>
      <c r="DE289" s="1">
        <v>423</v>
      </c>
      <c r="DF289" s="1">
        <v>1098</v>
      </c>
      <c r="DG289" s="1">
        <v>37</v>
      </c>
      <c r="DH289" s="1">
        <v>62</v>
      </c>
      <c r="DI289" s="1">
        <v>109</v>
      </c>
      <c r="DJ289" s="1">
        <v>113</v>
      </c>
      <c r="DK289" s="1">
        <v>339</v>
      </c>
      <c r="DL289" s="1">
        <v>1397</v>
      </c>
      <c r="DM289" s="1">
        <v>98</v>
      </c>
      <c r="DN289" s="1">
        <v>257</v>
      </c>
      <c r="DO289" s="1">
        <v>1</v>
      </c>
      <c r="DP289" s="1">
        <v>28</v>
      </c>
      <c r="DS289" s="3">
        <f t="shared" si="24"/>
        <v>4731</v>
      </c>
      <c r="DT289" s="3">
        <f t="shared" si="27"/>
        <v>17714</v>
      </c>
      <c r="DU289" s="3">
        <f t="shared" si="25"/>
        <v>19260</v>
      </c>
      <c r="DV289" s="3">
        <f t="shared" si="28"/>
        <v>559</v>
      </c>
      <c r="DW289" s="3">
        <f t="shared" si="26"/>
        <v>6234</v>
      </c>
      <c r="DX289" s="2">
        <f t="shared" si="29"/>
        <v>97.854373776532455</v>
      </c>
    </row>
    <row r="290" spans="1:128" x14ac:dyDescent="0.25">
      <c r="A290" s="1" t="s">
        <v>358</v>
      </c>
      <c r="B290" s="1">
        <v>17</v>
      </c>
      <c r="C290" s="1">
        <v>26</v>
      </c>
      <c r="D290" s="1">
        <v>41</v>
      </c>
      <c r="E290" s="1">
        <v>351</v>
      </c>
      <c r="F290" s="1">
        <v>1</v>
      </c>
      <c r="G290" s="1">
        <v>261</v>
      </c>
      <c r="H290" s="1">
        <v>2</v>
      </c>
      <c r="I290" s="1">
        <v>172</v>
      </c>
      <c r="J290" s="1">
        <v>5</v>
      </c>
      <c r="K290" s="1">
        <v>4639</v>
      </c>
      <c r="L290" s="1">
        <v>51</v>
      </c>
      <c r="M290" s="1">
        <v>91</v>
      </c>
      <c r="N290" s="1">
        <v>14</v>
      </c>
      <c r="O290" s="1">
        <v>77</v>
      </c>
      <c r="P290" s="1">
        <v>84</v>
      </c>
      <c r="Q290" s="1">
        <v>38</v>
      </c>
      <c r="R290" s="1">
        <v>22</v>
      </c>
      <c r="S290" s="1">
        <v>49</v>
      </c>
      <c r="T290" s="1">
        <v>9</v>
      </c>
      <c r="U290" s="1">
        <v>157</v>
      </c>
      <c r="V290" s="1">
        <v>27</v>
      </c>
      <c r="W290" s="1">
        <v>53</v>
      </c>
      <c r="X290" s="1">
        <v>1538</v>
      </c>
      <c r="Y290" s="1">
        <v>22</v>
      </c>
      <c r="Z290" s="1">
        <v>880</v>
      </c>
      <c r="AA290" s="1">
        <v>35</v>
      </c>
      <c r="AB290" s="1">
        <v>44</v>
      </c>
      <c r="AC290" s="1" t="s">
        <v>161</v>
      </c>
      <c r="AD290" s="1">
        <v>585</v>
      </c>
      <c r="AE290" s="1">
        <v>416</v>
      </c>
      <c r="AF290" s="1">
        <v>289</v>
      </c>
      <c r="AG290" s="1">
        <v>149</v>
      </c>
      <c r="AH290" s="1">
        <v>812</v>
      </c>
      <c r="AI290" s="1">
        <v>109</v>
      </c>
      <c r="AJ290" s="1">
        <v>389</v>
      </c>
      <c r="AK290" s="1">
        <v>133</v>
      </c>
      <c r="AL290" s="1">
        <v>280</v>
      </c>
      <c r="AM290" s="1">
        <v>494</v>
      </c>
      <c r="AN290" s="1">
        <v>911</v>
      </c>
      <c r="AO290" s="1">
        <v>52</v>
      </c>
      <c r="AP290" s="1">
        <v>341</v>
      </c>
      <c r="AQ290" s="1">
        <v>10</v>
      </c>
      <c r="AR290" s="1">
        <v>72</v>
      </c>
      <c r="AS290" s="1">
        <v>38</v>
      </c>
      <c r="AT290" s="1">
        <v>26</v>
      </c>
      <c r="AU290" s="1">
        <v>56</v>
      </c>
      <c r="AV290" s="1">
        <v>816</v>
      </c>
      <c r="AW290" s="1">
        <v>637</v>
      </c>
      <c r="AX290" s="1">
        <v>108</v>
      </c>
      <c r="AY290" s="1">
        <v>634</v>
      </c>
      <c r="AZ290" s="1">
        <v>31</v>
      </c>
      <c r="BA290" s="1">
        <v>29</v>
      </c>
      <c r="BB290" s="1">
        <v>298</v>
      </c>
      <c r="BC290" s="1">
        <v>110</v>
      </c>
      <c r="BD290" s="1">
        <v>155</v>
      </c>
      <c r="BE290" s="1">
        <v>76</v>
      </c>
      <c r="BF290" s="1">
        <v>41</v>
      </c>
      <c r="BG290" s="1">
        <v>135</v>
      </c>
      <c r="BH290" s="1">
        <v>39</v>
      </c>
      <c r="BI290" s="1">
        <v>72</v>
      </c>
      <c r="BJ290" s="1">
        <v>21</v>
      </c>
      <c r="BK290" s="1">
        <v>217</v>
      </c>
      <c r="BL290" s="1">
        <v>1</v>
      </c>
      <c r="BM290" s="1">
        <v>218</v>
      </c>
      <c r="BN290" s="1">
        <v>328</v>
      </c>
      <c r="BO290" s="1">
        <v>801</v>
      </c>
      <c r="BP290" s="1">
        <v>44</v>
      </c>
      <c r="BQ290" s="1">
        <v>139</v>
      </c>
      <c r="BR290" s="1">
        <v>387</v>
      </c>
      <c r="BS290" s="1">
        <v>112</v>
      </c>
      <c r="BT290" s="1">
        <v>13</v>
      </c>
      <c r="BU290" s="1">
        <v>37</v>
      </c>
      <c r="BV290" s="1">
        <v>50</v>
      </c>
      <c r="BW290" s="1">
        <v>1249</v>
      </c>
      <c r="BX290" s="1">
        <v>12334</v>
      </c>
      <c r="BY290" s="1">
        <v>219</v>
      </c>
      <c r="BZ290" s="1">
        <v>8</v>
      </c>
      <c r="CA290" s="1" t="s">
        <v>161</v>
      </c>
      <c r="CB290" s="1">
        <v>3</v>
      </c>
      <c r="CC290" s="1">
        <v>99</v>
      </c>
      <c r="CD290" s="1">
        <v>3435</v>
      </c>
      <c r="CE290" s="1">
        <v>1887</v>
      </c>
      <c r="CF290" s="1">
        <v>15</v>
      </c>
      <c r="CG290" s="1">
        <v>7</v>
      </c>
      <c r="CH290" s="1">
        <v>71</v>
      </c>
      <c r="CI290" s="1">
        <v>186</v>
      </c>
      <c r="CJ290" s="1">
        <v>33</v>
      </c>
      <c r="CK290" s="1">
        <v>2</v>
      </c>
      <c r="CL290" s="1">
        <v>248</v>
      </c>
      <c r="CM290" s="1">
        <v>822</v>
      </c>
      <c r="CN290" s="1">
        <v>1049</v>
      </c>
      <c r="CO290" s="1">
        <v>56</v>
      </c>
      <c r="CP290" s="1">
        <v>1021</v>
      </c>
      <c r="CQ290" s="1">
        <v>68</v>
      </c>
      <c r="CR290" s="1">
        <v>22</v>
      </c>
      <c r="CS290" s="1">
        <v>17</v>
      </c>
      <c r="CT290" s="1">
        <v>586</v>
      </c>
      <c r="CU290" s="1">
        <v>500</v>
      </c>
      <c r="CV290" s="1">
        <v>169</v>
      </c>
      <c r="CW290" s="1">
        <v>43</v>
      </c>
      <c r="CX290" s="1">
        <v>77</v>
      </c>
      <c r="CY290" s="1">
        <v>5</v>
      </c>
      <c r="CZ290" s="1">
        <v>47</v>
      </c>
      <c r="DA290" s="1">
        <v>8</v>
      </c>
      <c r="DB290" s="1">
        <v>631</v>
      </c>
      <c r="DC290" s="1">
        <v>101</v>
      </c>
      <c r="DD290" s="1">
        <v>153</v>
      </c>
      <c r="DE290" s="1">
        <v>426</v>
      </c>
      <c r="DF290" s="1">
        <v>1094</v>
      </c>
      <c r="DG290" s="1">
        <v>37</v>
      </c>
      <c r="DH290" s="1">
        <v>62</v>
      </c>
      <c r="DI290" s="1">
        <v>109</v>
      </c>
      <c r="DJ290" s="1">
        <v>114</v>
      </c>
      <c r="DK290" s="1">
        <v>338</v>
      </c>
      <c r="DL290" s="1">
        <v>1394</v>
      </c>
      <c r="DM290" s="1">
        <v>97</v>
      </c>
      <c r="DN290" s="1">
        <v>256</v>
      </c>
      <c r="DO290" s="1">
        <v>1</v>
      </c>
      <c r="DP290" s="1">
        <v>28</v>
      </c>
      <c r="DS290" s="3">
        <f t="shared" si="24"/>
        <v>4744</v>
      </c>
      <c r="DT290" s="3">
        <f t="shared" si="27"/>
        <v>17755</v>
      </c>
      <c r="DU290" s="3">
        <f t="shared" si="25"/>
        <v>19267</v>
      </c>
      <c r="DV290" s="3">
        <f t="shared" si="28"/>
        <v>557</v>
      </c>
      <c r="DW290" s="3">
        <f t="shared" si="26"/>
        <v>6221</v>
      </c>
      <c r="DX290" s="2">
        <f t="shared" si="29"/>
        <v>97.861393741601077</v>
      </c>
    </row>
    <row r="291" spans="1:128" x14ac:dyDescent="0.25">
      <c r="A291" s="1" t="s">
        <v>359</v>
      </c>
      <c r="B291" s="1">
        <v>15</v>
      </c>
      <c r="C291" s="1">
        <v>25</v>
      </c>
      <c r="D291" s="1">
        <v>40</v>
      </c>
      <c r="E291" s="1">
        <v>351</v>
      </c>
      <c r="F291" s="1">
        <v>1</v>
      </c>
      <c r="G291" s="1">
        <v>259</v>
      </c>
      <c r="H291" s="1">
        <v>2</v>
      </c>
      <c r="I291" s="1">
        <v>171</v>
      </c>
      <c r="J291" s="1">
        <v>5</v>
      </c>
      <c r="K291" s="1">
        <v>4639</v>
      </c>
      <c r="L291" s="1">
        <v>51</v>
      </c>
      <c r="M291" s="1">
        <v>96</v>
      </c>
      <c r="N291" s="1">
        <v>14</v>
      </c>
      <c r="O291" s="1">
        <v>76</v>
      </c>
      <c r="P291" s="1">
        <v>84</v>
      </c>
      <c r="Q291" s="1">
        <v>38</v>
      </c>
      <c r="R291" s="1">
        <v>22</v>
      </c>
      <c r="S291" s="1">
        <v>49</v>
      </c>
      <c r="T291" s="1">
        <v>9</v>
      </c>
      <c r="U291" s="1">
        <v>156</v>
      </c>
      <c r="V291" s="1">
        <v>27</v>
      </c>
      <c r="W291" s="1">
        <v>53</v>
      </c>
      <c r="X291" s="1">
        <v>1531</v>
      </c>
      <c r="Y291" s="1">
        <v>21</v>
      </c>
      <c r="Z291" s="1">
        <v>876</v>
      </c>
      <c r="AA291" s="1">
        <v>35</v>
      </c>
      <c r="AB291" s="1">
        <v>45</v>
      </c>
      <c r="AC291" s="1" t="s">
        <v>161</v>
      </c>
      <c r="AD291" s="1">
        <v>589</v>
      </c>
      <c r="AE291" s="1">
        <v>416</v>
      </c>
      <c r="AF291" s="1">
        <v>289</v>
      </c>
      <c r="AG291" s="1">
        <v>150</v>
      </c>
      <c r="AH291" s="1">
        <v>816</v>
      </c>
      <c r="AI291" s="1">
        <v>110</v>
      </c>
      <c r="AJ291" s="1">
        <v>384</v>
      </c>
      <c r="AK291" s="1">
        <v>130</v>
      </c>
      <c r="AL291" s="1">
        <v>283</v>
      </c>
      <c r="AM291" s="1">
        <v>496</v>
      </c>
      <c r="AN291" s="1">
        <v>923</v>
      </c>
      <c r="AO291" s="1">
        <v>52</v>
      </c>
      <c r="AP291" s="1">
        <v>343</v>
      </c>
      <c r="AQ291" s="1">
        <v>10</v>
      </c>
      <c r="AR291" s="1">
        <v>72</v>
      </c>
      <c r="AS291" s="1">
        <v>38</v>
      </c>
      <c r="AT291" s="1">
        <v>26</v>
      </c>
      <c r="AU291" s="1">
        <v>57</v>
      </c>
      <c r="AV291" s="1">
        <v>813</v>
      </c>
      <c r="AW291" s="1">
        <v>640</v>
      </c>
      <c r="AX291" s="1">
        <v>108</v>
      </c>
      <c r="AY291" s="1">
        <v>632</v>
      </c>
      <c r="AZ291" s="1">
        <v>31</v>
      </c>
      <c r="BA291" s="1">
        <v>29</v>
      </c>
      <c r="BB291" s="1">
        <v>298</v>
      </c>
      <c r="BC291" s="1">
        <v>114</v>
      </c>
      <c r="BD291" s="1">
        <v>154</v>
      </c>
      <c r="BE291" s="1">
        <v>75</v>
      </c>
      <c r="BF291" s="1">
        <v>41</v>
      </c>
      <c r="BG291" s="1">
        <v>135</v>
      </c>
      <c r="BH291" s="1">
        <v>39</v>
      </c>
      <c r="BI291" s="1">
        <v>72</v>
      </c>
      <c r="BJ291" s="1">
        <v>25</v>
      </c>
      <c r="BK291" s="1">
        <v>220</v>
      </c>
      <c r="BL291" s="1">
        <v>1</v>
      </c>
      <c r="BM291" s="1">
        <v>215</v>
      </c>
      <c r="BN291" s="1">
        <v>328</v>
      </c>
      <c r="BO291" s="1">
        <v>806</v>
      </c>
      <c r="BP291" s="1">
        <v>44</v>
      </c>
      <c r="BQ291" s="1">
        <v>142</v>
      </c>
      <c r="BR291" s="1">
        <v>390</v>
      </c>
      <c r="BS291" s="1">
        <v>113</v>
      </c>
      <c r="BT291" s="1">
        <v>13</v>
      </c>
      <c r="BU291" s="1">
        <v>36</v>
      </c>
      <c r="BV291" s="1">
        <v>50</v>
      </c>
      <c r="BW291" s="1">
        <v>1251</v>
      </c>
      <c r="BX291" s="1">
        <v>12335</v>
      </c>
      <c r="BY291" s="1">
        <v>221</v>
      </c>
      <c r="BZ291" s="1">
        <v>8</v>
      </c>
      <c r="CA291" s="1" t="s">
        <v>161</v>
      </c>
      <c r="CB291" s="1">
        <v>3</v>
      </c>
      <c r="CC291" s="1">
        <v>99</v>
      </c>
      <c r="CD291" s="1">
        <v>3455</v>
      </c>
      <c r="CE291" s="1">
        <v>1907</v>
      </c>
      <c r="CF291" s="1">
        <v>15</v>
      </c>
      <c r="CG291" s="1">
        <v>7</v>
      </c>
      <c r="CH291" s="1">
        <v>71</v>
      </c>
      <c r="CI291" s="1">
        <v>187</v>
      </c>
      <c r="CJ291" s="1">
        <v>32</v>
      </c>
      <c r="CK291" s="1">
        <v>2</v>
      </c>
      <c r="CL291" s="1">
        <v>247</v>
      </c>
      <c r="CM291" s="1">
        <v>823</v>
      </c>
      <c r="CN291" s="1">
        <v>1059</v>
      </c>
      <c r="CO291" s="1">
        <v>56</v>
      </c>
      <c r="CP291" s="1">
        <v>1025</v>
      </c>
      <c r="CQ291" s="1">
        <v>68</v>
      </c>
      <c r="CR291" s="1">
        <v>22</v>
      </c>
      <c r="CS291" s="1">
        <v>17</v>
      </c>
      <c r="CT291" s="1">
        <v>581</v>
      </c>
      <c r="CU291" s="1">
        <v>499</v>
      </c>
      <c r="CV291" s="1">
        <v>170</v>
      </c>
      <c r="CW291" s="1">
        <v>43</v>
      </c>
      <c r="CX291" s="1">
        <v>77</v>
      </c>
      <c r="CY291" s="1">
        <v>5</v>
      </c>
      <c r="CZ291" s="1">
        <v>47</v>
      </c>
      <c r="DA291" s="1">
        <v>8</v>
      </c>
      <c r="DB291" s="1">
        <v>631</v>
      </c>
      <c r="DC291" s="1">
        <v>101</v>
      </c>
      <c r="DD291" s="1">
        <v>152</v>
      </c>
      <c r="DE291" s="1">
        <v>428</v>
      </c>
      <c r="DF291" s="1">
        <v>1086</v>
      </c>
      <c r="DG291" s="1">
        <v>37</v>
      </c>
      <c r="DH291" s="1">
        <v>62</v>
      </c>
      <c r="DI291" s="1">
        <v>109</v>
      </c>
      <c r="DJ291" s="1">
        <v>114</v>
      </c>
      <c r="DK291" s="1">
        <v>334</v>
      </c>
      <c r="DL291" s="1">
        <v>1392</v>
      </c>
      <c r="DM291" s="1">
        <v>96</v>
      </c>
      <c r="DN291" s="1">
        <v>253</v>
      </c>
      <c r="DO291" s="1">
        <v>1</v>
      </c>
      <c r="DP291" s="1">
        <v>28</v>
      </c>
      <c r="DS291" s="3">
        <f t="shared" si="24"/>
        <v>4749</v>
      </c>
      <c r="DT291" s="3">
        <f t="shared" si="27"/>
        <v>17796</v>
      </c>
      <c r="DU291" s="3">
        <f t="shared" si="25"/>
        <v>19308</v>
      </c>
      <c r="DV291" s="3">
        <f t="shared" si="28"/>
        <v>551</v>
      </c>
      <c r="DW291" s="3">
        <f t="shared" si="26"/>
        <v>6199</v>
      </c>
      <c r="DX291" s="2">
        <f t="shared" si="29"/>
        <v>97.885486223040914</v>
      </c>
    </row>
    <row r="292" spans="1:128" x14ac:dyDescent="0.25">
      <c r="A292" s="1" t="s">
        <v>360</v>
      </c>
      <c r="B292" s="1">
        <v>15</v>
      </c>
      <c r="C292" s="1">
        <v>26</v>
      </c>
      <c r="D292" s="1">
        <v>39</v>
      </c>
      <c r="E292" s="1">
        <v>354</v>
      </c>
      <c r="F292" s="1">
        <v>1</v>
      </c>
      <c r="G292" s="1">
        <v>258</v>
      </c>
      <c r="H292" s="1">
        <v>2</v>
      </c>
      <c r="I292" s="1">
        <v>168</v>
      </c>
      <c r="J292" s="1">
        <v>5</v>
      </c>
      <c r="K292" s="1">
        <v>4620</v>
      </c>
      <c r="L292" s="1">
        <v>51</v>
      </c>
      <c r="M292" s="1">
        <v>96</v>
      </c>
      <c r="N292" s="1">
        <v>14</v>
      </c>
      <c r="O292" s="1">
        <v>76</v>
      </c>
      <c r="P292" s="1">
        <v>85</v>
      </c>
      <c r="Q292" s="1">
        <v>38</v>
      </c>
      <c r="R292" s="1">
        <v>22</v>
      </c>
      <c r="S292" s="1">
        <v>49</v>
      </c>
      <c r="T292" s="1">
        <v>9</v>
      </c>
      <c r="U292" s="1">
        <v>159</v>
      </c>
      <c r="V292" s="1">
        <v>27</v>
      </c>
      <c r="W292" s="1">
        <v>57</v>
      </c>
      <c r="X292" s="1">
        <v>1533</v>
      </c>
      <c r="Y292" s="1">
        <v>21</v>
      </c>
      <c r="Z292" s="1">
        <v>875</v>
      </c>
      <c r="AA292" s="1">
        <v>35</v>
      </c>
      <c r="AB292" s="1">
        <v>43</v>
      </c>
      <c r="AC292" s="1" t="s">
        <v>161</v>
      </c>
      <c r="AD292" s="1">
        <v>588</v>
      </c>
      <c r="AE292" s="1">
        <v>420</v>
      </c>
      <c r="AF292" s="1">
        <v>289</v>
      </c>
      <c r="AG292" s="1">
        <v>149</v>
      </c>
      <c r="AH292" s="1">
        <v>814</v>
      </c>
      <c r="AI292" s="1">
        <v>109</v>
      </c>
      <c r="AJ292" s="1">
        <v>392</v>
      </c>
      <c r="AK292" s="1">
        <v>131</v>
      </c>
      <c r="AL292" s="1">
        <v>283</v>
      </c>
      <c r="AM292" s="1">
        <v>503</v>
      </c>
      <c r="AN292" s="1">
        <v>927</v>
      </c>
      <c r="AO292" s="1">
        <v>53</v>
      </c>
      <c r="AP292" s="1">
        <v>346</v>
      </c>
      <c r="AQ292" s="1">
        <v>10</v>
      </c>
      <c r="AR292" s="1">
        <v>72</v>
      </c>
      <c r="AS292" s="1">
        <v>38</v>
      </c>
      <c r="AT292" s="1">
        <v>27</v>
      </c>
      <c r="AU292" s="1">
        <v>56</v>
      </c>
      <c r="AV292" s="1">
        <v>811</v>
      </c>
      <c r="AW292" s="1">
        <v>629</v>
      </c>
      <c r="AX292" s="1">
        <v>103</v>
      </c>
      <c r="AY292" s="1">
        <v>628</v>
      </c>
      <c r="AZ292" s="1">
        <v>31</v>
      </c>
      <c r="BA292" s="1">
        <v>29</v>
      </c>
      <c r="BB292" s="1">
        <v>296</v>
      </c>
      <c r="BC292" s="1">
        <v>120</v>
      </c>
      <c r="BD292" s="1">
        <v>153</v>
      </c>
      <c r="BE292" s="1">
        <v>75</v>
      </c>
      <c r="BF292" s="1">
        <v>41</v>
      </c>
      <c r="BG292" s="1">
        <v>136</v>
      </c>
      <c r="BH292" s="1">
        <v>39</v>
      </c>
      <c r="BI292" s="1">
        <v>73</v>
      </c>
      <c r="BJ292" s="1">
        <v>25</v>
      </c>
      <c r="BK292" s="1">
        <v>231</v>
      </c>
      <c r="BL292" s="1">
        <v>1</v>
      </c>
      <c r="BM292" s="1">
        <v>212</v>
      </c>
      <c r="BN292" s="1">
        <v>329</v>
      </c>
      <c r="BO292" s="1">
        <v>805</v>
      </c>
      <c r="BP292" s="1">
        <v>44</v>
      </c>
      <c r="BQ292" s="1">
        <v>141</v>
      </c>
      <c r="BR292" s="1">
        <v>390</v>
      </c>
      <c r="BS292" s="1">
        <v>113</v>
      </c>
      <c r="BT292" s="1">
        <v>13</v>
      </c>
      <c r="BU292" s="1">
        <v>36</v>
      </c>
      <c r="BV292" s="1">
        <v>50</v>
      </c>
      <c r="BW292" s="1">
        <v>1241</v>
      </c>
      <c r="BX292" s="1">
        <v>12326</v>
      </c>
      <c r="BY292" s="1">
        <v>223</v>
      </c>
      <c r="BZ292" s="1">
        <v>8</v>
      </c>
      <c r="CA292" s="1" t="s">
        <v>161</v>
      </c>
      <c r="CB292" s="1">
        <v>3</v>
      </c>
      <c r="CC292" s="1">
        <v>98</v>
      </c>
      <c r="CD292" s="1">
        <v>3477</v>
      </c>
      <c r="CE292" s="1">
        <v>1912</v>
      </c>
      <c r="CF292" s="1">
        <v>15</v>
      </c>
      <c r="CG292" s="1">
        <v>7</v>
      </c>
      <c r="CH292" s="1">
        <v>75</v>
      </c>
      <c r="CI292" s="1">
        <v>189</v>
      </c>
      <c r="CJ292" s="1">
        <v>30</v>
      </c>
      <c r="CK292" s="1">
        <v>2</v>
      </c>
      <c r="CL292" s="1">
        <v>251</v>
      </c>
      <c r="CM292" s="1">
        <v>823</v>
      </c>
      <c r="CN292" s="1">
        <v>1060</v>
      </c>
      <c r="CO292" s="1">
        <v>56</v>
      </c>
      <c r="CP292" s="1">
        <v>1026</v>
      </c>
      <c r="CQ292" s="1">
        <v>70</v>
      </c>
      <c r="CR292" s="1">
        <v>22</v>
      </c>
      <c r="CS292" s="1">
        <v>17</v>
      </c>
      <c r="CT292" s="1">
        <v>576</v>
      </c>
      <c r="CU292" s="1">
        <v>505</v>
      </c>
      <c r="CV292" s="1">
        <v>168</v>
      </c>
      <c r="CW292" s="1">
        <v>42</v>
      </c>
      <c r="CX292" s="1">
        <v>76</v>
      </c>
      <c r="CY292" s="1">
        <v>5</v>
      </c>
      <c r="CZ292" s="1">
        <v>47</v>
      </c>
      <c r="DA292" s="1">
        <v>8</v>
      </c>
      <c r="DB292" s="1">
        <v>634</v>
      </c>
      <c r="DC292" s="1">
        <v>100</v>
      </c>
      <c r="DD292" s="1">
        <v>151</v>
      </c>
      <c r="DE292" s="1">
        <v>440</v>
      </c>
      <c r="DF292" s="1">
        <v>1066</v>
      </c>
      <c r="DG292" s="1">
        <v>34</v>
      </c>
      <c r="DH292" s="1">
        <v>61</v>
      </c>
      <c r="DI292" s="1">
        <v>109</v>
      </c>
      <c r="DJ292" s="1">
        <v>118</v>
      </c>
      <c r="DK292" s="1">
        <v>337</v>
      </c>
      <c r="DL292" s="1">
        <v>1390</v>
      </c>
      <c r="DM292" s="1">
        <v>96</v>
      </c>
      <c r="DN292" s="1">
        <v>256</v>
      </c>
      <c r="DO292" s="1">
        <v>1</v>
      </c>
      <c r="DP292" s="1">
        <v>28</v>
      </c>
      <c r="DS292" s="3">
        <f t="shared" si="24"/>
        <v>4730</v>
      </c>
      <c r="DT292" s="3">
        <f t="shared" si="27"/>
        <v>17813</v>
      </c>
      <c r="DU292" s="3">
        <f t="shared" si="25"/>
        <v>19329</v>
      </c>
      <c r="DV292" s="3">
        <f t="shared" si="28"/>
        <v>553</v>
      </c>
      <c r="DW292" s="3">
        <f t="shared" si="26"/>
        <v>6193</v>
      </c>
      <c r="DX292" s="2">
        <f t="shared" si="29"/>
        <v>97.87919463087249</v>
      </c>
    </row>
    <row r="293" spans="1:128" x14ac:dyDescent="0.25">
      <c r="A293" s="1" t="s">
        <v>361</v>
      </c>
      <c r="B293" s="1">
        <v>15</v>
      </c>
      <c r="C293" s="1">
        <v>26</v>
      </c>
      <c r="D293" s="1">
        <v>39</v>
      </c>
      <c r="E293" s="1">
        <v>354</v>
      </c>
      <c r="F293" s="1">
        <v>1</v>
      </c>
      <c r="G293" s="1">
        <v>258</v>
      </c>
      <c r="H293" s="1">
        <v>2</v>
      </c>
      <c r="I293" s="1">
        <v>168</v>
      </c>
      <c r="J293" s="1">
        <v>5</v>
      </c>
      <c r="K293" s="1">
        <v>4622</v>
      </c>
      <c r="L293" s="1">
        <v>50</v>
      </c>
      <c r="M293" s="1">
        <v>96</v>
      </c>
      <c r="N293" s="1">
        <v>15</v>
      </c>
      <c r="O293" s="1">
        <v>76</v>
      </c>
      <c r="P293" s="1">
        <v>85</v>
      </c>
      <c r="Q293" s="1">
        <v>38</v>
      </c>
      <c r="R293" s="1">
        <v>23</v>
      </c>
      <c r="S293" s="1">
        <v>50</v>
      </c>
      <c r="T293" s="1">
        <v>9</v>
      </c>
      <c r="U293" s="1">
        <v>159</v>
      </c>
      <c r="V293" s="1">
        <v>27</v>
      </c>
      <c r="W293" s="1">
        <v>55</v>
      </c>
      <c r="X293" s="1">
        <v>1518</v>
      </c>
      <c r="Y293" s="1">
        <v>21</v>
      </c>
      <c r="Z293" s="1">
        <v>875</v>
      </c>
      <c r="AA293" s="1">
        <v>35</v>
      </c>
      <c r="AB293" s="1">
        <v>43</v>
      </c>
      <c r="AC293" s="1" t="s">
        <v>161</v>
      </c>
      <c r="AD293" s="1">
        <v>587</v>
      </c>
      <c r="AE293" s="1">
        <v>417</v>
      </c>
      <c r="AF293" s="1">
        <v>290</v>
      </c>
      <c r="AG293" s="1">
        <v>149</v>
      </c>
      <c r="AH293" s="1">
        <v>813</v>
      </c>
      <c r="AI293" s="1">
        <v>109</v>
      </c>
      <c r="AJ293" s="1">
        <v>390</v>
      </c>
      <c r="AK293" s="1">
        <v>133</v>
      </c>
      <c r="AL293" s="1">
        <v>281</v>
      </c>
      <c r="AM293" s="1">
        <v>509</v>
      </c>
      <c r="AN293" s="1">
        <v>924</v>
      </c>
      <c r="AO293" s="1">
        <v>51</v>
      </c>
      <c r="AP293" s="1">
        <v>346</v>
      </c>
      <c r="AQ293" s="1">
        <v>9</v>
      </c>
      <c r="AR293" s="1">
        <v>69</v>
      </c>
      <c r="AS293" s="1">
        <v>38</v>
      </c>
      <c r="AT293" s="1">
        <v>27</v>
      </c>
      <c r="AU293" s="1">
        <v>56</v>
      </c>
      <c r="AV293" s="1">
        <v>823</v>
      </c>
      <c r="AW293" s="1">
        <v>630</v>
      </c>
      <c r="AX293" s="1">
        <v>103</v>
      </c>
      <c r="AY293" s="1">
        <v>627</v>
      </c>
      <c r="AZ293" s="1">
        <v>29</v>
      </c>
      <c r="BA293" s="1">
        <v>30</v>
      </c>
      <c r="BB293" s="1">
        <v>295</v>
      </c>
      <c r="BC293" s="1">
        <v>121</v>
      </c>
      <c r="BD293" s="1">
        <v>153</v>
      </c>
      <c r="BE293" s="1">
        <v>74</v>
      </c>
      <c r="BF293" s="1">
        <v>41</v>
      </c>
      <c r="BG293" s="1">
        <v>137</v>
      </c>
      <c r="BH293" s="1">
        <v>39</v>
      </c>
      <c r="BI293" s="1">
        <v>73</v>
      </c>
      <c r="BJ293" s="1">
        <v>25</v>
      </c>
      <c r="BK293" s="1">
        <v>232</v>
      </c>
      <c r="BL293" s="1">
        <v>1</v>
      </c>
      <c r="BM293" s="1">
        <v>217</v>
      </c>
      <c r="BN293" s="1">
        <v>331</v>
      </c>
      <c r="BO293" s="1">
        <v>807</v>
      </c>
      <c r="BP293" s="1">
        <v>37</v>
      </c>
      <c r="BQ293" s="1">
        <v>145</v>
      </c>
      <c r="BR293" s="1">
        <v>387</v>
      </c>
      <c r="BS293" s="1">
        <v>113</v>
      </c>
      <c r="BT293" s="1">
        <v>13</v>
      </c>
      <c r="BU293" s="1">
        <v>36</v>
      </c>
      <c r="BV293" s="1">
        <v>50</v>
      </c>
      <c r="BW293" s="1">
        <v>1234</v>
      </c>
      <c r="BX293" s="1">
        <v>12354</v>
      </c>
      <c r="BY293" s="1">
        <v>222</v>
      </c>
      <c r="BZ293" s="1">
        <v>8</v>
      </c>
      <c r="CA293" s="1" t="s">
        <v>161</v>
      </c>
      <c r="CB293" s="1">
        <v>3</v>
      </c>
      <c r="CC293" s="1">
        <v>99</v>
      </c>
      <c r="CD293" s="1">
        <v>3472</v>
      </c>
      <c r="CE293" s="1">
        <v>1899</v>
      </c>
      <c r="CF293" s="1">
        <v>15</v>
      </c>
      <c r="CG293" s="1">
        <v>7</v>
      </c>
      <c r="CH293" s="1">
        <v>71</v>
      </c>
      <c r="CI293" s="1">
        <v>193</v>
      </c>
      <c r="CJ293" s="1">
        <v>30</v>
      </c>
      <c r="CK293" s="1">
        <v>6</v>
      </c>
      <c r="CL293" s="1">
        <v>254</v>
      </c>
      <c r="CM293" s="1">
        <v>823</v>
      </c>
      <c r="CN293" s="1">
        <v>1061</v>
      </c>
      <c r="CO293" s="1">
        <v>56</v>
      </c>
      <c r="CP293" s="1">
        <v>1026</v>
      </c>
      <c r="CQ293" s="1">
        <v>70</v>
      </c>
      <c r="CR293" s="1">
        <v>22</v>
      </c>
      <c r="CS293" s="1">
        <v>16</v>
      </c>
      <c r="CT293" s="1">
        <v>576</v>
      </c>
      <c r="CU293" s="1">
        <v>495</v>
      </c>
      <c r="CV293" s="1">
        <v>168</v>
      </c>
      <c r="CW293" s="1">
        <v>43</v>
      </c>
      <c r="CX293" s="1">
        <v>76</v>
      </c>
      <c r="CY293" s="1">
        <v>5</v>
      </c>
      <c r="CZ293" s="1">
        <v>47</v>
      </c>
      <c r="DA293" s="1">
        <v>8</v>
      </c>
      <c r="DB293" s="1">
        <v>631</v>
      </c>
      <c r="DC293" s="1">
        <v>100</v>
      </c>
      <c r="DD293" s="1">
        <v>156</v>
      </c>
      <c r="DE293" s="1">
        <v>436</v>
      </c>
      <c r="DF293" s="1">
        <v>1068</v>
      </c>
      <c r="DG293" s="1">
        <v>35</v>
      </c>
      <c r="DH293" s="1">
        <v>61</v>
      </c>
      <c r="DI293" s="1">
        <v>110</v>
      </c>
      <c r="DJ293" s="1">
        <v>118</v>
      </c>
      <c r="DK293" s="1">
        <v>337</v>
      </c>
      <c r="DL293" s="1">
        <v>1383</v>
      </c>
      <c r="DM293" s="1">
        <v>92</v>
      </c>
      <c r="DN293" s="1">
        <v>255</v>
      </c>
      <c r="DO293" s="1">
        <v>1</v>
      </c>
      <c r="DP293" s="1">
        <v>28</v>
      </c>
      <c r="DS293" s="3">
        <f t="shared" si="24"/>
        <v>4733</v>
      </c>
      <c r="DT293" s="3">
        <f t="shared" si="27"/>
        <v>17824</v>
      </c>
      <c r="DU293" s="3">
        <f t="shared" si="25"/>
        <v>19310</v>
      </c>
      <c r="DV293" s="3">
        <f t="shared" si="28"/>
        <v>561</v>
      </c>
      <c r="DW293" s="3">
        <f t="shared" si="26"/>
        <v>6174</v>
      </c>
      <c r="DX293" s="2">
        <f t="shared" si="29"/>
        <v>97.846035707429451</v>
      </c>
    </row>
    <row r="294" spans="1:128" x14ac:dyDescent="0.25">
      <c r="A294" s="1" t="s">
        <v>362</v>
      </c>
      <c r="B294" s="1">
        <v>15</v>
      </c>
      <c r="C294" s="1">
        <v>26</v>
      </c>
      <c r="D294" s="1">
        <v>39</v>
      </c>
      <c r="E294" s="1">
        <v>362</v>
      </c>
      <c r="F294" s="1">
        <v>1</v>
      </c>
      <c r="G294" s="1">
        <v>260</v>
      </c>
      <c r="H294" s="1">
        <v>2</v>
      </c>
      <c r="I294" s="1">
        <v>168</v>
      </c>
      <c r="J294" s="1">
        <v>5</v>
      </c>
      <c r="K294" s="1">
        <v>4622</v>
      </c>
      <c r="L294" s="1">
        <v>50</v>
      </c>
      <c r="M294" s="1">
        <v>96</v>
      </c>
      <c r="N294" s="1">
        <v>11</v>
      </c>
      <c r="O294" s="1">
        <v>74</v>
      </c>
      <c r="P294" s="1">
        <v>85</v>
      </c>
      <c r="Q294" s="1">
        <v>37</v>
      </c>
      <c r="R294" s="1">
        <v>23</v>
      </c>
      <c r="S294" s="1">
        <v>50</v>
      </c>
      <c r="T294" s="1">
        <v>9</v>
      </c>
      <c r="U294" s="1">
        <v>158</v>
      </c>
      <c r="V294" s="1">
        <v>27</v>
      </c>
      <c r="W294" s="1">
        <v>55</v>
      </c>
      <c r="X294" s="1">
        <v>1521</v>
      </c>
      <c r="Y294" s="1">
        <v>21</v>
      </c>
      <c r="Z294" s="1">
        <v>879</v>
      </c>
      <c r="AA294" s="1">
        <v>35</v>
      </c>
      <c r="AB294" s="1">
        <v>45</v>
      </c>
      <c r="AC294" s="1" t="s">
        <v>161</v>
      </c>
      <c r="AD294" s="1">
        <v>589</v>
      </c>
      <c r="AE294" s="1">
        <v>414</v>
      </c>
      <c r="AF294" s="1">
        <v>291</v>
      </c>
      <c r="AG294" s="1">
        <v>149</v>
      </c>
      <c r="AH294" s="1">
        <v>816</v>
      </c>
      <c r="AI294" s="1">
        <v>109</v>
      </c>
      <c r="AJ294" s="1">
        <v>389</v>
      </c>
      <c r="AK294" s="1">
        <v>135</v>
      </c>
      <c r="AL294" s="1">
        <v>277</v>
      </c>
      <c r="AM294" s="1">
        <v>515</v>
      </c>
      <c r="AN294" s="1">
        <v>932</v>
      </c>
      <c r="AO294" s="1">
        <v>53</v>
      </c>
      <c r="AP294" s="1">
        <v>343</v>
      </c>
      <c r="AQ294" s="1">
        <v>9</v>
      </c>
      <c r="AR294" s="1">
        <v>69</v>
      </c>
      <c r="AS294" s="1">
        <v>38</v>
      </c>
      <c r="AT294" s="1">
        <v>27</v>
      </c>
      <c r="AU294" s="1">
        <v>56</v>
      </c>
      <c r="AV294" s="1">
        <v>822</v>
      </c>
      <c r="AW294" s="1">
        <v>632</v>
      </c>
      <c r="AX294" s="1">
        <v>103</v>
      </c>
      <c r="AY294" s="1">
        <v>629</v>
      </c>
      <c r="AZ294" s="1">
        <v>29</v>
      </c>
      <c r="BA294" s="1">
        <v>30</v>
      </c>
      <c r="BB294" s="1">
        <v>296</v>
      </c>
      <c r="BC294" s="1">
        <v>120</v>
      </c>
      <c r="BD294" s="1">
        <v>154</v>
      </c>
      <c r="BE294" s="1">
        <v>72</v>
      </c>
      <c r="BF294" s="1">
        <v>41</v>
      </c>
      <c r="BG294" s="1">
        <v>137</v>
      </c>
      <c r="BH294" s="1">
        <v>39</v>
      </c>
      <c r="BI294" s="1">
        <v>73</v>
      </c>
      <c r="BJ294" s="1">
        <v>25</v>
      </c>
      <c r="BK294" s="1">
        <v>232</v>
      </c>
      <c r="BL294" s="1">
        <v>1</v>
      </c>
      <c r="BM294" s="1">
        <v>220</v>
      </c>
      <c r="BN294" s="1">
        <v>330</v>
      </c>
      <c r="BO294" s="1">
        <v>807</v>
      </c>
      <c r="BP294" s="1">
        <v>37</v>
      </c>
      <c r="BQ294" s="1">
        <v>145</v>
      </c>
      <c r="BR294" s="1">
        <v>379</v>
      </c>
      <c r="BS294" s="1">
        <v>113</v>
      </c>
      <c r="BT294" s="1">
        <v>13</v>
      </c>
      <c r="BU294" s="1">
        <v>36</v>
      </c>
      <c r="BV294" s="1">
        <v>51</v>
      </c>
      <c r="BW294" s="1">
        <v>1236</v>
      </c>
      <c r="BX294" s="1">
        <v>12373</v>
      </c>
      <c r="BY294" s="1">
        <v>219</v>
      </c>
      <c r="BZ294" s="1">
        <v>8</v>
      </c>
      <c r="CA294" s="1" t="s">
        <v>161</v>
      </c>
      <c r="CB294" s="1">
        <v>3</v>
      </c>
      <c r="CC294" s="1">
        <v>102</v>
      </c>
      <c r="CD294" s="1">
        <v>3496</v>
      </c>
      <c r="CE294" s="1">
        <v>1902</v>
      </c>
      <c r="CF294" s="1">
        <v>15</v>
      </c>
      <c r="CG294" s="1">
        <v>7</v>
      </c>
      <c r="CH294" s="1">
        <v>73</v>
      </c>
      <c r="CI294" s="1">
        <v>195</v>
      </c>
      <c r="CJ294" s="1">
        <v>30</v>
      </c>
      <c r="CK294" s="1">
        <v>4</v>
      </c>
      <c r="CL294" s="1">
        <v>254</v>
      </c>
      <c r="CM294" s="1">
        <v>818</v>
      </c>
      <c r="CN294" s="1">
        <v>1062</v>
      </c>
      <c r="CO294" s="1">
        <v>56</v>
      </c>
      <c r="CP294" s="1">
        <v>1024</v>
      </c>
      <c r="CQ294" s="1">
        <v>70</v>
      </c>
      <c r="CR294" s="1">
        <v>22</v>
      </c>
      <c r="CS294" s="1">
        <v>16</v>
      </c>
      <c r="CT294" s="1">
        <v>569</v>
      </c>
      <c r="CU294" s="1">
        <v>503</v>
      </c>
      <c r="CV294" s="1">
        <v>165</v>
      </c>
      <c r="CW294" s="1">
        <v>43</v>
      </c>
      <c r="CX294" s="1">
        <v>76</v>
      </c>
      <c r="CY294" s="1">
        <v>5</v>
      </c>
      <c r="CZ294" s="1">
        <v>47</v>
      </c>
      <c r="DA294" s="1">
        <v>8</v>
      </c>
      <c r="DB294" s="1">
        <v>629</v>
      </c>
      <c r="DC294" s="1">
        <v>100</v>
      </c>
      <c r="DD294" s="1">
        <v>160</v>
      </c>
      <c r="DE294" s="1">
        <v>437</v>
      </c>
      <c r="DF294" s="1">
        <v>1071</v>
      </c>
      <c r="DG294" s="1">
        <v>35</v>
      </c>
      <c r="DH294" s="1">
        <v>61</v>
      </c>
      <c r="DI294" s="1">
        <v>110</v>
      </c>
      <c r="DJ294" s="1">
        <v>119</v>
      </c>
      <c r="DK294" s="1">
        <v>336</v>
      </c>
      <c r="DL294" s="1">
        <v>1381</v>
      </c>
      <c r="DM294" s="1">
        <v>92</v>
      </c>
      <c r="DN294" s="1">
        <v>255</v>
      </c>
      <c r="DO294" s="1">
        <v>1</v>
      </c>
      <c r="DP294" s="1">
        <v>28</v>
      </c>
      <c r="DS294" s="3">
        <f t="shared" si="24"/>
        <v>4729</v>
      </c>
      <c r="DT294" s="3">
        <f t="shared" si="27"/>
        <v>17873</v>
      </c>
      <c r="DU294" s="3">
        <f t="shared" si="25"/>
        <v>19333</v>
      </c>
      <c r="DV294" s="3">
        <f t="shared" si="28"/>
        <v>558</v>
      </c>
      <c r="DW294" s="3">
        <f t="shared" si="26"/>
        <v>6176</v>
      </c>
      <c r="DX294" s="2">
        <f t="shared" si="29"/>
        <v>97.859362412245375</v>
      </c>
    </row>
    <row r="295" spans="1:128" x14ac:dyDescent="0.25">
      <c r="A295" s="1" t="s">
        <v>363</v>
      </c>
      <c r="B295" s="1">
        <v>15</v>
      </c>
      <c r="C295" s="1">
        <v>26</v>
      </c>
      <c r="D295" s="1">
        <v>38</v>
      </c>
      <c r="E295" s="1">
        <v>365</v>
      </c>
      <c r="F295" s="1">
        <v>1</v>
      </c>
      <c r="G295" s="1">
        <v>260</v>
      </c>
      <c r="H295" s="1">
        <v>2</v>
      </c>
      <c r="I295" s="1">
        <v>168</v>
      </c>
      <c r="J295" s="1">
        <v>5</v>
      </c>
      <c r="K295" s="1">
        <v>4615</v>
      </c>
      <c r="L295" s="1">
        <v>51</v>
      </c>
      <c r="M295" s="1">
        <v>99</v>
      </c>
      <c r="N295" s="1">
        <v>11</v>
      </c>
      <c r="O295" s="1">
        <v>74</v>
      </c>
      <c r="P295" s="1">
        <v>85</v>
      </c>
      <c r="Q295" s="1">
        <v>34</v>
      </c>
      <c r="R295" s="1">
        <v>23</v>
      </c>
      <c r="S295" s="1">
        <v>50</v>
      </c>
      <c r="T295" s="1">
        <v>9</v>
      </c>
      <c r="U295" s="1">
        <v>153</v>
      </c>
      <c r="V295" s="1">
        <v>27</v>
      </c>
      <c r="W295" s="1">
        <v>55</v>
      </c>
      <c r="X295" s="1">
        <v>1526</v>
      </c>
      <c r="Y295" s="1">
        <v>21</v>
      </c>
      <c r="Z295" s="1">
        <v>880</v>
      </c>
      <c r="AA295" s="1">
        <v>35</v>
      </c>
      <c r="AB295" s="1">
        <v>46</v>
      </c>
      <c r="AC295" s="1" t="s">
        <v>161</v>
      </c>
      <c r="AD295" s="1">
        <v>589</v>
      </c>
      <c r="AE295" s="1">
        <v>419</v>
      </c>
      <c r="AF295" s="1">
        <v>291</v>
      </c>
      <c r="AG295" s="1">
        <v>150</v>
      </c>
      <c r="AH295" s="1">
        <v>816</v>
      </c>
      <c r="AI295" s="1">
        <v>109</v>
      </c>
      <c r="AJ295" s="1">
        <v>387</v>
      </c>
      <c r="AK295" s="1">
        <v>134</v>
      </c>
      <c r="AL295" s="1">
        <v>278</v>
      </c>
      <c r="AM295" s="1">
        <v>514</v>
      </c>
      <c r="AN295" s="1">
        <v>934</v>
      </c>
      <c r="AO295" s="1">
        <v>53</v>
      </c>
      <c r="AP295" s="1">
        <v>343</v>
      </c>
      <c r="AQ295" s="1">
        <v>9</v>
      </c>
      <c r="AR295" s="1">
        <v>69</v>
      </c>
      <c r="AS295" s="1">
        <v>38</v>
      </c>
      <c r="AT295" s="1">
        <v>27</v>
      </c>
      <c r="AU295" s="1">
        <v>56</v>
      </c>
      <c r="AV295" s="1">
        <v>822</v>
      </c>
      <c r="AW295" s="1">
        <v>638</v>
      </c>
      <c r="AX295" s="1">
        <v>105</v>
      </c>
      <c r="AY295" s="1">
        <v>634</v>
      </c>
      <c r="AZ295" s="1">
        <v>29</v>
      </c>
      <c r="BA295" s="1">
        <v>30</v>
      </c>
      <c r="BB295" s="1">
        <v>296</v>
      </c>
      <c r="BC295" s="1">
        <v>118</v>
      </c>
      <c r="BD295" s="1">
        <v>152</v>
      </c>
      <c r="BE295" s="1">
        <v>69</v>
      </c>
      <c r="BF295" s="1">
        <v>41</v>
      </c>
      <c r="BG295" s="1">
        <v>138</v>
      </c>
      <c r="BH295" s="1">
        <v>39</v>
      </c>
      <c r="BI295" s="1">
        <v>73</v>
      </c>
      <c r="BJ295" s="1">
        <v>26</v>
      </c>
      <c r="BK295" s="1">
        <v>233</v>
      </c>
      <c r="BL295" s="1">
        <v>1</v>
      </c>
      <c r="BM295" s="1">
        <v>221</v>
      </c>
      <c r="BN295" s="1">
        <v>328</v>
      </c>
      <c r="BO295" s="1">
        <v>806</v>
      </c>
      <c r="BP295" s="1">
        <v>36</v>
      </c>
      <c r="BQ295" s="1">
        <v>144</v>
      </c>
      <c r="BR295" s="1">
        <v>377</v>
      </c>
      <c r="BS295" s="1">
        <v>113</v>
      </c>
      <c r="BT295" s="1">
        <v>13</v>
      </c>
      <c r="BU295" s="1">
        <v>36</v>
      </c>
      <c r="BV295" s="1">
        <v>51</v>
      </c>
      <c r="BW295" s="1">
        <v>1239</v>
      </c>
      <c r="BX295" s="1">
        <v>12369</v>
      </c>
      <c r="BY295" s="1">
        <v>218</v>
      </c>
      <c r="BZ295" s="1">
        <v>8</v>
      </c>
      <c r="CA295" s="1" t="s">
        <v>161</v>
      </c>
      <c r="CB295" s="1">
        <v>2</v>
      </c>
      <c r="CC295" s="1">
        <v>101</v>
      </c>
      <c r="CD295" s="1">
        <v>3506</v>
      </c>
      <c r="CE295" s="1">
        <v>1927</v>
      </c>
      <c r="CF295" s="1">
        <v>16</v>
      </c>
      <c r="CG295" s="1">
        <v>7</v>
      </c>
      <c r="CH295" s="1">
        <v>73</v>
      </c>
      <c r="CI295" s="1">
        <v>198</v>
      </c>
      <c r="CJ295" s="1">
        <v>29</v>
      </c>
      <c r="CK295" s="1">
        <v>4</v>
      </c>
      <c r="CL295" s="1">
        <v>254</v>
      </c>
      <c r="CM295" s="1">
        <v>823</v>
      </c>
      <c r="CN295" s="1">
        <v>1065</v>
      </c>
      <c r="CO295" s="1">
        <v>56</v>
      </c>
      <c r="CP295" s="1">
        <v>1022</v>
      </c>
      <c r="CQ295" s="1">
        <v>70</v>
      </c>
      <c r="CR295" s="1">
        <v>22</v>
      </c>
      <c r="CS295" s="1">
        <v>16</v>
      </c>
      <c r="CT295" s="1">
        <v>572</v>
      </c>
      <c r="CU295" s="1">
        <v>500</v>
      </c>
      <c r="CV295" s="1">
        <v>163</v>
      </c>
      <c r="CW295" s="1">
        <v>43</v>
      </c>
      <c r="CX295" s="1">
        <v>76</v>
      </c>
      <c r="CY295" s="1">
        <v>5</v>
      </c>
      <c r="CZ295" s="1">
        <v>47</v>
      </c>
      <c r="DA295" s="1">
        <v>8</v>
      </c>
      <c r="DB295" s="1">
        <v>630</v>
      </c>
      <c r="DC295" s="1">
        <v>100</v>
      </c>
      <c r="DD295" s="1">
        <v>159</v>
      </c>
      <c r="DE295" s="1">
        <v>437</v>
      </c>
      <c r="DF295" s="1">
        <v>1070</v>
      </c>
      <c r="DG295" s="1">
        <v>40</v>
      </c>
      <c r="DH295" s="1">
        <v>61</v>
      </c>
      <c r="DI295" s="1">
        <v>110</v>
      </c>
      <c r="DJ295" s="1">
        <v>119</v>
      </c>
      <c r="DK295" s="1">
        <v>333</v>
      </c>
      <c r="DL295" s="1">
        <v>1381</v>
      </c>
      <c r="DM295" s="1">
        <v>92</v>
      </c>
      <c r="DN295" s="1">
        <v>251</v>
      </c>
      <c r="DO295" s="1">
        <v>1</v>
      </c>
      <c r="DP295" s="1">
        <v>28</v>
      </c>
      <c r="DS295" s="3">
        <f t="shared" si="24"/>
        <v>4725</v>
      </c>
      <c r="DT295" s="3">
        <f t="shared" si="27"/>
        <v>17903</v>
      </c>
      <c r="DU295" s="3">
        <f t="shared" si="25"/>
        <v>19358</v>
      </c>
      <c r="DV295" s="3">
        <f t="shared" si="28"/>
        <v>553</v>
      </c>
      <c r="DW295" s="3">
        <f t="shared" si="26"/>
        <v>6171</v>
      </c>
      <c r="DX295" s="2">
        <f t="shared" si="29"/>
        <v>97.879763821792807</v>
      </c>
    </row>
    <row r="296" spans="1:128" x14ac:dyDescent="0.25">
      <c r="A296" s="1" t="s">
        <v>364</v>
      </c>
      <c r="B296" s="1">
        <v>15</v>
      </c>
      <c r="C296" s="1">
        <v>26</v>
      </c>
      <c r="D296" s="1">
        <v>38</v>
      </c>
      <c r="E296" s="1">
        <v>363</v>
      </c>
      <c r="F296" s="1">
        <v>1</v>
      </c>
      <c r="G296" s="1">
        <v>263</v>
      </c>
      <c r="H296" s="1">
        <v>2</v>
      </c>
      <c r="I296" s="1">
        <v>169</v>
      </c>
      <c r="J296" s="1">
        <v>5</v>
      </c>
      <c r="K296" s="1">
        <v>4608</v>
      </c>
      <c r="L296" s="1">
        <v>51</v>
      </c>
      <c r="M296" s="1">
        <v>99</v>
      </c>
      <c r="N296" s="1">
        <v>11</v>
      </c>
      <c r="O296" s="1">
        <v>73</v>
      </c>
      <c r="P296" s="1">
        <v>85</v>
      </c>
      <c r="Q296" s="1">
        <v>34</v>
      </c>
      <c r="R296" s="1">
        <v>23</v>
      </c>
      <c r="S296" s="1">
        <v>50</v>
      </c>
      <c r="T296" s="1">
        <v>9</v>
      </c>
      <c r="U296" s="1">
        <v>153</v>
      </c>
      <c r="V296" s="1">
        <v>27</v>
      </c>
      <c r="W296" s="1">
        <v>55</v>
      </c>
      <c r="X296" s="1">
        <v>1532</v>
      </c>
      <c r="Y296" s="1">
        <v>21</v>
      </c>
      <c r="Z296" s="1">
        <v>885</v>
      </c>
      <c r="AA296" s="1">
        <v>35</v>
      </c>
      <c r="AB296" s="1">
        <v>47</v>
      </c>
      <c r="AC296" s="1" t="s">
        <v>161</v>
      </c>
      <c r="AD296" s="1">
        <v>589</v>
      </c>
      <c r="AE296" s="1">
        <v>421</v>
      </c>
      <c r="AF296" s="1">
        <v>295</v>
      </c>
      <c r="AG296" s="1">
        <v>150</v>
      </c>
      <c r="AH296" s="1">
        <v>813</v>
      </c>
      <c r="AI296" s="1">
        <v>108</v>
      </c>
      <c r="AJ296" s="1">
        <v>391</v>
      </c>
      <c r="AK296" s="1">
        <v>134</v>
      </c>
      <c r="AL296" s="1">
        <v>279</v>
      </c>
      <c r="AM296" s="1">
        <v>512</v>
      </c>
      <c r="AN296" s="1">
        <v>933</v>
      </c>
      <c r="AO296" s="1">
        <v>53</v>
      </c>
      <c r="AP296" s="1">
        <v>346</v>
      </c>
      <c r="AQ296" s="1">
        <v>9</v>
      </c>
      <c r="AR296" s="1">
        <v>69</v>
      </c>
      <c r="AS296" s="1">
        <v>38</v>
      </c>
      <c r="AT296" s="1">
        <v>29</v>
      </c>
      <c r="AU296" s="1">
        <v>56</v>
      </c>
      <c r="AV296" s="1">
        <v>819</v>
      </c>
      <c r="AW296" s="1">
        <v>638</v>
      </c>
      <c r="AX296" s="1">
        <v>105</v>
      </c>
      <c r="AY296" s="1">
        <v>629</v>
      </c>
      <c r="AZ296" s="1">
        <v>29</v>
      </c>
      <c r="BA296" s="1">
        <v>30</v>
      </c>
      <c r="BB296" s="1">
        <v>296</v>
      </c>
      <c r="BC296" s="1">
        <v>120</v>
      </c>
      <c r="BD296" s="1">
        <v>151</v>
      </c>
      <c r="BE296" s="1">
        <v>69</v>
      </c>
      <c r="BF296" s="1">
        <v>41</v>
      </c>
      <c r="BG296" s="1">
        <v>138</v>
      </c>
      <c r="BH296" s="1">
        <v>40</v>
      </c>
      <c r="BI296" s="1">
        <v>74</v>
      </c>
      <c r="BJ296" s="1">
        <v>26</v>
      </c>
      <c r="BK296" s="1">
        <v>233</v>
      </c>
      <c r="BL296" s="1">
        <v>1</v>
      </c>
      <c r="BM296" s="1">
        <v>221</v>
      </c>
      <c r="BN296" s="1">
        <v>327</v>
      </c>
      <c r="BO296" s="1">
        <v>811</v>
      </c>
      <c r="BP296" s="1">
        <v>36</v>
      </c>
      <c r="BQ296" s="1">
        <v>145</v>
      </c>
      <c r="BR296" s="1">
        <v>377</v>
      </c>
      <c r="BS296" s="1">
        <v>113</v>
      </c>
      <c r="BT296" s="1">
        <v>13</v>
      </c>
      <c r="BU296" s="1">
        <v>36</v>
      </c>
      <c r="BV296" s="1">
        <v>51</v>
      </c>
      <c r="BW296" s="1">
        <v>1234</v>
      </c>
      <c r="BX296" s="1">
        <v>12364</v>
      </c>
      <c r="BY296" s="1">
        <v>218</v>
      </c>
      <c r="BZ296" s="1">
        <v>8</v>
      </c>
      <c r="CA296" s="1" t="s">
        <v>161</v>
      </c>
      <c r="CB296" s="1">
        <v>2</v>
      </c>
      <c r="CC296" s="1">
        <v>102</v>
      </c>
      <c r="CD296" s="1">
        <v>3513</v>
      </c>
      <c r="CE296" s="1">
        <v>1947</v>
      </c>
      <c r="CF296" s="1">
        <v>16</v>
      </c>
      <c r="CG296" s="1">
        <v>7</v>
      </c>
      <c r="CH296" s="1">
        <v>73</v>
      </c>
      <c r="CI296" s="1">
        <v>198</v>
      </c>
      <c r="CJ296" s="1">
        <v>29</v>
      </c>
      <c r="CK296" s="1">
        <v>5</v>
      </c>
      <c r="CL296" s="1">
        <v>252</v>
      </c>
      <c r="CM296" s="1">
        <v>819</v>
      </c>
      <c r="CN296" s="1">
        <v>1061</v>
      </c>
      <c r="CO296" s="1">
        <v>56</v>
      </c>
      <c r="CP296" s="1">
        <v>1022</v>
      </c>
      <c r="CQ296" s="1">
        <v>70</v>
      </c>
      <c r="CR296" s="1">
        <v>22</v>
      </c>
      <c r="CS296" s="1">
        <v>16</v>
      </c>
      <c r="CT296" s="1">
        <v>572</v>
      </c>
      <c r="CU296" s="1">
        <v>496</v>
      </c>
      <c r="CV296" s="1">
        <v>163</v>
      </c>
      <c r="CW296" s="1">
        <v>43</v>
      </c>
      <c r="CX296" s="1">
        <v>76</v>
      </c>
      <c r="CY296" s="1">
        <v>5</v>
      </c>
      <c r="CZ296" s="1">
        <v>47</v>
      </c>
      <c r="DA296" s="1">
        <v>8</v>
      </c>
      <c r="DB296" s="1">
        <v>631</v>
      </c>
      <c r="DC296" s="1">
        <v>97</v>
      </c>
      <c r="DD296" s="1">
        <v>290</v>
      </c>
      <c r="DE296" s="1">
        <v>536</v>
      </c>
      <c r="DF296" s="1">
        <v>826</v>
      </c>
      <c r="DG296" s="1">
        <v>44</v>
      </c>
      <c r="DH296" s="1">
        <v>69</v>
      </c>
      <c r="DI296" s="1">
        <v>110</v>
      </c>
      <c r="DJ296" s="1">
        <v>119</v>
      </c>
      <c r="DK296" s="1">
        <v>333</v>
      </c>
      <c r="DL296" s="1">
        <v>1376</v>
      </c>
      <c r="DM296" s="1">
        <v>92</v>
      </c>
      <c r="DN296" s="1">
        <v>251</v>
      </c>
      <c r="DO296" s="1">
        <v>1</v>
      </c>
      <c r="DP296" s="1">
        <v>29</v>
      </c>
      <c r="DS296" s="3">
        <f t="shared" si="24"/>
        <v>4718</v>
      </c>
      <c r="DT296" s="3">
        <f t="shared" si="27"/>
        <v>17926</v>
      </c>
      <c r="DU296" s="3">
        <f t="shared" si="25"/>
        <v>19367</v>
      </c>
      <c r="DV296" s="3">
        <f t="shared" si="28"/>
        <v>552</v>
      </c>
      <c r="DW296" s="3">
        <f t="shared" si="26"/>
        <v>6159</v>
      </c>
      <c r="DX296" s="2">
        <f t="shared" si="29"/>
        <v>97.883273257151629</v>
      </c>
    </row>
    <row r="297" spans="1:128" x14ac:dyDescent="0.25">
      <c r="A297" s="1" t="s">
        <v>365</v>
      </c>
      <c r="B297" s="1">
        <v>15</v>
      </c>
      <c r="C297" s="1">
        <v>26</v>
      </c>
      <c r="D297" s="1">
        <v>38</v>
      </c>
      <c r="E297" s="1">
        <v>363</v>
      </c>
      <c r="F297" s="1">
        <v>1</v>
      </c>
      <c r="G297" s="1">
        <v>262</v>
      </c>
      <c r="H297" s="1">
        <v>2</v>
      </c>
      <c r="I297" s="1">
        <v>169</v>
      </c>
      <c r="J297" s="1">
        <v>5</v>
      </c>
      <c r="K297" s="1">
        <v>4608</v>
      </c>
      <c r="L297" s="1">
        <v>51</v>
      </c>
      <c r="M297" s="1">
        <v>99</v>
      </c>
      <c r="N297" s="1">
        <v>12</v>
      </c>
      <c r="O297" s="1">
        <v>73</v>
      </c>
      <c r="P297" s="1">
        <v>83</v>
      </c>
      <c r="Q297" s="1">
        <v>34</v>
      </c>
      <c r="R297" s="1">
        <v>23</v>
      </c>
      <c r="S297" s="1">
        <v>50</v>
      </c>
      <c r="T297" s="1">
        <v>9</v>
      </c>
      <c r="U297" s="1">
        <v>153</v>
      </c>
      <c r="V297" s="1">
        <v>27</v>
      </c>
      <c r="W297" s="1">
        <v>54</v>
      </c>
      <c r="X297" s="1">
        <v>1536</v>
      </c>
      <c r="Y297" s="1">
        <v>21</v>
      </c>
      <c r="Z297" s="1">
        <v>886</v>
      </c>
      <c r="AA297" s="1">
        <v>35</v>
      </c>
      <c r="AB297" s="1">
        <v>47</v>
      </c>
      <c r="AC297" s="1" t="s">
        <v>161</v>
      </c>
      <c r="AD297" s="1">
        <v>594</v>
      </c>
      <c r="AE297" s="1">
        <v>410</v>
      </c>
      <c r="AF297" s="1">
        <v>296</v>
      </c>
      <c r="AG297" s="1">
        <v>150</v>
      </c>
      <c r="AH297" s="1">
        <v>810</v>
      </c>
      <c r="AI297" s="1">
        <v>108</v>
      </c>
      <c r="AJ297" s="1">
        <v>394</v>
      </c>
      <c r="AK297" s="1">
        <v>130</v>
      </c>
      <c r="AL297" s="1">
        <v>282</v>
      </c>
      <c r="AM297" s="1">
        <v>515</v>
      </c>
      <c r="AN297" s="1">
        <v>932</v>
      </c>
      <c r="AO297" s="1">
        <v>53</v>
      </c>
      <c r="AP297" s="1">
        <v>345</v>
      </c>
      <c r="AQ297" s="1">
        <v>8</v>
      </c>
      <c r="AR297" s="1">
        <v>68</v>
      </c>
      <c r="AS297" s="1">
        <v>37</v>
      </c>
      <c r="AT297" s="1">
        <v>30</v>
      </c>
      <c r="AU297" s="1">
        <v>56</v>
      </c>
      <c r="AV297" s="1">
        <v>819</v>
      </c>
      <c r="AW297" s="1">
        <v>637</v>
      </c>
      <c r="AX297" s="1">
        <v>106</v>
      </c>
      <c r="AY297" s="1">
        <v>628</v>
      </c>
      <c r="AZ297" s="1">
        <v>29</v>
      </c>
      <c r="BA297" s="1">
        <v>30</v>
      </c>
      <c r="BB297" s="1">
        <v>296</v>
      </c>
      <c r="BC297" s="1">
        <v>121</v>
      </c>
      <c r="BD297" s="1">
        <v>151</v>
      </c>
      <c r="BE297" s="1">
        <v>69</v>
      </c>
      <c r="BF297" s="1">
        <v>40</v>
      </c>
      <c r="BG297" s="1">
        <v>137</v>
      </c>
      <c r="BH297" s="1">
        <v>41</v>
      </c>
      <c r="BI297" s="1">
        <v>74</v>
      </c>
      <c r="BJ297" s="1">
        <v>26</v>
      </c>
      <c r="BK297" s="1">
        <v>237</v>
      </c>
      <c r="BL297" s="1">
        <v>1</v>
      </c>
      <c r="BM297" s="1">
        <v>218</v>
      </c>
      <c r="BN297" s="1">
        <v>328</v>
      </c>
      <c r="BO297" s="1">
        <v>809</v>
      </c>
      <c r="BP297" s="1">
        <v>37</v>
      </c>
      <c r="BQ297" s="1">
        <v>147</v>
      </c>
      <c r="BR297" s="1">
        <v>377</v>
      </c>
      <c r="BS297" s="1">
        <v>113</v>
      </c>
      <c r="BT297" s="1">
        <v>13</v>
      </c>
      <c r="BU297" s="1">
        <v>37</v>
      </c>
      <c r="BV297" s="1">
        <v>51</v>
      </c>
      <c r="BW297" s="1">
        <v>1235</v>
      </c>
      <c r="BX297" s="1">
        <v>12387</v>
      </c>
      <c r="BY297" s="1">
        <v>220</v>
      </c>
      <c r="BZ297" s="1">
        <v>8</v>
      </c>
      <c r="CA297" s="1" t="s">
        <v>161</v>
      </c>
      <c r="CB297" s="1">
        <v>2</v>
      </c>
      <c r="CC297" s="1">
        <v>100</v>
      </c>
      <c r="CD297" s="1">
        <v>3549</v>
      </c>
      <c r="CE297" s="1">
        <v>1963</v>
      </c>
      <c r="CF297" s="1">
        <v>16</v>
      </c>
      <c r="CG297" s="1">
        <v>7</v>
      </c>
      <c r="CH297" s="1">
        <v>73</v>
      </c>
      <c r="CI297" s="1">
        <v>195</v>
      </c>
      <c r="CJ297" s="1">
        <v>29</v>
      </c>
      <c r="CK297" s="1">
        <v>5</v>
      </c>
      <c r="CL297" s="1">
        <v>253</v>
      </c>
      <c r="CM297" s="1">
        <v>817</v>
      </c>
      <c r="CN297" s="1">
        <v>1068</v>
      </c>
      <c r="CO297" s="1">
        <v>56</v>
      </c>
      <c r="CP297" s="1">
        <v>1020</v>
      </c>
      <c r="CQ297" s="1">
        <v>70</v>
      </c>
      <c r="CR297" s="1">
        <v>22</v>
      </c>
      <c r="CS297" s="1">
        <v>16</v>
      </c>
      <c r="CT297" s="1">
        <v>572</v>
      </c>
      <c r="CU297" s="1">
        <v>500</v>
      </c>
      <c r="CV297" s="1">
        <v>162</v>
      </c>
      <c r="CW297" s="1">
        <v>43</v>
      </c>
      <c r="CX297" s="1">
        <v>79</v>
      </c>
      <c r="CY297" s="1">
        <v>5</v>
      </c>
      <c r="CZ297" s="1">
        <v>47</v>
      </c>
      <c r="DA297" s="1">
        <v>8</v>
      </c>
      <c r="DB297" s="1">
        <v>629</v>
      </c>
      <c r="DC297" s="1">
        <v>96</v>
      </c>
      <c r="DD297" s="1">
        <v>287</v>
      </c>
      <c r="DE297" s="1">
        <v>537</v>
      </c>
      <c r="DF297" s="1">
        <v>826</v>
      </c>
      <c r="DG297" s="1">
        <v>44</v>
      </c>
      <c r="DH297" s="1">
        <v>69</v>
      </c>
      <c r="DI297" s="1">
        <v>110</v>
      </c>
      <c r="DJ297" s="1">
        <v>120</v>
      </c>
      <c r="DK297" s="1">
        <v>333</v>
      </c>
      <c r="DL297" s="1">
        <v>1366</v>
      </c>
      <c r="DM297" s="1">
        <v>92</v>
      </c>
      <c r="DN297" s="1">
        <v>251</v>
      </c>
      <c r="DO297" s="1">
        <v>1</v>
      </c>
      <c r="DP297" s="1">
        <v>29</v>
      </c>
      <c r="DS297" s="3">
        <f t="shared" si="24"/>
        <v>4719</v>
      </c>
      <c r="DT297" s="3">
        <f t="shared" si="27"/>
        <v>17999</v>
      </c>
      <c r="DU297" s="3">
        <f t="shared" si="25"/>
        <v>19367</v>
      </c>
      <c r="DV297" s="3">
        <f t="shared" si="28"/>
        <v>553</v>
      </c>
      <c r="DW297" s="3">
        <f t="shared" si="26"/>
        <v>6151</v>
      </c>
      <c r="DX297" s="2">
        <f t="shared" si="29"/>
        <v>97.878869241686161</v>
      </c>
    </row>
    <row r="298" spans="1:128" x14ac:dyDescent="0.25">
      <c r="A298" s="1" t="s">
        <v>366</v>
      </c>
      <c r="B298" s="1">
        <v>15</v>
      </c>
      <c r="C298" s="1">
        <v>26</v>
      </c>
      <c r="D298" s="1">
        <v>38</v>
      </c>
      <c r="E298" s="1">
        <v>361</v>
      </c>
      <c r="F298" s="1">
        <v>1</v>
      </c>
      <c r="G298" s="1">
        <v>262</v>
      </c>
      <c r="H298" s="1">
        <v>2</v>
      </c>
      <c r="I298" s="1">
        <v>168</v>
      </c>
      <c r="J298" s="1">
        <v>5</v>
      </c>
      <c r="K298" s="1">
        <v>4595</v>
      </c>
      <c r="L298" s="1">
        <v>51</v>
      </c>
      <c r="M298" s="1">
        <v>99</v>
      </c>
      <c r="N298" s="1">
        <v>12</v>
      </c>
      <c r="O298" s="1">
        <v>72</v>
      </c>
      <c r="P298" s="1">
        <v>83</v>
      </c>
      <c r="Q298" s="1">
        <v>34</v>
      </c>
      <c r="R298" s="1">
        <v>23</v>
      </c>
      <c r="S298" s="1">
        <v>50</v>
      </c>
      <c r="T298" s="1">
        <v>9</v>
      </c>
      <c r="U298" s="1">
        <v>154</v>
      </c>
      <c r="V298" s="1">
        <v>27</v>
      </c>
      <c r="W298" s="1">
        <v>55</v>
      </c>
      <c r="X298" s="1">
        <v>1547</v>
      </c>
      <c r="Y298" s="1">
        <v>21</v>
      </c>
      <c r="Z298" s="1">
        <v>886</v>
      </c>
      <c r="AA298" s="1">
        <v>35</v>
      </c>
      <c r="AB298" s="1">
        <v>47</v>
      </c>
      <c r="AC298" s="1" t="s">
        <v>161</v>
      </c>
      <c r="AD298" s="1">
        <v>594</v>
      </c>
      <c r="AE298" s="1">
        <v>415</v>
      </c>
      <c r="AF298" s="1">
        <v>305</v>
      </c>
      <c r="AG298" s="1">
        <v>147</v>
      </c>
      <c r="AH298" s="1">
        <v>804</v>
      </c>
      <c r="AI298" s="1">
        <v>106</v>
      </c>
      <c r="AJ298" s="1">
        <v>396</v>
      </c>
      <c r="AK298" s="1">
        <v>130</v>
      </c>
      <c r="AL298" s="1">
        <v>280</v>
      </c>
      <c r="AM298" s="1">
        <v>506</v>
      </c>
      <c r="AN298" s="1">
        <v>940</v>
      </c>
      <c r="AO298" s="1">
        <v>57</v>
      </c>
      <c r="AP298" s="1">
        <v>345</v>
      </c>
      <c r="AQ298" s="1">
        <v>8</v>
      </c>
      <c r="AR298" s="1">
        <v>68</v>
      </c>
      <c r="AS298" s="1">
        <v>37</v>
      </c>
      <c r="AT298" s="1">
        <v>32</v>
      </c>
      <c r="AU298" s="1">
        <v>56</v>
      </c>
      <c r="AV298" s="1">
        <v>819</v>
      </c>
      <c r="AW298" s="1">
        <v>643</v>
      </c>
      <c r="AX298" s="1">
        <v>107</v>
      </c>
      <c r="AY298" s="1">
        <v>627</v>
      </c>
      <c r="AZ298" s="1">
        <v>29</v>
      </c>
      <c r="BA298" s="1">
        <v>25</v>
      </c>
      <c r="BB298" s="1">
        <v>298</v>
      </c>
      <c r="BC298" s="1">
        <v>121</v>
      </c>
      <c r="BD298" s="1">
        <v>151</v>
      </c>
      <c r="BE298" s="1">
        <v>69</v>
      </c>
      <c r="BF298" s="1">
        <v>39</v>
      </c>
      <c r="BG298" s="1">
        <v>137</v>
      </c>
      <c r="BH298" s="1">
        <v>43</v>
      </c>
      <c r="BI298" s="1">
        <v>73</v>
      </c>
      <c r="BJ298" s="1">
        <v>26</v>
      </c>
      <c r="BK298" s="1">
        <v>234</v>
      </c>
      <c r="BL298" s="1">
        <v>1</v>
      </c>
      <c r="BM298" s="1">
        <v>217</v>
      </c>
      <c r="BN298" s="1">
        <v>328</v>
      </c>
      <c r="BO298" s="1">
        <v>804</v>
      </c>
      <c r="BP298" s="1">
        <v>37</v>
      </c>
      <c r="BQ298" s="1">
        <v>143</v>
      </c>
      <c r="BR298" s="1">
        <v>374</v>
      </c>
      <c r="BS298" s="1">
        <v>113</v>
      </c>
      <c r="BT298" s="1">
        <v>13</v>
      </c>
      <c r="BU298" s="1">
        <v>36</v>
      </c>
      <c r="BV298" s="1">
        <v>52</v>
      </c>
      <c r="BW298" s="1">
        <v>1226</v>
      </c>
      <c r="BX298" s="1">
        <v>12424</v>
      </c>
      <c r="BY298" s="1">
        <v>228</v>
      </c>
      <c r="BZ298" s="1">
        <v>9</v>
      </c>
      <c r="CA298" s="1" t="s">
        <v>161</v>
      </c>
      <c r="CB298" s="1">
        <v>2</v>
      </c>
      <c r="CC298" s="1">
        <v>100</v>
      </c>
      <c r="CD298" s="1">
        <v>3572</v>
      </c>
      <c r="CE298" s="1">
        <v>1967</v>
      </c>
      <c r="CF298" s="1">
        <v>16</v>
      </c>
      <c r="CG298" s="1">
        <v>7</v>
      </c>
      <c r="CH298" s="1">
        <v>74</v>
      </c>
      <c r="CI298" s="1">
        <v>196</v>
      </c>
      <c r="CJ298" s="1">
        <v>28</v>
      </c>
      <c r="CK298" s="1">
        <v>5</v>
      </c>
      <c r="CL298" s="1">
        <v>257</v>
      </c>
      <c r="CM298" s="1">
        <v>830</v>
      </c>
      <c r="CN298" s="1">
        <v>1071</v>
      </c>
      <c r="CO298" s="1">
        <v>55</v>
      </c>
      <c r="CP298" s="1">
        <v>1017</v>
      </c>
      <c r="CQ298" s="1">
        <v>69</v>
      </c>
      <c r="CR298" s="1">
        <v>23</v>
      </c>
      <c r="CS298" s="1">
        <v>16</v>
      </c>
      <c r="CT298" s="1">
        <v>574</v>
      </c>
      <c r="CU298" s="1">
        <v>498</v>
      </c>
      <c r="CV298" s="1">
        <v>165</v>
      </c>
      <c r="CW298" s="1">
        <v>41</v>
      </c>
      <c r="CX298" s="1">
        <v>79</v>
      </c>
      <c r="CY298" s="1">
        <v>5</v>
      </c>
      <c r="CZ298" s="1">
        <v>45</v>
      </c>
      <c r="DA298" s="1">
        <v>8</v>
      </c>
      <c r="DB298" s="1">
        <v>625</v>
      </c>
      <c r="DC298" s="1">
        <v>94</v>
      </c>
      <c r="DD298" s="1">
        <v>288</v>
      </c>
      <c r="DE298" s="1">
        <v>538</v>
      </c>
      <c r="DF298" s="1">
        <v>822</v>
      </c>
      <c r="DG298" s="1">
        <v>43</v>
      </c>
      <c r="DH298" s="1">
        <v>69</v>
      </c>
      <c r="DI298" s="1">
        <v>110</v>
      </c>
      <c r="DJ298" s="1">
        <v>121</v>
      </c>
      <c r="DK298" s="1">
        <v>330</v>
      </c>
      <c r="DL298" s="1">
        <v>1357</v>
      </c>
      <c r="DM298" s="1">
        <v>92</v>
      </c>
      <c r="DN298" s="1">
        <v>251</v>
      </c>
      <c r="DO298" s="1">
        <v>1</v>
      </c>
      <c r="DP298" s="1">
        <v>30</v>
      </c>
      <c r="DS298" s="3">
        <f t="shared" si="24"/>
        <v>4706</v>
      </c>
      <c r="DT298" s="3">
        <f t="shared" si="27"/>
        <v>18063</v>
      </c>
      <c r="DU298" s="3">
        <f t="shared" si="25"/>
        <v>19385</v>
      </c>
      <c r="DV298" s="3">
        <f t="shared" si="28"/>
        <v>554</v>
      </c>
      <c r="DW298" s="3">
        <f t="shared" si="26"/>
        <v>6133</v>
      </c>
      <c r="DX298" s="2">
        <f t="shared" si="29"/>
        <v>97.875115065971158</v>
      </c>
    </row>
    <row r="299" spans="1:128" x14ac:dyDescent="0.25">
      <c r="A299" s="1" t="s">
        <v>367</v>
      </c>
      <c r="B299" s="1">
        <v>15</v>
      </c>
      <c r="C299" s="1">
        <v>22</v>
      </c>
      <c r="D299" s="1">
        <v>40</v>
      </c>
      <c r="E299" s="1">
        <v>359</v>
      </c>
      <c r="F299" s="1">
        <v>1</v>
      </c>
      <c r="G299" s="1">
        <v>266</v>
      </c>
      <c r="H299" s="1">
        <v>2</v>
      </c>
      <c r="I299" s="1">
        <v>165</v>
      </c>
      <c r="J299" s="1">
        <v>5</v>
      </c>
      <c r="K299" s="1">
        <v>4550</v>
      </c>
      <c r="L299" s="1">
        <v>51</v>
      </c>
      <c r="M299" s="1">
        <v>96</v>
      </c>
      <c r="N299" s="1">
        <v>12</v>
      </c>
      <c r="O299" s="1">
        <v>71</v>
      </c>
      <c r="P299" s="1">
        <v>82</v>
      </c>
      <c r="Q299" s="1">
        <v>33</v>
      </c>
      <c r="R299" s="1">
        <v>22</v>
      </c>
      <c r="S299" s="1">
        <v>49</v>
      </c>
      <c r="T299" s="1">
        <v>9</v>
      </c>
      <c r="U299" s="1">
        <v>151</v>
      </c>
      <c r="V299" s="1">
        <v>26</v>
      </c>
      <c r="W299" s="1">
        <v>60</v>
      </c>
      <c r="X299" s="1">
        <v>1537</v>
      </c>
      <c r="Y299" s="1">
        <v>21</v>
      </c>
      <c r="Z299" s="1">
        <v>883</v>
      </c>
      <c r="AA299" s="1">
        <v>35</v>
      </c>
      <c r="AB299" s="1">
        <v>46</v>
      </c>
      <c r="AC299" s="1" t="s">
        <v>161</v>
      </c>
      <c r="AD299" s="1">
        <v>580</v>
      </c>
      <c r="AE299" s="1">
        <v>419</v>
      </c>
      <c r="AF299" s="1">
        <v>307</v>
      </c>
      <c r="AG299" s="1">
        <v>148</v>
      </c>
      <c r="AH299" s="1">
        <v>805</v>
      </c>
      <c r="AI299" s="1">
        <v>106</v>
      </c>
      <c r="AJ299" s="1">
        <v>387</v>
      </c>
      <c r="AK299" s="1">
        <v>132</v>
      </c>
      <c r="AL299" s="1">
        <v>277</v>
      </c>
      <c r="AM299" s="1">
        <v>497</v>
      </c>
      <c r="AN299" s="1">
        <v>934</v>
      </c>
      <c r="AO299" s="1">
        <v>57</v>
      </c>
      <c r="AP299" s="1">
        <v>343</v>
      </c>
      <c r="AQ299" s="1">
        <v>8</v>
      </c>
      <c r="AR299" s="1">
        <v>68</v>
      </c>
      <c r="AS299" s="1">
        <v>38</v>
      </c>
      <c r="AT299" s="1">
        <v>32</v>
      </c>
      <c r="AU299" s="1">
        <v>53</v>
      </c>
      <c r="AV299" s="1">
        <v>811</v>
      </c>
      <c r="AW299" s="1">
        <v>641</v>
      </c>
      <c r="AX299" s="1">
        <v>107</v>
      </c>
      <c r="AY299" s="1">
        <v>613</v>
      </c>
      <c r="AZ299" s="1">
        <v>28</v>
      </c>
      <c r="BA299" s="1">
        <v>24</v>
      </c>
      <c r="BB299" s="1">
        <v>295</v>
      </c>
      <c r="BC299" s="1">
        <v>121</v>
      </c>
      <c r="BD299" s="1">
        <v>150</v>
      </c>
      <c r="BE299" s="1">
        <v>67</v>
      </c>
      <c r="BF299" s="1">
        <v>39</v>
      </c>
      <c r="BG299" s="1">
        <v>134</v>
      </c>
      <c r="BH299" s="1">
        <v>45</v>
      </c>
      <c r="BI299" s="1">
        <v>73</v>
      </c>
      <c r="BJ299" s="1">
        <v>25</v>
      </c>
      <c r="BK299" s="1">
        <v>240</v>
      </c>
      <c r="BL299" s="1">
        <v>1</v>
      </c>
      <c r="BM299" s="1">
        <v>207</v>
      </c>
      <c r="BN299" s="1">
        <v>324</v>
      </c>
      <c r="BO299" s="1">
        <v>806</v>
      </c>
      <c r="BP299" s="1">
        <v>38</v>
      </c>
      <c r="BQ299" s="1">
        <v>143</v>
      </c>
      <c r="BR299" s="1">
        <v>379</v>
      </c>
      <c r="BS299" s="1">
        <v>112</v>
      </c>
      <c r="BT299" s="1">
        <v>13</v>
      </c>
      <c r="BU299" s="1">
        <v>36</v>
      </c>
      <c r="BV299" s="1">
        <v>53</v>
      </c>
      <c r="BW299" s="1">
        <v>1207</v>
      </c>
      <c r="BX299" s="1">
        <v>12302</v>
      </c>
      <c r="BY299" s="1">
        <v>226</v>
      </c>
      <c r="BZ299" s="1">
        <v>9</v>
      </c>
      <c r="CA299" s="1" t="s">
        <v>161</v>
      </c>
      <c r="CB299" s="1">
        <v>2</v>
      </c>
      <c r="CC299" s="1">
        <v>98</v>
      </c>
      <c r="CD299" s="1">
        <v>3543</v>
      </c>
      <c r="CE299" s="1">
        <v>1948</v>
      </c>
      <c r="CF299" s="1">
        <v>16</v>
      </c>
      <c r="CG299" s="1">
        <v>7</v>
      </c>
      <c r="CH299" s="1">
        <v>73</v>
      </c>
      <c r="CI299" s="1">
        <v>195</v>
      </c>
      <c r="CJ299" s="1">
        <v>28</v>
      </c>
      <c r="CK299" s="1">
        <v>5</v>
      </c>
      <c r="CL299" s="1">
        <v>259</v>
      </c>
      <c r="CM299" s="1">
        <v>811</v>
      </c>
      <c r="CN299" s="1">
        <v>1060</v>
      </c>
      <c r="CO299" s="1">
        <v>58</v>
      </c>
      <c r="CP299" s="1">
        <v>1009</v>
      </c>
      <c r="CQ299" s="1">
        <v>68</v>
      </c>
      <c r="CR299" s="1">
        <v>23</v>
      </c>
      <c r="CS299" s="1">
        <v>16</v>
      </c>
      <c r="CT299" s="1">
        <v>567</v>
      </c>
      <c r="CU299" s="1">
        <v>481</v>
      </c>
      <c r="CV299" s="1">
        <v>165</v>
      </c>
      <c r="CW299" s="1">
        <v>42</v>
      </c>
      <c r="CX299" s="1">
        <v>80</v>
      </c>
      <c r="CY299" s="1">
        <v>6</v>
      </c>
      <c r="CZ299" s="1">
        <v>45</v>
      </c>
      <c r="DA299" s="1">
        <v>8</v>
      </c>
      <c r="DB299" s="1">
        <v>622</v>
      </c>
      <c r="DC299" s="1">
        <v>93</v>
      </c>
      <c r="DD299" s="1">
        <v>286</v>
      </c>
      <c r="DE299" s="1">
        <v>533</v>
      </c>
      <c r="DF299" s="1">
        <v>820</v>
      </c>
      <c r="DG299" s="1">
        <v>42</v>
      </c>
      <c r="DH299" s="1">
        <v>69</v>
      </c>
      <c r="DI299" s="1">
        <v>107</v>
      </c>
      <c r="DJ299" s="1">
        <v>120</v>
      </c>
      <c r="DK299" s="1">
        <v>329</v>
      </c>
      <c r="DL299" s="1">
        <v>1331</v>
      </c>
      <c r="DM299" s="1">
        <v>91</v>
      </c>
      <c r="DN299" s="1">
        <v>249</v>
      </c>
      <c r="DO299" s="1">
        <v>1</v>
      </c>
      <c r="DP299" s="1">
        <v>28</v>
      </c>
      <c r="DS299" s="3">
        <f t="shared" si="24"/>
        <v>4658</v>
      </c>
      <c r="DT299" s="3">
        <f t="shared" si="27"/>
        <v>17891</v>
      </c>
      <c r="DU299" s="3">
        <f t="shared" si="25"/>
        <v>19241</v>
      </c>
      <c r="DV299" s="3">
        <f t="shared" si="28"/>
        <v>551</v>
      </c>
      <c r="DW299" s="3">
        <f t="shared" si="26"/>
        <v>6062</v>
      </c>
      <c r="DX299" s="2">
        <f t="shared" si="29"/>
        <v>97.868801732807299</v>
      </c>
    </row>
    <row r="300" spans="1:128" x14ac:dyDescent="0.25">
      <c r="A300" s="1" t="s">
        <v>368</v>
      </c>
      <c r="B300" s="1">
        <v>16</v>
      </c>
      <c r="C300" s="1">
        <v>21</v>
      </c>
      <c r="D300" s="1">
        <v>40</v>
      </c>
      <c r="E300" s="1">
        <v>357</v>
      </c>
      <c r="F300" s="1">
        <v>1</v>
      </c>
      <c r="G300" s="1">
        <v>264</v>
      </c>
      <c r="H300" s="1">
        <v>2</v>
      </c>
      <c r="I300" s="1">
        <v>164</v>
      </c>
      <c r="J300" s="1">
        <v>5</v>
      </c>
      <c r="K300" s="1">
        <v>4564</v>
      </c>
      <c r="L300" s="1">
        <v>51</v>
      </c>
      <c r="M300" s="1">
        <v>95</v>
      </c>
      <c r="N300" s="1">
        <v>12</v>
      </c>
      <c r="O300" s="1">
        <v>71</v>
      </c>
      <c r="P300" s="1">
        <v>80</v>
      </c>
      <c r="Q300" s="1">
        <v>32</v>
      </c>
      <c r="R300" s="1">
        <v>20</v>
      </c>
      <c r="S300" s="1">
        <v>48</v>
      </c>
      <c r="T300" s="1">
        <v>9</v>
      </c>
      <c r="U300" s="1">
        <v>152</v>
      </c>
      <c r="V300" s="1">
        <v>26</v>
      </c>
      <c r="W300" s="1">
        <v>60</v>
      </c>
      <c r="X300" s="1">
        <v>1523</v>
      </c>
      <c r="Y300" s="1">
        <v>22</v>
      </c>
      <c r="Z300" s="1">
        <v>879</v>
      </c>
      <c r="AA300" s="1">
        <v>34</v>
      </c>
      <c r="AB300" s="1">
        <v>46</v>
      </c>
      <c r="AC300" s="1" t="s">
        <v>161</v>
      </c>
      <c r="AD300" s="1">
        <v>573</v>
      </c>
      <c r="AE300" s="1">
        <v>425</v>
      </c>
      <c r="AF300" s="1">
        <v>310</v>
      </c>
      <c r="AG300" s="1">
        <v>145</v>
      </c>
      <c r="AH300" s="1">
        <v>808</v>
      </c>
      <c r="AI300" s="1">
        <v>107</v>
      </c>
      <c r="AJ300" s="1">
        <v>383</v>
      </c>
      <c r="AK300" s="1">
        <v>127</v>
      </c>
      <c r="AL300" s="1">
        <v>274</v>
      </c>
      <c r="AM300" s="1">
        <v>493</v>
      </c>
      <c r="AN300" s="1">
        <v>937</v>
      </c>
      <c r="AO300" s="1">
        <v>57</v>
      </c>
      <c r="AP300" s="1">
        <v>343</v>
      </c>
      <c r="AQ300" s="1">
        <v>8</v>
      </c>
      <c r="AR300" s="1">
        <v>68</v>
      </c>
      <c r="AS300" s="1">
        <v>38</v>
      </c>
      <c r="AT300" s="1">
        <v>32</v>
      </c>
      <c r="AU300" s="1">
        <v>53</v>
      </c>
      <c r="AV300" s="1">
        <v>810</v>
      </c>
      <c r="AW300" s="1">
        <v>639</v>
      </c>
      <c r="AX300" s="1">
        <v>106</v>
      </c>
      <c r="AY300" s="1">
        <v>609</v>
      </c>
      <c r="AZ300" s="1">
        <v>28</v>
      </c>
      <c r="BA300" s="1">
        <v>26</v>
      </c>
      <c r="BB300" s="1">
        <v>294</v>
      </c>
      <c r="BC300" s="1">
        <v>120</v>
      </c>
      <c r="BD300" s="1">
        <v>151</v>
      </c>
      <c r="BE300" s="1">
        <v>71</v>
      </c>
      <c r="BF300" s="1">
        <v>39</v>
      </c>
      <c r="BG300" s="1">
        <v>134</v>
      </c>
      <c r="BH300" s="1">
        <v>45</v>
      </c>
      <c r="BI300" s="1">
        <v>73</v>
      </c>
      <c r="BJ300" s="1">
        <v>24</v>
      </c>
      <c r="BK300" s="1">
        <v>238</v>
      </c>
      <c r="BL300" s="1">
        <v>1</v>
      </c>
      <c r="BM300" s="1">
        <v>211</v>
      </c>
      <c r="BN300" s="1">
        <v>327</v>
      </c>
      <c r="BO300" s="1">
        <v>802</v>
      </c>
      <c r="BP300" s="1">
        <v>38</v>
      </c>
      <c r="BQ300" s="1">
        <v>142</v>
      </c>
      <c r="BR300" s="1">
        <v>381</v>
      </c>
      <c r="BS300" s="1">
        <v>112</v>
      </c>
      <c r="BT300" s="1">
        <v>13</v>
      </c>
      <c r="BU300" s="1">
        <v>35</v>
      </c>
      <c r="BV300" s="1">
        <v>53</v>
      </c>
      <c r="BW300" s="1">
        <v>1194</v>
      </c>
      <c r="BX300" s="1">
        <v>12261</v>
      </c>
      <c r="BY300" s="1">
        <v>224</v>
      </c>
      <c r="BZ300" s="1">
        <v>9</v>
      </c>
      <c r="CA300" s="1" t="s">
        <v>161</v>
      </c>
      <c r="CB300" s="1">
        <v>2</v>
      </c>
      <c r="CC300" s="1">
        <v>97</v>
      </c>
      <c r="CD300" s="1">
        <v>3562</v>
      </c>
      <c r="CE300" s="1">
        <v>1975</v>
      </c>
      <c r="CF300" s="1">
        <v>17</v>
      </c>
      <c r="CG300" s="1">
        <v>7</v>
      </c>
      <c r="CH300" s="1">
        <v>73</v>
      </c>
      <c r="CI300" s="1">
        <v>195</v>
      </c>
      <c r="CJ300" s="1">
        <v>28</v>
      </c>
      <c r="CK300" s="1">
        <v>5</v>
      </c>
      <c r="CL300" s="1">
        <v>262</v>
      </c>
      <c r="CM300" s="1">
        <v>810</v>
      </c>
      <c r="CN300" s="1">
        <v>1058</v>
      </c>
      <c r="CO300" s="1">
        <v>59</v>
      </c>
      <c r="CP300" s="1">
        <v>1012</v>
      </c>
      <c r="CQ300" s="1">
        <v>72</v>
      </c>
      <c r="CR300" s="1">
        <v>23</v>
      </c>
      <c r="CS300" s="1">
        <v>16</v>
      </c>
      <c r="CT300" s="1">
        <v>565</v>
      </c>
      <c r="CU300" s="1">
        <v>481</v>
      </c>
      <c r="CV300" s="1">
        <v>169</v>
      </c>
      <c r="CW300" s="1">
        <v>41</v>
      </c>
      <c r="CX300" s="1">
        <v>80</v>
      </c>
      <c r="CY300" s="1">
        <v>6</v>
      </c>
      <c r="CZ300" s="1">
        <v>45</v>
      </c>
      <c r="DA300" s="1">
        <v>8</v>
      </c>
      <c r="DB300" s="1">
        <v>621</v>
      </c>
      <c r="DC300" s="1">
        <v>93</v>
      </c>
      <c r="DD300" s="1">
        <v>288</v>
      </c>
      <c r="DE300" s="1">
        <v>531</v>
      </c>
      <c r="DF300" s="1">
        <v>821</v>
      </c>
      <c r="DG300" s="1">
        <v>42</v>
      </c>
      <c r="DH300" s="1">
        <v>69</v>
      </c>
      <c r="DI300" s="1">
        <v>107</v>
      </c>
      <c r="DJ300" s="1">
        <v>120</v>
      </c>
      <c r="DK300" s="1">
        <v>331</v>
      </c>
      <c r="DL300" s="1">
        <v>1336</v>
      </c>
      <c r="DM300" s="1">
        <v>91</v>
      </c>
      <c r="DN300" s="1">
        <v>246</v>
      </c>
      <c r="DO300" s="1">
        <v>1</v>
      </c>
      <c r="DP300" s="1">
        <v>28</v>
      </c>
      <c r="DS300" s="3">
        <f t="shared" si="24"/>
        <v>4671</v>
      </c>
      <c r="DT300" s="3">
        <f t="shared" si="27"/>
        <v>17895</v>
      </c>
      <c r="DU300" s="3">
        <f t="shared" si="25"/>
        <v>19195</v>
      </c>
      <c r="DV300" s="3">
        <f t="shared" si="28"/>
        <v>550</v>
      </c>
      <c r="DW300" s="3">
        <f t="shared" si="26"/>
        <v>6067</v>
      </c>
      <c r="DX300" s="2">
        <f t="shared" si="29"/>
        <v>97.869208120254143</v>
      </c>
    </row>
    <row r="301" spans="1:128" x14ac:dyDescent="0.25">
      <c r="A301" s="1" t="s">
        <v>369</v>
      </c>
      <c r="B301" s="1">
        <v>16</v>
      </c>
      <c r="C301" s="1">
        <v>21</v>
      </c>
      <c r="D301" s="1">
        <v>40</v>
      </c>
      <c r="E301" s="1">
        <v>359</v>
      </c>
      <c r="F301" s="1">
        <v>1</v>
      </c>
      <c r="G301" s="1">
        <v>264</v>
      </c>
      <c r="H301" s="1">
        <v>2</v>
      </c>
      <c r="I301" s="1">
        <v>164</v>
      </c>
      <c r="J301" s="1">
        <v>5</v>
      </c>
      <c r="K301" s="1">
        <v>4561</v>
      </c>
      <c r="L301" s="1">
        <v>51</v>
      </c>
      <c r="M301" s="1">
        <v>94</v>
      </c>
      <c r="N301" s="1">
        <v>12</v>
      </c>
      <c r="O301" s="1">
        <v>71</v>
      </c>
      <c r="P301" s="1">
        <v>80</v>
      </c>
      <c r="Q301" s="1">
        <v>32</v>
      </c>
      <c r="R301" s="1">
        <v>20</v>
      </c>
      <c r="S301" s="1">
        <v>48</v>
      </c>
      <c r="T301" s="1">
        <v>9</v>
      </c>
      <c r="U301" s="1">
        <v>151</v>
      </c>
      <c r="V301" s="1">
        <v>26</v>
      </c>
      <c r="W301" s="1">
        <v>60</v>
      </c>
      <c r="X301" s="1">
        <v>1514</v>
      </c>
      <c r="Y301" s="1">
        <v>21</v>
      </c>
      <c r="Z301" s="1">
        <v>883</v>
      </c>
      <c r="AA301" s="1">
        <v>34</v>
      </c>
      <c r="AB301" s="1">
        <v>46</v>
      </c>
      <c r="AC301" s="1" t="s">
        <v>161</v>
      </c>
      <c r="AD301" s="1">
        <v>575</v>
      </c>
      <c r="AE301" s="1">
        <v>423</v>
      </c>
      <c r="AF301" s="1">
        <v>312</v>
      </c>
      <c r="AG301" s="1">
        <v>147</v>
      </c>
      <c r="AH301" s="1">
        <v>802</v>
      </c>
      <c r="AI301" s="1">
        <v>107</v>
      </c>
      <c r="AJ301" s="1">
        <v>379</v>
      </c>
      <c r="AK301" s="1">
        <v>126</v>
      </c>
      <c r="AL301" s="1">
        <v>274</v>
      </c>
      <c r="AM301" s="1">
        <v>490</v>
      </c>
      <c r="AN301" s="1">
        <v>945</v>
      </c>
      <c r="AO301" s="1">
        <v>57</v>
      </c>
      <c r="AP301" s="1">
        <v>344</v>
      </c>
      <c r="AQ301" s="1">
        <v>8</v>
      </c>
      <c r="AR301" s="1">
        <v>65</v>
      </c>
      <c r="AS301" s="1">
        <v>38</v>
      </c>
      <c r="AT301" s="1">
        <v>32</v>
      </c>
      <c r="AU301" s="1">
        <v>53</v>
      </c>
      <c r="AV301" s="1">
        <v>810</v>
      </c>
      <c r="AW301" s="1">
        <v>641</v>
      </c>
      <c r="AX301" s="1">
        <v>106</v>
      </c>
      <c r="AY301" s="1">
        <v>608</v>
      </c>
      <c r="AZ301" s="1">
        <v>29</v>
      </c>
      <c r="BA301" s="1">
        <v>26</v>
      </c>
      <c r="BB301" s="1">
        <v>285</v>
      </c>
      <c r="BC301" s="1">
        <v>118</v>
      </c>
      <c r="BD301" s="1">
        <v>152</v>
      </c>
      <c r="BE301" s="1">
        <v>71</v>
      </c>
      <c r="BF301" s="1">
        <v>39</v>
      </c>
      <c r="BG301" s="1">
        <v>134</v>
      </c>
      <c r="BH301" s="1">
        <v>43</v>
      </c>
      <c r="BI301" s="1">
        <v>71</v>
      </c>
      <c r="BJ301" s="1">
        <v>23</v>
      </c>
      <c r="BK301" s="1">
        <v>233</v>
      </c>
      <c r="BL301" s="1">
        <v>1</v>
      </c>
      <c r="BM301" s="1">
        <v>217</v>
      </c>
      <c r="BN301" s="1">
        <v>331</v>
      </c>
      <c r="BO301" s="1">
        <v>798</v>
      </c>
      <c r="BP301" s="1">
        <v>38</v>
      </c>
      <c r="BQ301" s="1">
        <v>142</v>
      </c>
      <c r="BR301" s="1">
        <v>381</v>
      </c>
      <c r="BS301" s="1">
        <v>111</v>
      </c>
      <c r="BT301" s="1">
        <v>13</v>
      </c>
      <c r="BU301" s="1">
        <v>35</v>
      </c>
      <c r="BV301" s="1">
        <v>52</v>
      </c>
      <c r="BW301" s="1">
        <v>1191</v>
      </c>
      <c r="BX301" s="1">
        <v>12264</v>
      </c>
      <c r="BY301" s="1">
        <v>222</v>
      </c>
      <c r="BZ301" s="1">
        <v>9</v>
      </c>
      <c r="CA301" s="1" t="s">
        <v>161</v>
      </c>
      <c r="CB301" s="1">
        <v>2</v>
      </c>
      <c r="CC301" s="1">
        <v>100</v>
      </c>
      <c r="CD301" s="1">
        <v>3573</v>
      </c>
      <c r="CE301" s="1">
        <v>1976</v>
      </c>
      <c r="CF301" s="1">
        <v>17</v>
      </c>
      <c r="CG301" s="1">
        <v>7</v>
      </c>
      <c r="CH301" s="1">
        <v>73</v>
      </c>
      <c r="CI301" s="1">
        <v>195</v>
      </c>
      <c r="CJ301" s="1">
        <v>28</v>
      </c>
      <c r="CK301" s="1">
        <v>5</v>
      </c>
      <c r="CL301" s="1">
        <v>259</v>
      </c>
      <c r="CM301" s="1">
        <v>811</v>
      </c>
      <c r="CN301" s="1">
        <v>1065</v>
      </c>
      <c r="CO301" s="1">
        <v>55</v>
      </c>
      <c r="CP301" s="1">
        <v>1021</v>
      </c>
      <c r="CQ301" s="1">
        <v>72</v>
      </c>
      <c r="CR301" s="1">
        <v>23</v>
      </c>
      <c r="CS301" s="1">
        <v>16</v>
      </c>
      <c r="CT301" s="1">
        <v>560</v>
      </c>
      <c r="CU301" s="1">
        <v>480</v>
      </c>
      <c r="CV301" s="1">
        <v>169</v>
      </c>
      <c r="CW301" s="1">
        <v>41</v>
      </c>
      <c r="CX301" s="1">
        <v>80</v>
      </c>
      <c r="CY301" s="1">
        <v>6</v>
      </c>
      <c r="CZ301" s="1">
        <v>44</v>
      </c>
      <c r="DA301" s="1">
        <v>8</v>
      </c>
      <c r="DB301" s="1">
        <v>621</v>
      </c>
      <c r="DC301" s="1">
        <v>93</v>
      </c>
      <c r="DD301" s="1">
        <v>286</v>
      </c>
      <c r="DE301" s="1">
        <v>532</v>
      </c>
      <c r="DF301" s="1">
        <v>822</v>
      </c>
      <c r="DG301" s="1">
        <v>42</v>
      </c>
      <c r="DH301" s="1">
        <v>69</v>
      </c>
      <c r="DI301" s="1">
        <v>107</v>
      </c>
      <c r="DJ301" s="1">
        <v>120</v>
      </c>
      <c r="DK301" s="1">
        <v>329</v>
      </c>
      <c r="DL301" s="1">
        <v>1344</v>
      </c>
      <c r="DM301" s="1">
        <v>92</v>
      </c>
      <c r="DN301" s="1">
        <v>251</v>
      </c>
      <c r="DO301" s="1">
        <v>1</v>
      </c>
      <c r="DP301" s="1">
        <v>28</v>
      </c>
      <c r="DS301" s="3">
        <f t="shared" si="24"/>
        <v>4667</v>
      </c>
      <c r="DT301" s="3">
        <f t="shared" si="27"/>
        <v>17913</v>
      </c>
      <c r="DU301" s="3">
        <f t="shared" si="25"/>
        <v>19180</v>
      </c>
      <c r="DV301" s="3">
        <f t="shared" si="28"/>
        <v>546</v>
      </c>
      <c r="DW301" s="3">
        <f t="shared" si="26"/>
        <v>6073</v>
      </c>
      <c r="DX301" s="2">
        <f t="shared" si="29"/>
        <v>97.883638900732592</v>
      </c>
    </row>
    <row r="302" spans="1:128" x14ac:dyDescent="0.25">
      <c r="A302" s="1" t="s">
        <v>370</v>
      </c>
      <c r="B302" s="1">
        <v>16</v>
      </c>
      <c r="C302" s="1">
        <v>21</v>
      </c>
      <c r="D302" s="1">
        <v>40</v>
      </c>
      <c r="E302" s="1">
        <v>354</v>
      </c>
      <c r="F302" s="1">
        <v>1</v>
      </c>
      <c r="G302" s="1">
        <v>264</v>
      </c>
      <c r="H302" s="1">
        <v>2</v>
      </c>
      <c r="I302" s="1">
        <v>164</v>
      </c>
      <c r="J302" s="1">
        <v>5</v>
      </c>
      <c r="K302" s="1">
        <v>4560</v>
      </c>
      <c r="L302" s="1">
        <v>51</v>
      </c>
      <c r="M302" s="1">
        <v>95</v>
      </c>
      <c r="N302" s="1">
        <v>12</v>
      </c>
      <c r="O302" s="1">
        <v>71</v>
      </c>
      <c r="P302" s="1">
        <v>80</v>
      </c>
      <c r="Q302" s="1">
        <v>32</v>
      </c>
      <c r="R302" s="1">
        <v>20</v>
      </c>
      <c r="S302" s="1">
        <v>48</v>
      </c>
      <c r="T302" s="1">
        <v>9</v>
      </c>
      <c r="U302" s="1">
        <v>148</v>
      </c>
      <c r="V302" s="1">
        <v>26</v>
      </c>
      <c r="W302" s="1">
        <v>61</v>
      </c>
      <c r="X302" s="1">
        <v>1518</v>
      </c>
      <c r="Y302" s="1">
        <v>20</v>
      </c>
      <c r="Z302" s="1">
        <v>879</v>
      </c>
      <c r="AA302" s="1">
        <v>33</v>
      </c>
      <c r="AB302" s="1">
        <v>46</v>
      </c>
      <c r="AC302" s="1" t="s">
        <v>161</v>
      </c>
      <c r="AD302" s="1">
        <v>580</v>
      </c>
      <c r="AE302" s="1">
        <v>424</v>
      </c>
      <c r="AF302" s="1">
        <v>310</v>
      </c>
      <c r="AG302" s="1">
        <v>147</v>
      </c>
      <c r="AH302" s="1">
        <v>800</v>
      </c>
      <c r="AI302" s="1">
        <v>110</v>
      </c>
      <c r="AJ302" s="1">
        <v>380</v>
      </c>
      <c r="AK302" s="1">
        <v>126</v>
      </c>
      <c r="AL302" s="1">
        <v>276</v>
      </c>
      <c r="AM302" s="1">
        <v>499</v>
      </c>
      <c r="AN302" s="1">
        <v>940</v>
      </c>
      <c r="AO302" s="1">
        <v>60</v>
      </c>
      <c r="AP302" s="1">
        <v>345</v>
      </c>
      <c r="AQ302" s="1">
        <v>8</v>
      </c>
      <c r="AR302" s="1">
        <v>66</v>
      </c>
      <c r="AS302" s="1">
        <v>38</v>
      </c>
      <c r="AT302" s="1">
        <v>31</v>
      </c>
      <c r="AU302" s="1">
        <v>51</v>
      </c>
      <c r="AV302" s="1">
        <v>821</v>
      </c>
      <c r="AW302" s="1">
        <v>640</v>
      </c>
      <c r="AX302" s="1">
        <v>106</v>
      </c>
      <c r="AY302" s="1">
        <v>606</v>
      </c>
      <c r="AZ302" s="1">
        <v>28</v>
      </c>
      <c r="BA302" s="1">
        <v>26</v>
      </c>
      <c r="BB302" s="1">
        <v>284</v>
      </c>
      <c r="BC302" s="1">
        <v>115</v>
      </c>
      <c r="BD302" s="1">
        <v>152</v>
      </c>
      <c r="BE302" s="1">
        <v>69</v>
      </c>
      <c r="BF302" s="1">
        <v>39</v>
      </c>
      <c r="BG302" s="1">
        <v>133</v>
      </c>
      <c r="BH302" s="1">
        <v>43</v>
      </c>
      <c r="BI302" s="1">
        <v>71</v>
      </c>
      <c r="BJ302" s="1">
        <v>23</v>
      </c>
      <c r="BK302" s="1">
        <v>236</v>
      </c>
      <c r="BL302" s="1">
        <v>1</v>
      </c>
      <c r="BM302" s="1">
        <v>218</v>
      </c>
      <c r="BN302" s="1">
        <v>333</v>
      </c>
      <c r="BO302" s="1">
        <v>799</v>
      </c>
      <c r="BP302" s="1">
        <v>38</v>
      </c>
      <c r="BQ302" s="1">
        <v>143</v>
      </c>
      <c r="BR302" s="1">
        <v>379</v>
      </c>
      <c r="BS302" s="1">
        <v>112</v>
      </c>
      <c r="BT302" s="1">
        <v>13</v>
      </c>
      <c r="BU302" s="1">
        <v>35</v>
      </c>
      <c r="BV302" s="1">
        <v>53</v>
      </c>
      <c r="BW302" s="1">
        <v>1188</v>
      </c>
      <c r="BX302" s="1">
        <v>12285</v>
      </c>
      <c r="BY302" s="1">
        <v>222</v>
      </c>
      <c r="BZ302" s="1">
        <v>9</v>
      </c>
      <c r="CA302" s="1" t="s">
        <v>161</v>
      </c>
      <c r="CB302" s="1">
        <v>2</v>
      </c>
      <c r="CC302" s="1">
        <v>100</v>
      </c>
      <c r="CD302" s="1">
        <v>3603</v>
      </c>
      <c r="CE302" s="1">
        <v>1979</v>
      </c>
      <c r="CF302" s="1">
        <v>17</v>
      </c>
      <c r="CG302" s="1">
        <v>7</v>
      </c>
      <c r="CH302" s="1">
        <v>73</v>
      </c>
      <c r="CI302" s="1">
        <v>195</v>
      </c>
      <c r="CJ302" s="1">
        <v>28</v>
      </c>
      <c r="CK302" s="1">
        <v>5</v>
      </c>
      <c r="CL302" s="1">
        <v>256</v>
      </c>
      <c r="CM302" s="1">
        <v>822</v>
      </c>
      <c r="CN302" s="1">
        <v>1060</v>
      </c>
      <c r="CO302" s="1">
        <v>55</v>
      </c>
      <c r="CP302" s="1">
        <v>1026</v>
      </c>
      <c r="CQ302" s="1">
        <v>73</v>
      </c>
      <c r="CR302" s="1">
        <v>23</v>
      </c>
      <c r="CS302" s="1">
        <v>16</v>
      </c>
      <c r="CT302" s="1">
        <v>559</v>
      </c>
      <c r="CU302" s="1">
        <v>478</v>
      </c>
      <c r="CV302" s="1">
        <v>169</v>
      </c>
      <c r="CW302" s="1">
        <v>41</v>
      </c>
      <c r="CX302" s="1">
        <v>79</v>
      </c>
      <c r="CY302" s="1">
        <v>6</v>
      </c>
      <c r="CZ302" s="1">
        <v>44</v>
      </c>
      <c r="DA302" s="1">
        <v>8</v>
      </c>
      <c r="DB302" s="1">
        <v>622</v>
      </c>
      <c r="DC302" s="1">
        <v>93</v>
      </c>
      <c r="DD302" s="1">
        <v>286</v>
      </c>
      <c r="DE302" s="1">
        <v>531</v>
      </c>
      <c r="DF302" s="1">
        <v>814</v>
      </c>
      <c r="DG302" s="1">
        <v>42</v>
      </c>
      <c r="DH302" s="1">
        <v>70</v>
      </c>
      <c r="DI302" s="1">
        <v>107</v>
      </c>
      <c r="DJ302" s="1">
        <v>120</v>
      </c>
      <c r="DK302" s="1">
        <v>329</v>
      </c>
      <c r="DL302" s="1">
        <v>1348</v>
      </c>
      <c r="DM302" s="1">
        <v>91</v>
      </c>
      <c r="DN302" s="1">
        <v>255</v>
      </c>
      <c r="DO302" s="1">
        <v>1</v>
      </c>
      <c r="DP302" s="1">
        <v>28</v>
      </c>
      <c r="DS302" s="3">
        <f t="shared" si="24"/>
        <v>4667</v>
      </c>
      <c r="DT302" s="3">
        <f t="shared" si="27"/>
        <v>17967</v>
      </c>
      <c r="DU302" s="3">
        <f t="shared" si="25"/>
        <v>19202</v>
      </c>
      <c r="DV302" s="3">
        <f t="shared" si="28"/>
        <v>543</v>
      </c>
      <c r="DW302" s="3">
        <f t="shared" si="26"/>
        <v>6069</v>
      </c>
      <c r="DX302" s="2">
        <f t="shared" si="29"/>
        <v>97.896490276594093</v>
      </c>
    </row>
    <row r="303" spans="1:128" x14ac:dyDescent="0.25">
      <c r="A303" s="1" t="s">
        <v>371</v>
      </c>
      <c r="B303" s="1">
        <v>16</v>
      </c>
      <c r="C303" s="1">
        <v>22</v>
      </c>
      <c r="D303" s="1">
        <v>40</v>
      </c>
      <c r="E303" s="1">
        <v>354</v>
      </c>
      <c r="F303" s="1">
        <v>1</v>
      </c>
      <c r="G303" s="1">
        <v>264</v>
      </c>
      <c r="H303" s="1">
        <v>2</v>
      </c>
      <c r="I303" s="1">
        <v>164</v>
      </c>
      <c r="J303" s="1">
        <v>5</v>
      </c>
      <c r="K303" s="1">
        <v>4562</v>
      </c>
      <c r="L303" s="1">
        <v>51</v>
      </c>
      <c r="M303" s="1">
        <v>92</v>
      </c>
      <c r="N303" s="1">
        <v>15</v>
      </c>
      <c r="O303" s="1">
        <v>71</v>
      </c>
      <c r="P303" s="1">
        <v>81</v>
      </c>
      <c r="Q303" s="1">
        <v>32</v>
      </c>
      <c r="R303" s="1">
        <v>20</v>
      </c>
      <c r="S303" s="1">
        <v>48</v>
      </c>
      <c r="T303" s="1">
        <v>9</v>
      </c>
      <c r="U303" s="1">
        <v>148</v>
      </c>
      <c r="V303" s="1">
        <v>24</v>
      </c>
      <c r="W303" s="1">
        <v>60</v>
      </c>
      <c r="X303" s="1">
        <v>1518</v>
      </c>
      <c r="Y303" s="1">
        <v>19</v>
      </c>
      <c r="Z303" s="1">
        <v>876</v>
      </c>
      <c r="AA303" s="1">
        <v>33</v>
      </c>
      <c r="AB303" s="1">
        <v>47</v>
      </c>
      <c r="AC303" s="1" t="s">
        <v>161</v>
      </c>
      <c r="AD303" s="1">
        <v>581</v>
      </c>
      <c r="AE303" s="1">
        <v>426</v>
      </c>
      <c r="AF303" s="1">
        <v>306</v>
      </c>
      <c r="AG303" s="1">
        <v>148</v>
      </c>
      <c r="AH303" s="1">
        <v>806</v>
      </c>
      <c r="AI303" s="1">
        <v>111</v>
      </c>
      <c r="AJ303" s="1">
        <v>381</v>
      </c>
      <c r="AK303" s="1">
        <v>126</v>
      </c>
      <c r="AL303" s="1">
        <v>273</v>
      </c>
      <c r="AM303" s="1">
        <v>495</v>
      </c>
      <c r="AN303" s="1">
        <v>941</v>
      </c>
      <c r="AO303" s="1">
        <v>59</v>
      </c>
      <c r="AP303" s="1">
        <v>346</v>
      </c>
      <c r="AQ303" s="1">
        <v>9</v>
      </c>
      <c r="AR303" s="1">
        <v>65</v>
      </c>
      <c r="AS303" s="1">
        <v>38</v>
      </c>
      <c r="AT303" s="1">
        <v>31</v>
      </c>
      <c r="AU303" s="1">
        <v>51</v>
      </c>
      <c r="AV303" s="1">
        <v>819</v>
      </c>
      <c r="AW303" s="1">
        <v>641</v>
      </c>
      <c r="AX303" s="1">
        <v>106</v>
      </c>
      <c r="AY303" s="1">
        <v>610</v>
      </c>
      <c r="AZ303" s="1">
        <v>28</v>
      </c>
      <c r="BA303" s="1">
        <v>25</v>
      </c>
      <c r="BB303" s="1">
        <v>286</v>
      </c>
      <c r="BC303" s="1">
        <v>115</v>
      </c>
      <c r="BD303" s="1">
        <v>152</v>
      </c>
      <c r="BE303" s="1">
        <v>69</v>
      </c>
      <c r="BF303" s="1">
        <v>39</v>
      </c>
      <c r="BG303" s="1">
        <v>133</v>
      </c>
      <c r="BH303" s="1">
        <v>43</v>
      </c>
      <c r="BI303" s="1">
        <v>71</v>
      </c>
      <c r="BJ303" s="1">
        <v>23</v>
      </c>
      <c r="BK303" s="1">
        <v>229</v>
      </c>
      <c r="BL303" s="1">
        <v>2</v>
      </c>
      <c r="BM303" s="1">
        <v>223</v>
      </c>
      <c r="BN303" s="1">
        <v>334</v>
      </c>
      <c r="BO303" s="1">
        <v>799</v>
      </c>
      <c r="BP303" s="1">
        <v>37</v>
      </c>
      <c r="BQ303" s="1">
        <v>143</v>
      </c>
      <c r="BR303" s="1">
        <v>381</v>
      </c>
      <c r="BS303" s="1">
        <v>110</v>
      </c>
      <c r="BT303" s="1">
        <v>13</v>
      </c>
      <c r="BU303" s="1">
        <v>35</v>
      </c>
      <c r="BV303" s="1">
        <v>52</v>
      </c>
      <c r="BW303" s="1">
        <v>1189</v>
      </c>
      <c r="BX303" s="1">
        <v>12322</v>
      </c>
      <c r="BY303" s="1">
        <v>225</v>
      </c>
      <c r="BZ303" s="1">
        <v>9</v>
      </c>
      <c r="CA303" s="1" t="s">
        <v>161</v>
      </c>
      <c r="CB303" s="1">
        <v>2</v>
      </c>
      <c r="CC303" s="1">
        <v>99</v>
      </c>
      <c r="CD303" s="1">
        <v>3605</v>
      </c>
      <c r="CE303" s="1">
        <v>1979</v>
      </c>
      <c r="CF303" s="1">
        <v>17</v>
      </c>
      <c r="CG303" s="1">
        <v>7</v>
      </c>
      <c r="CH303" s="1">
        <v>73</v>
      </c>
      <c r="CI303" s="1">
        <v>195</v>
      </c>
      <c r="CJ303" s="1">
        <v>27</v>
      </c>
      <c r="CK303" s="1">
        <v>5</v>
      </c>
      <c r="CL303" s="1">
        <v>253</v>
      </c>
      <c r="CM303" s="1">
        <v>821</v>
      </c>
      <c r="CN303" s="1">
        <v>1061</v>
      </c>
      <c r="CO303" s="1">
        <v>54</v>
      </c>
      <c r="CP303" s="1">
        <v>1025</v>
      </c>
      <c r="CQ303" s="1">
        <v>74</v>
      </c>
      <c r="CR303" s="1">
        <v>23</v>
      </c>
      <c r="CS303" s="1">
        <v>16</v>
      </c>
      <c r="CT303" s="1">
        <v>554</v>
      </c>
      <c r="CU303" s="1">
        <v>481</v>
      </c>
      <c r="CV303" s="1">
        <v>165</v>
      </c>
      <c r="CW303" s="1">
        <v>41</v>
      </c>
      <c r="CX303" s="1">
        <v>79</v>
      </c>
      <c r="CY303" s="1">
        <v>6</v>
      </c>
      <c r="CZ303" s="1">
        <v>43</v>
      </c>
      <c r="DA303" s="1">
        <v>8</v>
      </c>
      <c r="DB303" s="1">
        <v>625</v>
      </c>
      <c r="DC303" s="1">
        <v>97</v>
      </c>
      <c r="DD303" s="1">
        <v>286</v>
      </c>
      <c r="DE303" s="1">
        <v>529</v>
      </c>
      <c r="DF303" s="1">
        <v>810</v>
      </c>
      <c r="DG303" s="1">
        <v>42</v>
      </c>
      <c r="DH303" s="1">
        <v>70</v>
      </c>
      <c r="DI303" s="1">
        <v>107</v>
      </c>
      <c r="DJ303" s="1">
        <v>121</v>
      </c>
      <c r="DK303" s="1">
        <v>328</v>
      </c>
      <c r="DL303" s="1">
        <v>1351</v>
      </c>
      <c r="DM303" s="1">
        <v>92</v>
      </c>
      <c r="DN303" s="1">
        <v>255</v>
      </c>
      <c r="DO303" s="1">
        <v>1</v>
      </c>
      <c r="DP303" s="1">
        <v>28</v>
      </c>
      <c r="DS303" s="3">
        <f t="shared" si="24"/>
        <v>4669</v>
      </c>
      <c r="DT303" s="3">
        <f t="shared" si="27"/>
        <v>18005</v>
      </c>
      <c r="DU303" s="3">
        <f t="shared" si="25"/>
        <v>19204</v>
      </c>
      <c r="DV303" s="3">
        <f t="shared" si="28"/>
        <v>539</v>
      </c>
      <c r="DW303" s="3">
        <f t="shared" si="26"/>
        <v>6068</v>
      </c>
      <c r="DX303" s="2">
        <f t="shared" si="29"/>
        <v>97.911743055286507</v>
      </c>
    </row>
    <row r="304" spans="1:128" x14ac:dyDescent="0.25">
      <c r="A304" s="1" t="s">
        <v>372</v>
      </c>
      <c r="B304" s="1">
        <v>16</v>
      </c>
      <c r="C304" s="1">
        <v>22</v>
      </c>
      <c r="D304" s="1">
        <v>39</v>
      </c>
      <c r="E304" s="1">
        <v>348</v>
      </c>
      <c r="F304" s="1">
        <v>1</v>
      </c>
      <c r="G304" s="1">
        <v>261</v>
      </c>
      <c r="H304" s="1">
        <v>2</v>
      </c>
      <c r="I304" s="1">
        <v>164</v>
      </c>
      <c r="J304" s="1">
        <v>5</v>
      </c>
      <c r="K304" s="1">
        <v>4560</v>
      </c>
      <c r="L304" s="1">
        <v>51</v>
      </c>
      <c r="M304" s="1">
        <v>96</v>
      </c>
      <c r="N304" s="1">
        <v>15</v>
      </c>
      <c r="O304" s="1">
        <v>71</v>
      </c>
      <c r="P304" s="1">
        <v>81</v>
      </c>
      <c r="Q304" s="1">
        <v>32</v>
      </c>
      <c r="R304" s="1">
        <v>20</v>
      </c>
      <c r="S304" s="1">
        <v>48</v>
      </c>
      <c r="T304" s="1">
        <v>9</v>
      </c>
      <c r="U304" s="1">
        <v>148</v>
      </c>
      <c r="V304" s="1">
        <v>24</v>
      </c>
      <c r="W304" s="1">
        <v>59</v>
      </c>
      <c r="X304" s="1">
        <v>1527</v>
      </c>
      <c r="Y304" s="1">
        <v>19</v>
      </c>
      <c r="Z304" s="1">
        <v>875</v>
      </c>
      <c r="AA304" s="1">
        <v>33</v>
      </c>
      <c r="AB304" s="1">
        <v>48</v>
      </c>
      <c r="AC304" s="1" t="s">
        <v>161</v>
      </c>
      <c r="AD304" s="1">
        <v>580</v>
      </c>
      <c r="AE304" s="1">
        <v>424</v>
      </c>
      <c r="AF304" s="1">
        <v>304</v>
      </c>
      <c r="AG304" s="1">
        <v>145</v>
      </c>
      <c r="AH304" s="1">
        <v>811</v>
      </c>
      <c r="AI304" s="1">
        <v>113</v>
      </c>
      <c r="AJ304" s="1">
        <v>384</v>
      </c>
      <c r="AK304" s="1">
        <v>124</v>
      </c>
      <c r="AL304" s="1">
        <v>274</v>
      </c>
      <c r="AM304" s="1">
        <v>498</v>
      </c>
      <c r="AN304" s="1">
        <v>931</v>
      </c>
      <c r="AO304" s="1">
        <v>57</v>
      </c>
      <c r="AP304" s="1">
        <v>351</v>
      </c>
      <c r="AQ304" s="1">
        <v>9</v>
      </c>
      <c r="AR304" s="1">
        <v>69</v>
      </c>
      <c r="AS304" s="1">
        <v>38</v>
      </c>
      <c r="AT304" s="1">
        <v>30</v>
      </c>
      <c r="AU304" s="1">
        <v>48</v>
      </c>
      <c r="AV304" s="1">
        <v>815</v>
      </c>
      <c r="AW304" s="1">
        <v>646</v>
      </c>
      <c r="AX304" s="1">
        <v>105</v>
      </c>
      <c r="AY304" s="1">
        <v>606</v>
      </c>
      <c r="AZ304" s="1">
        <v>29</v>
      </c>
      <c r="BA304" s="1">
        <v>25</v>
      </c>
      <c r="BB304" s="1">
        <v>287</v>
      </c>
      <c r="BC304" s="1">
        <v>115</v>
      </c>
      <c r="BD304" s="1">
        <v>152</v>
      </c>
      <c r="BE304" s="1">
        <v>64</v>
      </c>
      <c r="BF304" s="1">
        <v>40</v>
      </c>
      <c r="BG304" s="1">
        <v>135</v>
      </c>
      <c r="BH304" s="1">
        <v>43</v>
      </c>
      <c r="BI304" s="1">
        <v>71</v>
      </c>
      <c r="BJ304" s="1">
        <v>23</v>
      </c>
      <c r="BK304" s="1">
        <v>226</v>
      </c>
      <c r="BL304" s="1">
        <v>2</v>
      </c>
      <c r="BM304" s="1">
        <v>226</v>
      </c>
      <c r="BN304" s="1">
        <v>335</v>
      </c>
      <c r="BO304" s="1">
        <v>798</v>
      </c>
      <c r="BP304" s="1">
        <v>37</v>
      </c>
      <c r="BQ304" s="1">
        <v>139</v>
      </c>
      <c r="BR304" s="1">
        <v>380</v>
      </c>
      <c r="BS304" s="1">
        <v>110</v>
      </c>
      <c r="BT304" s="1">
        <v>13</v>
      </c>
      <c r="BU304" s="1">
        <v>35</v>
      </c>
      <c r="BV304" s="1">
        <v>51</v>
      </c>
      <c r="BW304" s="1">
        <v>1192</v>
      </c>
      <c r="BX304" s="1">
        <v>12300</v>
      </c>
      <c r="BY304" s="1">
        <v>227</v>
      </c>
      <c r="BZ304" s="1">
        <v>9</v>
      </c>
      <c r="CA304" s="1" t="s">
        <v>161</v>
      </c>
      <c r="CB304" s="1">
        <v>2</v>
      </c>
      <c r="CC304" s="1">
        <v>99</v>
      </c>
      <c r="CD304" s="1">
        <v>3614</v>
      </c>
      <c r="CE304" s="1">
        <v>2003</v>
      </c>
      <c r="CF304" s="1">
        <v>16</v>
      </c>
      <c r="CG304" s="1">
        <v>7</v>
      </c>
      <c r="CH304" s="1">
        <v>73</v>
      </c>
      <c r="CI304" s="1">
        <v>194</v>
      </c>
      <c r="CJ304" s="1">
        <v>27</v>
      </c>
      <c r="CK304" s="1">
        <v>5</v>
      </c>
      <c r="CL304" s="1">
        <v>250</v>
      </c>
      <c r="CM304" s="1">
        <v>814</v>
      </c>
      <c r="CN304" s="1">
        <v>1061</v>
      </c>
      <c r="CO304" s="1">
        <v>53</v>
      </c>
      <c r="CP304" s="1">
        <v>1025</v>
      </c>
      <c r="CQ304" s="1">
        <v>74</v>
      </c>
      <c r="CR304" s="1">
        <v>23</v>
      </c>
      <c r="CS304" s="1">
        <v>16</v>
      </c>
      <c r="CT304" s="1">
        <v>551</v>
      </c>
      <c r="CU304" s="1">
        <v>476</v>
      </c>
      <c r="CV304" s="1">
        <v>166</v>
      </c>
      <c r="CW304" s="1">
        <v>41</v>
      </c>
      <c r="CX304" s="1">
        <v>79</v>
      </c>
      <c r="CY304" s="1">
        <v>7</v>
      </c>
      <c r="CZ304" s="1">
        <v>42</v>
      </c>
      <c r="DA304" s="1">
        <v>8</v>
      </c>
      <c r="DB304" s="1">
        <v>618</v>
      </c>
      <c r="DC304" s="1">
        <v>96</v>
      </c>
      <c r="DD304" s="1">
        <v>281</v>
      </c>
      <c r="DE304" s="1">
        <v>529</v>
      </c>
      <c r="DF304" s="1">
        <v>810</v>
      </c>
      <c r="DG304" s="1">
        <v>44</v>
      </c>
      <c r="DH304" s="1">
        <v>70</v>
      </c>
      <c r="DI304" s="1">
        <v>107</v>
      </c>
      <c r="DJ304" s="1">
        <v>120</v>
      </c>
      <c r="DK304" s="1">
        <v>332</v>
      </c>
      <c r="DL304" s="1">
        <v>1353</v>
      </c>
      <c r="DM304" s="1">
        <v>91</v>
      </c>
      <c r="DN304" s="1">
        <v>250</v>
      </c>
      <c r="DO304" s="1">
        <v>1</v>
      </c>
      <c r="DP304" s="1">
        <v>27</v>
      </c>
      <c r="DS304" s="3">
        <f t="shared" si="24"/>
        <v>4671</v>
      </c>
      <c r="DT304" s="3">
        <f t="shared" si="27"/>
        <v>18016</v>
      </c>
      <c r="DU304" s="3">
        <f t="shared" si="25"/>
        <v>19185</v>
      </c>
      <c r="DV304" s="3">
        <f t="shared" si="28"/>
        <v>534</v>
      </c>
      <c r="DW304" s="3">
        <f t="shared" si="26"/>
        <v>6049</v>
      </c>
      <c r="DX304" s="2">
        <f t="shared" si="29"/>
        <v>97.927662216702885</v>
      </c>
    </row>
    <row r="305" spans="1:128" x14ac:dyDescent="0.25">
      <c r="A305" s="1" t="s">
        <v>373</v>
      </c>
      <c r="B305" s="1">
        <v>15</v>
      </c>
      <c r="C305" s="1">
        <v>22</v>
      </c>
      <c r="D305" s="1">
        <v>39</v>
      </c>
      <c r="E305" s="1">
        <v>350</v>
      </c>
      <c r="F305" s="1">
        <v>2</v>
      </c>
      <c r="G305" s="1">
        <v>254</v>
      </c>
      <c r="H305" s="1">
        <v>2</v>
      </c>
      <c r="I305" s="1">
        <v>173</v>
      </c>
      <c r="J305" s="1">
        <v>5</v>
      </c>
      <c r="K305" s="1">
        <v>4559</v>
      </c>
      <c r="L305" s="1">
        <v>51</v>
      </c>
      <c r="M305" s="1">
        <v>96</v>
      </c>
      <c r="N305" s="1">
        <v>16</v>
      </c>
      <c r="O305" s="1">
        <v>70</v>
      </c>
      <c r="P305" s="1">
        <v>82</v>
      </c>
      <c r="Q305" s="1">
        <v>32</v>
      </c>
      <c r="R305" s="1">
        <v>20</v>
      </c>
      <c r="S305" s="1">
        <v>47</v>
      </c>
      <c r="T305" s="1">
        <v>9</v>
      </c>
      <c r="U305" s="1">
        <v>147</v>
      </c>
      <c r="V305" s="1">
        <v>24</v>
      </c>
      <c r="W305" s="1">
        <v>59</v>
      </c>
      <c r="X305" s="1">
        <v>1531</v>
      </c>
      <c r="Y305" s="1">
        <v>19</v>
      </c>
      <c r="Z305" s="1">
        <v>871</v>
      </c>
      <c r="AA305" s="1">
        <v>33</v>
      </c>
      <c r="AB305" s="1">
        <v>48</v>
      </c>
      <c r="AC305" s="1" t="s">
        <v>161</v>
      </c>
      <c r="AD305" s="1">
        <v>581</v>
      </c>
      <c r="AE305" s="1">
        <v>419</v>
      </c>
      <c r="AF305" s="1">
        <v>304</v>
      </c>
      <c r="AG305" s="1">
        <v>144</v>
      </c>
      <c r="AH305" s="1">
        <v>807</v>
      </c>
      <c r="AI305" s="1">
        <v>112</v>
      </c>
      <c r="AJ305" s="1">
        <v>385</v>
      </c>
      <c r="AK305" s="1">
        <v>126</v>
      </c>
      <c r="AL305" s="1">
        <v>275</v>
      </c>
      <c r="AM305" s="1">
        <v>499</v>
      </c>
      <c r="AN305" s="1">
        <v>933</v>
      </c>
      <c r="AO305" s="1">
        <v>57</v>
      </c>
      <c r="AP305" s="1">
        <v>346</v>
      </c>
      <c r="AQ305" s="1">
        <v>9</v>
      </c>
      <c r="AR305" s="1">
        <v>69</v>
      </c>
      <c r="AS305" s="1">
        <v>38</v>
      </c>
      <c r="AT305" s="1">
        <v>30</v>
      </c>
      <c r="AU305" s="1">
        <v>48</v>
      </c>
      <c r="AV305" s="1">
        <v>814</v>
      </c>
      <c r="AW305" s="1">
        <v>648</v>
      </c>
      <c r="AX305" s="1">
        <v>109</v>
      </c>
      <c r="AY305" s="1">
        <v>604</v>
      </c>
      <c r="AZ305" s="1">
        <v>29</v>
      </c>
      <c r="BA305" s="1">
        <v>26</v>
      </c>
      <c r="BB305" s="1">
        <v>288</v>
      </c>
      <c r="BC305" s="1">
        <v>115</v>
      </c>
      <c r="BD305" s="1">
        <v>152</v>
      </c>
      <c r="BE305" s="1">
        <v>64</v>
      </c>
      <c r="BF305" s="1">
        <v>39</v>
      </c>
      <c r="BG305" s="1">
        <v>134</v>
      </c>
      <c r="BH305" s="1">
        <v>45</v>
      </c>
      <c r="BI305" s="1">
        <v>71</v>
      </c>
      <c r="BJ305" s="1">
        <v>23</v>
      </c>
      <c r="BK305" s="1">
        <v>223</v>
      </c>
      <c r="BL305" s="1">
        <v>2</v>
      </c>
      <c r="BM305" s="1">
        <v>226</v>
      </c>
      <c r="BN305" s="1">
        <v>337</v>
      </c>
      <c r="BO305" s="1">
        <v>799</v>
      </c>
      <c r="BP305" s="1">
        <v>37</v>
      </c>
      <c r="BQ305" s="1">
        <v>140</v>
      </c>
      <c r="BR305" s="1">
        <v>373</v>
      </c>
      <c r="BS305" s="1">
        <v>110</v>
      </c>
      <c r="BT305" s="1">
        <v>13</v>
      </c>
      <c r="BU305" s="1">
        <v>36</v>
      </c>
      <c r="BV305" s="1">
        <v>51</v>
      </c>
      <c r="BW305" s="1">
        <v>1191</v>
      </c>
      <c r="BX305" s="1">
        <v>12293</v>
      </c>
      <c r="BY305" s="1">
        <v>227</v>
      </c>
      <c r="BZ305" s="1">
        <v>9</v>
      </c>
      <c r="CA305" s="1" t="s">
        <v>161</v>
      </c>
      <c r="CB305" s="1">
        <v>2</v>
      </c>
      <c r="CC305" s="1">
        <v>100</v>
      </c>
      <c r="CD305" s="1">
        <v>3622</v>
      </c>
      <c r="CE305" s="1">
        <v>2027</v>
      </c>
      <c r="CF305" s="1">
        <v>16</v>
      </c>
      <c r="CG305" s="1">
        <v>7</v>
      </c>
      <c r="CH305" s="1">
        <v>72</v>
      </c>
      <c r="CI305" s="1">
        <v>194</v>
      </c>
      <c r="CJ305" s="1">
        <v>27</v>
      </c>
      <c r="CK305" s="1">
        <v>5</v>
      </c>
      <c r="CL305" s="1">
        <v>248</v>
      </c>
      <c r="CM305" s="1">
        <v>811</v>
      </c>
      <c r="CN305" s="1">
        <v>1064</v>
      </c>
      <c r="CO305" s="1">
        <v>53</v>
      </c>
      <c r="CP305" s="1">
        <v>1030</v>
      </c>
      <c r="CQ305" s="1">
        <v>73</v>
      </c>
      <c r="CR305" s="1">
        <v>26</v>
      </c>
      <c r="CS305" s="1">
        <v>16</v>
      </c>
      <c r="CT305" s="1">
        <v>549</v>
      </c>
      <c r="CU305" s="1">
        <v>474</v>
      </c>
      <c r="CV305" s="1">
        <v>165</v>
      </c>
      <c r="CW305" s="1">
        <v>41</v>
      </c>
      <c r="CX305" s="1">
        <v>79</v>
      </c>
      <c r="CY305" s="1">
        <v>7</v>
      </c>
      <c r="CZ305" s="1">
        <v>42</v>
      </c>
      <c r="DA305" s="1">
        <v>8</v>
      </c>
      <c r="DB305" s="1">
        <v>620</v>
      </c>
      <c r="DC305" s="1">
        <v>96</v>
      </c>
      <c r="DD305" s="1">
        <v>281</v>
      </c>
      <c r="DE305" s="1">
        <v>530</v>
      </c>
      <c r="DF305" s="1">
        <v>813</v>
      </c>
      <c r="DG305" s="1">
        <v>44</v>
      </c>
      <c r="DH305" s="1">
        <v>70</v>
      </c>
      <c r="DI305" s="1">
        <v>107</v>
      </c>
      <c r="DJ305" s="1">
        <v>120</v>
      </c>
      <c r="DK305" s="1">
        <v>332</v>
      </c>
      <c r="DL305" s="1">
        <v>1357</v>
      </c>
      <c r="DM305" s="1">
        <v>90</v>
      </c>
      <c r="DN305" s="1">
        <v>250</v>
      </c>
      <c r="DO305" s="1">
        <v>1</v>
      </c>
      <c r="DP305" s="1">
        <v>26</v>
      </c>
      <c r="DS305" s="3">
        <f t="shared" si="24"/>
        <v>4671</v>
      </c>
      <c r="DT305" s="3">
        <f t="shared" si="27"/>
        <v>18042</v>
      </c>
      <c r="DU305" s="3">
        <f t="shared" si="25"/>
        <v>19186</v>
      </c>
      <c r="DV305" s="3">
        <f t="shared" si="28"/>
        <v>530</v>
      </c>
      <c r="DW305" s="3">
        <f t="shared" si="26"/>
        <v>6052</v>
      </c>
      <c r="DX305" s="2">
        <f t="shared" si="29"/>
        <v>97.943185346165791</v>
      </c>
    </row>
    <row r="306" spans="1:128" x14ac:dyDescent="0.25">
      <c r="A306" s="1" t="s">
        <v>374</v>
      </c>
      <c r="B306" s="1">
        <v>15</v>
      </c>
      <c r="C306" s="1">
        <v>22</v>
      </c>
      <c r="D306" s="1">
        <v>39</v>
      </c>
      <c r="E306" s="1">
        <v>352</v>
      </c>
      <c r="F306" s="1">
        <v>1</v>
      </c>
      <c r="G306" s="1">
        <v>250</v>
      </c>
      <c r="H306" s="1">
        <v>2</v>
      </c>
      <c r="I306" s="1">
        <v>174</v>
      </c>
      <c r="J306" s="1">
        <v>5</v>
      </c>
      <c r="K306" s="1">
        <v>4569</v>
      </c>
      <c r="L306" s="1">
        <v>51</v>
      </c>
      <c r="M306" s="1">
        <v>95</v>
      </c>
      <c r="N306" s="1">
        <v>16</v>
      </c>
      <c r="O306" s="1">
        <v>70</v>
      </c>
      <c r="P306" s="1">
        <v>80</v>
      </c>
      <c r="Q306" s="1">
        <v>32</v>
      </c>
      <c r="R306" s="1">
        <v>19</v>
      </c>
      <c r="S306" s="1">
        <v>49</v>
      </c>
      <c r="T306" s="1">
        <v>8</v>
      </c>
      <c r="U306" s="1">
        <v>148</v>
      </c>
      <c r="V306" s="1">
        <v>24</v>
      </c>
      <c r="W306" s="1">
        <v>59</v>
      </c>
      <c r="X306" s="1">
        <v>1532</v>
      </c>
      <c r="Y306" s="1">
        <v>19</v>
      </c>
      <c r="Z306" s="1">
        <v>874</v>
      </c>
      <c r="AA306" s="1">
        <v>34</v>
      </c>
      <c r="AB306" s="1">
        <v>48</v>
      </c>
      <c r="AC306" s="1" t="s">
        <v>161</v>
      </c>
      <c r="AD306" s="1">
        <v>577</v>
      </c>
      <c r="AE306" s="1">
        <v>419</v>
      </c>
      <c r="AF306" s="1">
        <v>303</v>
      </c>
      <c r="AG306" s="1">
        <v>144</v>
      </c>
      <c r="AH306" s="1">
        <v>814</v>
      </c>
      <c r="AI306" s="1">
        <v>112</v>
      </c>
      <c r="AJ306" s="1">
        <v>388</v>
      </c>
      <c r="AK306" s="1">
        <v>126</v>
      </c>
      <c r="AL306" s="1">
        <v>274</v>
      </c>
      <c r="AM306" s="1">
        <v>503</v>
      </c>
      <c r="AN306" s="1">
        <v>931</v>
      </c>
      <c r="AO306" s="1">
        <v>57</v>
      </c>
      <c r="AP306" s="1">
        <v>344</v>
      </c>
      <c r="AQ306" s="1">
        <v>8</v>
      </c>
      <c r="AR306" s="1">
        <v>68</v>
      </c>
      <c r="AS306" s="1">
        <v>38</v>
      </c>
      <c r="AT306" s="1">
        <v>30</v>
      </c>
      <c r="AU306" s="1">
        <v>48</v>
      </c>
      <c r="AV306" s="1">
        <v>812</v>
      </c>
      <c r="AW306" s="1">
        <v>644</v>
      </c>
      <c r="AX306" s="1">
        <v>110</v>
      </c>
      <c r="AY306" s="1">
        <v>607</v>
      </c>
      <c r="AZ306" s="1">
        <v>29</v>
      </c>
      <c r="BA306" s="1">
        <v>26</v>
      </c>
      <c r="BB306" s="1">
        <v>292</v>
      </c>
      <c r="BC306" s="1">
        <v>116</v>
      </c>
      <c r="BD306" s="1">
        <v>149</v>
      </c>
      <c r="BE306" s="1">
        <v>64</v>
      </c>
      <c r="BF306" s="1">
        <v>39</v>
      </c>
      <c r="BG306" s="1">
        <v>131</v>
      </c>
      <c r="BH306" s="1">
        <v>45</v>
      </c>
      <c r="BI306" s="1">
        <v>71</v>
      </c>
      <c r="BJ306" s="1">
        <v>24</v>
      </c>
      <c r="BK306" s="1">
        <v>226</v>
      </c>
      <c r="BL306" s="1">
        <v>2</v>
      </c>
      <c r="BM306" s="1">
        <v>227</v>
      </c>
      <c r="BN306" s="1">
        <v>340</v>
      </c>
      <c r="BO306" s="1">
        <v>798</v>
      </c>
      <c r="BP306" s="1">
        <v>37</v>
      </c>
      <c r="BQ306" s="1">
        <v>136</v>
      </c>
      <c r="BR306" s="1">
        <v>372</v>
      </c>
      <c r="BS306" s="1">
        <v>112</v>
      </c>
      <c r="BT306" s="1">
        <v>13</v>
      </c>
      <c r="BU306" s="1">
        <v>34</v>
      </c>
      <c r="BV306" s="1">
        <v>52</v>
      </c>
      <c r="BW306" s="1">
        <v>1200</v>
      </c>
      <c r="BX306" s="1">
        <v>12330</v>
      </c>
      <c r="BY306" s="1">
        <v>228</v>
      </c>
      <c r="BZ306" s="1">
        <v>9</v>
      </c>
      <c r="CA306" s="1" t="s">
        <v>161</v>
      </c>
      <c r="CB306" s="1">
        <v>2</v>
      </c>
      <c r="CC306" s="1">
        <v>102</v>
      </c>
      <c r="CD306" s="1">
        <v>3629</v>
      </c>
      <c r="CE306" s="1">
        <v>2006</v>
      </c>
      <c r="CF306" s="1">
        <v>16</v>
      </c>
      <c r="CG306" s="1">
        <v>7</v>
      </c>
      <c r="CH306" s="1">
        <v>75</v>
      </c>
      <c r="CI306" s="1">
        <v>203</v>
      </c>
      <c r="CJ306" s="1">
        <v>30</v>
      </c>
      <c r="CK306" s="1">
        <v>1</v>
      </c>
      <c r="CL306" s="1">
        <v>246</v>
      </c>
      <c r="CM306" s="1">
        <v>817</v>
      </c>
      <c r="CN306" s="1">
        <v>1064</v>
      </c>
      <c r="CO306" s="1">
        <v>53</v>
      </c>
      <c r="CP306" s="1">
        <v>1021</v>
      </c>
      <c r="CQ306" s="1">
        <v>73</v>
      </c>
      <c r="CR306" s="1">
        <v>26</v>
      </c>
      <c r="CS306" s="1">
        <v>16</v>
      </c>
      <c r="CT306" s="1">
        <v>546</v>
      </c>
      <c r="CU306" s="1">
        <v>478</v>
      </c>
      <c r="CV306" s="1">
        <v>166</v>
      </c>
      <c r="CW306" s="1">
        <v>41</v>
      </c>
      <c r="CX306" s="1">
        <v>79</v>
      </c>
      <c r="CY306" s="1">
        <v>7</v>
      </c>
      <c r="CZ306" s="1">
        <v>42</v>
      </c>
      <c r="DA306" s="1">
        <v>8</v>
      </c>
      <c r="DB306" s="1">
        <v>616</v>
      </c>
      <c r="DC306" s="1">
        <v>96</v>
      </c>
      <c r="DD306" s="1">
        <v>282</v>
      </c>
      <c r="DE306" s="1">
        <v>526</v>
      </c>
      <c r="DF306" s="1">
        <v>812</v>
      </c>
      <c r="DG306" s="1">
        <v>44</v>
      </c>
      <c r="DH306" s="1">
        <v>71</v>
      </c>
      <c r="DI306" s="1">
        <v>107</v>
      </c>
      <c r="DJ306" s="1">
        <v>119</v>
      </c>
      <c r="DK306" s="1">
        <v>334</v>
      </c>
      <c r="DL306" s="1">
        <v>1361</v>
      </c>
      <c r="DM306" s="1">
        <v>90</v>
      </c>
      <c r="DN306" s="1">
        <v>248</v>
      </c>
      <c r="DO306" s="1">
        <v>1</v>
      </c>
      <c r="DP306" s="1">
        <v>26</v>
      </c>
      <c r="DS306" s="3">
        <f t="shared" si="24"/>
        <v>4680</v>
      </c>
      <c r="DT306" s="3">
        <f t="shared" si="27"/>
        <v>18067</v>
      </c>
      <c r="DU306" s="3">
        <f t="shared" si="25"/>
        <v>19209</v>
      </c>
      <c r="DV306" s="3">
        <f t="shared" si="28"/>
        <v>527</v>
      </c>
      <c r="DW306" s="3">
        <f t="shared" si="26"/>
        <v>6050</v>
      </c>
      <c r="DX306" s="2">
        <f t="shared" si="29"/>
        <v>97.956255332350892</v>
      </c>
    </row>
    <row r="307" spans="1:128" x14ac:dyDescent="0.25">
      <c r="A307" s="1" t="s">
        <v>375</v>
      </c>
      <c r="B307" s="1">
        <v>15</v>
      </c>
      <c r="C307" s="1">
        <v>22</v>
      </c>
      <c r="D307" s="1">
        <v>39</v>
      </c>
      <c r="E307" s="1">
        <v>352</v>
      </c>
      <c r="F307" s="1">
        <v>1</v>
      </c>
      <c r="G307" s="1">
        <v>250</v>
      </c>
      <c r="H307" s="1">
        <v>2</v>
      </c>
      <c r="I307" s="1">
        <v>173</v>
      </c>
      <c r="J307" s="1">
        <v>5</v>
      </c>
      <c r="K307" s="1">
        <v>4578</v>
      </c>
      <c r="L307" s="1">
        <v>51</v>
      </c>
      <c r="M307" s="1">
        <v>81</v>
      </c>
      <c r="N307" s="1">
        <v>21</v>
      </c>
      <c r="O307" s="1">
        <v>70</v>
      </c>
      <c r="P307" s="1">
        <v>80</v>
      </c>
      <c r="Q307" s="1">
        <v>32</v>
      </c>
      <c r="R307" s="1">
        <v>19</v>
      </c>
      <c r="S307" s="1">
        <v>48</v>
      </c>
      <c r="T307" s="1">
        <v>7</v>
      </c>
      <c r="U307" s="1">
        <v>148</v>
      </c>
      <c r="V307" s="1">
        <v>24</v>
      </c>
      <c r="W307" s="1">
        <v>59</v>
      </c>
      <c r="X307" s="1">
        <v>1531</v>
      </c>
      <c r="Y307" s="1">
        <v>19</v>
      </c>
      <c r="Z307" s="1">
        <v>871</v>
      </c>
      <c r="AA307" s="1">
        <v>34</v>
      </c>
      <c r="AB307" s="1">
        <v>48</v>
      </c>
      <c r="AC307" s="1" t="s">
        <v>161</v>
      </c>
      <c r="AD307" s="1">
        <v>584</v>
      </c>
      <c r="AE307" s="1">
        <v>413</v>
      </c>
      <c r="AF307" s="1">
        <v>311</v>
      </c>
      <c r="AG307" s="1">
        <v>145</v>
      </c>
      <c r="AH307" s="1">
        <v>814</v>
      </c>
      <c r="AI307" s="1">
        <v>113</v>
      </c>
      <c r="AJ307" s="1">
        <v>392</v>
      </c>
      <c r="AK307" s="1">
        <v>125</v>
      </c>
      <c r="AL307" s="1">
        <v>274</v>
      </c>
      <c r="AM307" s="1">
        <v>503</v>
      </c>
      <c r="AN307" s="1">
        <v>934</v>
      </c>
      <c r="AO307" s="1">
        <v>58</v>
      </c>
      <c r="AP307" s="1">
        <v>341</v>
      </c>
      <c r="AQ307" s="1">
        <v>8</v>
      </c>
      <c r="AR307" s="1">
        <v>68</v>
      </c>
      <c r="AS307" s="1">
        <v>38</v>
      </c>
      <c r="AT307" s="1">
        <v>30</v>
      </c>
      <c r="AU307" s="1">
        <v>48</v>
      </c>
      <c r="AV307" s="1">
        <v>812</v>
      </c>
      <c r="AW307" s="1">
        <v>644</v>
      </c>
      <c r="AX307" s="1">
        <v>106</v>
      </c>
      <c r="AY307" s="1">
        <v>606</v>
      </c>
      <c r="AZ307" s="1">
        <v>29</v>
      </c>
      <c r="BA307" s="1">
        <v>26</v>
      </c>
      <c r="BB307" s="1">
        <v>297</v>
      </c>
      <c r="BC307" s="1">
        <v>114</v>
      </c>
      <c r="BD307" s="1">
        <v>151</v>
      </c>
      <c r="BE307" s="1">
        <v>64</v>
      </c>
      <c r="BF307" s="1">
        <v>40</v>
      </c>
      <c r="BG307" s="1">
        <v>133</v>
      </c>
      <c r="BH307" s="1">
        <v>45</v>
      </c>
      <c r="BI307" s="1">
        <v>71</v>
      </c>
      <c r="BJ307" s="1">
        <v>24</v>
      </c>
      <c r="BK307" s="1">
        <v>224</v>
      </c>
      <c r="BL307" s="1">
        <v>2</v>
      </c>
      <c r="BM307" s="1">
        <v>227</v>
      </c>
      <c r="BN307" s="1">
        <v>340</v>
      </c>
      <c r="BO307" s="1">
        <v>800</v>
      </c>
      <c r="BP307" s="1">
        <v>37</v>
      </c>
      <c r="BQ307" s="1">
        <v>138</v>
      </c>
      <c r="BR307" s="1">
        <v>371</v>
      </c>
      <c r="BS307" s="1">
        <v>113</v>
      </c>
      <c r="BT307" s="1">
        <v>13</v>
      </c>
      <c r="BU307" s="1">
        <v>34</v>
      </c>
      <c r="BV307" s="1">
        <v>52</v>
      </c>
      <c r="BW307" s="1">
        <v>1196</v>
      </c>
      <c r="BX307" s="1">
        <v>12349</v>
      </c>
      <c r="BY307" s="1">
        <v>227</v>
      </c>
      <c r="BZ307" s="1">
        <v>9</v>
      </c>
      <c r="CA307" s="1" t="s">
        <v>161</v>
      </c>
      <c r="CB307" s="1">
        <v>2</v>
      </c>
      <c r="CC307" s="1">
        <v>100</v>
      </c>
      <c r="CD307" s="1">
        <v>3630</v>
      </c>
      <c r="CE307" s="1">
        <v>2015</v>
      </c>
      <c r="CF307" s="1">
        <v>16</v>
      </c>
      <c r="CG307" s="1">
        <v>7</v>
      </c>
      <c r="CH307" s="1">
        <v>75</v>
      </c>
      <c r="CI307" s="1">
        <v>202</v>
      </c>
      <c r="CJ307" s="1">
        <v>30</v>
      </c>
      <c r="CK307" s="1">
        <v>1</v>
      </c>
      <c r="CL307" s="1">
        <v>246</v>
      </c>
      <c r="CM307" s="1">
        <v>823</v>
      </c>
      <c r="CN307" s="1">
        <v>1067</v>
      </c>
      <c r="CO307" s="1">
        <v>53</v>
      </c>
      <c r="CP307" s="1">
        <v>1024</v>
      </c>
      <c r="CQ307" s="1">
        <v>73</v>
      </c>
      <c r="CR307" s="1">
        <v>24</v>
      </c>
      <c r="CS307" s="1">
        <v>16</v>
      </c>
      <c r="CT307" s="1">
        <v>545</v>
      </c>
      <c r="CU307" s="1">
        <v>479</v>
      </c>
      <c r="CV307" s="1">
        <v>164</v>
      </c>
      <c r="CW307" s="1">
        <v>41</v>
      </c>
      <c r="CX307" s="1">
        <v>79</v>
      </c>
      <c r="CY307" s="1">
        <v>7</v>
      </c>
      <c r="CZ307" s="1">
        <v>42</v>
      </c>
      <c r="DA307" s="1">
        <v>8</v>
      </c>
      <c r="DB307" s="1">
        <v>614</v>
      </c>
      <c r="DC307" s="1">
        <v>95</v>
      </c>
      <c r="DD307" s="1">
        <v>279</v>
      </c>
      <c r="DE307" s="1">
        <v>528</v>
      </c>
      <c r="DF307" s="1">
        <v>808</v>
      </c>
      <c r="DG307" s="1">
        <v>41</v>
      </c>
      <c r="DH307" s="1">
        <v>71</v>
      </c>
      <c r="DI307" s="1">
        <v>107</v>
      </c>
      <c r="DJ307" s="1">
        <v>120</v>
      </c>
      <c r="DK307" s="1">
        <v>332</v>
      </c>
      <c r="DL307" s="1">
        <v>1366</v>
      </c>
      <c r="DM307" s="1">
        <v>95</v>
      </c>
      <c r="DN307" s="1">
        <v>250</v>
      </c>
      <c r="DO307" s="1">
        <v>1</v>
      </c>
      <c r="DP307" s="1">
        <v>26</v>
      </c>
      <c r="DS307" s="3">
        <f t="shared" si="24"/>
        <v>4680</v>
      </c>
      <c r="DT307" s="3">
        <f t="shared" si="27"/>
        <v>18094</v>
      </c>
      <c r="DU307" s="3">
        <f t="shared" si="25"/>
        <v>19228</v>
      </c>
      <c r="DV307" s="3">
        <f t="shared" si="28"/>
        <v>525</v>
      </c>
      <c r="DW307" s="3">
        <f t="shared" si="26"/>
        <v>6048</v>
      </c>
      <c r="DX307" s="2">
        <f t="shared" si="29"/>
        <v>97.965195147474901</v>
      </c>
    </row>
    <row r="308" spans="1:128" x14ac:dyDescent="0.25">
      <c r="A308" s="1" t="s">
        <v>376</v>
      </c>
      <c r="B308" s="1">
        <v>15</v>
      </c>
      <c r="C308" s="1">
        <v>23</v>
      </c>
      <c r="D308" s="1">
        <v>39</v>
      </c>
      <c r="E308" s="1">
        <v>352</v>
      </c>
      <c r="F308" s="1">
        <v>1</v>
      </c>
      <c r="G308" s="1">
        <v>250</v>
      </c>
      <c r="H308" s="1">
        <v>2</v>
      </c>
      <c r="I308" s="1">
        <v>173</v>
      </c>
      <c r="J308" s="1">
        <v>5</v>
      </c>
      <c r="K308" s="1">
        <v>4573</v>
      </c>
      <c r="L308" s="1">
        <v>52</v>
      </c>
      <c r="M308" s="1">
        <v>82</v>
      </c>
      <c r="N308" s="1">
        <v>21</v>
      </c>
      <c r="O308" s="1">
        <v>70</v>
      </c>
      <c r="P308" s="1">
        <v>80</v>
      </c>
      <c r="Q308" s="1">
        <v>33</v>
      </c>
      <c r="R308" s="1">
        <v>19</v>
      </c>
      <c r="S308" s="1">
        <v>48</v>
      </c>
      <c r="T308" s="1">
        <v>7</v>
      </c>
      <c r="U308" s="1">
        <v>148</v>
      </c>
      <c r="V308" s="1">
        <v>24</v>
      </c>
      <c r="W308" s="1">
        <v>59</v>
      </c>
      <c r="X308" s="1">
        <v>1535</v>
      </c>
      <c r="Y308" s="1">
        <v>19</v>
      </c>
      <c r="Z308" s="1">
        <v>869</v>
      </c>
      <c r="AA308" s="1">
        <v>36</v>
      </c>
      <c r="AB308" s="1">
        <v>45</v>
      </c>
      <c r="AC308" s="1" t="s">
        <v>161</v>
      </c>
      <c r="AD308" s="1">
        <v>588</v>
      </c>
      <c r="AE308" s="1">
        <v>409</v>
      </c>
      <c r="AF308" s="1">
        <v>313</v>
      </c>
      <c r="AG308" s="1">
        <v>145</v>
      </c>
      <c r="AH308" s="1">
        <v>807</v>
      </c>
      <c r="AI308" s="1">
        <v>111</v>
      </c>
      <c r="AJ308" s="1">
        <v>400</v>
      </c>
      <c r="AK308" s="1">
        <v>124</v>
      </c>
      <c r="AL308" s="1">
        <v>274</v>
      </c>
      <c r="AM308" s="1">
        <v>501</v>
      </c>
      <c r="AN308" s="1">
        <v>938</v>
      </c>
      <c r="AO308" s="1">
        <v>56</v>
      </c>
      <c r="AP308" s="1">
        <v>336</v>
      </c>
      <c r="AQ308" s="1">
        <v>6</v>
      </c>
      <c r="AR308" s="1">
        <v>67</v>
      </c>
      <c r="AS308" s="1">
        <v>38</v>
      </c>
      <c r="AT308" s="1">
        <v>28</v>
      </c>
      <c r="AU308" s="1">
        <v>48</v>
      </c>
      <c r="AV308" s="1">
        <v>811</v>
      </c>
      <c r="AW308" s="1">
        <v>649</v>
      </c>
      <c r="AX308" s="1">
        <v>106</v>
      </c>
      <c r="AY308" s="1">
        <v>607</v>
      </c>
      <c r="AZ308" s="1">
        <v>29</v>
      </c>
      <c r="BA308" s="1">
        <v>26</v>
      </c>
      <c r="BB308" s="1">
        <v>296</v>
      </c>
      <c r="BC308" s="1">
        <v>114</v>
      </c>
      <c r="BD308" s="1">
        <v>150</v>
      </c>
      <c r="BE308" s="1">
        <v>64</v>
      </c>
      <c r="BF308" s="1">
        <v>40</v>
      </c>
      <c r="BG308" s="1">
        <v>134</v>
      </c>
      <c r="BH308" s="1">
        <v>46</v>
      </c>
      <c r="BI308" s="1">
        <v>71</v>
      </c>
      <c r="BJ308" s="1">
        <v>25</v>
      </c>
      <c r="BK308" s="1">
        <v>229</v>
      </c>
      <c r="BL308" s="1">
        <v>2</v>
      </c>
      <c r="BM308" s="1">
        <v>227</v>
      </c>
      <c r="BN308" s="1">
        <v>345</v>
      </c>
      <c r="BO308" s="1">
        <v>804</v>
      </c>
      <c r="BP308" s="1">
        <v>37</v>
      </c>
      <c r="BQ308" s="1">
        <v>138</v>
      </c>
      <c r="BR308" s="1">
        <v>370</v>
      </c>
      <c r="BS308" s="1">
        <v>113</v>
      </c>
      <c r="BT308" s="1">
        <v>13</v>
      </c>
      <c r="BU308" s="1">
        <v>34</v>
      </c>
      <c r="BV308" s="1">
        <v>52</v>
      </c>
      <c r="BW308" s="1">
        <v>1199</v>
      </c>
      <c r="BX308" s="1">
        <v>12364</v>
      </c>
      <c r="BY308" s="1">
        <v>227</v>
      </c>
      <c r="BZ308" s="1">
        <v>9</v>
      </c>
      <c r="CA308" s="1" t="s">
        <v>161</v>
      </c>
      <c r="CB308" s="1">
        <v>2</v>
      </c>
      <c r="CC308" s="1">
        <v>100</v>
      </c>
      <c r="CD308" s="1">
        <v>3646</v>
      </c>
      <c r="CE308" s="1">
        <v>2015</v>
      </c>
      <c r="CF308" s="1">
        <v>16</v>
      </c>
      <c r="CG308" s="1">
        <v>7</v>
      </c>
      <c r="CH308" s="1">
        <v>75</v>
      </c>
      <c r="CI308" s="1">
        <v>201</v>
      </c>
      <c r="CJ308" s="1">
        <v>30</v>
      </c>
      <c r="CK308" s="1">
        <v>1</v>
      </c>
      <c r="CL308" s="1">
        <v>251</v>
      </c>
      <c r="CM308" s="1">
        <v>827</v>
      </c>
      <c r="CN308" s="1">
        <v>1064</v>
      </c>
      <c r="CO308" s="1">
        <v>53</v>
      </c>
      <c r="CP308" s="1">
        <v>1022</v>
      </c>
      <c r="CQ308" s="1">
        <v>73</v>
      </c>
      <c r="CR308" s="1">
        <v>24</v>
      </c>
      <c r="CS308" s="1">
        <v>16</v>
      </c>
      <c r="CT308" s="1">
        <v>546</v>
      </c>
      <c r="CU308" s="1">
        <v>481</v>
      </c>
      <c r="CV308" s="1">
        <v>165</v>
      </c>
      <c r="CW308" s="1">
        <v>41</v>
      </c>
      <c r="CX308" s="1">
        <v>79</v>
      </c>
      <c r="CY308" s="1">
        <v>7</v>
      </c>
      <c r="CZ308" s="1">
        <v>42</v>
      </c>
      <c r="DA308" s="1">
        <v>9</v>
      </c>
      <c r="DB308" s="1">
        <v>614</v>
      </c>
      <c r="DC308" s="1">
        <v>96</v>
      </c>
      <c r="DD308" s="1">
        <v>279</v>
      </c>
      <c r="DE308" s="1">
        <v>528</v>
      </c>
      <c r="DF308" s="1">
        <v>806</v>
      </c>
      <c r="DG308" s="1">
        <v>41</v>
      </c>
      <c r="DH308" s="1">
        <v>71</v>
      </c>
      <c r="DI308" s="1">
        <v>109</v>
      </c>
      <c r="DJ308" s="1">
        <v>119</v>
      </c>
      <c r="DK308" s="1">
        <v>330</v>
      </c>
      <c r="DL308" s="1">
        <v>1362</v>
      </c>
      <c r="DM308" s="1">
        <v>95</v>
      </c>
      <c r="DN308" s="1">
        <v>250</v>
      </c>
      <c r="DO308" s="1"/>
      <c r="DP308" s="1">
        <v>26</v>
      </c>
      <c r="DS308" s="3">
        <f t="shared" si="24"/>
        <v>4676</v>
      </c>
      <c r="DT308" s="3">
        <f t="shared" si="27"/>
        <v>18125</v>
      </c>
      <c r="DU308" s="3">
        <f t="shared" si="25"/>
        <v>19240</v>
      </c>
      <c r="DV308" s="3">
        <f t="shared" si="28"/>
        <v>533</v>
      </c>
      <c r="DW308" s="3">
        <f t="shared" si="26"/>
        <v>6045</v>
      </c>
      <c r="DX308" s="2">
        <f t="shared" si="29"/>
        <v>97.935548841893251</v>
      </c>
    </row>
    <row r="309" spans="1:128" x14ac:dyDescent="0.25">
      <c r="A309" s="1" t="s">
        <v>377</v>
      </c>
      <c r="B309" s="1">
        <v>14</v>
      </c>
      <c r="C309" s="1">
        <v>23</v>
      </c>
      <c r="D309" s="1">
        <v>39</v>
      </c>
      <c r="E309" s="1">
        <v>353</v>
      </c>
      <c r="F309" s="1">
        <v>1</v>
      </c>
      <c r="G309" s="1">
        <v>253</v>
      </c>
      <c r="H309" s="1">
        <v>2</v>
      </c>
      <c r="I309" s="1">
        <v>171</v>
      </c>
      <c r="J309" s="1">
        <v>5</v>
      </c>
      <c r="K309" s="1">
        <v>4558</v>
      </c>
      <c r="L309" s="1">
        <v>52</v>
      </c>
      <c r="M309" s="1">
        <v>84</v>
      </c>
      <c r="N309" s="1">
        <v>23</v>
      </c>
      <c r="O309" s="1">
        <v>72</v>
      </c>
      <c r="P309" s="1">
        <v>81</v>
      </c>
      <c r="Q309" s="1">
        <v>33</v>
      </c>
      <c r="R309" s="1">
        <v>19</v>
      </c>
      <c r="S309" s="1">
        <v>49</v>
      </c>
      <c r="T309" s="1">
        <v>7</v>
      </c>
      <c r="U309" s="1">
        <v>148</v>
      </c>
      <c r="V309" s="1">
        <v>23</v>
      </c>
      <c r="W309" s="1">
        <v>59</v>
      </c>
      <c r="X309" s="1">
        <v>1539</v>
      </c>
      <c r="Y309" s="1">
        <v>19</v>
      </c>
      <c r="Z309" s="1">
        <v>873</v>
      </c>
      <c r="AA309" s="1">
        <v>36</v>
      </c>
      <c r="AB309" s="1">
        <v>45</v>
      </c>
      <c r="AC309" s="1" t="s">
        <v>161</v>
      </c>
      <c r="AD309" s="1">
        <v>585</v>
      </c>
      <c r="AE309" s="1">
        <v>410</v>
      </c>
      <c r="AF309" s="1">
        <v>313</v>
      </c>
      <c r="AG309" s="1">
        <v>145</v>
      </c>
      <c r="AH309" s="1">
        <v>821</v>
      </c>
      <c r="AI309" s="1">
        <v>110</v>
      </c>
      <c r="AJ309" s="1">
        <v>399</v>
      </c>
      <c r="AK309" s="1">
        <v>122</v>
      </c>
      <c r="AL309" s="1">
        <v>277</v>
      </c>
      <c r="AM309" s="1">
        <v>495</v>
      </c>
      <c r="AN309" s="1">
        <v>953</v>
      </c>
      <c r="AO309" s="1">
        <v>57</v>
      </c>
      <c r="AP309" s="1">
        <v>331</v>
      </c>
      <c r="AQ309" s="1">
        <v>6</v>
      </c>
      <c r="AR309" s="1">
        <v>68</v>
      </c>
      <c r="AS309" s="1">
        <v>38</v>
      </c>
      <c r="AT309" s="1">
        <v>28</v>
      </c>
      <c r="AU309" s="1">
        <v>48</v>
      </c>
      <c r="AV309" s="1">
        <v>808</v>
      </c>
      <c r="AW309" s="1">
        <v>651</v>
      </c>
      <c r="AX309" s="1">
        <v>107</v>
      </c>
      <c r="AY309" s="1">
        <v>616</v>
      </c>
      <c r="AZ309" s="1">
        <v>30</v>
      </c>
      <c r="BA309" s="1">
        <v>27</v>
      </c>
      <c r="BB309" s="1">
        <v>297</v>
      </c>
      <c r="BC309" s="1">
        <v>114</v>
      </c>
      <c r="BD309" s="1">
        <v>151</v>
      </c>
      <c r="BE309" s="1">
        <v>65</v>
      </c>
      <c r="BF309" s="1">
        <v>40</v>
      </c>
      <c r="BG309" s="1">
        <v>133</v>
      </c>
      <c r="BH309" s="1">
        <v>46</v>
      </c>
      <c r="BI309" s="1">
        <v>71</v>
      </c>
      <c r="BJ309" s="1">
        <v>25</v>
      </c>
      <c r="BK309" s="1">
        <v>222</v>
      </c>
      <c r="BL309" s="1">
        <v>2</v>
      </c>
      <c r="BM309" s="1">
        <v>232</v>
      </c>
      <c r="BN309" s="1">
        <v>343</v>
      </c>
      <c r="BO309" s="1">
        <v>802</v>
      </c>
      <c r="BP309" s="1">
        <v>34</v>
      </c>
      <c r="BQ309" s="1">
        <v>135</v>
      </c>
      <c r="BR309" s="1">
        <v>369</v>
      </c>
      <c r="BS309" s="1">
        <v>108</v>
      </c>
      <c r="BT309" s="1">
        <v>13</v>
      </c>
      <c r="BU309" s="1">
        <v>34</v>
      </c>
      <c r="BV309" s="1">
        <v>54</v>
      </c>
      <c r="BW309" s="1">
        <v>1199</v>
      </c>
      <c r="BX309" s="1">
        <v>12379</v>
      </c>
      <c r="BY309" s="1">
        <v>227</v>
      </c>
      <c r="BZ309" s="1">
        <v>9</v>
      </c>
      <c r="CA309" s="1" t="s">
        <v>161</v>
      </c>
      <c r="CB309" s="1">
        <v>2</v>
      </c>
      <c r="CC309" s="1">
        <v>97</v>
      </c>
      <c r="CD309" s="1">
        <v>3663</v>
      </c>
      <c r="CE309" s="1">
        <v>1990</v>
      </c>
      <c r="CF309" s="1">
        <v>16</v>
      </c>
      <c r="CG309" s="1">
        <v>7</v>
      </c>
      <c r="CH309" s="1">
        <v>81</v>
      </c>
      <c r="CI309" s="1">
        <v>206</v>
      </c>
      <c r="CJ309" s="1">
        <v>30</v>
      </c>
      <c r="CK309" s="1">
        <v>1</v>
      </c>
      <c r="CL309" s="1">
        <v>252</v>
      </c>
      <c r="CM309" s="1">
        <v>820</v>
      </c>
      <c r="CN309" s="1">
        <v>1070</v>
      </c>
      <c r="CO309" s="1">
        <v>54</v>
      </c>
      <c r="CP309" s="1">
        <v>1024</v>
      </c>
      <c r="CQ309" s="1">
        <v>73</v>
      </c>
      <c r="CR309" s="1">
        <v>24</v>
      </c>
      <c r="CS309" s="1">
        <v>16</v>
      </c>
      <c r="CT309" s="1">
        <v>547</v>
      </c>
      <c r="CU309" s="1">
        <v>475</v>
      </c>
      <c r="CV309" s="1">
        <v>164</v>
      </c>
      <c r="CW309" s="1">
        <v>40</v>
      </c>
      <c r="CX309" s="1">
        <v>78</v>
      </c>
      <c r="CY309" s="1">
        <v>7</v>
      </c>
      <c r="CZ309" s="1">
        <v>41</v>
      </c>
      <c r="DA309" s="1">
        <v>9</v>
      </c>
      <c r="DB309" s="1">
        <v>613</v>
      </c>
      <c r="DC309" s="1">
        <v>96</v>
      </c>
      <c r="DD309" s="1">
        <v>279</v>
      </c>
      <c r="DE309" s="1">
        <v>534</v>
      </c>
      <c r="DF309" s="1">
        <v>805</v>
      </c>
      <c r="DG309" s="1">
        <v>41</v>
      </c>
      <c r="DH309" s="1">
        <v>72</v>
      </c>
      <c r="DI309" s="1">
        <v>109</v>
      </c>
      <c r="DJ309" s="1">
        <v>121</v>
      </c>
      <c r="DK309" s="1">
        <v>329</v>
      </c>
      <c r="DL309" s="1">
        <v>1370</v>
      </c>
      <c r="DM309" s="1">
        <v>95</v>
      </c>
      <c r="DN309" s="1">
        <v>250</v>
      </c>
      <c r="DO309" s="1"/>
      <c r="DP309" s="1">
        <v>26</v>
      </c>
      <c r="DS309" s="3">
        <f t="shared" si="24"/>
        <v>4665</v>
      </c>
      <c r="DT309" s="3">
        <f t="shared" si="27"/>
        <v>18129</v>
      </c>
      <c r="DU309" s="3">
        <f t="shared" si="25"/>
        <v>19279</v>
      </c>
      <c r="DV309" s="3">
        <f t="shared" si="28"/>
        <v>533</v>
      </c>
      <c r="DW309" s="3">
        <f t="shared" si="26"/>
        <v>6051</v>
      </c>
      <c r="DX309" s="2">
        <f t="shared" si="29"/>
        <v>97.939140857595788</v>
      </c>
    </row>
    <row r="310" spans="1:128" x14ac:dyDescent="0.25">
      <c r="A310" s="1" t="s">
        <v>378</v>
      </c>
      <c r="B310" s="1">
        <v>14</v>
      </c>
      <c r="C310" s="1">
        <v>23</v>
      </c>
      <c r="D310" s="1">
        <v>39</v>
      </c>
      <c r="E310" s="1">
        <v>348</v>
      </c>
      <c r="F310" s="1">
        <v>1</v>
      </c>
      <c r="G310" s="1">
        <v>252</v>
      </c>
      <c r="H310" s="1">
        <v>2</v>
      </c>
      <c r="I310" s="1">
        <v>174</v>
      </c>
      <c r="J310" s="1">
        <v>5</v>
      </c>
      <c r="K310" s="1">
        <v>4565</v>
      </c>
      <c r="L310" s="1">
        <v>51</v>
      </c>
      <c r="M310" s="1">
        <v>84</v>
      </c>
      <c r="N310" s="1">
        <v>23</v>
      </c>
      <c r="O310" s="1">
        <v>72</v>
      </c>
      <c r="P310" s="1">
        <v>75</v>
      </c>
      <c r="Q310" s="1">
        <v>33</v>
      </c>
      <c r="R310" s="1">
        <v>19</v>
      </c>
      <c r="S310" s="1">
        <v>49</v>
      </c>
      <c r="T310" s="1">
        <v>7</v>
      </c>
      <c r="U310" s="1">
        <v>147</v>
      </c>
      <c r="V310" s="1">
        <v>23</v>
      </c>
      <c r="W310" s="1">
        <v>56</v>
      </c>
      <c r="X310" s="1">
        <v>1533</v>
      </c>
      <c r="Y310" s="1">
        <v>19</v>
      </c>
      <c r="Z310" s="1">
        <v>877</v>
      </c>
      <c r="AA310" s="1">
        <v>36</v>
      </c>
      <c r="AB310" s="1">
        <v>45</v>
      </c>
      <c r="AC310" s="1" t="s">
        <v>161</v>
      </c>
      <c r="AD310" s="1">
        <v>592</v>
      </c>
      <c r="AE310" s="1">
        <v>414</v>
      </c>
      <c r="AF310" s="1">
        <v>308</v>
      </c>
      <c r="AG310" s="1">
        <v>144</v>
      </c>
      <c r="AH310" s="1">
        <v>821</v>
      </c>
      <c r="AI310" s="1">
        <v>110</v>
      </c>
      <c r="AJ310" s="1">
        <v>397</v>
      </c>
      <c r="AK310" s="1">
        <v>121</v>
      </c>
      <c r="AL310" s="1">
        <v>277</v>
      </c>
      <c r="AM310" s="1">
        <v>496</v>
      </c>
      <c r="AN310" s="1">
        <v>963</v>
      </c>
      <c r="AO310" s="1">
        <v>58</v>
      </c>
      <c r="AP310" s="1">
        <v>333</v>
      </c>
      <c r="AQ310" s="1">
        <v>6</v>
      </c>
      <c r="AR310" s="1">
        <v>67</v>
      </c>
      <c r="AS310" s="1">
        <v>39</v>
      </c>
      <c r="AT310" s="1">
        <v>27</v>
      </c>
      <c r="AU310" s="1">
        <v>43</v>
      </c>
      <c r="AV310" s="1">
        <v>814</v>
      </c>
      <c r="AW310" s="1">
        <v>646</v>
      </c>
      <c r="AX310" s="1">
        <v>108</v>
      </c>
      <c r="AY310" s="1">
        <v>610</v>
      </c>
      <c r="AZ310" s="1">
        <v>28</v>
      </c>
      <c r="BA310" s="1">
        <v>27</v>
      </c>
      <c r="BB310" s="1">
        <v>292</v>
      </c>
      <c r="BC310" s="1">
        <v>120</v>
      </c>
      <c r="BD310" s="1">
        <v>151</v>
      </c>
      <c r="BE310" s="1">
        <v>63</v>
      </c>
      <c r="BF310" s="1">
        <v>40</v>
      </c>
      <c r="BG310" s="1">
        <v>134</v>
      </c>
      <c r="BH310" s="1">
        <v>45</v>
      </c>
      <c r="BI310" s="1">
        <v>71</v>
      </c>
      <c r="BJ310" s="1">
        <v>25</v>
      </c>
      <c r="BK310" s="1">
        <v>217</v>
      </c>
      <c r="BL310" s="1">
        <v>2</v>
      </c>
      <c r="BM310" s="1">
        <v>232</v>
      </c>
      <c r="BN310" s="1">
        <v>342</v>
      </c>
      <c r="BO310" s="1">
        <v>806</v>
      </c>
      <c r="BP310" s="1">
        <v>37</v>
      </c>
      <c r="BQ310" s="1">
        <v>138</v>
      </c>
      <c r="BR310" s="1">
        <v>371</v>
      </c>
      <c r="BS310" s="1">
        <v>108</v>
      </c>
      <c r="BT310" s="1">
        <v>13</v>
      </c>
      <c r="BU310" s="1">
        <v>34</v>
      </c>
      <c r="BV310" s="1">
        <v>54</v>
      </c>
      <c r="BW310" s="1">
        <v>1203</v>
      </c>
      <c r="BX310" s="1">
        <v>12461</v>
      </c>
      <c r="BY310" s="1">
        <v>232</v>
      </c>
      <c r="BZ310" s="1">
        <v>9</v>
      </c>
      <c r="CA310" s="1" t="s">
        <v>161</v>
      </c>
      <c r="CB310" s="1">
        <v>2</v>
      </c>
      <c r="CC310" s="1">
        <v>103</v>
      </c>
      <c r="CD310" s="1">
        <v>3660</v>
      </c>
      <c r="CE310" s="1">
        <v>2002</v>
      </c>
      <c r="CF310" s="1">
        <v>14</v>
      </c>
      <c r="CG310" s="1">
        <v>7</v>
      </c>
      <c r="CH310" s="1">
        <v>81</v>
      </c>
      <c r="CI310" s="1">
        <v>206</v>
      </c>
      <c r="CJ310" s="1">
        <v>30</v>
      </c>
      <c r="CK310" s="1">
        <v>1</v>
      </c>
      <c r="CL310" s="1">
        <v>252</v>
      </c>
      <c r="CM310" s="1">
        <v>832</v>
      </c>
      <c r="CN310" s="1">
        <v>1071</v>
      </c>
      <c r="CO310" s="1">
        <v>54</v>
      </c>
      <c r="CP310" s="1">
        <v>1026</v>
      </c>
      <c r="CQ310" s="1">
        <v>74</v>
      </c>
      <c r="CR310" s="1">
        <v>24</v>
      </c>
      <c r="CS310" s="1">
        <v>16</v>
      </c>
      <c r="CT310" s="1">
        <v>550</v>
      </c>
      <c r="CU310" s="1">
        <v>474</v>
      </c>
      <c r="CV310" s="1">
        <v>164</v>
      </c>
      <c r="CW310" s="1">
        <v>39</v>
      </c>
      <c r="CX310" s="1">
        <v>78</v>
      </c>
      <c r="CY310" s="1">
        <v>7</v>
      </c>
      <c r="CZ310" s="1">
        <v>40</v>
      </c>
      <c r="DA310" s="1">
        <v>9</v>
      </c>
      <c r="DB310" s="1">
        <v>608</v>
      </c>
      <c r="DC310" s="1">
        <v>94</v>
      </c>
      <c r="DD310" s="1">
        <v>277</v>
      </c>
      <c r="DE310" s="1">
        <v>529</v>
      </c>
      <c r="DF310" s="1">
        <v>808</v>
      </c>
      <c r="DG310" s="1">
        <v>41</v>
      </c>
      <c r="DH310" s="1">
        <v>71</v>
      </c>
      <c r="DI310" s="1">
        <v>109</v>
      </c>
      <c r="DJ310" s="1">
        <v>121</v>
      </c>
      <c r="DK310" s="1">
        <v>330</v>
      </c>
      <c r="DL310" s="1">
        <v>1370</v>
      </c>
      <c r="DM310" s="1">
        <v>94</v>
      </c>
      <c r="DN310" s="1">
        <v>252</v>
      </c>
      <c r="DO310" s="1"/>
      <c r="DP310" s="1">
        <v>27</v>
      </c>
      <c r="DS310" s="3">
        <f t="shared" si="24"/>
        <v>4672</v>
      </c>
      <c r="DT310" s="3">
        <f t="shared" si="27"/>
        <v>18226</v>
      </c>
      <c r="DU310" s="3">
        <f t="shared" si="25"/>
        <v>19295</v>
      </c>
      <c r="DV310" s="3">
        <f t="shared" si="28"/>
        <v>532</v>
      </c>
      <c r="DW310" s="3">
        <f t="shared" si="26"/>
        <v>6043</v>
      </c>
      <c r="DX310" s="2">
        <f t="shared" si="29"/>
        <v>97.943563973714731</v>
      </c>
    </row>
    <row r="311" spans="1:128" x14ac:dyDescent="0.25">
      <c r="A311" s="1" t="s">
        <v>379</v>
      </c>
      <c r="B311" s="1">
        <v>14</v>
      </c>
      <c r="C311" s="1">
        <v>24</v>
      </c>
      <c r="D311" s="1">
        <v>39</v>
      </c>
      <c r="E311" s="1">
        <v>346</v>
      </c>
      <c r="F311" s="1">
        <v>1</v>
      </c>
      <c r="G311" s="1">
        <v>248</v>
      </c>
      <c r="H311" s="1">
        <v>2</v>
      </c>
      <c r="I311" s="1">
        <v>173</v>
      </c>
      <c r="J311" s="1">
        <v>5</v>
      </c>
      <c r="K311" s="1">
        <v>4509</v>
      </c>
      <c r="L311" s="1">
        <v>50</v>
      </c>
      <c r="M311" s="1">
        <v>84</v>
      </c>
      <c r="N311" s="1">
        <v>23</v>
      </c>
      <c r="O311" s="1">
        <v>72</v>
      </c>
      <c r="P311" s="1">
        <v>78</v>
      </c>
      <c r="Q311" s="1">
        <v>33</v>
      </c>
      <c r="R311" s="1">
        <v>19</v>
      </c>
      <c r="S311" s="1">
        <v>49</v>
      </c>
      <c r="T311" s="1">
        <v>7</v>
      </c>
      <c r="U311" s="1">
        <v>146</v>
      </c>
      <c r="V311" s="1">
        <v>23</v>
      </c>
      <c r="W311" s="1">
        <v>56</v>
      </c>
      <c r="X311" s="1">
        <v>1514</v>
      </c>
      <c r="Y311" s="1">
        <v>19</v>
      </c>
      <c r="Z311" s="1">
        <v>866</v>
      </c>
      <c r="AA311" s="1">
        <v>35</v>
      </c>
      <c r="AB311" s="1">
        <v>44</v>
      </c>
      <c r="AC311" s="1" t="s">
        <v>161</v>
      </c>
      <c r="AD311" s="1">
        <v>610</v>
      </c>
      <c r="AE311" s="1">
        <v>405</v>
      </c>
      <c r="AF311" s="1">
        <v>307</v>
      </c>
      <c r="AG311" s="1">
        <v>142</v>
      </c>
      <c r="AH311" s="1">
        <v>820</v>
      </c>
      <c r="AI311" s="1">
        <v>109</v>
      </c>
      <c r="AJ311" s="1">
        <v>389</v>
      </c>
      <c r="AK311" s="1">
        <v>122</v>
      </c>
      <c r="AL311" s="1">
        <v>279</v>
      </c>
      <c r="AM311" s="1">
        <v>488</v>
      </c>
      <c r="AN311" s="1">
        <v>959</v>
      </c>
      <c r="AO311" s="1">
        <v>58</v>
      </c>
      <c r="AP311" s="1">
        <v>328</v>
      </c>
      <c r="AQ311" s="1">
        <v>5</v>
      </c>
      <c r="AR311" s="1">
        <v>65</v>
      </c>
      <c r="AS311" s="1">
        <v>41</v>
      </c>
      <c r="AT311" s="1">
        <v>27</v>
      </c>
      <c r="AU311" s="1">
        <v>38</v>
      </c>
      <c r="AV311" s="1">
        <v>786</v>
      </c>
      <c r="AW311" s="1">
        <v>649</v>
      </c>
      <c r="AX311" s="1">
        <v>107</v>
      </c>
      <c r="AY311" s="1">
        <v>611</v>
      </c>
      <c r="AZ311" s="1">
        <v>28</v>
      </c>
      <c r="BA311" s="1">
        <v>30</v>
      </c>
      <c r="BB311" s="1">
        <v>290</v>
      </c>
      <c r="BC311" s="1">
        <v>123</v>
      </c>
      <c r="BD311" s="1">
        <v>146</v>
      </c>
      <c r="BE311" s="1">
        <v>62</v>
      </c>
      <c r="BF311" s="1">
        <v>39</v>
      </c>
      <c r="BG311" s="1">
        <v>132</v>
      </c>
      <c r="BH311" s="1">
        <v>44</v>
      </c>
      <c r="BI311" s="1">
        <v>70</v>
      </c>
      <c r="BJ311" s="1">
        <v>25</v>
      </c>
      <c r="BK311" s="1">
        <v>218</v>
      </c>
      <c r="BL311" s="1">
        <v>2</v>
      </c>
      <c r="BM311" s="1">
        <v>228</v>
      </c>
      <c r="BN311" s="1">
        <v>349</v>
      </c>
      <c r="BO311" s="1">
        <v>800</v>
      </c>
      <c r="BP311" s="1">
        <v>37</v>
      </c>
      <c r="BQ311" s="1">
        <v>139</v>
      </c>
      <c r="BR311" s="1">
        <v>372</v>
      </c>
      <c r="BS311" s="1">
        <v>107</v>
      </c>
      <c r="BT311" s="1">
        <v>13</v>
      </c>
      <c r="BU311" s="1">
        <v>35</v>
      </c>
      <c r="BV311" s="1">
        <v>50</v>
      </c>
      <c r="BW311" s="1">
        <v>1209</v>
      </c>
      <c r="BX311" s="1">
        <v>12340</v>
      </c>
      <c r="BY311" s="1">
        <v>231</v>
      </c>
      <c r="BZ311" s="1">
        <v>9</v>
      </c>
      <c r="CA311" s="1" t="s">
        <v>161</v>
      </c>
      <c r="CB311" s="1">
        <v>2</v>
      </c>
      <c r="CC311" s="1">
        <v>104</v>
      </c>
      <c r="CD311" s="1">
        <v>3600</v>
      </c>
      <c r="CE311" s="1">
        <v>1992</v>
      </c>
      <c r="CF311" s="1">
        <v>14</v>
      </c>
      <c r="CG311" s="1">
        <v>7</v>
      </c>
      <c r="CH311" s="1">
        <v>81</v>
      </c>
      <c r="CI311" s="1">
        <v>209</v>
      </c>
      <c r="CJ311" s="1">
        <v>30</v>
      </c>
      <c r="CK311" s="1">
        <v>1</v>
      </c>
      <c r="CL311" s="1">
        <v>246</v>
      </c>
      <c r="CM311" s="1">
        <v>829</v>
      </c>
      <c r="CN311" s="1">
        <v>1064</v>
      </c>
      <c r="CO311" s="1">
        <v>53</v>
      </c>
      <c r="CP311" s="1">
        <v>1016</v>
      </c>
      <c r="CQ311" s="1">
        <v>73</v>
      </c>
      <c r="CR311" s="1">
        <v>24</v>
      </c>
      <c r="CS311" s="1">
        <v>16</v>
      </c>
      <c r="CT311" s="1">
        <v>548</v>
      </c>
      <c r="CU311" s="1">
        <v>473</v>
      </c>
      <c r="CV311" s="1">
        <v>165</v>
      </c>
      <c r="CW311" s="1">
        <v>39</v>
      </c>
      <c r="CX311" s="1">
        <v>76</v>
      </c>
      <c r="CY311" s="1">
        <v>7</v>
      </c>
      <c r="CZ311" s="1">
        <v>38</v>
      </c>
      <c r="DA311" s="1">
        <v>9</v>
      </c>
      <c r="DB311" s="1">
        <v>604</v>
      </c>
      <c r="DC311" s="1">
        <v>93</v>
      </c>
      <c r="DD311" s="1">
        <v>276</v>
      </c>
      <c r="DE311" s="1">
        <v>530</v>
      </c>
      <c r="DF311" s="1">
        <v>802</v>
      </c>
      <c r="DG311" s="1">
        <v>41</v>
      </c>
      <c r="DH311" s="1">
        <v>71</v>
      </c>
      <c r="DI311" s="1">
        <v>108</v>
      </c>
      <c r="DJ311" s="1">
        <v>121</v>
      </c>
      <c r="DK311" s="1">
        <v>325</v>
      </c>
      <c r="DL311" s="1">
        <v>1375</v>
      </c>
      <c r="DM311" s="1">
        <v>94</v>
      </c>
      <c r="DN311" s="1">
        <v>248</v>
      </c>
      <c r="DO311" s="1"/>
      <c r="DP311" s="1">
        <v>27</v>
      </c>
      <c r="DS311" s="3">
        <f t="shared" si="24"/>
        <v>4616</v>
      </c>
      <c r="DT311" s="3">
        <f t="shared" si="27"/>
        <v>18036</v>
      </c>
      <c r="DU311" s="3">
        <f t="shared" si="25"/>
        <v>19183</v>
      </c>
      <c r="DV311" s="3">
        <f t="shared" si="28"/>
        <v>525</v>
      </c>
      <c r="DW311" s="3">
        <f t="shared" si="26"/>
        <v>6023</v>
      </c>
      <c r="DX311" s="2">
        <f t="shared" si="29"/>
        <v>97.959659554622831</v>
      </c>
    </row>
    <row r="312" spans="1:128" x14ac:dyDescent="0.25">
      <c r="A312" s="1" t="s">
        <v>380</v>
      </c>
      <c r="B312" s="1">
        <v>14</v>
      </c>
      <c r="C312" s="1">
        <v>24</v>
      </c>
      <c r="D312" s="1">
        <v>39</v>
      </c>
      <c r="E312" s="1">
        <v>343</v>
      </c>
      <c r="F312" s="1">
        <v>1</v>
      </c>
      <c r="G312" s="1">
        <v>247</v>
      </c>
      <c r="H312" s="1">
        <v>2</v>
      </c>
      <c r="I312" s="1">
        <v>172</v>
      </c>
      <c r="J312" s="1">
        <v>6</v>
      </c>
      <c r="K312" s="1">
        <v>4505</v>
      </c>
      <c r="L312" s="1">
        <v>49</v>
      </c>
      <c r="M312" s="1">
        <v>91</v>
      </c>
      <c r="N312" s="1">
        <v>24</v>
      </c>
      <c r="O312" s="1">
        <v>72</v>
      </c>
      <c r="P312" s="1">
        <v>74</v>
      </c>
      <c r="Q312" s="1">
        <v>35</v>
      </c>
      <c r="R312" s="1">
        <v>19</v>
      </c>
      <c r="S312" s="1">
        <v>48</v>
      </c>
      <c r="T312" s="1">
        <v>7</v>
      </c>
      <c r="U312" s="1">
        <v>146</v>
      </c>
      <c r="V312" s="1">
        <v>23</v>
      </c>
      <c r="W312" s="1">
        <v>54</v>
      </c>
      <c r="X312" s="1">
        <v>1506</v>
      </c>
      <c r="Y312" s="1">
        <v>19</v>
      </c>
      <c r="Z312" s="1">
        <v>864</v>
      </c>
      <c r="AA312" s="1">
        <v>35</v>
      </c>
      <c r="AB312" s="1">
        <v>44</v>
      </c>
      <c r="AC312" s="1" t="s">
        <v>161</v>
      </c>
      <c r="AD312" s="1">
        <v>610</v>
      </c>
      <c r="AE312" s="1">
        <v>408</v>
      </c>
      <c r="AF312" s="1">
        <v>310</v>
      </c>
      <c r="AG312" s="1">
        <v>142</v>
      </c>
      <c r="AH312" s="1">
        <v>820</v>
      </c>
      <c r="AI312" s="1">
        <v>109</v>
      </c>
      <c r="AJ312" s="1">
        <v>388</v>
      </c>
      <c r="AK312" s="1">
        <v>122</v>
      </c>
      <c r="AL312" s="1">
        <v>283</v>
      </c>
      <c r="AM312" s="1">
        <v>489</v>
      </c>
      <c r="AN312" s="1">
        <v>957</v>
      </c>
      <c r="AO312" s="1">
        <v>60</v>
      </c>
      <c r="AP312" s="1">
        <v>330</v>
      </c>
      <c r="AQ312" s="1">
        <v>5</v>
      </c>
      <c r="AR312" s="1">
        <v>65</v>
      </c>
      <c r="AS312" s="1">
        <v>41</v>
      </c>
      <c r="AT312" s="1">
        <v>27</v>
      </c>
      <c r="AU312" s="1">
        <v>38</v>
      </c>
      <c r="AV312" s="1">
        <v>781</v>
      </c>
      <c r="AW312" s="1">
        <v>653</v>
      </c>
      <c r="AX312" s="1">
        <v>106</v>
      </c>
      <c r="AY312" s="1">
        <v>608</v>
      </c>
      <c r="AZ312" s="1">
        <v>30</v>
      </c>
      <c r="BA312" s="1">
        <v>31</v>
      </c>
      <c r="BB312" s="1">
        <v>292</v>
      </c>
      <c r="BC312" s="1">
        <v>124</v>
      </c>
      <c r="BD312" s="1">
        <v>144</v>
      </c>
      <c r="BE312" s="1">
        <v>62</v>
      </c>
      <c r="BF312" s="1">
        <v>39</v>
      </c>
      <c r="BG312" s="1">
        <v>131</v>
      </c>
      <c r="BH312" s="1">
        <v>44</v>
      </c>
      <c r="BI312" s="1">
        <v>70</v>
      </c>
      <c r="BJ312" s="1">
        <v>25</v>
      </c>
      <c r="BK312" s="1">
        <v>220</v>
      </c>
      <c r="BL312" s="1">
        <v>2</v>
      </c>
      <c r="BM312" s="1">
        <v>229</v>
      </c>
      <c r="BN312" s="1">
        <v>348</v>
      </c>
      <c r="BO312" s="1">
        <v>794</v>
      </c>
      <c r="BP312" s="1">
        <v>37</v>
      </c>
      <c r="BQ312" s="1">
        <v>142</v>
      </c>
      <c r="BR312" s="1">
        <v>373</v>
      </c>
      <c r="BS312" s="1">
        <v>108</v>
      </c>
      <c r="BT312" s="1">
        <v>13</v>
      </c>
      <c r="BU312" s="1">
        <v>35</v>
      </c>
      <c r="BV312" s="1">
        <v>49</v>
      </c>
      <c r="BW312" s="1">
        <v>1209</v>
      </c>
      <c r="BX312" s="1">
        <v>12286</v>
      </c>
      <c r="BY312" s="1">
        <v>231</v>
      </c>
      <c r="BZ312" s="1">
        <v>9</v>
      </c>
      <c r="CA312" s="1" t="s">
        <v>161</v>
      </c>
      <c r="CB312" s="1">
        <v>2</v>
      </c>
      <c r="CC312" s="1">
        <v>103</v>
      </c>
      <c r="CD312" s="1">
        <v>3610</v>
      </c>
      <c r="CE312" s="1">
        <v>2017</v>
      </c>
      <c r="CF312" s="1">
        <v>14</v>
      </c>
      <c r="CG312" s="1">
        <v>7</v>
      </c>
      <c r="CH312" s="1">
        <v>81</v>
      </c>
      <c r="CI312" s="1">
        <v>214</v>
      </c>
      <c r="CJ312" s="1">
        <v>28</v>
      </c>
      <c r="CK312" s="1">
        <v>1</v>
      </c>
      <c r="CL312" s="1">
        <v>244</v>
      </c>
      <c r="CM312" s="1">
        <v>823</v>
      </c>
      <c r="CN312" s="1">
        <v>1070</v>
      </c>
      <c r="CO312" s="1">
        <v>53</v>
      </c>
      <c r="CP312" s="1">
        <v>1015</v>
      </c>
      <c r="CQ312" s="1">
        <v>73</v>
      </c>
      <c r="CR312" s="1">
        <v>24</v>
      </c>
      <c r="CS312" s="1">
        <v>16</v>
      </c>
      <c r="CT312" s="1">
        <v>550</v>
      </c>
      <c r="CU312" s="1">
        <v>474</v>
      </c>
      <c r="CV312" s="1">
        <v>160</v>
      </c>
      <c r="CW312" s="1">
        <v>39</v>
      </c>
      <c r="CX312" s="1">
        <v>76</v>
      </c>
      <c r="CY312" s="1">
        <v>7</v>
      </c>
      <c r="CZ312" s="1">
        <v>37</v>
      </c>
      <c r="DA312" s="1">
        <v>9</v>
      </c>
      <c r="DB312" s="1">
        <v>606</v>
      </c>
      <c r="DC312" s="1">
        <v>93</v>
      </c>
      <c r="DD312" s="1">
        <v>282</v>
      </c>
      <c r="DE312" s="1">
        <v>524</v>
      </c>
      <c r="DF312" s="1">
        <v>802</v>
      </c>
      <c r="DG312" s="1">
        <v>43</v>
      </c>
      <c r="DH312" s="1">
        <v>71</v>
      </c>
      <c r="DI312" s="1">
        <v>108</v>
      </c>
      <c r="DJ312" s="1">
        <v>121</v>
      </c>
      <c r="DK312" s="1">
        <v>325</v>
      </c>
      <c r="DL312" s="1">
        <v>1374</v>
      </c>
      <c r="DM312" s="1">
        <v>94</v>
      </c>
      <c r="DN312" s="1">
        <v>247</v>
      </c>
      <c r="DO312" s="1"/>
      <c r="DP312" s="1">
        <v>26</v>
      </c>
      <c r="DS312" s="3">
        <f t="shared" si="24"/>
        <v>4620</v>
      </c>
      <c r="DT312" s="3">
        <f t="shared" si="27"/>
        <v>18016</v>
      </c>
      <c r="DU312" s="3">
        <f t="shared" si="25"/>
        <v>19176</v>
      </c>
      <c r="DV312" s="3">
        <f t="shared" si="28"/>
        <v>521</v>
      </c>
      <c r="DW312" s="3">
        <f t="shared" si="26"/>
        <v>6022</v>
      </c>
      <c r="DX312" s="2">
        <f t="shared" si="29"/>
        <v>97.974260274505227</v>
      </c>
    </row>
    <row r="313" spans="1:128" x14ac:dyDescent="0.25">
      <c r="A313" s="1" t="s">
        <v>381</v>
      </c>
      <c r="B313" s="1">
        <v>14</v>
      </c>
      <c r="C313" s="1">
        <v>22</v>
      </c>
      <c r="D313" s="1">
        <v>39</v>
      </c>
      <c r="E313" s="1">
        <v>344</v>
      </c>
      <c r="F313" s="1">
        <v>1</v>
      </c>
      <c r="G313" s="1">
        <v>248</v>
      </c>
      <c r="H313" s="1">
        <v>2</v>
      </c>
      <c r="I313" s="1">
        <v>173</v>
      </c>
      <c r="J313" s="1">
        <v>6</v>
      </c>
      <c r="K313" s="1">
        <v>4526</v>
      </c>
      <c r="L313" s="1">
        <v>49</v>
      </c>
      <c r="M313" s="1">
        <v>88</v>
      </c>
      <c r="N313" s="1">
        <v>24</v>
      </c>
      <c r="O313" s="1">
        <v>71</v>
      </c>
      <c r="P313" s="1">
        <v>70</v>
      </c>
      <c r="Q313" s="1">
        <v>35</v>
      </c>
      <c r="R313" s="1">
        <v>19</v>
      </c>
      <c r="S313" s="1">
        <v>48</v>
      </c>
      <c r="T313" s="1">
        <v>7</v>
      </c>
      <c r="U313" s="1">
        <v>146</v>
      </c>
      <c r="V313" s="1">
        <v>23</v>
      </c>
      <c r="W313" s="1">
        <v>54</v>
      </c>
      <c r="X313" s="1">
        <v>1508</v>
      </c>
      <c r="Y313" s="1">
        <v>19</v>
      </c>
      <c r="Z313" s="1">
        <v>866</v>
      </c>
      <c r="AA313" s="1">
        <v>35</v>
      </c>
      <c r="AB313" s="1">
        <v>44</v>
      </c>
      <c r="AC313" s="1" t="s">
        <v>161</v>
      </c>
      <c r="AD313" s="1">
        <v>611</v>
      </c>
      <c r="AE313" s="1">
        <v>414</v>
      </c>
      <c r="AF313" s="1">
        <v>309</v>
      </c>
      <c r="AG313" s="1">
        <v>140</v>
      </c>
      <c r="AH313" s="1">
        <v>813</v>
      </c>
      <c r="AI313" s="1">
        <v>109</v>
      </c>
      <c r="AJ313" s="1">
        <v>385</v>
      </c>
      <c r="AK313" s="1">
        <v>123</v>
      </c>
      <c r="AL313" s="1">
        <v>278</v>
      </c>
      <c r="AM313" s="1">
        <v>488</v>
      </c>
      <c r="AN313" s="1">
        <v>961</v>
      </c>
      <c r="AO313" s="1">
        <v>60</v>
      </c>
      <c r="AP313" s="1">
        <v>334</v>
      </c>
      <c r="AQ313" s="1">
        <v>5</v>
      </c>
      <c r="AR313" s="1">
        <v>65</v>
      </c>
      <c r="AS313" s="1">
        <v>40</v>
      </c>
      <c r="AT313" s="1">
        <v>27</v>
      </c>
      <c r="AU313" s="1">
        <v>38</v>
      </c>
      <c r="AV313" s="1">
        <v>782</v>
      </c>
      <c r="AW313" s="1">
        <v>656</v>
      </c>
      <c r="AX313" s="1">
        <v>107</v>
      </c>
      <c r="AY313" s="1">
        <v>610</v>
      </c>
      <c r="AZ313" s="1">
        <v>30</v>
      </c>
      <c r="BA313" s="1">
        <v>31</v>
      </c>
      <c r="BB313" s="1">
        <v>293</v>
      </c>
      <c r="BC313" s="1">
        <v>127</v>
      </c>
      <c r="BD313" s="1">
        <v>145</v>
      </c>
      <c r="BE313" s="1">
        <v>62</v>
      </c>
      <c r="BF313" s="1">
        <v>39</v>
      </c>
      <c r="BG313" s="1">
        <v>130</v>
      </c>
      <c r="BH313" s="1">
        <v>43</v>
      </c>
      <c r="BI313" s="1">
        <v>68</v>
      </c>
      <c r="BJ313" s="1">
        <v>25</v>
      </c>
      <c r="BK313" s="1">
        <v>220</v>
      </c>
      <c r="BL313" s="1">
        <v>2</v>
      </c>
      <c r="BM313" s="1">
        <v>228</v>
      </c>
      <c r="BN313" s="1">
        <v>344</v>
      </c>
      <c r="BO313" s="1">
        <v>795</v>
      </c>
      <c r="BP313" s="1">
        <v>37</v>
      </c>
      <c r="BQ313" s="1">
        <v>144</v>
      </c>
      <c r="BR313" s="1">
        <v>378</v>
      </c>
      <c r="BS313" s="1">
        <v>109</v>
      </c>
      <c r="BT313" s="1">
        <v>13</v>
      </c>
      <c r="BU313" s="1">
        <v>35</v>
      </c>
      <c r="BV313" s="1">
        <v>47</v>
      </c>
      <c r="BW313" s="1">
        <v>1213</v>
      </c>
      <c r="BX313" s="1">
        <v>12270</v>
      </c>
      <c r="BY313" s="1">
        <v>230</v>
      </c>
      <c r="BZ313" s="1">
        <v>9</v>
      </c>
      <c r="CA313" s="1" t="s">
        <v>161</v>
      </c>
      <c r="CB313" s="1">
        <v>2</v>
      </c>
      <c r="CC313" s="1">
        <v>102</v>
      </c>
      <c r="CD313" s="1">
        <v>3615</v>
      </c>
      <c r="CE313" s="1">
        <v>2009</v>
      </c>
      <c r="CF313" s="1">
        <v>14</v>
      </c>
      <c r="CG313" s="1">
        <v>7</v>
      </c>
      <c r="CH313" s="1">
        <v>80</v>
      </c>
      <c r="CI313" s="1">
        <v>214</v>
      </c>
      <c r="CJ313" s="1">
        <v>27</v>
      </c>
      <c r="CK313" s="1">
        <v>1</v>
      </c>
      <c r="CL313" s="1">
        <v>245</v>
      </c>
      <c r="CM313" s="1">
        <v>824</v>
      </c>
      <c r="CN313" s="1">
        <v>1066</v>
      </c>
      <c r="CO313" s="1">
        <v>53</v>
      </c>
      <c r="CP313" s="1">
        <v>1011</v>
      </c>
      <c r="CQ313" s="1">
        <v>73</v>
      </c>
      <c r="CR313" s="1">
        <v>24</v>
      </c>
      <c r="CS313" s="1">
        <v>16</v>
      </c>
      <c r="CT313" s="1">
        <v>549</v>
      </c>
      <c r="CU313" s="1">
        <v>469</v>
      </c>
      <c r="CV313" s="1">
        <v>163</v>
      </c>
      <c r="CW313" s="1">
        <v>40</v>
      </c>
      <c r="CX313" s="1">
        <v>76</v>
      </c>
      <c r="CY313" s="1">
        <v>7</v>
      </c>
      <c r="CZ313" s="1">
        <v>37</v>
      </c>
      <c r="DA313" s="1">
        <v>9</v>
      </c>
      <c r="DB313" s="1">
        <v>615</v>
      </c>
      <c r="DC313" s="1">
        <v>93</v>
      </c>
      <c r="DD313" s="1">
        <v>282</v>
      </c>
      <c r="DE313" s="1">
        <v>522</v>
      </c>
      <c r="DF313" s="1">
        <v>807</v>
      </c>
      <c r="DG313" s="1">
        <v>43</v>
      </c>
      <c r="DH313" s="1">
        <v>71</v>
      </c>
      <c r="DI313" s="1">
        <v>108</v>
      </c>
      <c r="DJ313" s="1">
        <v>119</v>
      </c>
      <c r="DK313" s="1">
        <v>323</v>
      </c>
      <c r="DL313" s="1">
        <v>1373</v>
      </c>
      <c r="DM313" s="1">
        <v>94</v>
      </c>
      <c r="DN313" s="1">
        <v>241</v>
      </c>
      <c r="DO313" s="1"/>
      <c r="DP313" s="1">
        <v>26</v>
      </c>
      <c r="DS313" s="3">
        <f t="shared" si="24"/>
        <v>4638</v>
      </c>
      <c r="DT313" s="3">
        <f t="shared" si="27"/>
        <v>17996</v>
      </c>
      <c r="DU313" s="3">
        <f t="shared" si="25"/>
        <v>19179</v>
      </c>
      <c r="DV313" s="3">
        <f t="shared" si="28"/>
        <v>519</v>
      </c>
      <c r="DW313" s="3">
        <f t="shared" si="26"/>
        <v>6021</v>
      </c>
      <c r="DX313" s="2">
        <f t="shared" si="29"/>
        <v>97.982036626618452</v>
      </c>
    </row>
    <row r="314" spans="1:128" x14ac:dyDescent="0.25">
      <c r="A314" s="1" t="s">
        <v>382</v>
      </c>
      <c r="B314" s="1">
        <v>17</v>
      </c>
      <c r="C314" s="1">
        <v>22</v>
      </c>
      <c r="D314" s="1">
        <v>39</v>
      </c>
      <c r="E314" s="1">
        <v>344</v>
      </c>
      <c r="F314" s="1">
        <v>1</v>
      </c>
      <c r="G314" s="1">
        <v>247</v>
      </c>
      <c r="H314" s="1">
        <v>2</v>
      </c>
      <c r="I314" s="1">
        <v>171</v>
      </c>
      <c r="J314" s="1">
        <v>6</v>
      </c>
      <c r="K314" s="1">
        <v>4539</v>
      </c>
      <c r="L314" s="1">
        <v>49</v>
      </c>
      <c r="M314" s="1">
        <v>89</v>
      </c>
      <c r="N314" s="1">
        <v>24</v>
      </c>
      <c r="O314" s="1">
        <v>68</v>
      </c>
      <c r="P314" s="1">
        <v>70</v>
      </c>
      <c r="Q314" s="1">
        <v>35</v>
      </c>
      <c r="R314" s="1">
        <v>19</v>
      </c>
      <c r="S314" s="1">
        <v>47</v>
      </c>
      <c r="T314" s="1">
        <v>7</v>
      </c>
      <c r="U314" s="1">
        <v>144</v>
      </c>
      <c r="V314" s="1">
        <v>23</v>
      </c>
      <c r="W314" s="1">
        <v>55</v>
      </c>
      <c r="X314" s="1">
        <v>1504</v>
      </c>
      <c r="Y314" s="1">
        <v>19</v>
      </c>
      <c r="Z314" s="1">
        <v>874</v>
      </c>
      <c r="AA314" s="1">
        <v>34</v>
      </c>
      <c r="AB314" s="1">
        <v>43</v>
      </c>
      <c r="AC314" s="1" t="s">
        <v>161</v>
      </c>
      <c r="AD314" s="1">
        <v>607</v>
      </c>
      <c r="AE314" s="1">
        <v>418</v>
      </c>
      <c r="AF314" s="1">
        <v>306</v>
      </c>
      <c r="AG314" s="1">
        <v>140</v>
      </c>
      <c r="AH314" s="1">
        <v>813</v>
      </c>
      <c r="AI314" s="1">
        <v>109</v>
      </c>
      <c r="AJ314" s="1">
        <v>389</v>
      </c>
      <c r="AK314" s="1">
        <v>127</v>
      </c>
      <c r="AL314" s="1">
        <v>280</v>
      </c>
      <c r="AM314" s="1">
        <v>488</v>
      </c>
      <c r="AN314" s="1">
        <v>962</v>
      </c>
      <c r="AO314" s="1">
        <v>63</v>
      </c>
      <c r="AP314" s="1">
        <v>333</v>
      </c>
      <c r="AQ314" s="1">
        <v>5</v>
      </c>
      <c r="AR314" s="1">
        <v>69</v>
      </c>
      <c r="AS314" s="1">
        <v>40</v>
      </c>
      <c r="AT314" s="1">
        <v>27</v>
      </c>
      <c r="AU314" s="1">
        <v>38</v>
      </c>
      <c r="AV314" s="1">
        <v>787</v>
      </c>
      <c r="AW314" s="1">
        <v>662</v>
      </c>
      <c r="AX314" s="1">
        <v>107</v>
      </c>
      <c r="AY314" s="1">
        <v>611</v>
      </c>
      <c r="AZ314" s="1">
        <v>30</v>
      </c>
      <c r="BA314" s="1">
        <v>31</v>
      </c>
      <c r="BB314" s="1">
        <v>293</v>
      </c>
      <c r="BC314" s="1">
        <v>128</v>
      </c>
      <c r="BD314" s="1">
        <v>146</v>
      </c>
      <c r="BE314" s="1">
        <v>59</v>
      </c>
      <c r="BF314" s="1">
        <v>39</v>
      </c>
      <c r="BG314" s="1">
        <v>129</v>
      </c>
      <c r="BH314" s="1">
        <v>43</v>
      </c>
      <c r="BI314" s="1">
        <v>67</v>
      </c>
      <c r="BJ314" s="1">
        <v>25</v>
      </c>
      <c r="BK314" s="1">
        <v>216</v>
      </c>
      <c r="BL314" s="1">
        <v>2</v>
      </c>
      <c r="BM314" s="1">
        <v>233</v>
      </c>
      <c r="BN314" s="1">
        <v>345</v>
      </c>
      <c r="BO314" s="1">
        <v>792</v>
      </c>
      <c r="BP314" s="1">
        <v>37</v>
      </c>
      <c r="BQ314" s="1">
        <v>143</v>
      </c>
      <c r="BR314" s="1">
        <v>378</v>
      </c>
      <c r="BS314" s="1">
        <v>110</v>
      </c>
      <c r="BT314" s="1">
        <v>13</v>
      </c>
      <c r="BU314" s="1">
        <v>35</v>
      </c>
      <c r="BV314" s="1">
        <v>46</v>
      </c>
      <c r="BW314" s="1">
        <v>1212</v>
      </c>
      <c r="BX314" s="1">
        <v>12286</v>
      </c>
      <c r="BY314" s="1">
        <v>230</v>
      </c>
      <c r="BZ314" s="1">
        <v>9</v>
      </c>
      <c r="CA314" s="1" t="s">
        <v>161</v>
      </c>
      <c r="CB314" s="1">
        <v>2</v>
      </c>
      <c r="CC314" s="1">
        <v>102</v>
      </c>
      <c r="CD314" s="1">
        <v>3623</v>
      </c>
      <c r="CE314" s="1">
        <v>2020</v>
      </c>
      <c r="CF314" s="1">
        <v>14</v>
      </c>
      <c r="CG314" s="1">
        <v>7</v>
      </c>
      <c r="CH314" s="1">
        <v>80</v>
      </c>
      <c r="CI314" s="1">
        <v>214</v>
      </c>
      <c r="CJ314" s="1">
        <v>27</v>
      </c>
      <c r="CK314" s="1">
        <v>1</v>
      </c>
      <c r="CL314" s="1">
        <v>246</v>
      </c>
      <c r="CM314" s="1">
        <v>825</v>
      </c>
      <c r="CN314" s="1">
        <v>1062</v>
      </c>
      <c r="CO314" s="1">
        <v>53</v>
      </c>
      <c r="CP314" s="1">
        <v>1011</v>
      </c>
      <c r="CQ314" s="1">
        <v>74</v>
      </c>
      <c r="CR314" s="1">
        <v>24</v>
      </c>
      <c r="CS314" s="1">
        <v>16</v>
      </c>
      <c r="CT314" s="1">
        <v>553</v>
      </c>
      <c r="CU314" s="1">
        <v>466</v>
      </c>
      <c r="CV314" s="1">
        <v>165</v>
      </c>
      <c r="CW314" s="1">
        <v>40</v>
      </c>
      <c r="CX314" s="1">
        <v>76</v>
      </c>
      <c r="CY314" s="1">
        <v>7</v>
      </c>
      <c r="CZ314" s="1">
        <v>37</v>
      </c>
      <c r="DA314" s="1">
        <v>8</v>
      </c>
      <c r="DB314" s="1">
        <v>615</v>
      </c>
      <c r="DC314" s="1">
        <v>97</v>
      </c>
      <c r="DD314" s="1">
        <v>282</v>
      </c>
      <c r="DE314" s="1">
        <v>521</v>
      </c>
      <c r="DF314" s="1">
        <v>803</v>
      </c>
      <c r="DG314" s="1">
        <v>43</v>
      </c>
      <c r="DH314" s="1">
        <v>71</v>
      </c>
      <c r="DI314" s="1">
        <v>107</v>
      </c>
      <c r="DJ314" s="1">
        <v>119</v>
      </c>
      <c r="DK314" s="1">
        <v>315</v>
      </c>
      <c r="DL314" s="1">
        <v>1370</v>
      </c>
      <c r="DM314" s="1">
        <v>94</v>
      </c>
      <c r="DN314" s="1">
        <v>241</v>
      </c>
      <c r="DO314" s="1"/>
      <c r="DP314" s="1">
        <v>26</v>
      </c>
      <c r="DS314" s="3">
        <f t="shared" si="24"/>
        <v>4652</v>
      </c>
      <c r="DT314" s="3">
        <f t="shared" si="27"/>
        <v>18031</v>
      </c>
      <c r="DU314" s="3">
        <f t="shared" si="25"/>
        <v>19192</v>
      </c>
      <c r="DV314" s="3">
        <f t="shared" si="28"/>
        <v>521</v>
      </c>
      <c r="DW314" s="3">
        <f t="shared" si="26"/>
        <v>6011</v>
      </c>
      <c r="DX314" s="2">
        <f t="shared" si="29"/>
        <v>97.974654019592592</v>
      </c>
    </row>
    <row r="315" spans="1:128" x14ac:dyDescent="0.25">
      <c r="A315" s="1" t="s">
        <v>383</v>
      </c>
      <c r="B315" s="1">
        <v>17</v>
      </c>
      <c r="C315" s="1">
        <v>22</v>
      </c>
      <c r="D315" s="1">
        <v>38</v>
      </c>
      <c r="E315" s="1">
        <v>347</v>
      </c>
      <c r="F315" s="1">
        <v>1</v>
      </c>
      <c r="G315" s="1">
        <v>247</v>
      </c>
      <c r="H315" s="1">
        <v>2</v>
      </c>
      <c r="I315" s="1">
        <v>169</v>
      </c>
      <c r="J315" s="1">
        <v>6</v>
      </c>
      <c r="K315" s="1">
        <v>4549</v>
      </c>
      <c r="L315" s="1">
        <v>50</v>
      </c>
      <c r="M315" s="1">
        <v>87</v>
      </c>
      <c r="N315" s="1">
        <v>24</v>
      </c>
      <c r="O315" s="1">
        <v>70</v>
      </c>
      <c r="P315" s="1">
        <v>70</v>
      </c>
      <c r="Q315" s="1">
        <v>34</v>
      </c>
      <c r="R315" s="1">
        <v>19</v>
      </c>
      <c r="S315" s="1">
        <v>47</v>
      </c>
      <c r="T315" s="1">
        <v>7</v>
      </c>
      <c r="U315" s="1">
        <v>149</v>
      </c>
      <c r="V315" s="1">
        <v>23</v>
      </c>
      <c r="W315" s="1">
        <v>56</v>
      </c>
      <c r="X315" s="1">
        <v>1506</v>
      </c>
      <c r="Y315" s="1">
        <v>19</v>
      </c>
      <c r="Z315" s="1">
        <v>873</v>
      </c>
      <c r="AA315" s="1">
        <v>32</v>
      </c>
      <c r="AB315" s="1">
        <v>43</v>
      </c>
      <c r="AC315" s="1" t="s">
        <v>161</v>
      </c>
      <c r="AD315" s="1">
        <v>610</v>
      </c>
      <c r="AE315" s="1">
        <v>416</v>
      </c>
      <c r="AF315" s="1">
        <v>307</v>
      </c>
      <c r="AG315" s="1">
        <v>136</v>
      </c>
      <c r="AH315" s="1">
        <v>812</v>
      </c>
      <c r="AI315" s="1">
        <v>109</v>
      </c>
      <c r="AJ315" s="1">
        <v>390</v>
      </c>
      <c r="AK315" s="1">
        <v>132</v>
      </c>
      <c r="AL315" s="1">
        <v>280</v>
      </c>
      <c r="AM315" s="1">
        <v>485</v>
      </c>
      <c r="AN315" s="1">
        <v>961</v>
      </c>
      <c r="AO315" s="1">
        <v>63</v>
      </c>
      <c r="AP315" s="1">
        <v>335</v>
      </c>
      <c r="AQ315" s="1">
        <v>5</v>
      </c>
      <c r="AR315" s="1">
        <v>72</v>
      </c>
      <c r="AS315" s="1">
        <v>38</v>
      </c>
      <c r="AT315" s="1">
        <v>27</v>
      </c>
      <c r="AU315" s="1">
        <v>38</v>
      </c>
      <c r="AV315" s="1">
        <v>785</v>
      </c>
      <c r="AW315" s="1">
        <v>663</v>
      </c>
      <c r="AX315" s="1">
        <v>109</v>
      </c>
      <c r="AY315" s="1">
        <v>609</v>
      </c>
      <c r="AZ315" s="1">
        <v>30</v>
      </c>
      <c r="BA315" s="1">
        <v>31</v>
      </c>
      <c r="BB315" s="1">
        <v>295</v>
      </c>
      <c r="BC315" s="1">
        <v>128</v>
      </c>
      <c r="BD315" s="1">
        <v>143</v>
      </c>
      <c r="BE315" s="1">
        <v>59</v>
      </c>
      <c r="BF315" s="1">
        <v>39</v>
      </c>
      <c r="BG315" s="1">
        <v>128</v>
      </c>
      <c r="BH315" s="1">
        <v>43</v>
      </c>
      <c r="BI315" s="1">
        <v>67</v>
      </c>
      <c r="BJ315" s="1">
        <v>20</v>
      </c>
      <c r="BK315" s="1">
        <v>221</v>
      </c>
      <c r="BL315" s="1">
        <v>2</v>
      </c>
      <c r="BM315" s="1">
        <v>233</v>
      </c>
      <c r="BN315" s="1">
        <v>340</v>
      </c>
      <c r="BO315" s="1">
        <v>799</v>
      </c>
      <c r="BP315" s="1">
        <v>37</v>
      </c>
      <c r="BQ315" s="1">
        <v>141</v>
      </c>
      <c r="BR315" s="1">
        <v>378</v>
      </c>
      <c r="BS315" s="1">
        <v>110</v>
      </c>
      <c r="BT315" s="1">
        <v>14</v>
      </c>
      <c r="BU315" s="1">
        <v>35</v>
      </c>
      <c r="BV315" s="1">
        <v>46</v>
      </c>
      <c r="BW315" s="1">
        <v>1206</v>
      </c>
      <c r="BX315" s="1">
        <v>12294</v>
      </c>
      <c r="BY315" s="1">
        <v>234</v>
      </c>
      <c r="BZ315" s="1">
        <v>9</v>
      </c>
      <c r="CA315" s="1" t="s">
        <v>161</v>
      </c>
      <c r="CB315" s="1">
        <v>2</v>
      </c>
      <c r="CC315" s="1">
        <v>96</v>
      </c>
      <c r="CD315" s="1">
        <v>3628</v>
      </c>
      <c r="CE315" s="1">
        <v>2038</v>
      </c>
      <c r="CF315" s="1">
        <v>14</v>
      </c>
      <c r="CG315" s="1">
        <v>7</v>
      </c>
      <c r="CH315" s="1">
        <v>78</v>
      </c>
      <c r="CI315" s="1">
        <v>214</v>
      </c>
      <c r="CJ315" s="1">
        <v>27</v>
      </c>
      <c r="CK315" s="1">
        <v>1</v>
      </c>
      <c r="CL315" s="1">
        <v>245</v>
      </c>
      <c r="CM315" s="1">
        <v>824</v>
      </c>
      <c r="CN315" s="1">
        <v>1058</v>
      </c>
      <c r="CO315" s="1">
        <v>53</v>
      </c>
      <c r="CP315" s="1">
        <v>1009</v>
      </c>
      <c r="CQ315" s="1">
        <v>74</v>
      </c>
      <c r="CR315" s="1">
        <v>21</v>
      </c>
      <c r="CS315" s="1">
        <v>16</v>
      </c>
      <c r="CT315" s="1">
        <v>556</v>
      </c>
      <c r="CU315" s="1">
        <v>465</v>
      </c>
      <c r="CV315" s="1">
        <v>165</v>
      </c>
      <c r="CW315" s="1">
        <v>41</v>
      </c>
      <c r="CX315" s="1">
        <v>76</v>
      </c>
      <c r="CY315" s="1">
        <v>8</v>
      </c>
      <c r="CZ315" s="1">
        <v>37</v>
      </c>
      <c r="DA315" s="1">
        <v>8</v>
      </c>
      <c r="DB315" s="1">
        <v>615</v>
      </c>
      <c r="DC315" s="1">
        <v>96</v>
      </c>
      <c r="DD315" s="1">
        <v>282</v>
      </c>
      <c r="DE315" s="1">
        <v>521</v>
      </c>
      <c r="DF315" s="1">
        <v>803</v>
      </c>
      <c r="DG315" s="1">
        <v>43</v>
      </c>
      <c r="DH315" s="1">
        <v>70</v>
      </c>
      <c r="DI315" s="1">
        <v>107</v>
      </c>
      <c r="DJ315" s="1">
        <v>120</v>
      </c>
      <c r="DK315" s="1">
        <v>314</v>
      </c>
      <c r="DL315" s="1">
        <v>1367</v>
      </c>
      <c r="DM315" s="1">
        <v>94</v>
      </c>
      <c r="DN315" s="1">
        <v>241</v>
      </c>
      <c r="DO315" s="1"/>
      <c r="DP315" s="1">
        <v>26</v>
      </c>
      <c r="DS315" s="3">
        <f t="shared" si="24"/>
        <v>4660</v>
      </c>
      <c r="DT315" s="3">
        <f t="shared" si="27"/>
        <v>18056</v>
      </c>
      <c r="DU315" s="3">
        <f t="shared" si="25"/>
        <v>19187</v>
      </c>
      <c r="DV315" s="3">
        <f t="shared" si="28"/>
        <v>518</v>
      </c>
      <c r="DW315" s="3">
        <f t="shared" si="26"/>
        <v>6010</v>
      </c>
      <c r="DX315" s="2">
        <f t="shared" si="29"/>
        <v>97.985611510791372</v>
      </c>
    </row>
    <row r="316" spans="1:128" x14ac:dyDescent="0.25">
      <c r="A316" s="1" t="s">
        <v>384</v>
      </c>
      <c r="B316" s="1">
        <v>17</v>
      </c>
      <c r="C316" s="1">
        <v>22</v>
      </c>
      <c r="D316" s="1">
        <v>37</v>
      </c>
      <c r="E316" s="1">
        <v>347</v>
      </c>
      <c r="F316" s="1">
        <v>1</v>
      </c>
      <c r="G316" s="1">
        <v>247</v>
      </c>
      <c r="H316" s="1">
        <v>2</v>
      </c>
      <c r="I316" s="1">
        <v>168</v>
      </c>
      <c r="J316" s="1">
        <v>6</v>
      </c>
      <c r="K316" s="1">
        <v>4558</v>
      </c>
      <c r="L316" s="1">
        <v>50</v>
      </c>
      <c r="M316" s="1">
        <v>88</v>
      </c>
      <c r="N316" s="1">
        <v>24</v>
      </c>
      <c r="O316" s="1">
        <v>70</v>
      </c>
      <c r="P316" s="1">
        <v>68</v>
      </c>
      <c r="Q316" s="1">
        <v>34</v>
      </c>
      <c r="R316" s="1">
        <v>19</v>
      </c>
      <c r="S316" s="1">
        <v>47</v>
      </c>
      <c r="T316" s="1">
        <v>6</v>
      </c>
      <c r="U316" s="1">
        <v>149</v>
      </c>
      <c r="V316" s="1">
        <v>21</v>
      </c>
      <c r="W316" s="1">
        <v>58</v>
      </c>
      <c r="X316" s="1">
        <v>1516</v>
      </c>
      <c r="Y316" s="1">
        <v>18</v>
      </c>
      <c r="Z316" s="1">
        <v>877</v>
      </c>
      <c r="AA316" s="1">
        <v>32</v>
      </c>
      <c r="AB316" s="1">
        <v>43</v>
      </c>
      <c r="AC316" s="1" t="s">
        <v>161</v>
      </c>
      <c r="AD316" s="1">
        <v>613</v>
      </c>
      <c r="AE316" s="1">
        <v>414</v>
      </c>
      <c r="AF316" s="1">
        <v>305</v>
      </c>
      <c r="AG316" s="1">
        <v>135</v>
      </c>
      <c r="AH316" s="1">
        <v>807</v>
      </c>
      <c r="AI316" s="1">
        <v>107</v>
      </c>
      <c r="AJ316" s="1">
        <v>390</v>
      </c>
      <c r="AK316" s="1">
        <v>131</v>
      </c>
      <c r="AL316" s="1">
        <v>278</v>
      </c>
      <c r="AM316" s="1">
        <v>490</v>
      </c>
      <c r="AN316" s="1">
        <v>957</v>
      </c>
      <c r="AO316" s="1">
        <v>65</v>
      </c>
      <c r="AP316" s="1">
        <v>333</v>
      </c>
      <c r="AQ316" s="1">
        <v>4</v>
      </c>
      <c r="AR316" s="1">
        <v>75</v>
      </c>
      <c r="AS316" s="1">
        <v>38</v>
      </c>
      <c r="AT316" s="1">
        <v>27</v>
      </c>
      <c r="AU316" s="1">
        <v>38</v>
      </c>
      <c r="AV316" s="1">
        <v>783</v>
      </c>
      <c r="AW316" s="1">
        <v>655</v>
      </c>
      <c r="AX316" s="1">
        <v>108</v>
      </c>
      <c r="AY316" s="1">
        <v>609</v>
      </c>
      <c r="AZ316" s="1">
        <v>29</v>
      </c>
      <c r="BA316" s="1">
        <v>35</v>
      </c>
      <c r="BB316" s="1">
        <v>291</v>
      </c>
      <c r="BC316" s="1">
        <v>133</v>
      </c>
      <c r="BD316" s="1">
        <v>144</v>
      </c>
      <c r="BE316" s="1">
        <v>55</v>
      </c>
      <c r="BF316" s="1">
        <v>38</v>
      </c>
      <c r="BG316" s="1">
        <v>128</v>
      </c>
      <c r="BH316" s="1">
        <v>43</v>
      </c>
      <c r="BI316" s="1">
        <v>67</v>
      </c>
      <c r="BJ316" s="1">
        <v>20</v>
      </c>
      <c r="BK316" s="1">
        <v>223</v>
      </c>
      <c r="BL316" s="1">
        <v>2</v>
      </c>
      <c r="BM316" s="1">
        <v>233</v>
      </c>
      <c r="BN316" s="1">
        <v>338</v>
      </c>
      <c r="BO316" s="1">
        <v>790</v>
      </c>
      <c r="BP316" s="1">
        <v>37</v>
      </c>
      <c r="BQ316" s="1">
        <v>143</v>
      </c>
      <c r="BR316" s="1">
        <v>378</v>
      </c>
      <c r="BS316" s="1">
        <v>110</v>
      </c>
      <c r="BT316" s="1">
        <v>14</v>
      </c>
      <c r="BU316" s="1">
        <v>34</v>
      </c>
      <c r="BV316" s="1">
        <v>44</v>
      </c>
      <c r="BW316" s="1">
        <v>1208</v>
      </c>
      <c r="BX316" s="1">
        <v>12280</v>
      </c>
      <c r="BY316" s="1">
        <v>233</v>
      </c>
      <c r="BZ316" s="1">
        <v>7</v>
      </c>
      <c r="CA316" s="1" t="s">
        <v>161</v>
      </c>
      <c r="CB316" s="1">
        <v>2</v>
      </c>
      <c r="CC316" s="1">
        <v>98</v>
      </c>
      <c r="CD316" s="1">
        <v>3633</v>
      </c>
      <c r="CE316" s="1">
        <v>2036</v>
      </c>
      <c r="CF316" s="1">
        <v>14</v>
      </c>
      <c r="CG316" s="1">
        <v>7</v>
      </c>
      <c r="CH316" s="1">
        <v>76</v>
      </c>
      <c r="CI316" s="1">
        <v>212</v>
      </c>
      <c r="CJ316" s="1">
        <v>26</v>
      </c>
      <c r="CK316" s="1" t="s">
        <v>161</v>
      </c>
      <c r="CL316" s="1">
        <v>244</v>
      </c>
      <c r="CM316" s="1">
        <v>825</v>
      </c>
      <c r="CN316" s="1">
        <v>1062</v>
      </c>
      <c r="CO316" s="1">
        <v>53</v>
      </c>
      <c r="CP316" s="1">
        <v>1008</v>
      </c>
      <c r="CQ316" s="1">
        <v>74</v>
      </c>
      <c r="CR316" s="1">
        <v>21</v>
      </c>
      <c r="CS316" s="1">
        <v>15</v>
      </c>
      <c r="CT316" s="1">
        <v>558</v>
      </c>
      <c r="CU316" s="1">
        <v>467</v>
      </c>
      <c r="CV316" s="1">
        <v>165</v>
      </c>
      <c r="CW316" s="1">
        <v>41</v>
      </c>
      <c r="CX316" s="1">
        <v>77</v>
      </c>
      <c r="CY316" s="1">
        <v>8</v>
      </c>
      <c r="CZ316" s="1">
        <v>36</v>
      </c>
      <c r="DA316" s="1">
        <v>8</v>
      </c>
      <c r="DB316" s="1">
        <v>616</v>
      </c>
      <c r="DC316" s="1">
        <v>96</v>
      </c>
      <c r="DD316" s="1">
        <v>276</v>
      </c>
      <c r="DE316" s="1">
        <v>521</v>
      </c>
      <c r="DF316" s="1">
        <v>801</v>
      </c>
      <c r="DG316" s="1">
        <v>43</v>
      </c>
      <c r="DH316" s="1">
        <v>69</v>
      </c>
      <c r="DI316" s="1">
        <v>107</v>
      </c>
      <c r="DJ316" s="1">
        <v>120</v>
      </c>
      <c r="DK316" s="1">
        <v>317</v>
      </c>
      <c r="DL316" s="1">
        <v>1363</v>
      </c>
      <c r="DM316" s="1">
        <v>92</v>
      </c>
      <c r="DN316" s="1">
        <v>247</v>
      </c>
      <c r="DO316" s="1"/>
      <c r="DP316" s="1">
        <v>26</v>
      </c>
      <c r="DS316" s="3">
        <f t="shared" si="24"/>
        <v>4670</v>
      </c>
      <c r="DT316" s="3">
        <f t="shared" si="27"/>
        <v>18047</v>
      </c>
      <c r="DU316" s="3">
        <f t="shared" si="25"/>
        <v>19166</v>
      </c>
      <c r="DV316" s="3">
        <f t="shared" si="28"/>
        <v>511</v>
      </c>
      <c r="DW316" s="3">
        <f t="shared" si="26"/>
        <v>6010</v>
      </c>
      <c r="DX316" s="2">
        <f t="shared" si="29"/>
        <v>98.010666874294387</v>
      </c>
    </row>
    <row r="317" spans="1:128" x14ac:dyDescent="0.25">
      <c r="A317" s="1" t="s">
        <v>385</v>
      </c>
      <c r="B317" s="1">
        <v>17</v>
      </c>
      <c r="C317" s="1">
        <v>22</v>
      </c>
      <c r="D317" s="1">
        <v>36</v>
      </c>
      <c r="E317" s="1">
        <v>344</v>
      </c>
      <c r="F317" s="1">
        <v>1</v>
      </c>
      <c r="G317" s="1">
        <v>248</v>
      </c>
      <c r="H317" s="1">
        <v>2</v>
      </c>
      <c r="I317" s="1">
        <v>172</v>
      </c>
      <c r="J317" s="1">
        <v>6</v>
      </c>
      <c r="K317" s="1">
        <v>4565</v>
      </c>
      <c r="L317" s="1">
        <v>50</v>
      </c>
      <c r="M317" s="1">
        <v>88</v>
      </c>
      <c r="N317" s="1">
        <v>24</v>
      </c>
      <c r="O317" s="1">
        <v>70</v>
      </c>
      <c r="P317" s="1">
        <v>67</v>
      </c>
      <c r="Q317" s="1">
        <v>34</v>
      </c>
      <c r="R317" s="1">
        <v>19</v>
      </c>
      <c r="S317" s="1">
        <v>47</v>
      </c>
      <c r="T317" s="1">
        <v>6</v>
      </c>
      <c r="U317" s="1">
        <v>149</v>
      </c>
      <c r="V317" s="1">
        <v>21</v>
      </c>
      <c r="W317" s="1">
        <v>58</v>
      </c>
      <c r="X317" s="1">
        <v>1523</v>
      </c>
      <c r="Y317" s="1">
        <v>18</v>
      </c>
      <c r="Z317" s="1">
        <v>873</v>
      </c>
      <c r="AA317" s="1">
        <v>32</v>
      </c>
      <c r="AB317" s="1">
        <v>43</v>
      </c>
      <c r="AC317" s="1" t="s">
        <v>161</v>
      </c>
      <c r="AD317" s="1">
        <v>614</v>
      </c>
      <c r="AE317" s="1">
        <v>416</v>
      </c>
      <c r="AF317" s="1">
        <v>305</v>
      </c>
      <c r="AG317" s="1">
        <v>138</v>
      </c>
      <c r="AH317" s="1">
        <v>806</v>
      </c>
      <c r="AI317" s="1">
        <v>107</v>
      </c>
      <c r="AJ317" s="1">
        <v>386</v>
      </c>
      <c r="AK317" s="1">
        <v>128</v>
      </c>
      <c r="AL317" s="1">
        <v>277</v>
      </c>
      <c r="AM317" s="1">
        <v>495</v>
      </c>
      <c r="AN317" s="1">
        <v>963</v>
      </c>
      <c r="AO317" s="1">
        <v>66</v>
      </c>
      <c r="AP317" s="1">
        <v>330</v>
      </c>
      <c r="AQ317" s="1">
        <v>4</v>
      </c>
      <c r="AR317" s="1">
        <v>75</v>
      </c>
      <c r="AS317" s="1">
        <v>38</v>
      </c>
      <c r="AT317" s="1">
        <v>26</v>
      </c>
      <c r="AU317" s="1">
        <v>38</v>
      </c>
      <c r="AV317" s="1">
        <v>781</v>
      </c>
      <c r="AW317" s="1">
        <v>654</v>
      </c>
      <c r="AX317" s="1">
        <v>108</v>
      </c>
      <c r="AY317" s="1">
        <v>613</v>
      </c>
      <c r="AZ317" s="1">
        <v>29</v>
      </c>
      <c r="BA317" s="1">
        <v>35</v>
      </c>
      <c r="BB317" s="1">
        <v>289</v>
      </c>
      <c r="BC317" s="1">
        <v>133</v>
      </c>
      <c r="BD317" s="1">
        <v>144</v>
      </c>
      <c r="BE317" s="1">
        <v>55</v>
      </c>
      <c r="BF317" s="1">
        <v>35</v>
      </c>
      <c r="BG317" s="1">
        <v>129</v>
      </c>
      <c r="BH317" s="1">
        <v>43</v>
      </c>
      <c r="BI317" s="1">
        <v>67</v>
      </c>
      <c r="BJ317" s="1">
        <v>20</v>
      </c>
      <c r="BK317" s="1">
        <v>226</v>
      </c>
      <c r="BL317" s="1">
        <v>2</v>
      </c>
      <c r="BM317" s="1">
        <v>231</v>
      </c>
      <c r="BN317" s="1">
        <v>343</v>
      </c>
      <c r="BO317" s="1">
        <v>783</v>
      </c>
      <c r="BP317" s="1">
        <v>37</v>
      </c>
      <c r="BQ317" s="1">
        <v>144</v>
      </c>
      <c r="BR317" s="1">
        <v>375</v>
      </c>
      <c r="BS317" s="1">
        <v>110</v>
      </c>
      <c r="BT317" s="1">
        <v>14</v>
      </c>
      <c r="BU317" s="1">
        <v>37</v>
      </c>
      <c r="BV317" s="1">
        <v>43</v>
      </c>
      <c r="BW317" s="1">
        <v>1214</v>
      </c>
      <c r="BX317" s="1">
        <v>12299</v>
      </c>
      <c r="BY317" s="1">
        <v>233</v>
      </c>
      <c r="BZ317" s="1">
        <v>6</v>
      </c>
      <c r="CA317" s="1" t="s">
        <v>161</v>
      </c>
      <c r="CB317" s="1">
        <v>2</v>
      </c>
      <c r="CC317" s="1">
        <v>96</v>
      </c>
      <c r="CD317" s="1">
        <v>3641</v>
      </c>
      <c r="CE317" s="1">
        <v>2026</v>
      </c>
      <c r="CF317" s="1">
        <v>14</v>
      </c>
      <c r="CG317" s="1">
        <v>9</v>
      </c>
      <c r="CH317" s="1">
        <v>76</v>
      </c>
      <c r="CI317" s="1">
        <v>214</v>
      </c>
      <c r="CJ317" s="1">
        <v>26</v>
      </c>
      <c r="CK317" s="1" t="s">
        <v>161</v>
      </c>
      <c r="CL317" s="1">
        <v>244</v>
      </c>
      <c r="CM317" s="1">
        <v>822</v>
      </c>
      <c r="CN317" s="1">
        <v>1060</v>
      </c>
      <c r="CO317" s="1">
        <v>53</v>
      </c>
      <c r="CP317" s="1">
        <v>1008</v>
      </c>
      <c r="CQ317" s="1">
        <v>74</v>
      </c>
      <c r="CR317" s="1">
        <v>21</v>
      </c>
      <c r="CS317" s="1">
        <v>15</v>
      </c>
      <c r="CT317" s="1">
        <v>559</v>
      </c>
      <c r="CU317" s="1">
        <v>468</v>
      </c>
      <c r="CV317" s="1">
        <v>167</v>
      </c>
      <c r="CW317" s="1">
        <v>41</v>
      </c>
      <c r="CX317" s="1">
        <v>76</v>
      </c>
      <c r="CY317" s="1">
        <v>8</v>
      </c>
      <c r="CZ317" s="1">
        <v>36</v>
      </c>
      <c r="DA317" s="1">
        <v>8</v>
      </c>
      <c r="DB317" s="1">
        <v>615</v>
      </c>
      <c r="DC317" s="1">
        <v>96</v>
      </c>
      <c r="DD317" s="1">
        <v>274</v>
      </c>
      <c r="DE317" s="1">
        <v>522</v>
      </c>
      <c r="DF317" s="1">
        <v>799</v>
      </c>
      <c r="DG317" s="1">
        <v>43</v>
      </c>
      <c r="DH317" s="1">
        <v>69</v>
      </c>
      <c r="DI317" s="1">
        <v>107</v>
      </c>
      <c r="DJ317" s="1">
        <v>119</v>
      </c>
      <c r="DK317" s="1">
        <v>318</v>
      </c>
      <c r="DL317" s="1">
        <v>1371</v>
      </c>
      <c r="DM317" s="1">
        <v>89</v>
      </c>
      <c r="DN317" s="1">
        <v>247</v>
      </c>
      <c r="DO317" s="1"/>
      <c r="DP317" s="1">
        <v>30</v>
      </c>
      <c r="DS317" s="3">
        <f t="shared" si="24"/>
        <v>4677</v>
      </c>
      <c r="DT317" s="3">
        <f t="shared" si="27"/>
        <v>18062</v>
      </c>
      <c r="DU317" s="3">
        <f t="shared" si="25"/>
        <v>19175</v>
      </c>
      <c r="DV317" s="3">
        <f t="shared" si="28"/>
        <v>510</v>
      </c>
      <c r="DW317" s="3">
        <f t="shared" si="26"/>
        <v>6018</v>
      </c>
      <c r="DX317" s="2">
        <f t="shared" si="29"/>
        <v>98.015795821499438</v>
      </c>
    </row>
    <row r="318" spans="1:128" x14ac:dyDescent="0.25">
      <c r="A318" s="1" t="s">
        <v>386</v>
      </c>
      <c r="B318" s="1">
        <v>15</v>
      </c>
      <c r="C318" s="1">
        <v>22</v>
      </c>
      <c r="D318" s="1">
        <v>35</v>
      </c>
      <c r="E318" s="1">
        <v>340</v>
      </c>
      <c r="F318" s="1">
        <v>1</v>
      </c>
      <c r="G318" s="1">
        <v>248</v>
      </c>
      <c r="H318" s="1">
        <v>1</v>
      </c>
      <c r="I318" s="1">
        <v>171</v>
      </c>
      <c r="J318" s="1">
        <v>6</v>
      </c>
      <c r="K318" s="1">
        <v>4572</v>
      </c>
      <c r="L318" s="1">
        <v>53</v>
      </c>
      <c r="M318" s="1">
        <v>95</v>
      </c>
      <c r="N318" s="1">
        <v>24</v>
      </c>
      <c r="O318" s="1">
        <v>66</v>
      </c>
      <c r="P318" s="1">
        <v>67</v>
      </c>
      <c r="Q318" s="1">
        <v>34</v>
      </c>
      <c r="R318" s="1">
        <v>19</v>
      </c>
      <c r="S318" s="1">
        <v>47</v>
      </c>
      <c r="T318" s="1">
        <v>6</v>
      </c>
      <c r="U318" s="1">
        <v>149</v>
      </c>
      <c r="V318" s="1">
        <v>21</v>
      </c>
      <c r="W318" s="1">
        <v>55</v>
      </c>
      <c r="X318" s="1">
        <v>1519</v>
      </c>
      <c r="Y318" s="1">
        <v>18</v>
      </c>
      <c r="Z318" s="1">
        <v>870</v>
      </c>
      <c r="AA318" s="1">
        <v>32</v>
      </c>
      <c r="AB318" s="1">
        <v>43</v>
      </c>
      <c r="AC318" s="1" t="s">
        <v>161</v>
      </c>
      <c r="AD318" s="1">
        <v>616</v>
      </c>
      <c r="AE318" s="1">
        <v>418</v>
      </c>
      <c r="AF318" s="1">
        <v>306</v>
      </c>
      <c r="AG318" s="1">
        <v>139</v>
      </c>
      <c r="AH318" s="1">
        <v>809</v>
      </c>
      <c r="AI318" s="1">
        <v>104</v>
      </c>
      <c r="AJ318" s="1">
        <v>385</v>
      </c>
      <c r="AK318" s="1">
        <v>127</v>
      </c>
      <c r="AL318" s="1">
        <v>278</v>
      </c>
      <c r="AM318" s="1">
        <v>492</v>
      </c>
      <c r="AN318" s="1">
        <v>964</v>
      </c>
      <c r="AO318" s="1">
        <v>66</v>
      </c>
      <c r="AP318" s="1">
        <v>330</v>
      </c>
      <c r="AQ318" s="1">
        <v>4</v>
      </c>
      <c r="AR318" s="1">
        <v>76</v>
      </c>
      <c r="AS318" s="1">
        <v>38</v>
      </c>
      <c r="AT318" s="1">
        <v>26</v>
      </c>
      <c r="AU318" s="1">
        <v>38</v>
      </c>
      <c r="AV318" s="1">
        <v>779</v>
      </c>
      <c r="AW318" s="1">
        <v>658</v>
      </c>
      <c r="AX318" s="1">
        <v>108</v>
      </c>
      <c r="AY318" s="1">
        <v>615</v>
      </c>
      <c r="AZ318" s="1">
        <v>28</v>
      </c>
      <c r="BA318" s="1">
        <v>35</v>
      </c>
      <c r="BB318" s="1">
        <v>297</v>
      </c>
      <c r="BC318" s="1">
        <v>129</v>
      </c>
      <c r="BD318" s="1">
        <v>144</v>
      </c>
      <c r="BE318" s="1">
        <v>56</v>
      </c>
      <c r="BF318" s="1">
        <v>35</v>
      </c>
      <c r="BG318" s="1">
        <v>127</v>
      </c>
      <c r="BH318" s="1">
        <v>44</v>
      </c>
      <c r="BI318" s="1">
        <v>69</v>
      </c>
      <c r="BJ318" s="1">
        <v>21</v>
      </c>
      <c r="BK318" s="1">
        <v>227</v>
      </c>
      <c r="BL318" s="1">
        <v>2</v>
      </c>
      <c r="BM318" s="1">
        <v>232</v>
      </c>
      <c r="BN318" s="1">
        <v>348</v>
      </c>
      <c r="BO318" s="1">
        <v>784</v>
      </c>
      <c r="BP318" s="1">
        <v>37</v>
      </c>
      <c r="BQ318" s="1">
        <v>145</v>
      </c>
      <c r="BR318" s="1">
        <v>376</v>
      </c>
      <c r="BS318" s="1">
        <v>110</v>
      </c>
      <c r="BT318" s="1">
        <v>14</v>
      </c>
      <c r="BU318" s="1">
        <v>38</v>
      </c>
      <c r="BV318" s="1">
        <v>43</v>
      </c>
      <c r="BW318" s="1">
        <v>1217</v>
      </c>
      <c r="BX318" s="1">
        <v>12277</v>
      </c>
      <c r="BY318" s="1">
        <v>232</v>
      </c>
      <c r="BZ318" s="1">
        <v>6</v>
      </c>
      <c r="CA318" s="1" t="s">
        <v>161</v>
      </c>
      <c r="CB318" s="1">
        <v>2</v>
      </c>
      <c r="CC318" s="1">
        <v>93</v>
      </c>
      <c r="CD318" s="1">
        <v>3653</v>
      </c>
      <c r="CE318" s="1">
        <v>2029</v>
      </c>
      <c r="CF318" s="1">
        <v>14</v>
      </c>
      <c r="CG318" s="1">
        <v>9</v>
      </c>
      <c r="CH318" s="1">
        <v>76</v>
      </c>
      <c r="CI318" s="1">
        <v>213</v>
      </c>
      <c r="CJ318" s="1">
        <v>26</v>
      </c>
      <c r="CK318" s="1" t="s">
        <v>161</v>
      </c>
      <c r="CL318" s="1">
        <v>245</v>
      </c>
      <c r="CM318" s="1">
        <v>824</v>
      </c>
      <c r="CN318" s="1">
        <v>1059</v>
      </c>
      <c r="CO318" s="1">
        <v>53</v>
      </c>
      <c r="CP318" s="1">
        <v>1011</v>
      </c>
      <c r="CQ318" s="1">
        <v>74</v>
      </c>
      <c r="CR318" s="1">
        <v>21</v>
      </c>
      <c r="CS318" s="1">
        <v>14</v>
      </c>
      <c r="CT318" s="1">
        <v>552</v>
      </c>
      <c r="CU318" s="1">
        <v>467</v>
      </c>
      <c r="CV318" s="1">
        <v>167</v>
      </c>
      <c r="CW318" s="1">
        <v>42</v>
      </c>
      <c r="CX318" s="1">
        <v>75</v>
      </c>
      <c r="CY318" s="1">
        <v>9</v>
      </c>
      <c r="CZ318" s="1">
        <v>36</v>
      </c>
      <c r="DA318" s="1">
        <v>8</v>
      </c>
      <c r="DB318" s="1">
        <v>618</v>
      </c>
      <c r="DC318" s="1">
        <v>96</v>
      </c>
      <c r="DD318" s="1">
        <v>274</v>
      </c>
      <c r="DE318" s="1">
        <v>521</v>
      </c>
      <c r="DF318" s="1">
        <v>802</v>
      </c>
      <c r="DG318" s="1">
        <v>42</v>
      </c>
      <c r="DH318" s="1">
        <v>68</v>
      </c>
      <c r="DI318" s="1">
        <v>106</v>
      </c>
      <c r="DJ318" s="1">
        <v>117</v>
      </c>
      <c r="DK318" s="1">
        <v>318</v>
      </c>
      <c r="DL318" s="1">
        <v>1367</v>
      </c>
      <c r="DM318" s="1">
        <v>88</v>
      </c>
      <c r="DN318" s="1">
        <v>249</v>
      </c>
      <c r="DO318" s="1"/>
      <c r="DP318" s="1">
        <v>31</v>
      </c>
      <c r="DS318" s="3">
        <f t="shared" si="24"/>
        <v>4691</v>
      </c>
      <c r="DT318" s="3">
        <f t="shared" si="27"/>
        <v>18052</v>
      </c>
      <c r="DU318" s="3">
        <f t="shared" si="25"/>
        <v>19188</v>
      </c>
      <c r="DV318" s="3">
        <f t="shared" si="28"/>
        <v>507</v>
      </c>
      <c r="DW318" s="3">
        <f t="shared" si="26"/>
        <v>6009</v>
      </c>
      <c r="DX318" s="2">
        <f t="shared" si="29"/>
        <v>98.027544351073757</v>
      </c>
    </row>
    <row r="319" spans="1:128" x14ac:dyDescent="0.25">
      <c r="A319" s="1" t="s">
        <v>387</v>
      </c>
      <c r="B319" s="1">
        <v>14</v>
      </c>
      <c r="C319" s="1">
        <v>21</v>
      </c>
      <c r="D319" s="1">
        <v>35</v>
      </c>
      <c r="E319" s="1">
        <v>340</v>
      </c>
      <c r="F319" s="1">
        <v>1</v>
      </c>
      <c r="G319" s="1">
        <v>249</v>
      </c>
      <c r="H319" s="1">
        <v>1</v>
      </c>
      <c r="I319" s="1">
        <v>170</v>
      </c>
      <c r="J319" s="1">
        <v>6</v>
      </c>
      <c r="K319" s="1">
        <v>4581</v>
      </c>
      <c r="L319" s="1">
        <v>53</v>
      </c>
      <c r="M319" s="1">
        <v>96</v>
      </c>
      <c r="N319" s="1">
        <v>24</v>
      </c>
      <c r="O319" s="1">
        <v>66</v>
      </c>
      <c r="P319" s="1">
        <v>67</v>
      </c>
      <c r="Q319" s="1">
        <v>34</v>
      </c>
      <c r="R319" s="1">
        <v>19</v>
      </c>
      <c r="S319" s="1">
        <v>47</v>
      </c>
      <c r="T319" s="1">
        <v>6</v>
      </c>
      <c r="U319" s="1">
        <v>149</v>
      </c>
      <c r="V319" s="1">
        <v>21</v>
      </c>
      <c r="W319" s="1">
        <v>54</v>
      </c>
      <c r="X319" s="1">
        <v>1515</v>
      </c>
      <c r="Y319" s="1">
        <v>18</v>
      </c>
      <c r="Z319" s="1">
        <v>875</v>
      </c>
      <c r="AA319" s="1">
        <v>31</v>
      </c>
      <c r="AB319" s="1">
        <v>44</v>
      </c>
      <c r="AC319" s="1" t="s">
        <v>161</v>
      </c>
      <c r="AD319" s="1">
        <v>618</v>
      </c>
      <c r="AE319" s="1">
        <v>417</v>
      </c>
      <c r="AF319" s="1">
        <v>303</v>
      </c>
      <c r="AG319" s="1">
        <v>140</v>
      </c>
      <c r="AH319" s="1">
        <v>810</v>
      </c>
      <c r="AI319" s="1">
        <v>104</v>
      </c>
      <c r="AJ319" s="1">
        <v>382</v>
      </c>
      <c r="AK319" s="1">
        <v>127</v>
      </c>
      <c r="AL319" s="1">
        <v>271</v>
      </c>
      <c r="AM319" s="1">
        <v>504</v>
      </c>
      <c r="AN319" s="1">
        <v>959</v>
      </c>
      <c r="AO319" s="1">
        <v>66</v>
      </c>
      <c r="AP319" s="1">
        <v>330</v>
      </c>
      <c r="AQ319" s="1">
        <v>4</v>
      </c>
      <c r="AR319" s="1">
        <v>72</v>
      </c>
      <c r="AS319" s="1">
        <v>38</v>
      </c>
      <c r="AT319" s="1">
        <v>27</v>
      </c>
      <c r="AU319" s="1">
        <v>37</v>
      </c>
      <c r="AV319" s="1">
        <v>781</v>
      </c>
      <c r="AW319" s="1">
        <v>659</v>
      </c>
      <c r="AX319" s="1">
        <v>108</v>
      </c>
      <c r="AY319" s="1">
        <v>616</v>
      </c>
      <c r="AZ319" s="1">
        <v>26</v>
      </c>
      <c r="BA319" s="1">
        <v>35</v>
      </c>
      <c r="BB319" s="1">
        <v>297</v>
      </c>
      <c r="BC319" s="1">
        <v>130</v>
      </c>
      <c r="BD319" s="1">
        <v>143</v>
      </c>
      <c r="BE319" s="1">
        <v>57</v>
      </c>
      <c r="BF319" s="1">
        <v>35</v>
      </c>
      <c r="BG319" s="1">
        <v>127</v>
      </c>
      <c r="BH319" s="1">
        <v>44</v>
      </c>
      <c r="BI319" s="1">
        <v>67</v>
      </c>
      <c r="BJ319" s="1">
        <v>20</v>
      </c>
      <c r="BK319" s="1">
        <v>230</v>
      </c>
      <c r="BL319" s="1">
        <v>2</v>
      </c>
      <c r="BM319" s="1">
        <v>235</v>
      </c>
      <c r="BN319" s="1">
        <v>348</v>
      </c>
      <c r="BO319" s="1">
        <v>794</v>
      </c>
      <c r="BP319" s="1">
        <v>37</v>
      </c>
      <c r="BQ319" s="1">
        <v>143</v>
      </c>
      <c r="BR319" s="1">
        <v>375</v>
      </c>
      <c r="BS319" s="1">
        <v>110</v>
      </c>
      <c r="BT319" s="1">
        <v>14</v>
      </c>
      <c r="BU319" s="1">
        <v>39</v>
      </c>
      <c r="BV319" s="1">
        <v>44</v>
      </c>
      <c r="BW319" s="1">
        <v>1206</v>
      </c>
      <c r="BX319" s="1">
        <v>12275</v>
      </c>
      <c r="BY319" s="1">
        <v>229</v>
      </c>
      <c r="BZ319" s="1">
        <v>6</v>
      </c>
      <c r="CA319" s="1" t="s">
        <v>161</v>
      </c>
      <c r="CB319" s="1">
        <v>2</v>
      </c>
      <c r="CC319" s="1">
        <v>97</v>
      </c>
      <c r="CD319" s="1">
        <v>3660</v>
      </c>
      <c r="CE319" s="1">
        <v>2035</v>
      </c>
      <c r="CF319" s="1">
        <v>14</v>
      </c>
      <c r="CG319" s="1">
        <v>9</v>
      </c>
      <c r="CH319" s="1">
        <v>76</v>
      </c>
      <c r="CI319" s="1">
        <v>213</v>
      </c>
      <c r="CJ319" s="1">
        <v>25</v>
      </c>
      <c r="CK319" s="1" t="s">
        <v>161</v>
      </c>
      <c r="CL319" s="1">
        <v>245</v>
      </c>
      <c r="CM319" s="1">
        <v>837</v>
      </c>
      <c r="CN319" s="1">
        <v>1057</v>
      </c>
      <c r="CO319" s="1">
        <v>53</v>
      </c>
      <c r="CP319" s="1">
        <v>1016</v>
      </c>
      <c r="CQ319" s="1">
        <v>74</v>
      </c>
      <c r="CR319" s="1">
        <v>21</v>
      </c>
      <c r="CS319" s="1">
        <v>14</v>
      </c>
      <c r="CT319" s="1">
        <v>551</v>
      </c>
      <c r="CU319" s="1">
        <v>463</v>
      </c>
      <c r="CV319" s="1">
        <v>167</v>
      </c>
      <c r="CW319" s="1">
        <v>42</v>
      </c>
      <c r="CX319" s="1">
        <v>75</v>
      </c>
      <c r="CY319" s="1">
        <v>9</v>
      </c>
      <c r="CZ319" s="1">
        <v>36</v>
      </c>
      <c r="DA319" s="1">
        <v>8</v>
      </c>
      <c r="DB319" s="1">
        <v>618</v>
      </c>
      <c r="DC319" s="1">
        <v>96</v>
      </c>
      <c r="DD319" s="1">
        <v>273</v>
      </c>
      <c r="DE319" s="1">
        <v>522</v>
      </c>
      <c r="DF319" s="1">
        <v>800</v>
      </c>
      <c r="DG319" s="1">
        <v>42</v>
      </c>
      <c r="DH319" s="1">
        <v>69</v>
      </c>
      <c r="DI319" s="1">
        <v>106</v>
      </c>
      <c r="DJ319" s="1">
        <v>118</v>
      </c>
      <c r="DK319" s="1">
        <v>320</v>
      </c>
      <c r="DL319" s="1">
        <v>1366</v>
      </c>
      <c r="DM319" s="1">
        <v>89</v>
      </c>
      <c r="DN319" s="1">
        <v>251</v>
      </c>
      <c r="DO319" s="1"/>
      <c r="DP319" s="1">
        <v>31</v>
      </c>
      <c r="DS319" s="3">
        <f t="shared" si="24"/>
        <v>4701</v>
      </c>
      <c r="DT319" s="3">
        <f t="shared" si="27"/>
        <v>18067</v>
      </c>
      <c r="DU319" s="3">
        <f t="shared" si="25"/>
        <v>19198</v>
      </c>
      <c r="DV319" s="3">
        <f t="shared" si="28"/>
        <v>504</v>
      </c>
      <c r="DW319" s="3">
        <f t="shared" si="26"/>
        <v>6008</v>
      </c>
      <c r="DX319" s="2">
        <f t="shared" si="29"/>
        <v>98.039673278879818</v>
      </c>
    </row>
    <row r="320" spans="1:128" x14ac:dyDescent="0.25">
      <c r="A320" s="1" t="s">
        <v>388</v>
      </c>
      <c r="B320" s="1">
        <v>14</v>
      </c>
      <c r="C320" s="1">
        <v>21</v>
      </c>
      <c r="D320" s="1">
        <v>35</v>
      </c>
      <c r="E320" s="1">
        <v>340</v>
      </c>
      <c r="F320" s="1">
        <v>1</v>
      </c>
      <c r="G320" s="1">
        <v>249</v>
      </c>
      <c r="H320" s="1">
        <v>1</v>
      </c>
      <c r="I320" s="1">
        <v>173</v>
      </c>
      <c r="J320" s="1">
        <v>5</v>
      </c>
      <c r="K320" s="1">
        <v>4578</v>
      </c>
      <c r="L320" s="1">
        <v>53</v>
      </c>
      <c r="M320" s="1">
        <v>96</v>
      </c>
      <c r="N320" s="1">
        <v>24</v>
      </c>
      <c r="O320" s="1">
        <v>65</v>
      </c>
      <c r="P320" s="1">
        <v>68</v>
      </c>
      <c r="Q320" s="1">
        <v>34</v>
      </c>
      <c r="R320" s="1">
        <v>19</v>
      </c>
      <c r="S320" s="1">
        <v>48</v>
      </c>
      <c r="T320" s="1">
        <v>6</v>
      </c>
      <c r="U320" s="1">
        <v>150</v>
      </c>
      <c r="V320" s="1">
        <v>21</v>
      </c>
      <c r="W320" s="1">
        <v>54</v>
      </c>
      <c r="X320" s="1">
        <v>1515</v>
      </c>
      <c r="Y320" s="1">
        <v>18</v>
      </c>
      <c r="Z320" s="1">
        <v>879</v>
      </c>
      <c r="AA320" s="1">
        <v>31</v>
      </c>
      <c r="AB320" s="1">
        <v>44</v>
      </c>
      <c r="AC320" s="1" t="s">
        <v>161</v>
      </c>
      <c r="AD320" s="1">
        <v>618</v>
      </c>
      <c r="AE320" s="1">
        <v>417</v>
      </c>
      <c r="AF320" s="1">
        <v>301</v>
      </c>
      <c r="AG320" s="1">
        <v>138</v>
      </c>
      <c r="AH320" s="1">
        <v>801</v>
      </c>
      <c r="AI320" s="1">
        <v>109</v>
      </c>
      <c r="AJ320" s="1">
        <v>380</v>
      </c>
      <c r="AK320" s="1">
        <v>129</v>
      </c>
      <c r="AL320" s="1">
        <v>267</v>
      </c>
      <c r="AM320" s="1">
        <v>505</v>
      </c>
      <c r="AN320" s="1">
        <v>966</v>
      </c>
      <c r="AO320" s="1">
        <v>65</v>
      </c>
      <c r="AP320" s="1">
        <v>329</v>
      </c>
      <c r="AQ320" s="1">
        <v>5</v>
      </c>
      <c r="AR320" s="1">
        <v>72</v>
      </c>
      <c r="AS320" s="1">
        <v>38</v>
      </c>
      <c r="AT320" s="1">
        <v>27</v>
      </c>
      <c r="AU320" s="1">
        <v>37</v>
      </c>
      <c r="AV320" s="1">
        <v>783</v>
      </c>
      <c r="AW320" s="1">
        <v>659</v>
      </c>
      <c r="AX320" s="1">
        <v>108</v>
      </c>
      <c r="AY320" s="1">
        <v>617</v>
      </c>
      <c r="AZ320" s="1">
        <v>27</v>
      </c>
      <c r="BA320" s="1">
        <v>35</v>
      </c>
      <c r="BB320" s="1">
        <v>299</v>
      </c>
      <c r="BC320" s="1">
        <v>129</v>
      </c>
      <c r="BD320" s="1">
        <v>143</v>
      </c>
      <c r="BE320" s="1">
        <v>57</v>
      </c>
      <c r="BF320" s="1">
        <v>34</v>
      </c>
      <c r="BG320" s="1">
        <v>127</v>
      </c>
      <c r="BH320" s="1">
        <v>42</v>
      </c>
      <c r="BI320" s="1">
        <v>67</v>
      </c>
      <c r="BJ320" s="1">
        <v>20</v>
      </c>
      <c r="BK320" s="1">
        <v>231</v>
      </c>
      <c r="BL320" s="1">
        <v>2</v>
      </c>
      <c r="BM320" s="1">
        <v>237</v>
      </c>
      <c r="BN320" s="1">
        <v>350</v>
      </c>
      <c r="BO320" s="1">
        <v>796</v>
      </c>
      <c r="BP320" s="1">
        <v>37</v>
      </c>
      <c r="BQ320" s="1">
        <v>143</v>
      </c>
      <c r="BR320" s="1">
        <v>374</v>
      </c>
      <c r="BS320" s="1">
        <v>111</v>
      </c>
      <c r="BT320" s="1">
        <v>14</v>
      </c>
      <c r="BU320" s="1">
        <v>44</v>
      </c>
      <c r="BV320" s="1">
        <v>43</v>
      </c>
      <c r="BW320" s="1">
        <v>1197</v>
      </c>
      <c r="BX320" s="1">
        <v>12264</v>
      </c>
      <c r="BY320" s="1">
        <v>227</v>
      </c>
      <c r="BZ320" s="1">
        <v>6</v>
      </c>
      <c r="CA320" s="1" t="s">
        <v>161</v>
      </c>
      <c r="CB320" s="1">
        <v>2</v>
      </c>
      <c r="CC320" s="1">
        <v>97</v>
      </c>
      <c r="CD320" s="1">
        <v>3682</v>
      </c>
      <c r="CE320" s="1">
        <v>2045</v>
      </c>
      <c r="CF320" s="1">
        <v>14</v>
      </c>
      <c r="CG320" s="1">
        <v>9</v>
      </c>
      <c r="CH320" s="1">
        <v>76</v>
      </c>
      <c r="CI320" s="1">
        <v>215</v>
      </c>
      <c r="CJ320" s="1">
        <v>25</v>
      </c>
      <c r="CK320" s="1" t="s">
        <v>161</v>
      </c>
      <c r="CL320" s="1">
        <v>244</v>
      </c>
      <c r="CM320" s="1">
        <v>838</v>
      </c>
      <c r="CN320" s="1">
        <v>1059</v>
      </c>
      <c r="CO320" s="1">
        <v>53</v>
      </c>
      <c r="CP320" s="1">
        <v>1019</v>
      </c>
      <c r="CQ320" s="1">
        <v>74</v>
      </c>
      <c r="CR320" s="1">
        <v>20</v>
      </c>
      <c r="CS320" s="1">
        <v>14</v>
      </c>
      <c r="CT320" s="1">
        <v>552</v>
      </c>
      <c r="CU320" s="1">
        <v>462</v>
      </c>
      <c r="CV320" s="1">
        <v>167</v>
      </c>
      <c r="CW320" s="1">
        <v>40</v>
      </c>
      <c r="CX320" s="1">
        <v>75</v>
      </c>
      <c r="CY320" s="1">
        <v>9</v>
      </c>
      <c r="CZ320" s="1">
        <v>36</v>
      </c>
      <c r="DA320" s="1">
        <v>8</v>
      </c>
      <c r="DB320" s="1">
        <v>618</v>
      </c>
      <c r="DC320" s="1">
        <v>96</v>
      </c>
      <c r="DD320" s="1">
        <v>272</v>
      </c>
      <c r="DE320" s="1">
        <v>521</v>
      </c>
      <c r="DF320" s="1">
        <v>799</v>
      </c>
      <c r="DG320" s="1">
        <v>41</v>
      </c>
      <c r="DH320" s="1">
        <v>69</v>
      </c>
      <c r="DI320" s="1">
        <v>106</v>
      </c>
      <c r="DJ320" s="1">
        <v>121</v>
      </c>
      <c r="DK320" s="1">
        <v>320</v>
      </c>
      <c r="DL320" s="1">
        <v>1368</v>
      </c>
      <c r="DM320" s="1">
        <v>90</v>
      </c>
      <c r="DN320" s="1">
        <v>251</v>
      </c>
      <c r="DO320" s="1"/>
      <c r="DP320" s="1">
        <v>27</v>
      </c>
      <c r="DS320" s="3">
        <f t="shared" si="24"/>
        <v>4698</v>
      </c>
      <c r="DT320" s="3">
        <f t="shared" si="27"/>
        <v>18088</v>
      </c>
      <c r="DU320" s="3">
        <f t="shared" si="25"/>
        <v>19209</v>
      </c>
      <c r="DV320" s="3">
        <f t="shared" si="28"/>
        <v>504</v>
      </c>
      <c r="DW320" s="3">
        <f t="shared" si="26"/>
        <v>6004</v>
      </c>
      <c r="DX320" s="2">
        <f t="shared" si="29"/>
        <v>98.040206867052916</v>
      </c>
    </row>
    <row r="321" spans="1:128" x14ac:dyDescent="0.25">
      <c r="A321" s="1" t="s">
        <v>389</v>
      </c>
      <c r="B321" s="1">
        <v>14</v>
      </c>
      <c r="C321" s="1">
        <v>21</v>
      </c>
      <c r="D321" s="1">
        <v>35</v>
      </c>
      <c r="E321" s="1">
        <v>341</v>
      </c>
      <c r="F321" s="1">
        <v>1</v>
      </c>
      <c r="G321" s="1">
        <v>250</v>
      </c>
      <c r="H321" s="1">
        <v>1</v>
      </c>
      <c r="I321" s="1">
        <v>171</v>
      </c>
      <c r="J321" s="1">
        <v>5</v>
      </c>
      <c r="K321" s="1">
        <v>4582</v>
      </c>
      <c r="L321" s="1">
        <v>53</v>
      </c>
      <c r="M321" s="1">
        <v>100</v>
      </c>
      <c r="N321" s="1">
        <v>24</v>
      </c>
      <c r="O321" s="1">
        <v>63</v>
      </c>
      <c r="P321" s="1">
        <v>69</v>
      </c>
      <c r="Q321" s="1">
        <v>34</v>
      </c>
      <c r="R321" s="1">
        <v>19</v>
      </c>
      <c r="S321" s="1">
        <v>48</v>
      </c>
      <c r="T321" s="1">
        <v>6</v>
      </c>
      <c r="U321" s="1">
        <v>149</v>
      </c>
      <c r="V321" s="1">
        <v>22</v>
      </c>
      <c r="W321" s="1">
        <v>55</v>
      </c>
      <c r="X321" s="1">
        <v>1517</v>
      </c>
      <c r="Y321" s="1">
        <v>18</v>
      </c>
      <c r="Z321" s="1">
        <v>881</v>
      </c>
      <c r="AA321" s="1">
        <v>31</v>
      </c>
      <c r="AB321" s="1">
        <v>44</v>
      </c>
      <c r="AC321" s="1" t="s">
        <v>161</v>
      </c>
      <c r="AD321" s="1">
        <v>615</v>
      </c>
      <c r="AE321" s="1">
        <v>420</v>
      </c>
      <c r="AF321" s="1">
        <v>305</v>
      </c>
      <c r="AG321" s="1">
        <v>137</v>
      </c>
      <c r="AH321" s="1">
        <v>802</v>
      </c>
      <c r="AI321" s="1">
        <v>109</v>
      </c>
      <c r="AJ321" s="1">
        <v>378</v>
      </c>
      <c r="AK321" s="1">
        <v>127</v>
      </c>
      <c r="AL321" s="1">
        <v>266</v>
      </c>
      <c r="AM321" s="1">
        <v>510</v>
      </c>
      <c r="AN321" s="1">
        <v>966</v>
      </c>
      <c r="AO321" s="1">
        <v>63</v>
      </c>
      <c r="AP321" s="1">
        <v>330</v>
      </c>
      <c r="AQ321" s="1">
        <v>5</v>
      </c>
      <c r="AR321" s="1">
        <v>72</v>
      </c>
      <c r="AS321" s="1">
        <v>37</v>
      </c>
      <c r="AT321" s="1">
        <v>28</v>
      </c>
      <c r="AU321" s="1">
        <v>37</v>
      </c>
      <c r="AV321" s="1">
        <v>785</v>
      </c>
      <c r="AW321" s="1">
        <v>659</v>
      </c>
      <c r="AX321" s="1">
        <v>106</v>
      </c>
      <c r="AY321" s="1">
        <v>616</v>
      </c>
      <c r="AZ321" s="1">
        <v>27</v>
      </c>
      <c r="BA321" s="1">
        <v>35</v>
      </c>
      <c r="BB321" s="1">
        <v>297</v>
      </c>
      <c r="BC321" s="1">
        <v>128</v>
      </c>
      <c r="BD321" s="1">
        <v>144</v>
      </c>
      <c r="BE321" s="1">
        <v>59</v>
      </c>
      <c r="BF321" s="1">
        <v>33</v>
      </c>
      <c r="BG321" s="1">
        <v>127</v>
      </c>
      <c r="BH321" s="1">
        <v>42</v>
      </c>
      <c r="BI321" s="1">
        <v>67</v>
      </c>
      <c r="BJ321" s="1">
        <v>20</v>
      </c>
      <c r="BK321" s="1">
        <v>227</v>
      </c>
      <c r="BL321" s="1">
        <v>2</v>
      </c>
      <c r="BM321" s="1">
        <v>237</v>
      </c>
      <c r="BN321" s="1">
        <v>349</v>
      </c>
      <c r="BO321" s="1">
        <v>796</v>
      </c>
      <c r="BP321" s="1">
        <v>37</v>
      </c>
      <c r="BQ321" s="1">
        <v>143</v>
      </c>
      <c r="BR321" s="1">
        <v>379</v>
      </c>
      <c r="BS321" s="1">
        <v>112</v>
      </c>
      <c r="BT321" s="1">
        <v>14</v>
      </c>
      <c r="BU321" s="1">
        <v>43</v>
      </c>
      <c r="BV321" s="1">
        <v>43</v>
      </c>
      <c r="BW321" s="1">
        <v>1199</v>
      </c>
      <c r="BX321" s="1">
        <v>12270</v>
      </c>
      <c r="BY321" s="1">
        <v>226</v>
      </c>
      <c r="BZ321" s="1">
        <v>6</v>
      </c>
      <c r="CA321" s="1" t="s">
        <v>161</v>
      </c>
      <c r="CB321" s="1">
        <v>2</v>
      </c>
      <c r="CC321" s="1">
        <v>98</v>
      </c>
      <c r="CD321" s="1">
        <v>3685</v>
      </c>
      <c r="CE321" s="1">
        <v>2053</v>
      </c>
      <c r="CF321" s="1">
        <v>14</v>
      </c>
      <c r="CG321" s="1">
        <v>9</v>
      </c>
      <c r="CH321" s="1">
        <v>75</v>
      </c>
      <c r="CI321" s="1">
        <v>219</v>
      </c>
      <c r="CJ321" s="1">
        <v>25</v>
      </c>
      <c r="CK321" s="1" t="s">
        <v>161</v>
      </c>
      <c r="CL321" s="1">
        <v>245</v>
      </c>
      <c r="CM321" s="1">
        <v>845</v>
      </c>
      <c r="CN321" s="1">
        <v>1060</v>
      </c>
      <c r="CO321" s="1">
        <v>55</v>
      </c>
      <c r="CP321" s="1">
        <v>1021</v>
      </c>
      <c r="CQ321" s="1">
        <v>74</v>
      </c>
      <c r="CR321" s="1">
        <v>20</v>
      </c>
      <c r="CS321" s="1">
        <v>14</v>
      </c>
      <c r="CT321" s="1">
        <v>543</v>
      </c>
      <c r="CU321" s="1">
        <v>464</v>
      </c>
      <c r="CV321" s="1">
        <v>164</v>
      </c>
      <c r="CW321" s="1">
        <v>40</v>
      </c>
      <c r="CX321" s="1">
        <v>75</v>
      </c>
      <c r="CY321" s="1">
        <v>9</v>
      </c>
      <c r="CZ321" s="1">
        <v>36</v>
      </c>
      <c r="DA321" s="1">
        <v>8</v>
      </c>
      <c r="DB321" s="1">
        <v>625</v>
      </c>
      <c r="DC321" s="1">
        <v>96</v>
      </c>
      <c r="DD321" s="1">
        <v>273</v>
      </c>
      <c r="DE321" s="1">
        <v>518</v>
      </c>
      <c r="DF321" s="1">
        <v>803</v>
      </c>
      <c r="DG321" s="1">
        <v>41</v>
      </c>
      <c r="DH321" s="1">
        <v>69</v>
      </c>
      <c r="DI321" s="1">
        <v>107</v>
      </c>
      <c r="DJ321" s="1">
        <v>120</v>
      </c>
      <c r="DK321" s="1">
        <v>318</v>
      </c>
      <c r="DL321" s="1">
        <v>1364</v>
      </c>
      <c r="DM321" s="1">
        <v>90</v>
      </c>
      <c r="DN321" s="1">
        <v>251</v>
      </c>
      <c r="DO321" s="1"/>
      <c r="DP321" s="1">
        <v>26</v>
      </c>
      <c r="DS321" s="3">
        <f t="shared" si="24"/>
        <v>4706</v>
      </c>
      <c r="DT321" s="3">
        <f t="shared" si="27"/>
        <v>18106</v>
      </c>
      <c r="DU321" s="3">
        <f t="shared" si="25"/>
        <v>19230</v>
      </c>
      <c r="DV321" s="3">
        <f t="shared" si="28"/>
        <v>505</v>
      </c>
      <c r="DW321" s="3">
        <f t="shared" si="26"/>
        <v>5996</v>
      </c>
      <c r="DX321" s="2">
        <f t="shared" si="29"/>
        <v>98.037386809684818</v>
      </c>
    </row>
    <row r="322" spans="1:128" x14ac:dyDescent="0.25">
      <c r="A322" s="1" t="s">
        <v>390</v>
      </c>
      <c r="B322" s="1">
        <v>14</v>
      </c>
      <c r="C322" s="1">
        <v>21</v>
      </c>
      <c r="D322" s="1">
        <v>35</v>
      </c>
      <c r="E322" s="1">
        <v>342</v>
      </c>
      <c r="F322" s="1">
        <v>1</v>
      </c>
      <c r="G322" s="1">
        <v>251</v>
      </c>
      <c r="H322" s="1">
        <v>1</v>
      </c>
      <c r="I322" s="1">
        <v>171</v>
      </c>
      <c r="J322" s="1">
        <v>5</v>
      </c>
      <c r="K322" s="1">
        <v>4589</v>
      </c>
      <c r="L322" s="1">
        <v>53</v>
      </c>
      <c r="M322" s="1">
        <v>100</v>
      </c>
      <c r="N322" s="1">
        <v>21</v>
      </c>
      <c r="O322" s="1">
        <v>62</v>
      </c>
      <c r="P322" s="1">
        <v>68</v>
      </c>
      <c r="Q322" s="1">
        <v>31</v>
      </c>
      <c r="R322" s="1">
        <v>19</v>
      </c>
      <c r="S322" s="1">
        <v>48</v>
      </c>
      <c r="T322" s="1">
        <v>6</v>
      </c>
      <c r="U322" s="1">
        <v>150</v>
      </c>
      <c r="V322" s="1">
        <v>22</v>
      </c>
      <c r="W322" s="1">
        <v>55</v>
      </c>
      <c r="X322" s="1">
        <v>1536</v>
      </c>
      <c r="Y322" s="1">
        <v>18</v>
      </c>
      <c r="Z322" s="1">
        <v>884</v>
      </c>
      <c r="AA322" s="1">
        <v>31</v>
      </c>
      <c r="AB322" s="1">
        <v>44</v>
      </c>
      <c r="AC322" s="1" t="s">
        <v>161</v>
      </c>
      <c r="AD322" s="1">
        <v>612</v>
      </c>
      <c r="AE322" s="1">
        <v>423</v>
      </c>
      <c r="AF322" s="1">
        <v>312</v>
      </c>
      <c r="AG322" s="1">
        <v>136</v>
      </c>
      <c r="AH322" s="1">
        <v>803</v>
      </c>
      <c r="AI322" s="1">
        <v>109</v>
      </c>
      <c r="AJ322" s="1">
        <v>378</v>
      </c>
      <c r="AK322" s="1">
        <v>127</v>
      </c>
      <c r="AL322" s="1">
        <v>265</v>
      </c>
      <c r="AM322" s="1">
        <v>510</v>
      </c>
      <c r="AN322" s="1">
        <v>964</v>
      </c>
      <c r="AO322" s="1">
        <v>64</v>
      </c>
      <c r="AP322" s="1">
        <v>333</v>
      </c>
      <c r="AQ322" s="1">
        <v>5</v>
      </c>
      <c r="AR322" s="1">
        <v>70</v>
      </c>
      <c r="AS322" s="1">
        <v>37</v>
      </c>
      <c r="AT322" s="1">
        <v>28</v>
      </c>
      <c r="AU322" s="1">
        <v>36</v>
      </c>
      <c r="AV322" s="1">
        <v>782</v>
      </c>
      <c r="AW322" s="1">
        <v>660</v>
      </c>
      <c r="AX322" s="1">
        <v>106</v>
      </c>
      <c r="AY322" s="1">
        <v>616</v>
      </c>
      <c r="AZ322" s="1">
        <v>27</v>
      </c>
      <c r="BA322" s="1">
        <v>35</v>
      </c>
      <c r="BB322" s="1">
        <v>294</v>
      </c>
      <c r="BC322" s="1">
        <v>128</v>
      </c>
      <c r="BD322" s="1">
        <v>144</v>
      </c>
      <c r="BE322" s="1">
        <v>59</v>
      </c>
      <c r="BF322" s="1">
        <v>33</v>
      </c>
      <c r="BG322" s="1">
        <v>127</v>
      </c>
      <c r="BH322" s="1">
        <v>44</v>
      </c>
      <c r="BI322" s="1">
        <v>67</v>
      </c>
      <c r="BJ322" s="1">
        <v>22</v>
      </c>
      <c r="BK322" s="1">
        <v>231</v>
      </c>
      <c r="BL322" s="1">
        <v>2</v>
      </c>
      <c r="BM322" s="1">
        <v>238</v>
      </c>
      <c r="BN322" s="1">
        <v>347</v>
      </c>
      <c r="BO322" s="1">
        <v>796</v>
      </c>
      <c r="BP322" s="1">
        <v>37</v>
      </c>
      <c r="BQ322" s="1">
        <v>141</v>
      </c>
      <c r="BR322" s="1">
        <v>377</v>
      </c>
      <c r="BS322" s="1">
        <v>113</v>
      </c>
      <c r="BT322" s="1">
        <v>14</v>
      </c>
      <c r="BU322" s="1">
        <v>43</v>
      </c>
      <c r="BV322" s="1">
        <v>43</v>
      </c>
      <c r="BW322" s="1">
        <v>1202</v>
      </c>
      <c r="BX322" s="1">
        <v>12277</v>
      </c>
      <c r="BY322" s="1">
        <v>225</v>
      </c>
      <c r="BZ322" s="1">
        <v>6</v>
      </c>
      <c r="CA322" s="1" t="s">
        <v>161</v>
      </c>
      <c r="CB322" s="1">
        <v>2</v>
      </c>
      <c r="CC322" s="1">
        <v>98</v>
      </c>
      <c r="CD322" s="1">
        <v>3678</v>
      </c>
      <c r="CE322" s="1">
        <v>2066</v>
      </c>
      <c r="CF322" s="1">
        <v>14</v>
      </c>
      <c r="CG322" s="1">
        <v>9</v>
      </c>
      <c r="CH322" s="1">
        <v>75</v>
      </c>
      <c r="CI322" s="1">
        <v>218</v>
      </c>
      <c r="CJ322" s="1">
        <v>25</v>
      </c>
      <c r="CK322" s="1">
        <v>1</v>
      </c>
      <c r="CL322" s="1">
        <v>245</v>
      </c>
      <c r="CM322" s="1">
        <v>848</v>
      </c>
      <c r="CN322" s="1">
        <v>1061</v>
      </c>
      <c r="CO322" s="1">
        <v>55</v>
      </c>
      <c r="CP322" s="1">
        <v>1025</v>
      </c>
      <c r="CQ322" s="1">
        <v>75</v>
      </c>
      <c r="CR322" s="1">
        <v>20</v>
      </c>
      <c r="CS322" s="1">
        <v>14</v>
      </c>
      <c r="CT322" s="1">
        <v>543</v>
      </c>
      <c r="CU322" s="1">
        <v>464</v>
      </c>
      <c r="CV322" s="1">
        <v>162</v>
      </c>
      <c r="CW322" s="1">
        <v>40</v>
      </c>
      <c r="CX322" s="1">
        <v>79</v>
      </c>
      <c r="CY322" s="1">
        <v>11</v>
      </c>
      <c r="CZ322" s="1">
        <v>36</v>
      </c>
      <c r="DA322" s="1">
        <v>8</v>
      </c>
      <c r="DB322" s="1">
        <v>623</v>
      </c>
      <c r="DC322" s="1">
        <v>96</v>
      </c>
      <c r="DD322" s="1">
        <v>272</v>
      </c>
      <c r="DE322" s="1">
        <v>519</v>
      </c>
      <c r="DF322" s="1">
        <v>805</v>
      </c>
      <c r="DG322" s="1">
        <v>41</v>
      </c>
      <c r="DH322" s="1">
        <v>70</v>
      </c>
      <c r="DI322" s="1">
        <v>107</v>
      </c>
      <c r="DJ322" s="1">
        <v>124</v>
      </c>
      <c r="DK322" s="1">
        <v>316</v>
      </c>
      <c r="DL322" s="1">
        <v>1362</v>
      </c>
      <c r="DM322" s="1">
        <v>90</v>
      </c>
      <c r="DN322" s="1">
        <v>248</v>
      </c>
      <c r="DO322" s="1"/>
      <c r="DP322" s="1">
        <v>27</v>
      </c>
      <c r="DS322" s="3">
        <f t="shared" si="24"/>
        <v>4710</v>
      </c>
      <c r="DT322" s="3">
        <f t="shared" si="27"/>
        <v>18119</v>
      </c>
      <c r="DU322" s="3">
        <f t="shared" si="25"/>
        <v>19267</v>
      </c>
      <c r="DV322" s="3">
        <f t="shared" si="28"/>
        <v>503</v>
      </c>
      <c r="DW322" s="3">
        <f t="shared" si="26"/>
        <v>5999</v>
      </c>
      <c r="DX322" s="2">
        <f t="shared" si="29"/>
        <v>98.048042221273619</v>
      </c>
    </row>
    <row r="323" spans="1:128" x14ac:dyDescent="0.25">
      <c r="A323" s="1" t="s">
        <v>391</v>
      </c>
      <c r="B323" s="1">
        <v>14</v>
      </c>
      <c r="C323" s="1">
        <v>20</v>
      </c>
      <c r="D323" s="1">
        <v>34</v>
      </c>
      <c r="E323" s="1">
        <v>342</v>
      </c>
      <c r="F323" s="1">
        <v>1</v>
      </c>
      <c r="G323" s="1">
        <v>254</v>
      </c>
      <c r="H323" s="1">
        <v>1</v>
      </c>
      <c r="I323" s="1">
        <v>172</v>
      </c>
      <c r="J323" s="1">
        <v>5</v>
      </c>
      <c r="K323" s="1">
        <v>4557</v>
      </c>
      <c r="L323" s="1">
        <v>54</v>
      </c>
      <c r="M323" s="1">
        <v>101</v>
      </c>
      <c r="N323" s="1">
        <v>25</v>
      </c>
      <c r="O323" s="1">
        <v>62</v>
      </c>
      <c r="P323" s="1">
        <v>68</v>
      </c>
      <c r="Q323" s="1">
        <v>30</v>
      </c>
      <c r="R323" s="1">
        <v>19</v>
      </c>
      <c r="S323" s="1">
        <v>46</v>
      </c>
      <c r="T323" s="1">
        <v>6</v>
      </c>
      <c r="U323" s="1">
        <v>149</v>
      </c>
      <c r="V323" s="1">
        <v>22</v>
      </c>
      <c r="W323" s="1">
        <v>55</v>
      </c>
      <c r="X323" s="1">
        <v>1517</v>
      </c>
      <c r="Y323" s="1">
        <v>18</v>
      </c>
      <c r="Z323" s="1">
        <v>867</v>
      </c>
      <c r="AA323" s="1">
        <v>31</v>
      </c>
      <c r="AB323" s="1">
        <v>44</v>
      </c>
      <c r="AC323" s="1" t="s">
        <v>161</v>
      </c>
      <c r="AD323" s="1">
        <v>607</v>
      </c>
      <c r="AE323" s="1">
        <v>427</v>
      </c>
      <c r="AF323" s="1">
        <v>312</v>
      </c>
      <c r="AG323" s="1">
        <v>132</v>
      </c>
      <c r="AH323" s="1">
        <v>788</v>
      </c>
      <c r="AI323" s="1">
        <v>110</v>
      </c>
      <c r="AJ323" s="1">
        <v>377</v>
      </c>
      <c r="AK323" s="1">
        <v>138</v>
      </c>
      <c r="AL323" s="1">
        <v>259</v>
      </c>
      <c r="AM323" s="1">
        <v>504</v>
      </c>
      <c r="AN323" s="1">
        <v>950</v>
      </c>
      <c r="AO323" s="1">
        <v>64</v>
      </c>
      <c r="AP323" s="1">
        <v>323</v>
      </c>
      <c r="AQ323" s="1">
        <v>5</v>
      </c>
      <c r="AR323" s="1">
        <v>70</v>
      </c>
      <c r="AS323" s="1">
        <v>36</v>
      </c>
      <c r="AT323" s="1">
        <v>28</v>
      </c>
      <c r="AU323" s="1">
        <v>39</v>
      </c>
      <c r="AV323" s="1">
        <v>783</v>
      </c>
      <c r="AW323" s="1">
        <v>662</v>
      </c>
      <c r="AX323" s="1">
        <v>106</v>
      </c>
      <c r="AY323" s="1">
        <v>603</v>
      </c>
      <c r="AZ323" s="1">
        <v>27</v>
      </c>
      <c r="BA323" s="1">
        <v>34</v>
      </c>
      <c r="BB323" s="1">
        <v>297</v>
      </c>
      <c r="BC323" s="1">
        <v>126</v>
      </c>
      <c r="BD323" s="1">
        <v>143</v>
      </c>
      <c r="BE323" s="1">
        <v>57</v>
      </c>
      <c r="BF323" s="1">
        <v>33</v>
      </c>
      <c r="BG323" s="1">
        <v>126</v>
      </c>
      <c r="BH323" s="1">
        <v>44</v>
      </c>
      <c r="BI323" s="1">
        <v>67</v>
      </c>
      <c r="BJ323" s="1">
        <v>21</v>
      </c>
      <c r="BK323" s="1">
        <v>237</v>
      </c>
      <c r="BL323" s="1">
        <v>2</v>
      </c>
      <c r="BM323" s="1">
        <v>236</v>
      </c>
      <c r="BN323" s="1">
        <v>342</v>
      </c>
      <c r="BO323" s="1">
        <v>787</v>
      </c>
      <c r="BP323" s="1">
        <v>36</v>
      </c>
      <c r="BQ323" s="1">
        <v>140</v>
      </c>
      <c r="BR323" s="1">
        <v>375</v>
      </c>
      <c r="BS323" s="1">
        <v>113</v>
      </c>
      <c r="BT323" s="1">
        <v>14</v>
      </c>
      <c r="BU323" s="1">
        <v>43</v>
      </c>
      <c r="BV323" s="1">
        <v>44</v>
      </c>
      <c r="BW323" s="1">
        <v>1203</v>
      </c>
      <c r="BX323" s="1">
        <v>12181</v>
      </c>
      <c r="BY323" s="1">
        <v>222</v>
      </c>
      <c r="BZ323" s="1">
        <v>6</v>
      </c>
      <c r="CA323" s="1" t="s">
        <v>161</v>
      </c>
      <c r="CB323" s="1">
        <v>2</v>
      </c>
      <c r="CC323" s="1">
        <v>99</v>
      </c>
      <c r="CD323" s="1">
        <v>3627</v>
      </c>
      <c r="CE323" s="1">
        <v>2034</v>
      </c>
      <c r="CF323" s="1">
        <v>19</v>
      </c>
      <c r="CG323" s="1">
        <v>9</v>
      </c>
      <c r="CH323" s="1">
        <v>74</v>
      </c>
      <c r="CI323" s="1">
        <v>217</v>
      </c>
      <c r="CJ323" s="1">
        <v>25</v>
      </c>
      <c r="CK323" s="1">
        <v>1</v>
      </c>
      <c r="CL323" s="1">
        <v>237</v>
      </c>
      <c r="CM323" s="1">
        <v>841</v>
      </c>
      <c r="CN323" s="1">
        <v>1039</v>
      </c>
      <c r="CO323" s="1">
        <v>55</v>
      </c>
      <c r="CP323" s="1">
        <v>1000</v>
      </c>
      <c r="CQ323" s="1">
        <v>75</v>
      </c>
      <c r="CR323" s="1">
        <v>20</v>
      </c>
      <c r="CS323" s="1">
        <v>14</v>
      </c>
      <c r="CT323" s="1">
        <v>535</v>
      </c>
      <c r="CU323" s="1">
        <v>461</v>
      </c>
      <c r="CV323" s="1">
        <v>160</v>
      </c>
      <c r="CW323" s="1">
        <v>40</v>
      </c>
      <c r="CX323" s="1">
        <v>80</v>
      </c>
      <c r="CY323" s="1">
        <v>11</v>
      </c>
      <c r="CZ323" s="1">
        <v>36</v>
      </c>
      <c r="DA323" s="1">
        <v>8</v>
      </c>
      <c r="DB323" s="1">
        <v>620</v>
      </c>
      <c r="DC323" s="1">
        <v>95</v>
      </c>
      <c r="DD323" s="1">
        <v>269</v>
      </c>
      <c r="DE323" s="1">
        <v>505</v>
      </c>
      <c r="DF323" s="1">
        <v>803</v>
      </c>
      <c r="DG323" s="1">
        <v>41</v>
      </c>
      <c r="DH323" s="1">
        <v>69</v>
      </c>
      <c r="DI323" s="1">
        <v>106</v>
      </c>
      <c r="DJ323" s="1">
        <v>124</v>
      </c>
      <c r="DK323" s="1">
        <v>311</v>
      </c>
      <c r="DL323" s="1">
        <v>1354</v>
      </c>
      <c r="DM323" s="1">
        <v>90</v>
      </c>
      <c r="DN323" s="1">
        <v>238</v>
      </c>
      <c r="DO323" s="1"/>
      <c r="DP323" s="1">
        <v>27</v>
      </c>
      <c r="DS323" s="3">
        <f t="shared" ref="DS323:DS386" si="30">SUM(K323,M323:N323)</f>
        <v>4683</v>
      </c>
      <c r="DT323" s="3">
        <f t="shared" si="27"/>
        <v>17941</v>
      </c>
      <c r="DU323" s="3">
        <f t="shared" ref="DU323:DU386" si="31">SUM(E323:J323,L323,O323:P323,U323:BW323,BY323:CB323,CF323:CI323,CM323:CR323)</f>
        <v>19111</v>
      </c>
      <c r="DV323" s="3">
        <f t="shared" si="28"/>
        <v>490</v>
      </c>
      <c r="DW323" s="3">
        <f t="shared" ref="DW323:DW386" si="32">SUM(CT323:CY323,DB323:DP323)</f>
        <v>5939</v>
      </c>
      <c r="DX323" s="2">
        <f t="shared" si="29"/>
        <v>98.081440877055599</v>
      </c>
    </row>
    <row r="324" spans="1:128" x14ac:dyDescent="0.25">
      <c r="A324" s="1" t="s">
        <v>392</v>
      </c>
      <c r="B324" s="1">
        <v>15</v>
      </c>
      <c r="C324" s="1">
        <v>21</v>
      </c>
      <c r="D324" s="1">
        <v>33</v>
      </c>
      <c r="E324" s="1">
        <v>342</v>
      </c>
      <c r="F324" s="1">
        <v>1</v>
      </c>
      <c r="G324" s="1">
        <v>253</v>
      </c>
      <c r="H324" s="1">
        <v>1</v>
      </c>
      <c r="I324" s="1">
        <v>168</v>
      </c>
      <c r="J324" s="1">
        <v>5</v>
      </c>
      <c r="K324" s="1">
        <v>4561</v>
      </c>
      <c r="L324" s="1">
        <v>54</v>
      </c>
      <c r="M324" s="1">
        <v>100</v>
      </c>
      <c r="N324" s="1">
        <v>37</v>
      </c>
      <c r="O324" s="1">
        <v>61</v>
      </c>
      <c r="P324" s="1">
        <v>68</v>
      </c>
      <c r="Q324" s="1">
        <v>25</v>
      </c>
      <c r="R324" s="1">
        <v>19</v>
      </c>
      <c r="S324" s="1">
        <v>44</v>
      </c>
      <c r="T324" s="1">
        <v>6</v>
      </c>
      <c r="U324" s="1">
        <v>149</v>
      </c>
      <c r="V324" s="1">
        <v>23</v>
      </c>
      <c r="W324" s="1">
        <v>55</v>
      </c>
      <c r="X324" s="1">
        <v>1506</v>
      </c>
      <c r="Y324" s="1">
        <v>18</v>
      </c>
      <c r="Z324" s="1">
        <v>869</v>
      </c>
      <c r="AA324" s="1">
        <v>31</v>
      </c>
      <c r="AB324" s="1">
        <v>44</v>
      </c>
      <c r="AC324" s="1" t="s">
        <v>161</v>
      </c>
      <c r="AD324" s="1">
        <v>605</v>
      </c>
      <c r="AE324" s="1">
        <v>427</v>
      </c>
      <c r="AF324" s="1">
        <v>313</v>
      </c>
      <c r="AG324" s="1">
        <v>131</v>
      </c>
      <c r="AH324" s="1">
        <v>786</v>
      </c>
      <c r="AI324" s="1">
        <v>110</v>
      </c>
      <c r="AJ324" s="1">
        <v>373</v>
      </c>
      <c r="AK324" s="1">
        <v>138</v>
      </c>
      <c r="AL324" s="1">
        <v>257</v>
      </c>
      <c r="AM324" s="1">
        <v>502</v>
      </c>
      <c r="AN324" s="1">
        <v>961</v>
      </c>
      <c r="AO324" s="1">
        <v>61</v>
      </c>
      <c r="AP324" s="1">
        <v>322</v>
      </c>
      <c r="AQ324" s="1">
        <v>6</v>
      </c>
      <c r="AR324" s="1">
        <v>69</v>
      </c>
      <c r="AS324" s="1">
        <v>32</v>
      </c>
      <c r="AT324" s="1">
        <v>28</v>
      </c>
      <c r="AU324" s="1">
        <v>38</v>
      </c>
      <c r="AV324" s="1">
        <v>788</v>
      </c>
      <c r="AW324" s="1">
        <v>658</v>
      </c>
      <c r="AX324" s="1">
        <v>106</v>
      </c>
      <c r="AY324" s="1">
        <v>599</v>
      </c>
      <c r="AZ324" s="1">
        <v>27</v>
      </c>
      <c r="BA324" s="1">
        <v>34</v>
      </c>
      <c r="BB324" s="1">
        <v>292</v>
      </c>
      <c r="BC324" s="1">
        <v>125</v>
      </c>
      <c r="BD324" s="1">
        <v>144</v>
      </c>
      <c r="BE324" s="1">
        <v>56</v>
      </c>
      <c r="BF324" s="1">
        <v>34</v>
      </c>
      <c r="BG324" s="1">
        <v>126</v>
      </c>
      <c r="BH324" s="1">
        <v>44</v>
      </c>
      <c r="BI324" s="1">
        <v>67</v>
      </c>
      <c r="BJ324" s="1">
        <v>21</v>
      </c>
      <c r="BK324" s="1">
        <v>235</v>
      </c>
      <c r="BL324" s="1">
        <v>2</v>
      </c>
      <c r="BM324" s="1">
        <v>235</v>
      </c>
      <c r="BN324" s="1">
        <v>344</v>
      </c>
      <c r="BO324" s="1">
        <v>792</v>
      </c>
      <c r="BP324" s="1">
        <v>37</v>
      </c>
      <c r="BQ324" s="1">
        <v>140</v>
      </c>
      <c r="BR324" s="1">
        <v>373</v>
      </c>
      <c r="BS324" s="1">
        <v>113</v>
      </c>
      <c r="BT324" s="1">
        <v>17</v>
      </c>
      <c r="BU324" s="1">
        <v>43</v>
      </c>
      <c r="BV324" s="1">
        <v>44</v>
      </c>
      <c r="BW324" s="1">
        <v>1203</v>
      </c>
      <c r="BX324" s="1">
        <v>12178</v>
      </c>
      <c r="BY324" s="1">
        <v>225</v>
      </c>
      <c r="BZ324" s="1">
        <v>6</v>
      </c>
      <c r="CA324" s="1" t="s">
        <v>161</v>
      </c>
      <c r="CB324" s="1">
        <v>2</v>
      </c>
      <c r="CC324" s="1">
        <v>98</v>
      </c>
      <c r="CD324" s="1">
        <v>3628</v>
      </c>
      <c r="CE324" s="1">
        <v>2027</v>
      </c>
      <c r="CF324" s="1">
        <v>20</v>
      </c>
      <c r="CG324" s="1">
        <v>9</v>
      </c>
      <c r="CH324" s="1">
        <v>75</v>
      </c>
      <c r="CI324" s="1">
        <v>217</v>
      </c>
      <c r="CJ324" s="1">
        <v>24</v>
      </c>
      <c r="CK324" s="1">
        <v>1</v>
      </c>
      <c r="CL324" s="1">
        <v>232</v>
      </c>
      <c r="CM324" s="1">
        <v>846</v>
      </c>
      <c r="CN324" s="1">
        <v>1037</v>
      </c>
      <c r="CO324" s="1">
        <v>55</v>
      </c>
      <c r="CP324" s="1">
        <v>999</v>
      </c>
      <c r="CQ324" s="1">
        <v>75</v>
      </c>
      <c r="CR324" s="1">
        <v>18</v>
      </c>
      <c r="CS324" s="1">
        <v>13</v>
      </c>
      <c r="CT324" s="1">
        <v>524</v>
      </c>
      <c r="CU324" s="1">
        <v>462</v>
      </c>
      <c r="CV324" s="1">
        <v>165</v>
      </c>
      <c r="CW324" s="1">
        <v>39</v>
      </c>
      <c r="CX324" s="1">
        <v>80</v>
      </c>
      <c r="CY324" s="1">
        <v>11</v>
      </c>
      <c r="CZ324" s="1">
        <v>36</v>
      </c>
      <c r="DA324" s="1">
        <v>8</v>
      </c>
      <c r="DB324" s="1">
        <v>618</v>
      </c>
      <c r="DC324" s="1">
        <v>95</v>
      </c>
      <c r="DD324" s="1">
        <v>268</v>
      </c>
      <c r="DE324" s="1">
        <v>512</v>
      </c>
      <c r="DF324" s="1">
        <v>797</v>
      </c>
      <c r="DG324" s="1">
        <v>39</v>
      </c>
      <c r="DH324" s="1">
        <v>70</v>
      </c>
      <c r="DI324" s="1">
        <v>104</v>
      </c>
      <c r="DJ324" s="1">
        <v>121</v>
      </c>
      <c r="DK324" s="1">
        <v>313</v>
      </c>
      <c r="DL324" s="1">
        <v>1359</v>
      </c>
      <c r="DM324" s="1">
        <v>89</v>
      </c>
      <c r="DN324" s="1">
        <v>238</v>
      </c>
      <c r="DO324" s="1"/>
      <c r="DP324" s="1">
        <v>27</v>
      </c>
      <c r="DS324" s="3">
        <f t="shared" si="30"/>
        <v>4698</v>
      </c>
      <c r="DT324" s="3">
        <f t="shared" ref="DT324:DT387" si="33">SUM(BX324,CC324:CE324)</f>
        <v>17931</v>
      </c>
      <c r="DU324" s="3">
        <f t="shared" si="31"/>
        <v>19090</v>
      </c>
      <c r="DV324" s="3">
        <f t="shared" ref="DV324:DV387" si="34">SUM(B324:D324,Q324:T324,CJ324:CL324,CS324,CZ324:DA324)</f>
        <v>477</v>
      </c>
      <c r="DW324" s="3">
        <f t="shared" si="32"/>
        <v>5931</v>
      </c>
      <c r="DX324" s="2">
        <f t="shared" si="29"/>
        <v>98.129265040395325</v>
      </c>
    </row>
    <row r="325" spans="1:128" x14ac:dyDescent="0.25">
      <c r="A325" s="1" t="s">
        <v>393</v>
      </c>
      <c r="B325" s="1">
        <v>15</v>
      </c>
      <c r="C325" s="1">
        <v>21</v>
      </c>
      <c r="D325" s="1">
        <v>33</v>
      </c>
      <c r="E325" s="1">
        <v>344</v>
      </c>
      <c r="F325" s="1">
        <v>1</v>
      </c>
      <c r="G325" s="1">
        <v>250</v>
      </c>
      <c r="H325" s="1">
        <v>1</v>
      </c>
      <c r="I325" s="1">
        <v>167</v>
      </c>
      <c r="J325" s="1">
        <v>5</v>
      </c>
      <c r="K325" s="1">
        <v>4563</v>
      </c>
      <c r="L325" s="1">
        <v>54</v>
      </c>
      <c r="M325" s="1">
        <v>100</v>
      </c>
      <c r="N325" s="1">
        <v>40</v>
      </c>
      <c r="O325" s="1">
        <v>59</v>
      </c>
      <c r="P325" s="1">
        <v>68</v>
      </c>
      <c r="Q325" s="1">
        <v>25</v>
      </c>
      <c r="R325" s="1">
        <v>19</v>
      </c>
      <c r="S325" s="1">
        <v>44</v>
      </c>
      <c r="T325" s="1">
        <v>6</v>
      </c>
      <c r="U325" s="1">
        <v>149</v>
      </c>
      <c r="V325" s="1">
        <v>26</v>
      </c>
      <c r="W325" s="1">
        <v>55</v>
      </c>
      <c r="X325" s="1">
        <v>1506</v>
      </c>
      <c r="Y325" s="1">
        <v>18</v>
      </c>
      <c r="Z325" s="1">
        <v>873</v>
      </c>
      <c r="AA325" s="1">
        <v>31</v>
      </c>
      <c r="AB325" s="1">
        <v>44</v>
      </c>
      <c r="AC325" s="1" t="s">
        <v>161</v>
      </c>
      <c r="AD325" s="1">
        <v>605</v>
      </c>
      <c r="AE325" s="1">
        <v>429</v>
      </c>
      <c r="AF325" s="1">
        <v>311</v>
      </c>
      <c r="AG325" s="1">
        <v>132</v>
      </c>
      <c r="AH325" s="1">
        <v>778</v>
      </c>
      <c r="AI325" s="1">
        <v>114</v>
      </c>
      <c r="AJ325" s="1">
        <v>368</v>
      </c>
      <c r="AK325" s="1">
        <v>135</v>
      </c>
      <c r="AL325" s="1">
        <v>257</v>
      </c>
      <c r="AM325" s="1">
        <v>501</v>
      </c>
      <c r="AN325" s="1">
        <v>960</v>
      </c>
      <c r="AO325" s="1">
        <v>61</v>
      </c>
      <c r="AP325" s="1">
        <v>325</v>
      </c>
      <c r="AQ325" s="1">
        <v>6</v>
      </c>
      <c r="AR325" s="1">
        <v>69</v>
      </c>
      <c r="AS325" s="1">
        <v>31</v>
      </c>
      <c r="AT325" s="1">
        <v>28</v>
      </c>
      <c r="AU325" s="1">
        <v>39</v>
      </c>
      <c r="AV325" s="1">
        <v>793</v>
      </c>
      <c r="AW325" s="1">
        <v>661</v>
      </c>
      <c r="AX325" s="1">
        <v>107</v>
      </c>
      <c r="AY325" s="1">
        <v>601</v>
      </c>
      <c r="AZ325" s="1">
        <v>26</v>
      </c>
      <c r="BA325" s="1">
        <v>34</v>
      </c>
      <c r="BB325" s="1">
        <v>291</v>
      </c>
      <c r="BC325" s="1">
        <v>125</v>
      </c>
      <c r="BD325" s="1">
        <v>144</v>
      </c>
      <c r="BE325" s="1">
        <v>57</v>
      </c>
      <c r="BF325" s="1">
        <v>34</v>
      </c>
      <c r="BG325" s="1">
        <v>127</v>
      </c>
      <c r="BH325" s="1">
        <v>44</v>
      </c>
      <c r="BI325" s="1">
        <v>66</v>
      </c>
      <c r="BJ325" s="1">
        <v>21</v>
      </c>
      <c r="BK325" s="1">
        <v>232</v>
      </c>
      <c r="BL325" s="1">
        <v>2</v>
      </c>
      <c r="BM325" s="1">
        <v>235</v>
      </c>
      <c r="BN325" s="1">
        <v>342</v>
      </c>
      <c r="BO325" s="1">
        <v>790</v>
      </c>
      <c r="BP325" s="1">
        <v>38</v>
      </c>
      <c r="BQ325" s="1">
        <v>143</v>
      </c>
      <c r="BR325" s="1">
        <v>371</v>
      </c>
      <c r="BS325" s="1">
        <v>112</v>
      </c>
      <c r="BT325" s="1">
        <v>17</v>
      </c>
      <c r="BU325" s="1">
        <v>43</v>
      </c>
      <c r="BV325" s="1">
        <v>43</v>
      </c>
      <c r="BW325" s="1">
        <v>1207</v>
      </c>
      <c r="BX325" s="1">
        <v>12186</v>
      </c>
      <c r="BY325" s="1">
        <v>225</v>
      </c>
      <c r="BZ325" s="1">
        <v>6</v>
      </c>
      <c r="CA325" s="1" t="s">
        <v>161</v>
      </c>
      <c r="CB325" s="1">
        <v>2</v>
      </c>
      <c r="CC325" s="1">
        <v>96</v>
      </c>
      <c r="CD325" s="1">
        <v>3616</v>
      </c>
      <c r="CE325" s="1">
        <v>2033</v>
      </c>
      <c r="CF325" s="1">
        <v>20</v>
      </c>
      <c r="CG325" s="1">
        <v>9</v>
      </c>
      <c r="CH325" s="1">
        <v>75</v>
      </c>
      <c r="CI325" s="1">
        <v>217</v>
      </c>
      <c r="CJ325" s="1">
        <v>24</v>
      </c>
      <c r="CK325" s="1">
        <v>1</v>
      </c>
      <c r="CL325" s="1">
        <v>232</v>
      </c>
      <c r="CM325" s="1">
        <v>851</v>
      </c>
      <c r="CN325" s="1">
        <v>1037</v>
      </c>
      <c r="CO325" s="1">
        <v>55</v>
      </c>
      <c r="CP325" s="1">
        <v>1000</v>
      </c>
      <c r="CQ325" s="1">
        <v>75</v>
      </c>
      <c r="CR325" s="1">
        <v>18</v>
      </c>
      <c r="CS325" s="1">
        <v>13</v>
      </c>
      <c r="CT325" s="1">
        <v>520</v>
      </c>
      <c r="CU325" s="1">
        <v>467</v>
      </c>
      <c r="CV325" s="1">
        <v>162</v>
      </c>
      <c r="CW325" s="1">
        <v>38</v>
      </c>
      <c r="CX325" s="1">
        <v>80</v>
      </c>
      <c r="CY325" s="1">
        <v>11</v>
      </c>
      <c r="CZ325" s="1">
        <v>36</v>
      </c>
      <c r="DA325" s="1">
        <v>8</v>
      </c>
      <c r="DB325" s="1">
        <v>618</v>
      </c>
      <c r="DC325" s="1">
        <v>96</v>
      </c>
      <c r="DD325" s="1">
        <v>270</v>
      </c>
      <c r="DE325" s="1">
        <v>513</v>
      </c>
      <c r="DF325" s="1">
        <v>794</v>
      </c>
      <c r="DG325" s="1">
        <v>39</v>
      </c>
      <c r="DH325" s="1">
        <v>69</v>
      </c>
      <c r="DI325" s="1">
        <v>105</v>
      </c>
      <c r="DJ325" s="1">
        <v>121</v>
      </c>
      <c r="DK325" s="1">
        <v>315</v>
      </c>
      <c r="DL325" s="1">
        <v>1358</v>
      </c>
      <c r="DM325" s="1">
        <v>89</v>
      </c>
      <c r="DN325" s="1">
        <v>240</v>
      </c>
      <c r="DO325" s="1"/>
      <c r="DP325" s="1">
        <v>27</v>
      </c>
      <c r="DS325" s="3">
        <f t="shared" si="30"/>
        <v>4703</v>
      </c>
      <c r="DT325" s="3">
        <f t="shared" si="33"/>
        <v>17931</v>
      </c>
      <c r="DU325" s="3">
        <f t="shared" si="31"/>
        <v>19096</v>
      </c>
      <c r="DV325" s="3">
        <f t="shared" si="34"/>
        <v>477</v>
      </c>
      <c r="DW325" s="3">
        <f t="shared" si="32"/>
        <v>5932</v>
      </c>
      <c r="DX325" s="2">
        <f t="shared" si="29"/>
        <v>98.129778474808859</v>
      </c>
    </row>
    <row r="326" spans="1:128" x14ac:dyDescent="0.25">
      <c r="A326" s="1" t="s">
        <v>394</v>
      </c>
      <c r="B326" s="1">
        <v>15</v>
      </c>
      <c r="C326" s="1">
        <v>22</v>
      </c>
      <c r="D326" s="1">
        <v>33</v>
      </c>
      <c r="E326" s="1">
        <v>346</v>
      </c>
      <c r="F326" s="1">
        <v>1</v>
      </c>
      <c r="G326" s="1">
        <v>250</v>
      </c>
      <c r="H326" s="1">
        <v>1</v>
      </c>
      <c r="I326" s="1">
        <v>166</v>
      </c>
      <c r="J326" s="1">
        <v>5</v>
      </c>
      <c r="K326" s="1">
        <v>4564</v>
      </c>
      <c r="L326" s="1">
        <v>54</v>
      </c>
      <c r="M326" s="1">
        <v>100</v>
      </c>
      <c r="N326" s="1">
        <v>41</v>
      </c>
      <c r="O326" s="1">
        <v>59</v>
      </c>
      <c r="P326" s="1">
        <v>69</v>
      </c>
      <c r="Q326" s="1">
        <v>25</v>
      </c>
      <c r="R326" s="1">
        <v>19</v>
      </c>
      <c r="S326" s="1">
        <v>44</v>
      </c>
      <c r="T326" s="1">
        <v>6</v>
      </c>
      <c r="U326" s="1">
        <v>148</v>
      </c>
      <c r="V326" s="1">
        <v>27</v>
      </c>
      <c r="W326" s="1">
        <v>56</v>
      </c>
      <c r="X326" s="1">
        <v>1502</v>
      </c>
      <c r="Y326" s="1">
        <v>18</v>
      </c>
      <c r="Z326" s="1">
        <v>875</v>
      </c>
      <c r="AA326" s="1">
        <v>31</v>
      </c>
      <c r="AB326" s="1">
        <v>44</v>
      </c>
      <c r="AC326" s="1" t="s">
        <v>161</v>
      </c>
      <c r="AD326" s="1">
        <v>606</v>
      </c>
      <c r="AE326" s="1">
        <v>425</v>
      </c>
      <c r="AF326" s="1">
        <v>306</v>
      </c>
      <c r="AG326" s="1">
        <v>131</v>
      </c>
      <c r="AH326" s="1">
        <v>785</v>
      </c>
      <c r="AI326" s="1">
        <v>113</v>
      </c>
      <c r="AJ326" s="1">
        <v>370</v>
      </c>
      <c r="AK326" s="1">
        <v>129</v>
      </c>
      <c r="AL326" s="1">
        <v>257</v>
      </c>
      <c r="AM326" s="1">
        <v>508</v>
      </c>
      <c r="AN326" s="1">
        <v>952</v>
      </c>
      <c r="AO326" s="1">
        <v>59</v>
      </c>
      <c r="AP326" s="1">
        <v>328</v>
      </c>
      <c r="AQ326" s="1">
        <v>7</v>
      </c>
      <c r="AR326" s="1">
        <v>69</v>
      </c>
      <c r="AS326" s="1">
        <v>31</v>
      </c>
      <c r="AT326" s="1">
        <v>29</v>
      </c>
      <c r="AU326" s="1">
        <v>38</v>
      </c>
      <c r="AV326" s="1">
        <v>799</v>
      </c>
      <c r="AW326" s="1">
        <v>660</v>
      </c>
      <c r="AX326" s="1">
        <v>107</v>
      </c>
      <c r="AY326" s="1">
        <v>602</v>
      </c>
      <c r="AZ326" s="1">
        <v>26</v>
      </c>
      <c r="BA326" s="1">
        <v>33</v>
      </c>
      <c r="BB326" s="1">
        <v>288</v>
      </c>
      <c r="BC326" s="1">
        <v>131</v>
      </c>
      <c r="BD326" s="1">
        <v>145</v>
      </c>
      <c r="BE326" s="1">
        <v>58</v>
      </c>
      <c r="BF326" s="1">
        <v>34</v>
      </c>
      <c r="BG326" s="1">
        <v>128</v>
      </c>
      <c r="BH326" s="1">
        <v>43</v>
      </c>
      <c r="BI326" s="1">
        <v>67</v>
      </c>
      <c r="BJ326" s="1">
        <v>22</v>
      </c>
      <c r="BK326" s="1">
        <v>232</v>
      </c>
      <c r="BL326" s="1">
        <v>2</v>
      </c>
      <c r="BM326" s="1">
        <v>236</v>
      </c>
      <c r="BN326" s="1">
        <v>344</v>
      </c>
      <c r="BO326" s="1">
        <v>792</v>
      </c>
      <c r="BP326" s="1">
        <v>39</v>
      </c>
      <c r="BQ326" s="1">
        <v>143</v>
      </c>
      <c r="BR326" s="1">
        <v>363</v>
      </c>
      <c r="BS326" s="1">
        <v>110</v>
      </c>
      <c r="BT326" s="1">
        <v>17</v>
      </c>
      <c r="BU326" s="1">
        <v>43</v>
      </c>
      <c r="BV326" s="1">
        <v>43</v>
      </c>
      <c r="BW326" s="1">
        <v>1212</v>
      </c>
      <c r="BX326" s="1">
        <v>12168</v>
      </c>
      <c r="BY326" s="1">
        <v>225</v>
      </c>
      <c r="BZ326" s="1">
        <v>6</v>
      </c>
      <c r="CA326" s="1" t="s">
        <v>161</v>
      </c>
      <c r="CB326" s="1">
        <v>2</v>
      </c>
      <c r="CC326" s="1">
        <v>95</v>
      </c>
      <c r="CD326" s="1">
        <v>3632</v>
      </c>
      <c r="CE326" s="1">
        <v>2030</v>
      </c>
      <c r="CF326" s="1">
        <v>21</v>
      </c>
      <c r="CG326" s="1">
        <v>9</v>
      </c>
      <c r="CH326" s="1">
        <v>75</v>
      </c>
      <c r="CI326" s="1">
        <v>218</v>
      </c>
      <c r="CJ326" s="1">
        <v>23</v>
      </c>
      <c r="CK326" s="1">
        <v>1</v>
      </c>
      <c r="CL326" s="1">
        <v>235</v>
      </c>
      <c r="CM326" s="1">
        <v>857</v>
      </c>
      <c r="CN326" s="1">
        <v>1048</v>
      </c>
      <c r="CO326" s="1">
        <v>55</v>
      </c>
      <c r="CP326" s="1">
        <v>994</v>
      </c>
      <c r="CQ326" s="1">
        <v>75</v>
      </c>
      <c r="CR326" s="1">
        <v>18</v>
      </c>
      <c r="CS326" s="1">
        <v>13</v>
      </c>
      <c r="CT326" s="1">
        <v>522</v>
      </c>
      <c r="CU326" s="1">
        <v>465</v>
      </c>
      <c r="CV326" s="1">
        <v>160</v>
      </c>
      <c r="CW326" s="1">
        <v>38</v>
      </c>
      <c r="CX326" s="1">
        <v>80</v>
      </c>
      <c r="CY326" s="1">
        <v>11</v>
      </c>
      <c r="CZ326" s="1">
        <v>36</v>
      </c>
      <c r="DA326" s="1">
        <v>8</v>
      </c>
      <c r="DB326" s="1">
        <v>614</v>
      </c>
      <c r="DC326" s="1">
        <v>95</v>
      </c>
      <c r="DD326" s="1">
        <v>268</v>
      </c>
      <c r="DE326" s="1">
        <v>514</v>
      </c>
      <c r="DF326" s="1">
        <v>796</v>
      </c>
      <c r="DG326" s="1">
        <v>39</v>
      </c>
      <c r="DH326" s="1">
        <v>69</v>
      </c>
      <c r="DI326" s="1">
        <v>104</v>
      </c>
      <c r="DJ326" s="1">
        <v>121</v>
      </c>
      <c r="DK326" s="1">
        <v>314</v>
      </c>
      <c r="DL326" s="1">
        <v>1366</v>
      </c>
      <c r="DM326" s="1">
        <v>89</v>
      </c>
      <c r="DN326" s="1">
        <v>238</v>
      </c>
      <c r="DO326" s="1"/>
      <c r="DP326" s="1">
        <v>26</v>
      </c>
      <c r="DS326" s="3">
        <f t="shared" si="30"/>
        <v>4705</v>
      </c>
      <c r="DT326" s="3">
        <f t="shared" si="33"/>
        <v>17925</v>
      </c>
      <c r="DU326" s="3">
        <f t="shared" si="31"/>
        <v>19117</v>
      </c>
      <c r="DV326" s="3">
        <f t="shared" si="34"/>
        <v>480</v>
      </c>
      <c r="DW326" s="3">
        <f t="shared" si="32"/>
        <v>5929</v>
      </c>
      <c r="DX326" s="2">
        <f t="shared" ref="DX326:DX389" si="35">100*SUM(DU326,DW326)/SUM(DU326:DW326)</f>
        <v>98.119564365744736</v>
      </c>
    </row>
    <row r="327" spans="1:128" x14ac:dyDescent="0.25">
      <c r="A327" s="1" t="s">
        <v>395</v>
      </c>
      <c r="B327" s="1">
        <v>15</v>
      </c>
      <c r="C327" s="1">
        <v>22</v>
      </c>
      <c r="D327" s="1">
        <v>32</v>
      </c>
      <c r="E327" s="1">
        <v>346</v>
      </c>
      <c r="F327" s="1">
        <v>1</v>
      </c>
      <c r="G327" s="1">
        <v>249</v>
      </c>
      <c r="H327" s="1">
        <v>1</v>
      </c>
      <c r="I327" s="1">
        <v>165</v>
      </c>
      <c r="J327" s="1">
        <v>4</v>
      </c>
      <c r="K327" s="1">
        <v>4561</v>
      </c>
      <c r="L327" s="1">
        <v>54</v>
      </c>
      <c r="M327" s="1">
        <v>102</v>
      </c>
      <c r="N327" s="1">
        <v>39</v>
      </c>
      <c r="O327" s="1">
        <v>59</v>
      </c>
      <c r="P327" s="1">
        <v>69</v>
      </c>
      <c r="Q327" s="1">
        <v>25</v>
      </c>
      <c r="R327" s="1">
        <v>19</v>
      </c>
      <c r="S327" s="1">
        <v>44</v>
      </c>
      <c r="T327" s="1">
        <v>6</v>
      </c>
      <c r="U327" s="1">
        <v>147</v>
      </c>
      <c r="V327" s="1">
        <v>27</v>
      </c>
      <c r="W327" s="1">
        <v>56</v>
      </c>
      <c r="X327" s="1">
        <v>1498</v>
      </c>
      <c r="Y327" s="1">
        <v>16</v>
      </c>
      <c r="Z327" s="1">
        <v>874</v>
      </c>
      <c r="AA327" s="1">
        <v>31</v>
      </c>
      <c r="AB327" s="1">
        <v>44</v>
      </c>
      <c r="AC327" s="1" t="s">
        <v>161</v>
      </c>
      <c r="AD327" s="1">
        <v>605</v>
      </c>
      <c r="AE327" s="1">
        <v>423</v>
      </c>
      <c r="AF327" s="1">
        <v>306</v>
      </c>
      <c r="AG327" s="1">
        <v>131</v>
      </c>
      <c r="AH327" s="1">
        <v>783</v>
      </c>
      <c r="AI327" s="1">
        <v>112</v>
      </c>
      <c r="AJ327" s="1">
        <v>368</v>
      </c>
      <c r="AK327" s="1">
        <v>136</v>
      </c>
      <c r="AL327" s="1">
        <v>254</v>
      </c>
      <c r="AM327" s="1">
        <v>510</v>
      </c>
      <c r="AN327" s="1">
        <v>953</v>
      </c>
      <c r="AO327" s="1">
        <v>59</v>
      </c>
      <c r="AP327" s="1">
        <v>325</v>
      </c>
      <c r="AQ327" s="1">
        <v>7</v>
      </c>
      <c r="AR327" s="1">
        <v>69</v>
      </c>
      <c r="AS327" s="1">
        <v>31</v>
      </c>
      <c r="AT327" s="1">
        <v>29</v>
      </c>
      <c r="AU327" s="1">
        <v>38</v>
      </c>
      <c r="AV327" s="1">
        <v>786</v>
      </c>
      <c r="AW327" s="1">
        <v>662</v>
      </c>
      <c r="AX327" s="1">
        <v>107</v>
      </c>
      <c r="AY327" s="1">
        <v>603</v>
      </c>
      <c r="AZ327" s="1">
        <v>26</v>
      </c>
      <c r="BA327" s="1">
        <v>33</v>
      </c>
      <c r="BB327" s="1">
        <v>289</v>
      </c>
      <c r="BC327" s="1">
        <v>132</v>
      </c>
      <c r="BD327" s="1">
        <v>145</v>
      </c>
      <c r="BE327" s="1">
        <v>58</v>
      </c>
      <c r="BF327" s="1">
        <v>34</v>
      </c>
      <c r="BG327" s="1">
        <v>128</v>
      </c>
      <c r="BH327" s="1">
        <v>43</v>
      </c>
      <c r="BI327" s="1">
        <v>67</v>
      </c>
      <c r="BJ327" s="1">
        <v>21</v>
      </c>
      <c r="BK327" s="1">
        <v>228</v>
      </c>
      <c r="BL327" s="1">
        <v>2</v>
      </c>
      <c r="BM327" s="1">
        <v>236</v>
      </c>
      <c r="BN327" s="1">
        <v>343</v>
      </c>
      <c r="BO327" s="1">
        <v>790</v>
      </c>
      <c r="BP327" s="1">
        <v>39</v>
      </c>
      <c r="BQ327" s="1">
        <v>141</v>
      </c>
      <c r="BR327" s="1">
        <v>365</v>
      </c>
      <c r="BS327" s="1">
        <v>109</v>
      </c>
      <c r="BT327" s="1">
        <v>17</v>
      </c>
      <c r="BU327" s="1">
        <v>44</v>
      </c>
      <c r="BV327" s="1">
        <v>44</v>
      </c>
      <c r="BW327" s="1">
        <v>1220</v>
      </c>
      <c r="BX327" s="1">
        <v>12218</v>
      </c>
      <c r="BY327" s="1">
        <v>229</v>
      </c>
      <c r="BZ327" s="1">
        <v>6</v>
      </c>
      <c r="CA327" s="1" t="s">
        <v>161</v>
      </c>
      <c r="CB327" s="1">
        <v>2</v>
      </c>
      <c r="CC327" s="1">
        <v>90</v>
      </c>
      <c r="CD327" s="1">
        <v>3631</v>
      </c>
      <c r="CE327" s="1">
        <v>2027</v>
      </c>
      <c r="CF327" s="1">
        <v>21</v>
      </c>
      <c r="CG327" s="1">
        <v>9</v>
      </c>
      <c r="CH327" s="1">
        <v>74</v>
      </c>
      <c r="CI327" s="1">
        <v>217</v>
      </c>
      <c r="CJ327" s="1">
        <v>23</v>
      </c>
      <c r="CK327" s="1">
        <v>1</v>
      </c>
      <c r="CL327" s="1">
        <v>235</v>
      </c>
      <c r="CM327" s="1">
        <v>856</v>
      </c>
      <c r="CN327" s="1">
        <v>1052</v>
      </c>
      <c r="CO327" s="1">
        <v>55</v>
      </c>
      <c r="CP327" s="1">
        <v>1000</v>
      </c>
      <c r="CQ327" s="1">
        <v>75</v>
      </c>
      <c r="CR327" s="1">
        <v>18</v>
      </c>
      <c r="CS327" s="1">
        <v>13</v>
      </c>
      <c r="CT327" s="1">
        <v>521</v>
      </c>
      <c r="CU327" s="1">
        <v>464</v>
      </c>
      <c r="CV327" s="1">
        <v>161</v>
      </c>
      <c r="CW327" s="1">
        <v>38</v>
      </c>
      <c r="CX327" s="1">
        <v>79</v>
      </c>
      <c r="CY327" s="1">
        <v>11</v>
      </c>
      <c r="CZ327" s="1">
        <v>36</v>
      </c>
      <c r="DA327" s="1">
        <v>8</v>
      </c>
      <c r="DB327" s="1">
        <v>613</v>
      </c>
      <c r="DC327" s="1">
        <v>94</v>
      </c>
      <c r="DD327" s="1">
        <v>267</v>
      </c>
      <c r="DE327" s="1">
        <v>516</v>
      </c>
      <c r="DF327" s="1">
        <v>797</v>
      </c>
      <c r="DG327" s="1">
        <v>35</v>
      </c>
      <c r="DH327" s="1">
        <v>69</v>
      </c>
      <c r="DI327" s="1">
        <v>107</v>
      </c>
      <c r="DJ327" s="1">
        <v>118</v>
      </c>
      <c r="DK327" s="1">
        <v>314</v>
      </c>
      <c r="DL327" s="1">
        <v>1368</v>
      </c>
      <c r="DM327" s="1">
        <v>88</v>
      </c>
      <c r="DN327" s="1">
        <v>239</v>
      </c>
      <c r="DO327" s="1"/>
      <c r="DP327" s="1">
        <v>26</v>
      </c>
      <c r="DS327" s="3">
        <f t="shared" si="30"/>
        <v>4702</v>
      </c>
      <c r="DT327" s="3">
        <f t="shared" si="33"/>
        <v>17966</v>
      </c>
      <c r="DU327" s="3">
        <f t="shared" si="31"/>
        <v>19106</v>
      </c>
      <c r="DV327" s="3">
        <f t="shared" si="34"/>
        <v>479</v>
      </c>
      <c r="DW327" s="3">
        <f t="shared" si="32"/>
        <v>5925</v>
      </c>
      <c r="DX327" s="2">
        <f t="shared" si="35"/>
        <v>98.122304978439828</v>
      </c>
    </row>
    <row r="328" spans="1:128" x14ac:dyDescent="0.25">
      <c r="A328" s="1" t="s">
        <v>396</v>
      </c>
      <c r="B328" s="1">
        <v>15</v>
      </c>
      <c r="C328" s="1">
        <v>22</v>
      </c>
      <c r="D328" s="1">
        <v>32</v>
      </c>
      <c r="E328" s="1">
        <v>343</v>
      </c>
      <c r="F328" s="1">
        <v>1</v>
      </c>
      <c r="G328" s="1">
        <v>249</v>
      </c>
      <c r="H328" s="1">
        <v>1</v>
      </c>
      <c r="I328" s="1">
        <v>167</v>
      </c>
      <c r="J328" s="1">
        <v>4</v>
      </c>
      <c r="K328" s="1">
        <v>4549</v>
      </c>
      <c r="L328" s="1">
        <v>53</v>
      </c>
      <c r="M328" s="1">
        <v>102</v>
      </c>
      <c r="N328" s="1">
        <v>44</v>
      </c>
      <c r="O328" s="1">
        <v>61</v>
      </c>
      <c r="P328" s="1">
        <v>69</v>
      </c>
      <c r="Q328" s="1">
        <v>25</v>
      </c>
      <c r="R328" s="1">
        <v>19</v>
      </c>
      <c r="S328" s="1">
        <v>43</v>
      </c>
      <c r="T328" s="1">
        <v>6</v>
      </c>
      <c r="U328" s="1">
        <v>148</v>
      </c>
      <c r="V328" s="1">
        <v>27</v>
      </c>
      <c r="W328" s="1">
        <v>53</v>
      </c>
      <c r="X328" s="1">
        <v>1494</v>
      </c>
      <c r="Y328" s="1">
        <v>15</v>
      </c>
      <c r="Z328" s="1">
        <v>868</v>
      </c>
      <c r="AA328" s="1">
        <v>31</v>
      </c>
      <c r="AB328" s="1">
        <v>43</v>
      </c>
      <c r="AC328" s="1" t="s">
        <v>161</v>
      </c>
      <c r="AD328" s="1">
        <v>598</v>
      </c>
      <c r="AE328" s="1">
        <v>423</v>
      </c>
      <c r="AF328" s="1">
        <v>303</v>
      </c>
      <c r="AG328" s="1">
        <v>127</v>
      </c>
      <c r="AH328" s="1">
        <v>792</v>
      </c>
      <c r="AI328" s="1">
        <v>111</v>
      </c>
      <c r="AJ328" s="1">
        <v>369</v>
      </c>
      <c r="AK328" s="1">
        <v>136</v>
      </c>
      <c r="AL328" s="1">
        <v>257</v>
      </c>
      <c r="AM328" s="1">
        <v>517</v>
      </c>
      <c r="AN328" s="1">
        <v>948</v>
      </c>
      <c r="AO328" s="1">
        <v>56</v>
      </c>
      <c r="AP328" s="1">
        <v>328</v>
      </c>
      <c r="AQ328" s="1">
        <v>5</v>
      </c>
      <c r="AR328" s="1">
        <v>69</v>
      </c>
      <c r="AS328" s="1">
        <v>30</v>
      </c>
      <c r="AT328" s="1">
        <v>29</v>
      </c>
      <c r="AU328" s="1">
        <v>39</v>
      </c>
      <c r="AV328" s="1">
        <v>782</v>
      </c>
      <c r="AW328" s="1">
        <v>653</v>
      </c>
      <c r="AX328" s="1">
        <v>104</v>
      </c>
      <c r="AY328" s="1">
        <v>605</v>
      </c>
      <c r="AZ328" s="1">
        <v>26</v>
      </c>
      <c r="BA328" s="1">
        <v>33</v>
      </c>
      <c r="BB328" s="1">
        <v>287</v>
      </c>
      <c r="BC328" s="1">
        <v>133</v>
      </c>
      <c r="BD328" s="1">
        <v>145</v>
      </c>
      <c r="BE328" s="1">
        <v>59</v>
      </c>
      <c r="BF328" s="1">
        <v>34</v>
      </c>
      <c r="BG328" s="1">
        <v>128</v>
      </c>
      <c r="BH328" s="1">
        <v>40</v>
      </c>
      <c r="BI328" s="1">
        <v>67</v>
      </c>
      <c r="BJ328" s="1">
        <v>20</v>
      </c>
      <c r="BK328" s="1">
        <v>226</v>
      </c>
      <c r="BL328" s="1">
        <v>2</v>
      </c>
      <c r="BM328" s="1">
        <v>234</v>
      </c>
      <c r="BN328" s="1">
        <v>343</v>
      </c>
      <c r="BO328" s="1">
        <v>795</v>
      </c>
      <c r="BP328" s="1">
        <v>39</v>
      </c>
      <c r="BQ328" s="1">
        <v>138</v>
      </c>
      <c r="BR328" s="1">
        <v>362</v>
      </c>
      <c r="BS328" s="1">
        <v>109</v>
      </c>
      <c r="BT328" s="1">
        <v>17</v>
      </c>
      <c r="BU328" s="1">
        <v>40</v>
      </c>
      <c r="BV328" s="1">
        <v>44</v>
      </c>
      <c r="BW328" s="1">
        <v>1215</v>
      </c>
      <c r="BX328" s="1">
        <v>12185</v>
      </c>
      <c r="BY328" s="1">
        <v>227</v>
      </c>
      <c r="BZ328" s="1">
        <v>6</v>
      </c>
      <c r="CA328" s="1" t="s">
        <v>161</v>
      </c>
      <c r="CB328" s="1">
        <v>2</v>
      </c>
      <c r="CC328" s="1">
        <v>93</v>
      </c>
      <c r="CD328" s="1">
        <v>3631</v>
      </c>
      <c r="CE328" s="1">
        <v>2021</v>
      </c>
      <c r="CF328" s="1">
        <v>21</v>
      </c>
      <c r="CG328" s="1">
        <v>9</v>
      </c>
      <c r="CH328" s="1">
        <v>75</v>
      </c>
      <c r="CI328" s="1">
        <v>220</v>
      </c>
      <c r="CJ328" s="1">
        <v>23</v>
      </c>
      <c r="CK328" s="1">
        <v>1</v>
      </c>
      <c r="CL328" s="1">
        <v>230</v>
      </c>
      <c r="CM328" s="1">
        <v>857</v>
      </c>
      <c r="CN328" s="1">
        <v>1055</v>
      </c>
      <c r="CO328" s="1">
        <v>55</v>
      </c>
      <c r="CP328" s="1">
        <v>993</v>
      </c>
      <c r="CQ328" s="1">
        <v>75</v>
      </c>
      <c r="CR328" s="1">
        <v>18</v>
      </c>
      <c r="CS328" s="1">
        <v>13</v>
      </c>
      <c r="CT328" s="1">
        <v>533</v>
      </c>
      <c r="CU328" s="1">
        <v>461</v>
      </c>
      <c r="CV328" s="1">
        <v>161</v>
      </c>
      <c r="CW328" s="1">
        <v>38</v>
      </c>
      <c r="CX328" s="1">
        <v>77</v>
      </c>
      <c r="CY328" s="1">
        <v>11</v>
      </c>
      <c r="CZ328" s="1">
        <v>35</v>
      </c>
      <c r="DA328" s="1">
        <v>8</v>
      </c>
      <c r="DB328" s="1">
        <v>609</v>
      </c>
      <c r="DC328" s="1">
        <v>95</v>
      </c>
      <c r="DD328" s="1">
        <v>267</v>
      </c>
      <c r="DE328" s="1">
        <v>511</v>
      </c>
      <c r="DF328" s="1">
        <v>808</v>
      </c>
      <c r="DG328" s="1">
        <v>35</v>
      </c>
      <c r="DH328" s="1">
        <v>69</v>
      </c>
      <c r="DI328" s="1">
        <v>108</v>
      </c>
      <c r="DJ328" s="1">
        <v>118</v>
      </c>
      <c r="DK328" s="1">
        <v>315</v>
      </c>
      <c r="DL328" s="1">
        <v>1365</v>
      </c>
      <c r="DM328" s="1">
        <v>87</v>
      </c>
      <c r="DN328" s="1">
        <v>236</v>
      </c>
      <c r="DO328" s="1"/>
      <c r="DP328" s="1">
        <v>25</v>
      </c>
      <c r="DS328" s="3">
        <f t="shared" si="30"/>
        <v>4695</v>
      </c>
      <c r="DT328" s="3">
        <f t="shared" si="33"/>
        <v>17930</v>
      </c>
      <c r="DU328" s="3">
        <f t="shared" si="31"/>
        <v>19057</v>
      </c>
      <c r="DV328" s="3">
        <f t="shared" si="34"/>
        <v>472</v>
      </c>
      <c r="DW328" s="3">
        <f t="shared" si="32"/>
        <v>5929</v>
      </c>
      <c r="DX328" s="2">
        <f t="shared" si="35"/>
        <v>98.145965904627232</v>
      </c>
    </row>
    <row r="329" spans="1:128" x14ac:dyDescent="0.25">
      <c r="A329" s="1" t="s">
        <v>397</v>
      </c>
      <c r="B329" s="1">
        <v>15</v>
      </c>
      <c r="C329" s="1">
        <v>22</v>
      </c>
      <c r="D329" s="1">
        <v>32</v>
      </c>
      <c r="E329" s="1">
        <v>343</v>
      </c>
      <c r="F329" s="1">
        <v>1</v>
      </c>
      <c r="G329" s="1">
        <v>249</v>
      </c>
      <c r="H329" s="1">
        <v>1</v>
      </c>
      <c r="I329" s="1">
        <v>167</v>
      </c>
      <c r="J329" s="1">
        <v>4</v>
      </c>
      <c r="K329" s="1">
        <v>4555</v>
      </c>
      <c r="L329" s="1">
        <v>52</v>
      </c>
      <c r="M329" s="1">
        <v>101</v>
      </c>
      <c r="N329" s="1">
        <v>44</v>
      </c>
      <c r="O329" s="1">
        <v>61</v>
      </c>
      <c r="P329" s="1">
        <v>69</v>
      </c>
      <c r="Q329" s="1">
        <v>25</v>
      </c>
      <c r="R329" s="1">
        <v>19</v>
      </c>
      <c r="S329" s="1">
        <v>44</v>
      </c>
      <c r="T329" s="1">
        <v>6</v>
      </c>
      <c r="U329" s="1">
        <v>148</v>
      </c>
      <c r="V329" s="1">
        <v>26</v>
      </c>
      <c r="W329" s="1">
        <v>53</v>
      </c>
      <c r="X329" s="1">
        <v>1491</v>
      </c>
      <c r="Y329" s="1">
        <v>15</v>
      </c>
      <c r="Z329" s="1">
        <v>862</v>
      </c>
      <c r="AA329" s="1">
        <v>31</v>
      </c>
      <c r="AB329" s="1">
        <v>43</v>
      </c>
      <c r="AC329" s="1" t="s">
        <v>161</v>
      </c>
      <c r="AD329" s="1">
        <v>604</v>
      </c>
      <c r="AE329" s="1">
        <v>419</v>
      </c>
      <c r="AF329" s="1">
        <v>309</v>
      </c>
      <c r="AG329" s="1">
        <v>129</v>
      </c>
      <c r="AH329" s="1">
        <v>786</v>
      </c>
      <c r="AI329" s="1">
        <v>111</v>
      </c>
      <c r="AJ329" s="1">
        <v>369</v>
      </c>
      <c r="AK329" s="1">
        <v>136</v>
      </c>
      <c r="AL329" s="1">
        <v>261</v>
      </c>
      <c r="AM329" s="1">
        <v>510</v>
      </c>
      <c r="AN329" s="1">
        <v>942</v>
      </c>
      <c r="AO329" s="1">
        <v>56</v>
      </c>
      <c r="AP329" s="1">
        <v>332</v>
      </c>
      <c r="AQ329" s="1">
        <v>5</v>
      </c>
      <c r="AR329" s="1">
        <v>70</v>
      </c>
      <c r="AS329" s="1">
        <v>30</v>
      </c>
      <c r="AT329" s="1">
        <v>29</v>
      </c>
      <c r="AU329" s="1">
        <v>39</v>
      </c>
      <c r="AV329" s="1">
        <v>789</v>
      </c>
      <c r="AW329" s="1">
        <v>654</v>
      </c>
      <c r="AX329" s="1">
        <v>105</v>
      </c>
      <c r="AY329" s="1">
        <v>612</v>
      </c>
      <c r="AZ329" s="1">
        <v>26</v>
      </c>
      <c r="BA329" s="1">
        <v>34</v>
      </c>
      <c r="BB329" s="1">
        <v>283</v>
      </c>
      <c r="BC329" s="1">
        <v>133</v>
      </c>
      <c r="BD329" s="1">
        <v>145</v>
      </c>
      <c r="BE329" s="1">
        <v>59</v>
      </c>
      <c r="BF329" s="1">
        <v>34</v>
      </c>
      <c r="BG329" s="1">
        <v>129</v>
      </c>
      <c r="BH329" s="1">
        <v>40</v>
      </c>
      <c r="BI329" s="1">
        <v>64</v>
      </c>
      <c r="BJ329" s="1">
        <v>19</v>
      </c>
      <c r="BK329" s="1">
        <v>227</v>
      </c>
      <c r="BL329" s="1">
        <v>2</v>
      </c>
      <c r="BM329" s="1">
        <v>230</v>
      </c>
      <c r="BN329" s="1">
        <v>348</v>
      </c>
      <c r="BO329" s="1">
        <v>790</v>
      </c>
      <c r="BP329" s="1">
        <v>39</v>
      </c>
      <c r="BQ329" s="1">
        <v>143</v>
      </c>
      <c r="BR329" s="1">
        <v>364</v>
      </c>
      <c r="BS329" s="1">
        <v>110</v>
      </c>
      <c r="BT329" s="1">
        <v>17</v>
      </c>
      <c r="BU329" s="1">
        <v>42</v>
      </c>
      <c r="BV329" s="1">
        <v>43</v>
      </c>
      <c r="BW329" s="1">
        <v>1210</v>
      </c>
      <c r="BX329" s="1">
        <v>12166</v>
      </c>
      <c r="BY329" s="1">
        <v>229</v>
      </c>
      <c r="BZ329" s="1">
        <v>6</v>
      </c>
      <c r="CA329" s="1" t="s">
        <v>161</v>
      </c>
      <c r="CB329" s="1">
        <v>2</v>
      </c>
      <c r="CC329" s="1">
        <v>95</v>
      </c>
      <c r="CD329" s="1">
        <v>3655</v>
      </c>
      <c r="CE329" s="1">
        <v>2036</v>
      </c>
      <c r="CF329" s="1">
        <v>21</v>
      </c>
      <c r="CG329" s="1">
        <v>9</v>
      </c>
      <c r="CH329" s="1">
        <v>75</v>
      </c>
      <c r="CI329" s="1">
        <v>220</v>
      </c>
      <c r="CJ329" s="1">
        <v>23</v>
      </c>
      <c r="CK329" s="1">
        <v>1</v>
      </c>
      <c r="CL329" s="1">
        <v>228</v>
      </c>
      <c r="CM329" s="1">
        <v>858</v>
      </c>
      <c r="CN329" s="1">
        <v>1056</v>
      </c>
      <c r="CO329" s="1">
        <v>55</v>
      </c>
      <c r="CP329" s="1">
        <v>991</v>
      </c>
      <c r="CQ329" s="1">
        <v>75</v>
      </c>
      <c r="CR329" s="1">
        <v>18</v>
      </c>
      <c r="CS329" s="1">
        <v>13</v>
      </c>
      <c r="CT329" s="1">
        <v>530</v>
      </c>
      <c r="CU329" s="1">
        <v>459</v>
      </c>
      <c r="CV329" s="1">
        <v>160</v>
      </c>
      <c r="CW329" s="1">
        <v>38</v>
      </c>
      <c r="CX329" s="1">
        <v>77</v>
      </c>
      <c r="CY329" s="1">
        <v>11</v>
      </c>
      <c r="CZ329" s="1">
        <v>36</v>
      </c>
      <c r="DA329" s="1">
        <v>8</v>
      </c>
      <c r="DB329" s="1">
        <v>607</v>
      </c>
      <c r="DC329" s="1">
        <v>95</v>
      </c>
      <c r="DD329" s="1">
        <v>267</v>
      </c>
      <c r="DE329" s="1">
        <v>512</v>
      </c>
      <c r="DF329" s="1">
        <v>811</v>
      </c>
      <c r="DG329" s="1">
        <v>35</v>
      </c>
      <c r="DH329" s="1">
        <v>69</v>
      </c>
      <c r="DI329" s="1">
        <v>108</v>
      </c>
      <c r="DJ329" s="1">
        <v>118</v>
      </c>
      <c r="DK329" s="1">
        <v>317</v>
      </c>
      <c r="DL329" s="1">
        <v>1361</v>
      </c>
      <c r="DM329" s="1">
        <v>86</v>
      </c>
      <c r="DN329" s="1">
        <v>237</v>
      </c>
      <c r="DO329" s="1"/>
      <c r="DP329" s="1">
        <v>25</v>
      </c>
      <c r="DS329" s="3">
        <f t="shared" si="30"/>
        <v>4700</v>
      </c>
      <c r="DT329" s="3">
        <f t="shared" si="33"/>
        <v>17952</v>
      </c>
      <c r="DU329" s="3">
        <f t="shared" si="31"/>
        <v>19059</v>
      </c>
      <c r="DV329" s="3">
        <f t="shared" si="34"/>
        <v>472</v>
      </c>
      <c r="DW329" s="3">
        <f t="shared" si="32"/>
        <v>5923</v>
      </c>
      <c r="DX329" s="2">
        <f t="shared" si="35"/>
        <v>98.145674550168934</v>
      </c>
    </row>
    <row r="330" spans="1:128" x14ac:dyDescent="0.25">
      <c r="A330" s="1" t="s">
        <v>398</v>
      </c>
      <c r="B330" s="1">
        <v>15</v>
      </c>
      <c r="C330" s="1">
        <v>22</v>
      </c>
      <c r="D330" s="1">
        <v>32</v>
      </c>
      <c r="E330" s="1">
        <v>341</v>
      </c>
      <c r="F330" s="1">
        <v>1</v>
      </c>
      <c r="G330" s="1">
        <v>250</v>
      </c>
      <c r="H330" s="1">
        <v>1</v>
      </c>
      <c r="I330" s="1">
        <v>168</v>
      </c>
      <c r="J330" s="1">
        <v>4</v>
      </c>
      <c r="K330" s="1">
        <v>4562</v>
      </c>
      <c r="L330" s="1">
        <v>53</v>
      </c>
      <c r="M330" s="1">
        <v>101</v>
      </c>
      <c r="N330" s="1">
        <v>45</v>
      </c>
      <c r="O330" s="1">
        <v>61</v>
      </c>
      <c r="P330" s="1">
        <v>69</v>
      </c>
      <c r="Q330" s="1">
        <v>25</v>
      </c>
      <c r="R330" s="1">
        <v>19</v>
      </c>
      <c r="S330" s="1">
        <v>43</v>
      </c>
      <c r="T330" s="1">
        <v>6</v>
      </c>
      <c r="U330" s="1">
        <v>147</v>
      </c>
      <c r="V330" s="1">
        <v>25</v>
      </c>
      <c r="W330" s="1">
        <v>52</v>
      </c>
      <c r="X330" s="1">
        <v>1507</v>
      </c>
      <c r="Y330" s="1">
        <v>15</v>
      </c>
      <c r="Z330" s="1">
        <v>867</v>
      </c>
      <c r="AA330" s="1">
        <v>31</v>
      </c>
      <c r="AB330" s="1">
        <v>43</v>
      </c>
      <c r="AC330" s="1" t="s">
        <v>161</v>
      </c>
      <c r="AD330" s="1">
        <v>604</v>
      </c>
      <c r="AE330" s="1">
        <v>415</v>
      </c>
      <c r="AF330" s="1">
        <v>309</v>
      </c>
      <c r="AG330" s="1">
        <v>127</v>
      </c>
      <c r="AH330" s="1">
        <v>786</v>
      </c>
      <c r="AI330" s="1">
        <v>111</v>
      </c>
      <c r="AJ330" s="1">
        <v>368</v>
      </c>
      <c r="AK330" s="1">
        <v>136</v>
      </c>
      <c r="AL330" s="1">
        <v>262</v>
      </c>
      <c r="AM330" s="1">
        <v>510</v>
      </c>
      <c r="AN330" s="1">
        <v>948</v>
      </c>
      <c r="AO330" s="1">
        <v>53</v>
      </c>
      <c r="AP330" s="1">
        <v>330</v>
      </c>
      <c r="AQ330" s="1">
        <v>5</v>
      </c>
      <c r="AR330" s="1">
        <v>73</v>
      </c>
      <c r="AS330" s="1">
        <v>29</v>
      </c>
      <c r="AT330" s="1">
        <v>29</v>
      </c>
      <c r="AU330" s="1">
        <v>39</v>
      </c>
      <c r="AV330" s="1">
        <v>786</v>
      </c>
      <c r="AW330" s="1">
        <v>655</v>
      </c>
      <c r="AX330" s="1">
        <v>106</v>
      </c>
      <c r="AY330" s="1">
        <v>613</v>
      </c>
      <c r="AZ330" s="1">
        <v>26</v>
      </c>
      <c r="BA330" s="1">
        <v>35</v>
      </c>
      <c r="BB330" s="1">
        <v>281</v>
      </c>
      <c r="BC330" s="1">
        <v>133</v>
      </c>
      <c r="BD330" s="1">
        <v>143</v>
      </c>
      <c r="BE330" s="1">
        <v>59</v>
      </c>
      <c r="BF330" s="1">
        <v>33</v>
      </c>
      <c r="BG330" s="1">
        <v>125</v>
      </c>
      <c r="BH330" s="1">
        <v>37</v>
      </c>
      <c r="BI330" s="1">
        <v>64</v>
      </c>
      <c r="BJ330" s="1">
        <v>19</v>
      </c>
      <c r="BK330" s="1">
        <v>238</v>
      </c>
      <c r="BL330" s="1">
        <v>2</v>
      </c>
      <c r="BM330" s="1">
        <v>230</v>
      </c>
      <c r="BN330" s="1">
        <v>345</v>
      </c>
      <c r="BO330" s="1">
        <v>795</v>
      </c>
      <c r="BP330" s="1">
        <v>39</v>
      </c>
      <c r="BQ330" s="1">
        <v>141</v>
      </c>
      <c r="BR330" s="1">
        <v>364</v>
      </c>
      <c r="BS330" s="1">
        <v>110</v>
      </c>
      <c r="BT330" s="1">
        <v>17</v>
      </c>
      <c r="BU330" s="1">
        <v>42</v>
      </c>
      <c r="BV330" s="1">
        <v>43</v>
      </c>
      <c r="BW330" s="1">
        <v>1209</v>
      </c>
      <c r="BX330" s="1">
        <v>12203</v>
      </c>
      <c r="BY330" s="1">
        <v>229</v>
      </c>
      <c r="BZ330" s="1">
        <v>6</v>
      </c>
      <c r="CA330" s="1" t="s">
        <v>161</v>
      </c>
      <c r="CB330" s="1">
        <v>2</v>
      </c>
      <c r="CC330" s="1">
        <v>97</v>
      </c>
      <c r="CD330" s="1">
        <v>3665</v>
      </c>
      <c r="CE330" s="1">
        <v>2037</v>
      </c>
      <c r="CF330" s="1">
        <v>21</v>
      </c>
      <c r="CG330" s="1">
        <v>9</v>
      </c>
      <c r="CH330" s="1">
        <v>73</v>
      </c>
      <c r="CI330" s="1">
        <v>214</v>
      </c>
      <c r="CJ330" s="1">
        <v>23</v>
      </c>
      <c r="CK330" s="1">
        <v>1</v>
      </c>
      <c r="CL330" s="1">
        <v>229</v>
      </c>
      <c r="CM330" s="1">
        <v>855</v>
      </c>
      <c r="CN330" s="1">
        <v>1059</v>
      </c>
      <c r="CO330" s="1">
        <v>55</v>
      </c>
      <c r="CP330" s="1">
        <v>990</v>
      </c>
      <c r="CQ330" s="1">
        <v>74</v>
      </c>
      <c r="CR330" s="1">
        <v>17</v>
      </c>
      <c r="CS330" s="1">
        <v>13</v>
      </c>
      <c r="CT330" s="1">
        <v>534</v>
      </c>
      <c r="CU330" s="1">
        <v>454</v>
      </c>
      <c r="CV330" s="1">
        <v>160</v>
      </c>
      <c r="CW330" s="1">
        <v>38</v>
      </c>
      <c r="CX330" s="1">
        <v>77</v>
      </c>
      <c r="CY330" s="1">
        <v>11</v>
      </c>
      <c r="CZ330" s="1">
        <v>35</v>
      </c>
      <c r="DA330" s="1">
        <v>8</v>
      </c>
      <c r="DB330" s="1">
        <v>604</v>
      </c>
      <c r="DC330" s="1">
        <v>95</v>
      </c>
      <c r="DD330" s="1">
        <v>269</v>
      </c>
      <c r="DE330" s="1">
        <v>507</v>
      </c>
      <c r="DF330" s="1">
        <v>817</v>
      </c>
      <c r="DG330" s="1">
        <v>35</v>
      </c>
      <c r="DH330" s="1">
        <v>73</v>
      </c>
      <c r="DI330" s="1">
        <v>108</v>
      </c>
      <c r="DJ330" s="1">
        <v>119</v>
      </c>
      <c r="DK330" s="1">
        <v>315</v>
      </c>
      <c r="DL330" s="1">
        <v>1354</v>
      </c>
      <c r="DM330" s="1">
        <v>85</v>
      </c>
      <c r="DN330" s="1">
        <v>240</v>
      </c>
      <c r="DO330" s="1"/>
      <c r="DP330" s="1">
        <v>25</v>
      </c>
      <c r="DS330" s="3">
        <f t="shared" si="30"/>
        <v>4708</v>
      </c>
      <c r="DT330" s="3">
        <f t="shared" si="33"/>
        <v>18002</v>
      </c>
      <c r="DU330" s="3">
        <f t="shared" si="31"/>
        <v>19063</v>
      </c>
      <c r="DV330" s="3">
        <f t="shared" si="34"/>
        <v>471</v>
      </c>
      <c r="DW330" s="3">
        <f t="shared" si="32"/>
        <v>5920</v>
      </c>
      <c r="DX330" s="2">
        <f t="shared" si="35"/>
        <v>98.149603205782981</v>
      </c>
    </row>
    <row r="331" spans="1:128" x14ac:dyDescent="0.25">
      <c r="A331" s="1" t="s">
        <v>399</v>
      </c>
      <c r="B331" s="1">
        <v>15</v>
      </c>
      <c r="C331" s="1">
        <v>22</v>
      </c>
      <c r="D331" s="1">
        <v>32</v>
      </c>
      <c r="E331" s="1">
        <v>339</v>
      </c>
      <c r="F331" s="1">
        <v>1</v>
      </c>
      <c r="G331" s="1">
        <v>250</v>
      </c>
      <c r="H331" s="1">
        <v>1</v>
      </c>
      <c r="I331" s="1">
        <v>168</v>
      </c>
      <c r="J331" s="1">
        <v>4</v>
      </c>
      <c r="K331" s="1">
        <v>4565</v>
      </c>
      <c r="L331" s="1">
        <v>54</v>
      </c>
      <c r="M331" s="1">
        <v>101</v>
      </c>
      <c r="N331" s="1">
        <v>42</v>
      </c>
      <c r="O331" s="1">
        <v>61</v>
      </c>
      <c r="P331" s="1">
        <v>68</v>
      </c>
      <c r="Q331" s="1">
        <v>25</v>
      </c>
      <c r="R331" s="1">
        <v>19</v>
      </c>
      <c r="S331" s="1">
        <v>43</v>
      </c>
      <c r="T331" s="1">
        <v>6</v>
      </c>
      <c r="U331" s="1">
        <v>147</v>
      </c>
      <c r="V331" s="1">
        <v>22</v>
      </c>
      <c r="W331" s="1">
        <v>52</v>
      </c>
      <c r="X331" s="1">
        <v>1511</v>
      </c>
      <c r="Y331" s="1">
        <v>15</v>
      </c>
      <c r="Z331" s="1">
        <v>871</v>
      </c>
      <c r="AA331" s="1">
        <v>31</v>
      </c>
      <c r="AB331" s="1">
        <v>44</v>
      </c>
      <c r="AC331" s="1" t="s">
        <v>161</v>
      </c>
      <c r="AD331" s="1">
        <v>608</v>
      </c>
      <c r="AE331" s="1">
        <v>412</v>
      </c>
      <c r="AF331" s="1">
        <v>311</v>
      </c>
      <c r="AG331" s="1">
        <v>126</v>
      </c>
      <c r="AH331" s="1">
        <v>790</v>
      </c>
      <c r="AI331" s="1">
        <v>111</v>
      </c>
      <c r="AJ331" s="1">
        <v>373</v>
      </c>
      <c r="AK331" s="1">
        <v>137</v>
      </c>
      <c r="AL331" s="1">
        <v>257</v>
      </c>
      <c r="AM331" s="1">
        <v>511</v>
      </c>
      <c r="AN331" s="1">
        <v>958</v>
      </c>
      <c r="AO331" s="1">
        <v>54</v>
      </c>
      <c r="AP331" s="1">
        <v>329</v>
      </c>
      <c r="AQ331" s="1">
        <v>5</v>
      </c>
      <c r="AR331" s="1">
        <v>73</v>
      </c>
      <c r="AS331" s="1">
        <v>29</v>
      </c>
      <c r="AT331" s="1">
        <v>28</v>
      </c>
      <c r="AU331" s="1">
        <v>39</v>
      </c>
      <c r="AV331" s="1">
        <v>780</v>
      </c>
      <c r="AW331" s="1">
        <v>658</v>
      </c>
      <c r="AX331" s="1">
        <v>106</v>
      </c>
      <c r="AY331" s="1">
        <v>616</v>
      </c>
      <c r="AZ331" s="1">
        <v>26</v>
      </c>
      <c r="BA331" s="1">
        <v>35</v>
      </c>
      <c r="BB331" s="1">
        <v>288</v>
      </c>
      <c r="BC331" s="1">
        <v>135</v>
      </c>
      <c r="BD331" s="1">
        <v>137</v>
      </c>
      <c r="BE331" s="1">
        <v>59</v>
      </c>
      <c r="BF331" s="1">
        <v>33</v>
      </c>
      <c r="BG331" s="1">
        <v>124</v>
      </c>
      <c r="BH331" s="1">
        <v>37</v>
      </c>
      <c r="BI331" s="1">
        <v>64</v>
      </c>
      <c r="BJ331" s="1">
        <v>19</v>
      </c>
      <c r="BK331" s="1">
        <v>240</v>
      </c>
      <c r="BL331" s="1">
        <v>2</v>
      </c>
      <c r="BM331" s="1">
        <v>229</v>
      </c>
      <c r="BN331" s="1">
        <v>342</v>
      </c>
      <c r="BO331" s="1">
        <v>798</v>
      </c>
      <c r="BP331" s="1">
        <v>39</v>
      </c>
      <c r="BQ331" s="1">
        <v>138</v>
      </c>
      <c r="BR331" s="1">
        <v>372</v>
      </c>
      <c r="BS331" s="1">
        <v>114</v>
      </c>
      <c r="BT331" s="1">
        <v>17</v>
      </c>
      <c r="BU331" s="1">
        <v>43</v>
      </c>
      <c r="BV331" s="1">
        <v>43</v>
      </c>
      <c r="BW331" s="1">
        <v>1207</v>
      </c>
      <c r="BX331" s="1">
        <v>12205</v>
      </c>
      <c r="BY331" s="1">
        <v>231</v>
      </c>
      <c r="BZ331" s="1">
        <v>6</v>
      </c>
      <c r="CA331" s="1" t="s">
        <v>161</v>
      </c>
      <c r="CB331" s="1">
        <v>2</v>
      </c>
      <c r="CC331" s="1">
        <v>102</v>
      </c>
      <c r="CD331" s="1">
        <v>3667</v>
      </c>
      <c r="CE331" s="1">
        <v>2034</v>
      </c>
      <c r="CF331" s="1">
        <v>19</v>
      </c>
      <c r="CG331" s="1">
        <v>9</v>
      </c>
      <c r="CH331" s="1">
        <v>73</v>
      </c>
      <c r="CI331" s="1">
        <v>215</v>
      </c>
      <c r="CJ331" s="1">
        <v>23</v>
      </c>
      <c r="CK331" s="1">
        <v>1</v>
      </c>
      <c r="CL331" s="1">
        <v>229</v>
      </c>
      <c r="CM331" s="1">
        <v>854</v>
      </c>
      <c r="CN331" s="1">
        <v>1061</v>
      </c>
      <c r="CO331" s="1">
        <v>55</v>
      </c>
      <c r="CP331" s="1">
        <v>991</v>
      </c>
      <c r="CQ331" s="1">
        <v>74</v>
      </c>
      <c r="CR331" s="1">
        <v>17</v>
      </c>
      <c r="CS331" s="1">
        <v>13</v>
      </c>
      <c r="CT331" s="1">
        <v>531</v>
      </c>
      <c r="CU331" s="1">
        <v>456</v>
      </c>
      <c r="CV331" s="1">
        <v>159</v>
      </c>
      <c r="CW331" s="1">
        <v>38</v>
      </c>
      <c r="CX331" s="1">
        <v>77</v>
      </c>
      <c r="CY331" s="1">
        <v>11</v>
      </c>
      <c r="CZ331" s="1">
        <v>35</v>
      </c>
      <c r="DA331" s="1">
        <v>8</v>
      </c>
      <c r="DB331" s="1">
        <v>609</v>
      </c>
      <c r="DC331" s="1">
        <v>94</v>
      </c>
      <c r="DD331" s="1">
        <v>269</v>
      </c>
      <c r="DE331" s="1">
        <v>514</v>
      </c>
      <c r="DF331" s="1">
        <v>813</v>
      </c>
      <c r="DG331" s="1">
        <v>35</v>
      </c>
      <c r="DH331" s="1">
        <v>72</v>
      </c>
      <c r="DI331" s="1">
        <v>108</v>
      </c>
      <c r="DJ331" s="1">
        <v>119</v>
      </c>
      <c r="DK331" s="1">
        <v>315</v>
      </c>
      <c r="DL331" s="1">
        <v>1355</v>
      </c>
      <c r="DM331" s="1">
        <v>85</v>
      </c>
      <c r="DN331" s="1">
        <v>241</v>
      </c>
      <c r="DO331" s="1"/>
      <c r="DP331" s="1">
        <v>25</v>
      </c>
      <c r="DS331" s="3">
        <f t="shared" si="30"/>
        <v>4708</v>
      </c>
      <c r="DT331" s="3">
        <f t="shared" si="33"/>
        <v>18008</v>
      </c>
      <c r="DU331" s="3">
        <f t="shared" si="31"/>
        <v>19098</v>
      </c>
      <c r="DV331" s="3">
        <f t="shared" si="34"/>
        <v>471</v>
      </c>
      <c r="DW331" s="3">
        <f t="shared" si="32"/>
        <v>5926</v>
      </c>
      <c r="DX331" s="2">
        <f t="shared" si="35"/>
        <v>98.152578937046485</v>
      </c>
    </row>
    <row r="332" spans="1:128" x14ac:dyDescent="0.25">
      <c r="A332" s="1" t="s">
        <v>400</v>
      </c>
      <c r="B332" s="1">
        <v>15</v>
      </c>
      <c r="C332" s="1">
        <v>22</v>
      </c>
      <c r="D332" s="1">
        <v>32</v>
      </c>
      <c r="E332" s="1">
        <v>336</v>
      </c>
      <c r="F332" s="1">
        <v>1</v>
      </c>
      <c r="G332" s="1">
        <v>254</v>
      </c>
      <c r="H332" s="1">
        <v>1</v>
      </c>
      <c r="I332" s="1">
        <v>167</v>
      </c>
      <c r="J332" s="1">
        <v>4</v>
      </c>
      <c r="K332" s="1">
        <v>4572</v>
      </c>
      <c r="L332" s="1">
        <v>54</v>
      </c>
      <c r="M332" s="1">
        <v>100</v>
      </c>
      <c r="N332" s="1">
        <v>43</v>
      </c>
      <c r="O332" s="1">
        <v>61</v>
      </c>
      <c r="P332" s="1">
        <v>67</v>
      </c>
      <c r="Q332" s="1">
        <v>24</v>
      </c>
      <c r="R332" s="1">
        <v>19</v>
      </c>
      <c r="S332" s="1">
        <v>44</v>
      </c>
      <c r="T332" s="1">
        <v>6</v>
      </c>
      <c r="U332" s="1">
        <v>147</v>
      </c>
      <c r="V332" s="1">
        <v>22</v>
      </c>
      <c r="W332" s="1">
        <v>52</v>
      </c>
      <c r="X332" s="1">
        <v>1514</v>
      </c>
      <c r="Y332" s="1">
        <v>15</v>
      </c>
      <c r="Z332" s="1">
        <v>872</v>
      </c>
      <c r="AA332" s="1">
        <v>31</v>
      </c>
      <c r="AB332" s="1">
        <v>45</v>
      </c>
      <c r="AC332" s="1" t="s">
        <v>161</v>
      </c>
      <c r="AD332" s="1">
        <v>607</v>
      </c>
      <c r="AE332" s="1">
        <v>409</v>
      </c>
      <c r="AF332" s="1">
        <v>313</v>
      </c>
      <c r="AG332" s="1">
        <v>126</v>
      </c>
      <c r="AH332" s="1">
        <v>791</v>
      </c>
      <c r="AI332" s="1">
        <v>110</v>
      </c>
      <c r="AJ332" s="1">
        <v>377</v>
      </c>
      <c r="AK332" s="1">
        <v>136</v>
      </c>
      <c r="AL332" s="1">
        <v>256</v>
      </c>
      <c r="AM332" s="1">
        <v>509</v>
      </c>
      <c r="AN332" s="1">
        <v>967</v>
      </c>
      <c r="AO332" s="1">
        <v>56</v>
      </c>
      <c r="AP332" s="1">
        <v>331</v>
      </c>
      <c r="AQ332" s="1">
        <v>5</v>
      </c>
      <c r="AR332" s="1">
        <v>73</v>
      </c>
      <c r="AS332" s="1">
        <v>29</v>
      </c>
      <c r="AT332" s="1">
        <v>28</v>
      </c>
      <c r="AU332" s="1">
        <v>39</v>
      </c>
      <c r="AV332" s="1">
        <v>783</v>
      </c>
      <c r="AW332" s="1">
        <v>658</v>
      </c>
      <c r="AX332" s="1">
        <v>106</v>
      </c>
      <c r="AY332" s="1">
        <v>614</v>
      </c>
      <c r="AZ332" s="1">
        <v>26</v>
      </c>
      <c r="BA332" s="1">
        <v>35</v>
      </c>
      <c r="BB332" s="1">
        <v>288</v>
      </c>
      <c r="BC332" s="1">
        <v>135</v>
      </c>
      <c r="BD332" s="1">
        <v>137</v>
      </c>
      <c r="BE332" s="1">
        <v>58</v>
      </c>
      <c r="BF332" s="1">
        <v>33</v>
      </c>
      <c r="BG332" s="1">
        <v>122</v>
      </c>
      <c r="BH332" s="1">
        <v>37</v>
      </c>
      <c r="BI332" s="1">
        <v>64</v>
      </c>
      <c r="BJ332" s="1">
        <v>19</v>
      </c>
      <c r="BK332" s="1">
        <v>240</v>
      </c>
      <c r="BL332" s="1">
        <v>2</v>
      </c>
      <c r="BM332" s="1">
        <v>231</v>
      </c>
      <c r="BN332" s="1">
        <v>342</v>
      </c>
      <c r="BO332" s="1">
        <v>796</v>
      </c>
      <c r="BP332" s="1">
        <v>37</v>
      </c>
      <c r="BQ332" s="1">
        <v>137</v>
      </c>
      <c r="BR332" s="1">
        <v>379</v>
      </c>
      <c r="BS332" s="1">
        <v>114</v>
      </c>
      <c r="BT332" s="1">
        <v>17</v>
      </c>
      <c r="BU332" s="1">
        <v>43</v>
      </c>
      <c r="BV332" s="1">
        <v>43</v>
      </c>
      <c r="BW332" s="1">
        <v>1207</v>
      </c>
      <c r="BX332" s="1">
        <v>12212</v>
      </c>
      <c r="BY332" s="1">
        <v>231</v>
      </c>
      <c r="BZ332" s="1">
        <v>6</v>
      </c>
      <c r="CA332" s="1" t="s">
        <v>161</v>
      </c>
      <c r="CB332" s="1">
        <v>2</v>
      </c>
      <c r="CC332" s="1">
        <v>101</v>
      </c>
      <c r="CD332" s="1">
        <v>3681</v>
      </c>
      <c r="CE332" s="1">
        <v>2039</v>
      </c>
      <c r="CF332" s="1">
        <v>19</v>
      </c>
      <c r="CG332" s="1">
        <v>9</v>
      </c>
      <c r="CH332" s="1">
        <v>73</v>
      </c>
      <c r="CI332" s="1">
        <v>215</v>
      </c>
      <c r="CJ332" s="1">
        <v>23</v>
      </c>
      <c r="CK332" s="1">
        <v>1</v>
      </c>
      <c r="CL332" s="1">
        <v>231</v>
      </c>
      <c r="CM332" s="1">
        <v>858</v>
      </c>
      <c r="CN332" s="1">
        <v>1061</v>
      </c>
      <c r="CO332" s="1">
        <v>54</v>
      </c>
      <c r="CP332" s="1">
        <v>993</v>
      </c>
      <c r="CQ332" s="1">
        <v>74</v>
      </c>
      <c r="CR332" s="1">
        <v>17</v>
      </c>
      <c r="CS332" s="1">
        <v>13</v>
      </c>
      <c r="CT332" s="1">
        <v>527</v>
      </c>
      <c r="CU332" s="1">
        <v>457</v>
      </c>
      <c r="CV332" s="1">
        <v>158</v>
      </c>
      <c r="CW332" s="1">
        <v>38</v>
      </c>
      <c r="CX332" s="1">
        <v>77</v>
      </c>
      <c r="CY332" s="1">
        <v>12</v>
      </c>
      <c r="CZ332" s="1">
        <v>35</v>
      </c>
      <c r="DA332" s="1">
        <v>8</v>
      </c>
      <c r="DB332" s="1">
        <v>611</v>
      </c>
      <c r="DC332" s="1">
        <v>94</v>
      </c>
      <c r="DD332" s="1">
        <v>269</v>
      </c>
      <c r="DE332" s="1">
        <v>513</v>
      </c>
      <c r="DF332" s="1">
        <v>814</v>
      </c>
      <c r="DG332" s="1">
        <v>35</v>
      </c>
      <c r="DH332" s="1">
        <v>72</v>
      </c>
      <c r="DI332" s="1">
        <v>107</v>
      </c>
      <c r="DJ332" s="1">
        <v>121</v>
      </c>
      <c r="DK332" s="1">
        <v>313</v>
      </c>
      <c r="DL332" s="1">
        <v>1353</v>
      </c>
      <c r="DM332" s="1">
        <v>86</v>
      </c>
      <c r="DN332" s="1">
        <v>243</v>
      </c>
      <c r="DO332" s="1"/>
      <c r="DP332" s="1">
        <v>25</v>
      </c>
      <c r="DS332" s="3">
        <f t="shared" si="30"/>
        <v>4715</v>
      </c>
      <c r="DT332" s="3">
        <f t="shared" si="33"/>
        <v>18033</v>
      </c>
      <c r="DU332" s="3">
        <f t="shared" si="31"/>
        <v>19120</v>
      </c>
      <c r="DV332" s="3">
        <f t="shared" si="34"/>
        <v>473</v>
      </c>
      <c r="DW332" s="3">
        <f t="shared" si="32"/>
        <v>5925</v>
      </c>
      <c r="DX332" s="2">
        <f t="shared" si="35"/>
        <v>98.146406458186377</v>
      </c>
    </row>
    <row r="333" spans="1:128" x14ac:dyDescent="0.25">
      <c r="A333" s="1" t="s">
        <v>401</v>
      </c>
      <c r="B333" s="1">
        <v>15</v>
      </c>
      <c r="C333" s="1">
        <v>22</v>
      </c>
      <c r="D333" s="1">
        <v>32</v>
      </c>
      <c r="E333" s="1">
        <v>337</v>
      </c>
      <c r="F333" s="1">
        <v>1</v>
      </c>
      <c r="G333" s="1">
        <v>255</v>
      </c>
      <c r="H333" s="1">
        <v>1</v>
      </c>
      <c r="I333" s="1">
        <v>164</v>
      </c>
      <c r="J333" s="1">
        <v>4</v>
      </c>
      <c r="K333" s="1">
        <v>4572</v>
      </c>
      <c r="L333" s="1">
        <v>55</v>
      </c>
      <c r="M333" s="1">
        <v>100</v>
      </c>
      <c r="N333" s="1">
        <v>52</v>
      </c>
      <c r="O333" s="1">
        <v>62</v>
      </c>
      <c r="P333" s="1">
        <v>67</v>
      </c>
      <c r="Q333" s="1">
        <v>24</v>
      </c>
      <c r="R333" s="1">
        <v>17</v>
      </c>
      <c r="S333" s="1">
        <v>44</v>
      </c>
      <c r="T333" s="1">
        <v>6</v>
      </c>
      <c r="U333" s="1">
        <v>147</v>
      </c>
      <c r="V333" s="1">
        <v>22</v>
      </c>
      <c r="W333" s="1">
        <v>52</v>
      </c>
      <c r="X333" s="1">
        <v>1514</v>
      </c>
      <c r="Y333" s="1">
        <v>15</v>
      </c>
      <c r="Z333" s="1">
        <v>869</v>
      </c>
      <c r="AA333" s="1">
        <v>31</v>
      </c>
      <c r="AB333" s="1">
        <v>45</v>
      </c>
      <c r="AC333" s="1" t="s">
        <v>161</v>
      </c>
      <c r="AD333" s="1">
        <v>602</v>
      </c>
      <c r="AE333" s="1">
        <v>413</v>
      </c>
      <c r="AF333" s="1">
        <v>313</v>
      </c>
      <c r="AG333" s="1">
        <v>127</v>
      </c>
      <c r="AH333" s="1">
        <v>790</v>
      </c>
      <c r="AI333" s="1">
        <v>108</v>
      </c>
      <c r="AJ333" s="1">
        <v>385</v>
      </c>
      <c r="AK333" s="1">
        <v>136</v>
      </c>
      <c r="AL333" s="1">
        <v>254</v>
      </c>
      <c r="AM333" s="1">
        <v>502</v>
      </c>
      <c r="AN333" s="1">
        <v>971</v>
      </c>
      <c r="AO333" s="1">
        <v>56</v>
      </c>
      <c r="AP333" s="1">
        <v>331</v>
      </c>
      <c r="AQ333" s="1">
        <v>4</v>
      </c>
      <c r="AR333" s="1">
        <v>73</v>
      </c>
      <c r="AS333" s="1">
        <v>32</v>
      </c>
      <c r="AT333" s="1">
        <v>28</v>
      </c>
      <c r="AU333" s="1">
        <v>39</v>
      </c>
      <c r="AV333" s="1">
        <v>784</v>
      </c>
      <c r="AW333" s="1">
        <v>662</v>
      </c>
      <c r="AX333" s="1">
        <v>100</v>
      </c>
      <c r="AY333" s="1">
        <v>617</v>
      </c>
      <c r="AZ333" s="1">
        <v>23</v>
      </c>
      <c r="BA333" s="1">
        <v>36</v>
      </c>
      <c r="BB333" s="1">
        <v>287</v>
      </c>
      <c r="BC333" s="1">
        <v>136</v>
      </c>
      <c r="BD333" s="1">
        <v>137</v>
      </c>
      <c r="BE333" s="1">
        <v>58</v>
      </c>
      <c r="BF333" s="1">
        <v>31</v>
      </c>
      <c r="BG333" s="1">
        <v>122</v>
      </c>
      <c r="BH333" s="1">
        <v>37</v>
      </c>
      <c r="BI333" s="1">
        <v>64</v>
      </c>
      <c r="BJ333" s="1">
        <v>19</v>
      </c>
      <c r="BK333" s="1">
        <v>237</v>
      </c>
      <c r="BL333" s="1">
        <v>2</v>
      </c>
      <c r="BM333" s="1">
        <v>235</v>
      </c>
      <c r="BN333" s="1">
        <v>337</v>
      </c>
      <c r="BO333" s="1">
        <v>789</v>
      </c>
      <c r="BP333" s="1">
        <v>40</v>
      </c>
      <c r="BQ333" s="1">
        <v>139</v>
      </c>
      <c r="BR333" s="1">
        <v>380</v>
      </c>
      <c r="BS333" s="1">
        <v>113</v>
      </c>
      <c r="BT333" s="1">
        <v>17</v>
      </c>
      <c r="BU333" s="1">
        <v>43</v>
      </c>
      <c r="BV333" s="1">
        <v>43</v>
      </c>
      <c r="BW333" s="1">
        <v>1211</v>
      </c>
      <c r="BX333" s="1">
        <v>12187</v>
      </c>
      <c r="BY333" s="1">
        <v>231</v>
      </c>
      <c r="BZ333" s="1">
        <v>6</v>
      </c>
      <c r="CA333" s="1" t="s">
        <v>161</v>
      </c>
      <c r="CB333" s="1">
        <v>2</v>
      </c>
      <c r="CC333" s="1">
        <v>101</v>
      </c>
      <c r="CD333" s="1">
        <v>3703</v>
      </c>
      <c r="CE333" s="1">
        <v>2033</v>
      </c>
      <c r="CF333" s="1">
        <v>19</v>
      </c>
      <c r="CG333" s="1">
        <v>9</v>
      </c>
      <c r="CH333" s="1">
        <v>74</v>
      </c>
      <c r="CI333" s="1">
        <v>216</v>
      </c>
      <c r="CJ333" s="1">
        <v>23</v>
      </c>
      <c r="CK333" s="1">
        <v>1</v>
      </c>
      <c r="CL333" s="1">
        <v>230</v>
      </c>
      <c r="CM333" s="1">
        <v>860</v>
      </c>
      <c r="CN333" s="1">
        <v>1059</v>
      </c>
      <c r="CO333" s="1">
        <v>54</v>
      </c>
      <c r="CP333" s="1">
        <v>994</v>
      </c>
      <c r="CQ333" s="1">
        <v>74</v>
      </c>
      <c r="CR333" s="1">
        <v>17</v>
      </c>
      <c r="CS333" s="1">
        <v>13</v>
      </c>
      <c r="CT333" s="1">
        <v>529</v>
      </c>
      <c r="CU333" s="1">
        <v>460</v>
      </c>
      <c r="CV333" s="1">
        <v>157</v>
      </c>
      <c r="CW333" s="1">
        <v>38</v>
      </c>
      <c r="CX333" s="1">
        <v>77</v>
      </c>
      <c r="CY333" s="1">
        <v>12</v>
      </c>
      <c r="CZ333" s="1">
        <v>35</v>
      </c>
      <c r="DA333" s="1">
        <v>9</v>
      </c>
      <c r="DB333" s="1">
        <v>616</v>
      </c>
      <c r="DC333" s="1">
        <v>94</v>
      </c>
      <c r="DD333" s="1">
        <v>270</v>
      </c>
      <c r="DE333" s="1">
        <v>516</v>
      </c>
      <c r="DF333" s="1">
        <v>814</v>
      </c>
      <c r="DG333" s="1">
        <v>35</v>
      </c>
      <c r="DH333" s="1">
        <v>72</v>
      </c>
      <c r="DI333" s="1">
        <v>107</v>
      </c>
      <c r="DJ333" s="1">
        <v>124</v>
      </c>
      <c r="DK333" s="1">
        <v>316</v>
      </c>
      <c r="DL333" s="1">
        <v>1358</v>
      </c>
      <c r="DM333" s="1">
        <v>87</v>
      </c>
      <c r="DN333" s="1">
        <v>246</v>
      </c>
      <c r="DO333" s="1"/>
      <c r="DP333" s="1">
        <v>24</v>
      </c>
      <c r="DS333" s="3">
        <f t="shared" si="30"/>
        <v>4724</v>
      </c>
      <c r="DT333" s="3">
        <f t="shared" si="33"/>
        <v>18024</v>
      </c>
      <c r="DU333" s="3">
        <f t="shared" si="31"/>
        <v>19119</v>
      </c>
      <c r="DV333" s="3">
        <f t="shared" si="34"/>
        <v>471</v>
      </c>
      <c r="DW333" s="3">
        <f t="shared" si="32"/>
        <v>5952</v>
      </c>
      <c r="DX333" s="2">
        <f t="shared" si="35"/>
        <v>98.155978388536525</v>
      </c>
    </row>
    <row r="334" spans="1:128" x14ac:dyDescent="0.25">
      <c r="A334" s="1" t="s">
        <v>402</v>
      </c>
      <c r="B334" s="1">
        <v>15</v>
      </c>
      <c r="C334" s="1">
        <v>22</v>
      </c>
      <c r="D334" s="1">
        <v>32</v>
      </c>
      <c r="E334" s="1">
        <v>343</v>
      </c>
      <c r="F334" s="1">
        <v>1</v>
      </c>
      <c r="G334" s="1">
        <v>253</v>
      </c>
      <c r="H334" s="1">
        <v>1</v>
      </c>
      <c r="I334" s="1">
        <v>165</v>
      </c>
      <c r="J334" s="1">
        <v>4</v>
      </c>
      <c r="K334" s="1">
        <v>4587</v>
      </c>
      <c r="L334" s="1">
        <v>53</v>
      </c>
      <c r="M334" s="1">
        <v>101</v>
      </c>
      <c r="N334" s="1">
        <v>52</v>
      </c>
      <c r="O334" s="1">
        <v>61</v>
      </c>
      <c r="P334" s="1">
        <v>69</v>
      </c>
      <c r="Q334" s="1">
        <v>24</v>
      </c>
      <c r="R334" s="1">
        <v>17</v>
      </c>
      <c r="S334" s="1">
        <v>43</v>
      </c>
      <c r="T334" s="1">
        <v>6</v>
      </c>
      <c r="U334" s="1">
        <v>147</v>
      </c>
      <c r="V334" s="1">
        <v>21</v>
      </c>
      <c r="W334" s="1">
        <v>52</v>
      </c>
      <c r="X334" s="1">
        <v>1504</v>
      </c>
      <c r="Y334" s="1">
        <v>15</v>
      </c>
      <c r="Z334" s="1">
        <v>873</v>
      </c>
      <c r="AA334" s="1">
        <v>31</v>
      </c>
      <c r="AB334" s="1">
        <v>44</v>
      </c>
      <c r="AC334" s="1" t="s">
        <v>161</v>
      </c>
      <c r="AD334" s="1">
        <v>603</v>
      </c>
      <c r="AE334" s="1">
        <v>411</v>
      </c>
      <c r="AF334" s="1">
        <v>318</v>
      </c>
      <c r="AG334" s="1">
        <v>122</v>
      </c>
      <c r="AH334" s="1">
        <v>785</v>
      </c>
      <c r="AI334" s="1">
        <v>101</v>
      </c>
      <c r="AJ334" s="1">
        <v>385</v>
      </c>
      <c r="AK334" s="1">
        <v>134</v>
      </c>
      <c r="AL334" s="1">
        <v>253</v>
      </c>
      <c r="AM334" s="1">
        <v>506</v>
      </c>
      <c r="AN334" s="1">
        <v>971</v>
      </c>
      <c r="AO334" s="1">
        <v>56</v>
      </c>
      <c r="AP334" s="1">
        <v>338</v>
      </c>
      <c r="AQ334" s="1">
        <v>4</v>
      </c>
      <c r="AR334" s="1">
        <v>73</v>
      </c>
      <c r="AS334" s="1">
        <v>32</v>
      </c>
      <c r="AT334" s="1">
        <v>28</v>
      </c>
      <c r="AU334" s="1">
        <v>39</v>
      </c>
      <c r="AV334" s="1">
        <v>781</v>
      </c>
      <c r="AW334" s="1">
        <v>671</v>
      </c>
      <c r="AX334" s="1">
        <v>102</v>
      </c>
      <c r="AY334" s="1">
        <v>618</v>
      </c>
      <c r="AZ334" s="1">
        <v>23</v>
      </c>
      <c r="BA334" s="1">
        <v>36</v>
      </c>
      <c r="BB334" s="1">
        <v>286</v>
      </c>
      <c r="BC334" s="1">
        <v>133</v>
      </c>
      <c r="BD334" s="1">
        <v>134</v>
      </c>
      <c r="BE334" s="1">
        <v>58</v>
      </c>
      <c r="BF334" s="1">
        <v>31</v>
      </c>
      <c r="BG334" s="1">
        <v>123</v>
      </c>
      <c r="BH334" s="1">
        <v>37</v>
      </c>
      <c r="BI334" s="1">
        <v>64</v>
      </c>
      <c r="BJ334" s="1">
        <v>19</v>
      </c>
      <c r="BK334" s="1">
        <v>233</v>
      </c>
      <c r="BL334" s="1">
        <v>2</v>
      </c>
      <c r="BM334" s="1">
        <v>235</v>
      </c>
      <c r="BN334" s="1">
        <v>338</v>
      </c>
      <c r="BO334" s="1">
        <v>784</v>
      </c>
      <c r="BP334" s="1">
        <v>40</v>
      </c>
      <c r="BQ334" s="1">
        <v>135</v>
      </c>
      <c r="BR334" s="1">
        <v>376</v>
      </c>
      <c r="BS334" s="1">
        <v>114</v>
      </c>
      <c r="BT334" s="1">
        <v>17</v>
      </c>
      <c r="BU334" s="1">
        <v>41</v>
      </c>
      <c r="BV334" s="1">
        <v>43</v>
      </c>
      <c r="BW334" s="1">
        <v>1195</v>
      </c>
      <c r="BX334" s="1">
        <v>12229</v>
      </c>
      <c r="BY334" s="1">
        <v>229</v>
      </c>
      <c r="BZ334" s="1">
        <v>6</v>
      </c>
      <c r="CA334" s="1" t="s">
        <v>161</v>
      </c>
      <c r="CB334" s="1">
        <v>2</v>
      </c>
      <c r="CC334" s="1">
        <v>107</v>
      </c>
      <c r="CD334" s="1">
        <v>3709</v>
      </c>
      <c r="CE334" s="1">
        <v>2045</v>
      </c>
      <c r="CF334" s="1">
        <v>19</v>
      </c>
      <c r="CG334" s="1">
        <v>9</v>
      </c>
      <c r="CH334" s="1">
        <v>77</v>
      </c>
      <c r="CI334" s="1">
        <v>219</v>
      </c>
      <c r="CJ334" s="1">
        <v>23</v>
      </c>
      <c r="CK334" s="1">
        <v>1</v>
      </c>
      <c r="CL334" s="1">
        <v>236</v>
      </c>
      <c r="CM334" s="1">
        <v>855</v>
      </c>
      <c r="CN334" s="1">
        <v>1064</v>
      </c>
      <c r="CO334" s="1">
        <v>54</v>
      </c>
      <c r="CP334" s="1">
        <v>1000</v>
      </c>
      <c r="CQ334" s="1">
        <v>74</v>
      </c>
      <c r="CR334" s="1">
        <v>17</v>
      </c>
      <c r="CS334" s="1">
        <v>13</v>
      </c>
      <c r="CT334" s="1">
        <v>520</v>
      </c>
      <c r="CU334" s="1">
        <v>459</v>
      </c>
      <c r="CV334" s="1">
        <v>157</v>
      </c>
      <c r="CW334" s="1">
        <v>39</v>
      </c>
      <c r="CX334" s="1">
        <v>76</v>
      </c>
      <c r="CY334" s="1">
        <v>12</v>
      </c>
      <c r="CZ334" s="1">
        <v>34</v>
      </c>
      <c r="DA334" s="1">
        <v>9</v>
      </c>
      <c r="DB334" s="1">
        <v>621</v>
      </c>
      <c r="DC334" s="1">
        <v>93</v>
      </c>
      <c r="DD334" s="1">
        <v>271</v>
      </c>
      <c r="DE334" s="1">
        <v>533</v>
      </c>
      <c r="DF334" s="1">
        <v>814</v>
      </c>
      <c r="DG334" s="1">
        <v>36</v>
      </c>
      <c r="DH334" s="1">
        <v>73</v>
      </c>
      <c r="DI334" s="1">
        <v>107</v>
      </c>
      <c r="DJ334" s="1">
        <v>120</v>
      </c>
      <c r="DK334" s="1">
        <v>316</v>
      </c>
      <c r="DL334" s="1">
        <v>1345</v>
      </c>
      <c r="DM334" s="1">
        <v>87</v>
      </c>
      <c r="DN334" s="1">
        <v>247</v>
      </c>
      <c r="DO334" s="1"/>
      <c r="DP334" s="1">
        <v>24</v>
      </c>
      <c r="DS334" s="3">
        <f t="shared" si="30"/>
        <v>4740</v>
      </c>
      <c r="DT334" s="3">
        <f t="shared" si="33"/>
        <v>18090</v>
      </c>
      <c r="DU334" s="3">
        <f t="shared" si="31"/>
        <v>19090</v>
      </c>
      <c r="DV334" s="3">
        <f t="shared" si="34"/>
        <v>475</v>
      </c>
      <c r="DW334" s="3">
        <f t="shared" si="32"/>
        <v>5950</v>
      </c>
      <c r="DX334" s="2">
        <f t="shared" si="35"/>
        <v>98.138349990201846</v>
      </c>
    </row>
    <row r="335" spans="1:128" x14ac:dyDescent="0.25">
      <c r="A335" s="1" t="s">
        <v>403</v>
      </c>
      <c r="B335" s="1">
        <v>15</v>
      </c>
      <c r="C335" s="1">
        <v>21</v>
      </c>
      <c r="D335" s="1">
        <v>32</v>
      </c>
      <c r="E335" s="1">
        <v>343</v>
      </c>
      <c r="F335" s="1">
        <v>1</v>
      </c>
      <c r="G335" s="1">
        <v>250</v>
      </c>
      <c r="H335" s="1">
        <v>1</v>
      </c>
      <c r="I335" s="1">
        <v>160</v>
      </c>
      <c r="J335" s="1">
        <v>3</v>
      </c>
      <c r="K335" s="1">
        <v>4565</v>
      </c>
      <c r="L335" s="1">
        <v>51</v>
      </c>
      <c r="M335" s="1">
        <v>102</v>
      </c>
      <c r="N335" s="1">
        <v>52</v>
      </c>
      <c r="O335" s="1">
        <v>61</v>
      </c>
      <c r="P335" s="1">
        <v>67</v>
      </c>
      <c r="Q335" s="1">
        <v>25</v>
      </c>
      <c r="R335" s="1">
        <v>17</v>
      </c>
      <c r="S335" s="1">
        <v>44</v>
      </c>
      <c r="T335" s="1">
        <v>6</v>
      </c>
      <c r="U335" s="1">
        <v>141</v>
      </c>
      <c r="V335" s="1">
        <v>16</v>
      </c>
      <c r="W335" s="1">
        <v>55</v>
      </c>
      <c r="X335" s="1">
        <v>1488</v>
      </c>
      <c r="Y335" s="1">
        <v>14</v>
      </c>
      <c r="Z335" s="1">
        <v>864</v>
      </c>
      <c r="AA335" s="1">
        <v>30</v>
      </c>
      <c r="AB335" s="1">
        <v>43</v>
      </c>
      <c r="AC335" s="1" t="s">
        <v>161</v>
      </c>
      <c r="AD335" s="1">
        <v>592</v>
      </c>
      <c r="AE335" s="1">
        <v>411</v>
      </c>
      <c r="AF335" s="1">
        <v>319</v>
      </c>
      <c r="AG335" s="1">
        <v>123</v>
      </c>
      <c r="AH335" s="1">
        <v>776</v>
      </c>
      <c r="AI335" s="1">
        <v>100</v>
      </c>
      <c r="AJ335" s="1">
        <v>387</v>
      </c>
      <c r="AK335" s="1">
        <v>131</v>
      </c>
      <c r="AL335" s="1">
        <v>256</v>
      </c>
      <c r="AM335" s="1">
        <v>512</v>
      </c>
      <c r="AN335" s="1">
        <v>964</v>
      </c>
      <c r="AO335" s="1">
        <v>56</v>
      </c>
      <c r="AP335" s="1">
        <v>332</v>
      </c>
      <c r="AQ335" s="1">
        <v>3</v>
      </c>
      <c r="AR335" s="1">
        <v>72</v>
      </c>
      <c r="AS335" s="1">
        <v>32</v>
      </c>
      <c r="AT335" s="1">
        <v>28</v>
      </c>
      <c r="AU335" s="1">
        <v>39</v>
      </c>
      <c r="AV335" s="1">
        <v>776</v>
      </c>
      <c r="AW335" s="1">
        <v>665</v>
      </c>
      <c r="AX335" s="1">
        <v>102</v>
      </c>
      <c r="AY335" s="1">
        <v>609</v>
      </c>
      <c r="AZ335" s="1">
        <v>25</v>
      </c>
      <c r="BA335" s="1">
        <v>36</v>
      </c>
      <c r="BB335" s="1">
        <v>286</v>
      </c>
      <c r="BC335" s="1">
        <v>132</v>
      </c>
      <c r="BD335" s="1">
        <v>133</v>
      </c>
      <c r="BE335" s="1">
        <v>57</v>
      </c>
      <c r="BF335" s="1">
        <v>31</v>
      </c>
      <c r="BG335" s="1">
        <v>123</v>
      </c>
      <c r="BH335" s="1">
        <v>35</v>
      </c>
      <c r="BI335" s="1">
        <v>63</v>
      </c>
      <c r="BJ335" s="1">
        <v>18</v>
      </c>
      <c r="BK335" s="1">
        <v>231</v>
      </c>
      <c r="BL335" s="1">
        <v>2</v>
      </c>
      <c r="BM335" s="1">
        <v>226</v>
      </c>
      <c r="BN335" s="1">
        <v>337</v>
      </c>
      <c r="BO335" s="1">
        <v>772</v>
      </c>
      <c r="BP335" s="1">
        <v>37</v>
      </c>
      <c r="BQ335" s="1">
        <v>128</v>
      </c>
      <c r="BR335" s="1">
        <v>376</v>
      </c>
      <c r="BS335" s="1">
        <v>109</v>
      </c>
      <c r="BT335" s="1">
        <v>16</v>
      </c>
      <c r="BU335" s="1">
        <v>41</v>
      </c>
      <c r="BV335" s="1">
        <v>42</v>
      </c>
      <c r="BW335" s="1">
        <v>1171</v>
      </c>
      <c r="BX335" s="1">
        <v>12120</v>
      </c>
      <c r="BY335" s="1">
        <v>233</v>
      </c>
      <c r="BZ335" s="1">
        <v>6</v>
      </c>
      <c r="CA335" s="1" t="s">
        <v>161</v>
      </c>
      <c r="CB335" s="1">
        <v>2</v>
      </c>
      <c r="CC335" s="1">
        <v>102</v>
      </c>
      <c r="CD335" s="1">
        <v>3684</v>
      </c>
      <c r="CE335" s="1">
        <v>2007</v>
      </c>
      <c r="CF335" s="1">
        <v>19</v>
      </c>
      <c r="CG335" s="1">
        <v>9</v>
      </c>
      <c r="CH335" s="1">
        <v>74</v>
      </c>
      <c r="CI335" s="1">
        <v>207</v>
      </c>
      <c r="CJ335" s="1">
        <v>22</v>
      </c>
      <c r="CK335" s="1">
        <v>1</v>
      </c>
      <c r="CL335" s="1">
        <v>234</v>
      </c>
      <c r="CM335" s="1">
        <v>852</v>
      </c>
      <c r="CN335" s="1">
        <v>1054</v>
      </c>
      <c r="CO335" s="1">
        <v>53</v>
      </c>
      <c r="CP335" s="1">
        <v>998</v>
      </c>
      <c r="CQ335" s="1">
        <v>75</v>
      </c>
      <c r="CR335" s="1">
        <v>16</v>
      </c>
      <c r="CS335" s="1">
        <v>13</v>
      </c>
      <c r="CT335" s="1">
        <v>513</v>
      </c>
      <c r="CU335" s="1">
        <v>465</v>
      </c>
      <c r="CV335" s="1">
        <v>156</v>
      </c>
      <c r="CW335" s="1">
        <v>39</v>
      </c>
      <c r="CX335" s="1">
        <v>75</v>
      </c>
      <c r="CY335" s="1">
        <v>11</v>
      </c>
      <c r="CZ335" s="1">
        <v>34</v>
      </c>
      <c r="DA335" s="1">
        <v>9</v>
      </c>
      <c r="DB335" s="1">
        <v>617</v>
      </c>
      <c r="DC335" s="1">
        <v>89</v>
      </c>
      <c r="DD335" s="1">
        <v>279</v>
      </c>
      <c r="DE335" s="1">
        <v>519</v>
      </c>
      <c r="DF335" s="1">
        <v>814</v>
      </c>
      <c r="DG335" s="1">
        <v>36</v>
      </c>
      <c r="DH335" s="1">
        <v>77</v>
      </c>
      <c r="DI335" s="1">
        <v>104</v>
      </c>
      <c r="DJ335" s="1">
        <v>120</v>
      </c>
      <c r="DK335" s="1">
        <v>315</v>
      </c>
      <c r="DL335" s="1">
        <v>1326</v>
      </c>
      <c r="DM335" s="1">
        <v>92</v>
      </c>
      <c r="DN335" s="1">
        <v>246</v>
      </c>
      <c r="DO335" s="1"/>
      <c r="DP335" s="1">
        <v>23</v>
      </c>
      <c r="DS335" s="3">
        <f t="shared" si="30"/>
        <v>4719</v>
      </c>
      <c r="DT335" s="3">
        <f t="shared" si="33"/>
        <v>17913</v>
      </c>
      <c r="DU335" s="3">
        <f t="shared" si="31"/>
        <v>18898</v>
      </c>
      <c r="DV335" s="3">
        <f t="shared" si="34"/>
        <v>473</v>
      </c>
      <c r="DW335" s="3">
        <f t="shared" si="32"/>
        <v>5916</v>
      </c>
      <c r="DX335" s="2">
        <f t="shared" si="35"/>
        <v>98.12947364258315</v>
      </c>
    </row>
    <row r="336" spans="1:128" x14ac:dyDescent="0.25">
      <c r="A336" s="1" t="s">
        <v>404</v>
      </c>
      <c r="B336" s="1">
        <v>15</v>
      </c>
      <c r="C336" s="1">
        <v>24</v>
      </c>
      <c r="D336" s="1">
        <v>32</v>
      </c>
      <c r="E336" s="1">
        <v>343</v>
      </c>
      <c r="F336" s="1">
        <v>1</v>
      </c>
      <c r="G336" s="1">
        <v>249</v>
      </c>
      <c r="H336" s="1">
        <v>1</v>
      </c>
      <c r="I336" s="1">
        <v>161</v>
      </c>
      <c r="J336" s="1">
        <v>3</v>
      </c>
      <c r="K336" s="1">
        <v>4553</v>
      </c>
      <c r="L336" s="1">
        <v>50</v>
      </c>
      <c r="M336" s="1">
        <v>102</v>
      </c>
      <c r="N336" s="1">
        <v>55</v>
      </c>
      <c r="O336" s="1">
        <v>61</v>
      </c>
      <c r="P336" s="1">
        <v>72</v>
      </c>
      <c r="Q336" s="1">
        <v>30</v>
      </c>
      <c r="R336" s="1">
        <v>17</v>
      </c>
      <c r="S336" s="1">
        <v>43</v>
      </c>
      <c r="T336" s="1">
        <v>6</v>
      </c>
      <c r="U336" s="1">
        <v>140</v>
      </c>
      <c r="V336" s="1">
        <v>16</v>
      </c>
      <c r="W336" s="1">
        <v>56</v>
      </c>
      <c r="X336" s="1">
        <v>1487</v>
      </c>
      <c r="Y336" s="1">
        <v>14</v>
      </c>
      <c r="Z336" s="1">
        <v>868</v>
      </c>
      <c r="AA336" s="1">
        <v>30</v>
      </c>
      <c r="AB336" s="1">
        <v>44</v>
      </c>
      <c r="AC336" s="1" t="s">
        <v>161</v>
      </c>
      <c r="AD336" s="1">
        <v>589</v>
      </c>
      <c r="AE336" s="1">
        <v>408</v>
      </c>
      <c r="AF336" s="1">
        <v>326</v>
      </c>
      <c r="AG336" s="1">
        <v>123</v>
      </c>
      <c r="AH336" s="1">
        <v>776</v>
      </c>
      <c r="AI336" s="1">
        <v>100</v>
      </c>
      <c r="AJ336" s="1">
        <v>380</v>
      </c>
      <c r="AK336" s="1">
        <v>131</v>
      </c>
      <c r="AL336" s="1">
        <v>252</v>
      </c>
      <c r="AM336" s="1">
        <v>517</v>
      </c>
      <c r="AN336" s="1">
        <v>963</v>
      </c>
      <c r="AO336" s="1">
        <v>56</v>
      </c>
      <c r="AP336" s="1">
        <v>336</v>
      </c>
      <c r="AQ336" s="1">
        <v>3</v>
      </c>
      <c r="AR336" s="1">
        <v>72</v>
      </c>
      <c r="AS336" s="1">
        <v>32</v>
      </c>
      <c r="AT336" s="1">
        <v>28</v>
      </c>
      <c r="AU336" s="1">
        <v>39</v>
      </c>
      <c r="AV336" s="1">
        <v>776</v>
      </c>
      <c r="AW336" s="1">
        <v>664</v>
      </c>
      <c r="AX336" s="1">
        <v>104</v>
      </c>
      <c r="AY336" s="1">
        <v>604</v>
      </c>
      <c r="AZ336" s="1">
        <v>25</v>
      </c>
      <c r="BA336" s="1">
        <v>36</v>
      </c>
      <c r="BB336" s="1">
        <v>286</v>
      </c>
      <c r="BC336" s="1">
        <v>131</v>
      </c>
      <c r="BD336" s="1">
        <v>133</v>
      </c>
      <c r="BE336" s="1">
        <v>58</v>
      </c>
      <c r="BF336" s="1">
        <v>31</v>
      </c>
      <c r="BG336" s="1">
        <v>122</v>
      </c>
      <c r="BH336" s="1">
        <v>35</v>
      </c>
      <c r="BI336" s="1">
        <v>63</v>
      </c>
      <c r="BJ336" s="1">
        <v>18</v>
      </c>
      <c r="BK336" s="1">
        <v>231</v>
      </c>
      <c r="BL336" s="1">
        <v>2</v>
      </c>
      <c r="BM336" s="1">
        <v>227</v>
      </c>
      <c r="BN336" s="1">
        <v>338</v>
      </c>
      <c r="BO336" s="1">
        <v>767</v>
      </c>
      <c r="BP336" s="1">
        <v>37</v>
      </c>
      <c r="BQ336" s="1">
        <v>130</v>
      </c>
      <c r="BR336" s="1">
        <v>377</v>
      </c>
      <c r="BS336" s="1">
        <v>109</v>
      </c>
      <c r="BT336" s="1">
        <v>15</v>
      </c>
      <c r="BU336" s="1">
        <v>40</v>
      </c>
      <c r="BV336" s="1">
        <v>42</v>
      </c>
      <c r="BW336" s="1">
        <v>1160</v>
      </c>
      <c r="BX336" s="1">
        <v>12125</v>
      </c>
      <c r="BY336" s="1">
        <v>234</v>
      </c>
      <c r="BZ336" s="1">
        <v>6</v>
      </c>
      <c r="CA336" s="1" t="s">
        <v>161</v>
      </c>
      <c r="CB336" s="1">
        <v>2</v>
      </c>
      <c r="CC336" s="1">
        <v>106</v>
      </c>
      <c r="CD336" s="1">
        <v>3691</v>
      </c>
      <c r="CE336" s="1">
        <v>2001</v>
      </c>
      <c r="CF336" s="1">
        <v>19</v>
      </c>
      <c r="CG336" s="1">
        <v>9</v>
      </c>
      <c r="CH336" s="1">
        <v>77</v>
      </c>
      <c r="CI336" s="1">
        <v>210</v>
      </c>
      <c r="CJ336" s="1">
        <v>22</v>
      </c>
      <c r="CK336" s="1">
        <v>1</v>
      </c>
      <c r="CL336" s="1">
        <v>229</v>
      </c>
      <c r="CM336" s="1">
        <v>855</v>
      </c>
      <c r="CN336" s="1">
        <v>1051</v>
      </c>
      <c r="CO336" s="1">
        <v>53</v>
      </c>
      <c r="CP336" s="1">
        <v>991</v>
      </c>
      <c r="CQ336" s="1">
        <v>76</v>
      </c>
      <c r="CR336" s="1">
        <v>16</v>
      </c>
      <c r="CS336" s="1">
        <v>13</v>
      </c>
      <c r="CT336" s="1">
        <v>506</v>
      </c>
      <c r="CU336" s="1">
        <v>465</v>
      </c>
      <c r="CV336" s="1">
        <v>155</v>
      </c>
      <c r="CW336" s="1">
        <v>39</v>
      </c>
      <c r="CX336" s="1">
        <v>75</v>
      </c>
      <c r="CY336" s="1">
        <v>11</v>
      </c>
      <c r="CZ336" s="1">
        <v>35</v>
      </c>
      <c r="DA336" s="1">
        <v>9</v>
      </c>
      <c r="DB336" s="1">
        <v>620</v>
      </c>
      <c r="DC336" s="1">
        <v>90</v>
      </c>
      <c r="DD336" s="1">
        <v>279</v>
      </c>
      <c r="DE336" s="1">
        <v>527</v>
      </c>
      <c r="DF336" s="1">
        <v>820</v>
      </c>
      <c r="DG336" s="1">
        <v>36</v>
      </c>
      <c r="DH336" s="1">
        <v>72</v>
      </c>
      <c r="DI336" s="1">
        <v>104</v>
      </c>
      <c r="DJ336" s="1">
        <v>119</v>
      </c>
      <c r="DK336" s="1">
        <v>315</v>
      </c>
      <c r="DL336" s="1">
        <v>1312</v>
      </c>
      <c r="DM336" s="1">
        <v>91</v>
      </c>
      <c r="DN336" s="1">
        <v>246</v>
      </c>
      <c r="DO336" s="1"/>
      <c r="DP336" s="1">
        <v>23</v>
      </c>
      <c r="DS336" s="3">
        <f t="shared" si="30"/>
        <v>4710</v>
      </c>
      <c r="DT336" s="3">
        <f t="shared" si="33"/>
        <v>17923</v>
      </c>
      <c r="DU336" s="3">
        <f t="shared" si="31"/>
        <v>18887</v>
      </c>
      <c r="DV336" s="3">
        <f t="shared" si="34"/>
        <v>476</v>
      </c>
      <c r="DW336" s="3">
        <f t="shared" si="32"/>
        <v>5905</v>
      </c>
      <c r="DX336" s="2">
        <f t="shared" si="35"/>
        <v>98.116194396074093</v>
      </c>
    </row>
    <row r="337" spans="1:128" x14ac:dyDescent="0.25">
      <c r="A337" s="1" t="s">
        <v>405</v>
      </c>
      <c r="B337" s="1">
        <v>14</v>
      </c>
      <c r="C337" s="1">
        <v>23</v>
      </c>
      <c r="D337" s="1">
        <v>32</v>
      </c>
      <c r="E337" s="1">
        <v>349</v>
      </c>
      <c r="F337" s="1">
        <v>1</v>
      </c>
      <c r="G337" s="1">
        <v>250</v>
      </c>
      <c r="H337" s="1">
        <v>1</v>
      </c>
      <c r="I337" s="1">
        <v>160</v>
      </c>
      <c r="J337" s="1">
        <v>3</v>
      </c>
      <c r="K337" s="1">
        <v>4553</v>
      </c>
      <c r="L337" s="1">
        <v>47</v>
      </c>
      <c r="M337" s="1">
        <v>102</v>
      </c>
      <c r="N337" s="1">
        <v>55</v>
      </c>
      <c r="O337" s="1">
        <v>59</v>
      </c>
      <c r="P337" s="1">
        <v>72</v>
      </c>
      <c r="Q337" s="1">
        <v>30</v>
      </c>
      <c r="R337" s="1">
        <v>17</v>
      </c>
      <c r="S337" s="1">
        <v>43</v>
      </c>
      <c r="T337" s="1">
        <v>6</v>
      </c>
      <c r="U337" s="1">
        <v>142</v>
      </c>
      <c r="V337" s="1">
        <v>15</v>
      </c>
      <c r="W337" s="1">
        <v>56</v>
      </c>
      <c r="X337" s="1">
        <v>1497</v>
      </c>
      <c r="Y337" s="1">
        <v>14</v>
      </c>
      <c r="Z337" s="1">
        <v>870</v>
      </c>
      <c r="AA337" s="1">
        <v>30</v>
      </c>
      <c r="AB337" s="1">
        <v>45</v>
      </c>
      <c r="AC337" s="1" t="s">
        <v>161</v>
      </c>
      <c r="AD337" s="1">
        <v>584</v>
      </c>
      <c r="AE337" s="1">
        <v>408</v>
      </c>
      <c r="AF337" s="1">
        <v>329</v>
      </c>
      <c r="AG337" s="1">
        <v>124</v>
      </c>
      <c r="AH337" s="1">
        <v>779</v>
      </c>
      <c r="AI337" s="1">
        <v>98</v>
      </c>
      <c r="AJ337" s="1">
        <v>381</v>
      </c>
      <c r="AK337" s="1">
        <v>134</v>
      </c>
      <c r="AL337" s="1">
        <v>250</v>
      </c>
      <c r="AM337" s="1">
        <v>514</v>
      </c>
      <c r="AN337" s="1">
        <v>952</v>
      </c>
      <c r="AO337" s="1">
        <v>55</v>
      </c>
      <c r="AP337" s="1">
        <v>338</v>
      </c>
      <c r="AQ337" s="1">
        <v>3</v>
      </c>
      <c r="AR337" s="1">
        <v>71</v>
      </c>
      <c r="AS337" s="1">
        <v>31</v>
      </c>
      <c r="AT337" s="1">
        <v>28</v>
      </c>
      <c r="AU337" s="1">
        <v>39</v>
      </c>
      <c r="AV337" s="1">
        <v>777</v>
      </c>
      <c r="AW337" s="1">
        <v>663</v>
      </c>
      <c r="AX337" s="1">
        <v>107</v>
      </c>
      <c r="AY337" s="1">
        <v>610</v>
      </c>
      <c r="AZ337" s="1">
        <v>25</v>
      </c>
      <c r="BA337" s="1">
        <v>36</v>
      </c>
      <c r="BB337" s="1">
        <v>286</v>
      </c>
      <c r="BC337" s="1">
        <v>129</v>
      </c>
      <c r="BD337" s="1">
        <v>132</v>
      </c>
      <c r="BE337" s="1">
        <v>58</v>
      </c>
      <c r="BF337" s="1">
        <v>31</v>
      </c>
      <c r="BG337" s="1">
        <v>120</v>
      </c>
      <c r="BH337" s="1">
        <v>36</v>
      </c>
      <c r="BI337" s="1">
        <v>63</v>
      </c>
      <c r="BJ337" s="1">
        <v>18</v>
      </c>
      <c r="BK337" s="1">
        <v>236</v>
      </c>
      <c r="BL337" s="1">
        <v>2</v>
      </c>
      <c r="BM337" s="1">
        <v>230</v>
      </c>
      <c r="BN337" s="1">
        <v>337</v>
      </c>
      <c r="BO337" s="1">
        <v>769</v>
      </c>
      <c r="BP337" s="1">
        <v>38</v>
      </c>
      <c r="BQ337" s="1">
        <v>130</v>
      </c>
      <c r="BR337" s="1">
        <v>375</v>
      </c>
      <c r="BS337" s="1">
        <v>109</v>
      </c>
      <c r="BT337" s="1">
        <v>16</v>
      </c>
      <c r="BU337" s="1">
        <v>40</v>
      </c>
      <c r="BV337" s="1">
        <v>43</v>
      </c>
      <c r="BW337" s="1">
        <v>1158</v>
      </c>
      <c r="BX337" s="1">
        <v>12142</v>
      </c>
      <c r="BY337" s="1">
        <v>233</v>
      </c>
      <c r="BZ337" s="1">
        <v>6</v>
      </c>
      <c r="CA337" s="1" t="s">
        <v>161</v>
      </c>
      <c r="CB337" s="1">
        <v>2</v>
      </c>
      <c r="CC337" s="1">
        <v>106</v>
      </c>
      <c r="CD337" s="1">
        <v>3695</v>
      </c>
      <c r="CE337" s="1">
        <v>1992</v>
      </c>
      <c r="CF337" s="1">
        <v>19</v>
      </c>
      <c r="CG337" s="1">
        <v>9</v>
      </c>
      <c r="CH337" s="1">
        <v>78</v>
      </c>
      <c r="CI337" s="1">
        <v>214</v>
      </c>
      <c r="CJ337" s="1">
        <v>23</v>
      </c>
      <c r="CK337" s="1">
        <v>1</v>
      </c>
      <c r="CL337" s="1">
        <v>230</v>
      </c>
      <c r="CM337" s="1">
        <v>850</v>
      </c>
      <c r="CN337" s="1">
        <v>1055</v>
      </c>
      <c r="CO337" s="1">
        <v>53</v>
      </c>
      <c r="CP337" s="1">
        <v>993</v>
      </c>
      <c r="CQ337" s="1">
        <v>76</v>
      </c>
      <c r="CR337" s="1">
        <v>15</v>
      </c>
      <c r="CS337" s="1">
        <v>13</v>
      </c>
      <c r="CT337" s="1">
        <v>510</v>
      </c>
      <c r="CU337" s="1">
        <v>463</v>
      </c>
      <c r="CV337" s="1">
        <v>154</v>
      </c>
      <c r="CW337" s="1">
        <v>38</v>
      </c>
      <c r="CX337" s="1">
        <v>74</v>
      </c>
      <c r="CY337" s="1">
        <v>11</v>
      </c>
      <c r="CZ337" s="1">
        <v>38</v>
      </c>
      <c r="DA337" s="1">
        <v>9</v>
      </c>
      <c r="DB337" s="1">
        <v>625</v>
      </c>
      <c r="DC337" s="1">
        <v>90</v>
      </c>
      <c r="DD337" s="1">
        <v>277</v>
      </c>
      <c r="DE337" s="1">
        <v>526</v>
      </c>
      <c r="DF337" s="1">
        <v>816</v>
      </c>
      <c r="DG337" s="1">
        <v>33</v>
      </c>
      <c r="DH337" s="1">
        <v>71</v>
      </c>
      <c r="DI337" s="1">
        <v>104</v>
      </c>
      <c r="DJ337" s="1">
        <v>119</v>
      </c>
      <c r="DK337" s="1">
        <v>319</v>
      </c>
      <c r="DL337" s="1">
        <v>1317</v>
      </c>
      <c r="DM337" s="1">
        <v>90</v>
      </c>
      <c r="DN337" s="1">
        <v>252</v>
      </c>
      <c r="DO337" s="1"/>
      <c r="DP337" s="1">
        <v>21</v>
      </c>
      <c r="DS337" s="3">
        <f t="shared" si="30"/>
        <v>4710</v>
      </c>
      <c r="DT337" s="3">
        <f t="shared" si="33"/>
        <v>17935</v>
      </c>
      <c r="DU337" s="3">
        <f t="shared" si="31"/>
        <v>18906</v>
      </c>
      <c r="DV337" s="3">
        <f t="shared" si="34"/>
        <v>479</v>
      </c>
      <c r="DW337" s="3">
        <f t="shared" si="32"/>
        <v>5910</v>
      </c>
      <c r="DX337" s="2">
        <f t="shared" si="35"/>
        <v>98.106345127495558</v>
      </c>
    </row>
    <row r="338" spans="1:128" x14ac:dyDescent="0.25">
      <c r="A338" s="1" t="s">
        <v>406</v>
      </c>
      <c r="B338" s="1">
        <v>14</v>
      </c>
      <c r="C338" s="1">
        <v>23</v>
      </c>
      <c r="D338" s="1">
        <v>31</v>
      </c>
      <c r="E338" s="1">
        <v>349</v>
      </c>
      <c r="F338" s="1">
        <v>1</v>
      </c>
      <c r="G338" s="1">
        <v>245</v>
      </c>
      <c r="H338" s="1">
        <v>1</v>
      </c>
      <c r="I338" s="1">
        <v>162</v>
      </c>
      <c r="J338" s="1">
        <v>3</v>
      </c>
      <c r="K338" s="1">
        <v>4569</v>
      </c>
      <c r="L338" s="1">
        <v>47</v>
      </c>
      <c r="M338" s="1">
        <v>102</v>
      </c>
      <c r="N338" s="1">
        <v>55</v>
      </c>
      <c r="O338" s="1">
        <v>61</v>
      </c>
      <c r="P338" s="1">
        <v>73</v>
      </c>
      <c r="Q338" s="1">
        <v>30</v>
      </c>
      <c r="R338" s="1">
        <v>17</v>
      </c>
      <c r="S338" s="1">
        <v>43</v>
      </c>
      <c r="T338" s="1">
        <v>6</v>
      </c>
      <c r="U338" s="1">
        <v>142</v>
      </c>
      <c r="V338" s="1">
        <v>14</v>
      </c>
      <c r="W338" s="1">
        <v>57</v>
      </c>
      <c r="X338" s="1">
        <v>1497</v>
      </c>
      <c r="Y338" s="1">
        <v>14</v>
      </c>
      <c r="Z338" s="1">
        <v>866</v>
      </c>
      <c r="AA338" s="1">
        <v>30</v>
      </c>
      <c r="AB338" s="1">
        <v>45</v>
      </c>
      <c r="AC338" s="1" t="s">
        <v>161</v>
      </c>
      <c r="AD338" s="1">
        <v>589</v>
      </c>
      <c r="AE338" s="1">
        <v>403</v>
      </c>
      <c r="AF338" s="1">
        <v>330</v>
      </c>
      <c r="AG338" s="1">
        <v>123</v>
      </c>
      <c r="AH338" s="1">
        <v>777</v>
      </c>
      <c r="AI338" s="1">
        <v>100</v>
      </c>
      <c r="AJ338" s="1">
        <v>380</v>
      </c>
      <c r="AK338" s="1">
        <v>133</v>
      </c>
      <c r="AL338" s="1">
        <v>249</v>
      </c>
      <c r="AM338" s="1">
        <v>512</v>
      </c>
      <c r="AN338" s="1">
        <v>960</v>
      </c>
      <c r="AO338" s="1">
        <v>56</v>
      </c>
      <c r="AP338" s="1">
        <v>334</v>
      </c>
      <c r="AQ338" s="1">
        <v>3</v>
      </c>
      <c r="AR338" s="1">
        <v>72</v>
      </c>
      <c r="AS338" s="1">
        <v>31</v>
      </c>
      <c r="AT338" s="1">
        <v>28</v>
      </c>
      <c r="AU338" s="1">
        <v>40</v>
      </c>
      <c r="AV338" s="1">
        <v>778</v>
      </c>
      <c r="AW338" s="1">
        <v>663</v>
      </c>
      <c r="AX338" s="1">
        <v>107</v>
      </c>
      <c r="AY338" s="1">
        <v>612</v>
      </c>
      <c r="AZ338" s="1">
        <v>25</v>
      </c>
      <c r="BA338" s="1">
        <v>34</v>
      </c>
      <c r="BB338" s="1">
        <v>287</v>
      </c>
      <c r="BC338" s="1">
        <v>129</v>
      </c>
      <c r="BD338" s="1">
        <v>133</v>
      </c>
      <c r="BE338" s="1">
        <v>58</v>
      </c>
      <c r="BF338" s="1">
        <v>31</v>
      </c>
      <c r="BG338" s="1">
        <v>121</v>
      </c>
      <c r="BH338" s="1">
        <v>36</v>
      </c>
      <c r="BI338" s="1">
        <v>63</v>
      </c>
      <c r="BJ338" s="1">
        <v>18</v>
      </c>
      <c r="BK338" s="1">
        <v>236</v>
      </c>
      <c r="BL338" s="1">
        <v>2</v>
      </c>
      <c r="BM338" s="1">
        <v>230</v>
      </c>
      <c r="BN338" s="1">
        <v>339</v>
      </c>
      <c r="BO338" s="1">
        <v>769</v>
      </c>
      <c r="BP338" s="1">
        <v>38</v>
      </c>
      <c r="BQ338" s="1">
        <v>129</v>
      </c>
      <c r="BR338" s="1">
        <v>370</v>
      </c>
      <c r="BS338" s="1">
        <v>108</v>
      </c>
      <c r="BT338" s="1">
        <v>16</v>
      </c>
      <c r="BU338" s="1">
        <v>40</v>
      </c>
      <c r="BV338" s="1">
        <v>43</v>
      </c>
      <c r="BW338" s="1">
        <v>1158</v>
      </c>
      <c r="BX338" s="1">
        <v>12157</v>
      </c>
      <c r="BY338" s="1">
        <v>233</v>
      </c>
      <c r="BZ338" s="1">
        <v>6</v>
      </c>
      <c r="CA338" s="1" t="s">
        <v>161</v>
      </c>
      <c r="CB338" s="1">
        <v>2</v>
      </c>
      <c r="CC338" s="1">
        <v>107</v>
      </c>
      <c r="CD338" s="1">
        <v>3698</v>
      </c>
      <c r="CE338" s="1">
        <v>2005</v>
      </c>
      <c r="CF338" s="1">
        <v>19</v>
      </c>
      <c r="CG338" s="1">
        <v>9</v>
      </c>
      <c r="CH338" s="1">
        <v>78</v>
      </c>
      <c r="CI338" s="1">
        <v>214</v>
      </c>
      <c r="CJ338" s="1">
        <v>22</v>
      </c>
      <c r="CK338" s="1">
        <v>1</v>
      </c>
      <c r="CL338" s="1">
        <v>229</v>
      </c>
      <c r="CM338" s="1">
        <v>851</v>
      </c>
      <c r="CN338" s="1">
        <v>1052</v>
      </c>
      <c r="CO338" s="1">
        <v>53</v>
      </c>
      <c r="CP338" s="1">
        <v>995</v>
      </c>
      <c r="CQ338" s="1">
        <v>74</v>
      </c>
      <c r="CR338" s="1">
        <v>15</v>
      </c>
      <c r="CS338" s="1">
        <v>13</v>
      </c>
      <c r="CT338" s="1">
        <v>509</v>
      </c>
      <c r="CU338" s="1">
        <v>466</v>
      </c>
      <c r="CV338" s="1">
        <v>153</v>
      </c>
      <c r="CW338" s="1">
        <v>38</v>
      </c>
      <c r="CX338" s="1">
        <v>74</v>
      </c>
      <c r="CY338" s="1">
        <v>11</v>
      </c>
      <c r="CZ338" s="1">
        <v>37</v>
      </c>
      <c r="DA338" s="1">
        <v>9</v>
      </c>
      <c r="DB338" s="1">
        <v>625</v>
      </c>
      <c r="DC338" s="1">
        <v>88</v>
      </c>
      <c r="DD338" s="1">
        <v>276</v>
      </c>
      <c r="DE338" s="1">
        <v>528</v>
      </c>
      <c r="DF338" s="1">
        <v>828</v>
      </c>
      <c r="DG338" s="1">
        <v>33</v>
      </c>
      <c r="DH338" s="1">
        <v>71</v>
      </c>
      <c r="DI338" s="1">
        <v>105</v>
      </c>
      <c r="DJ338" s="1">
        <v>118</v>
      </c>
      <c r="DK338" s="1">
        <v>319</v>
      </c>
      <c r="DL338" s="1">
        <v>1315</v>
      </c>
      <c r="DM338" s="1">
        <v>90</v>
      </c>
      <c r="DN338" s="1">
        <v>253</v>
      </c>
      <c r="DO338" s="1"/>
      <c r="DP338" s="1">
        <v>21</v>
      </c>
      <c r="DS338" s="3">
        <f t="shared" si="30"/>
        <v>4726</v>
      </c>
      <c r="DT338" s="3">
        <f t="shared" si="33"/>
        <v>17967</v>
      </c>
      <c r="DU338" s="3">
        <f t="shared" si="31"/>
        <v>18901</v>
      </c>
      <c r="DV338" s="3">
        <f t="shared" si="34"/>
        <v>475</v>
      </c>
      <c r="DW338" s="3">
        <f t="shared" si="32"/>
        <v>5921</v>
      </c>
      <c r="DX338" s="2">
        <f t="shared" si="35"/>
        <v>98.122306992924067</v>
      </c>
    </row>
    <row r="339" spans="1:128" x14ac:dyDescent="0.25">
      <c r="A339" s="1" t="s">
        <v>407</v>
      </c>
      <c r="B339" s="1">
        <v>14</v>
      </c>
      <c r="C339" s="1">
        <v>23</v>
      </c>
      <c r="D339" s="1">
        <v>31</v>
      </c>
      <c r="E339" s="1">
        <v>351</v>
      </c>
      <c r="F339" s="1">
        <v>1</v>
      </c>
      <c r="G339" s="1">
        <v>245</v>
      </c>
      <c r="H339" s="1">
        <v>1</v>
      </c>
      <c r="I339" s="1">
        <v>162</v>
      </c>
      <c r="J339" s="1">
        <v>3</v>
      </c>
      <c r="K339" s="1">
        <v>4573</v>
      </c>
      <c r="L339" s="1">
        <v>47</v>
      </c>
      <c r="M339" s="1">
        <v>102</v>
      </c>
      <c r="N339" s="1">
        <v>55</v>
      </c>
      <c r="O339" s="1">
        <v>61</v>
      </c>
      <c r="P339" s="1">
        <v>73</v>
      </c>
      <c r="Q339" s="1">
        <v>30</v>
      </c>
      <c r="R339" s="1">
        <v>17</v>
      </c>
      <c r="S339" s="1">
        <v>42</v>
      </c>
      <c r="T339" s="1">
        <v>6</v>
      </c>
      <c r="U339" s="1">
        <v>142</v>
      </c>
      <c r="V339" s="1">
        <v>13</v>
      </c>
      <c r="W339" s="1">
        <v>56</v>
      </c>
      <c r="X339" s="1">
        <v>1499</v>
      </c>
      <c r="Y339" s="1">
        <v>14</v>
      </c>
      <c r="Z339" s="1">
        <v>868</v>
      </c>
      <c r="AA339" s="1">
        <v>30</v>
      </c>
      <c r="AB339" s="1">
        <v>45</v>
      </c>
      <c r="AC339" s="1" t="s">
        <v>161</v>
      </c>
      <c r="AD339" s="1">
        <v>588</v>
      </c>
      <c r="AE339" s="1">
        <v>402</v>
      </c>
      <c r="AF339" s="1">
        <v>329</v>
      </c>
      <c r="AG339" s="1">
        <v>123</v>
      </c>
      <c r="AH339" s="1">
        <v>781</v>
      </c>
      <c r="AI339" s="1">
        <v>99</v>
      </c>
      <c r="AJ339" s="1">
        <v>378</v>
      </c>
      <c r="AK339" s="1">
        <v>133</v>
      </c>
      <c r="AL339" s="1">
        <v>247</v>
      </c>
      <c r="AM339" s="1">
        <v>511</v>
      </c>
      <c r="AN339" s="1">
        <v>961</v>
      </c>
      <c r="AO339" s="1">
        <v>56</v>
      </c>
      <c r="AP339" s="1">
        <v>334</v>
      </c>
      <c r="AQ339" s="1">
        <v>3</v>
      </c>
      <c r="AR339" s="1">
        <v>71</v>
      </c>
      <c r="AS339" s="1">
        <v>31</v>
      </c>
      <c r="AT339" s="1">
        <v>28</v>
      </c>
      <c r="AU339" s="1">
        <v>40</v>
      </c>
      <c r="AV339" s="1">
        <v>775</v>
      </c>
      <c r="AW339" s="1">
        <v>668</v>
      </c>
      <c r="AX339" s="1">
        <v>109</v>
      </c>
      <c r="AY339" s="1">
        <v>607</v>
      </c>
      <c r="AZ339" s="1">
        <v>25</v>
      </c>
      <c r="BA339" s="1">
        <v>34</v>
      </c>
      <c r="BB339" s="1">
        <v>293</v>
      </c>
      <c r="BC339" s="1">
        <v>133</v>
      </c>
      <c r="BD339" s="1">
        <v>134</v>
      </c>
      <c r="BE339" s="1">
        <v>58</v>
      </c>
      <c r="BF339" s="1">
        <v>31</v>
      </c>
      <c r="BG339" s="1">
        <v>121</v>
      </c>
      <c r="BH339" s="1">
        <v>36</v>
      </c>
      <c r="BI339" s="1">
        <v>59</v>
      </c>
      <c r="BJ339" s="1">
        <v>19</v>
      </c>
      <c r="BK339" s="1">
        <v>232</v>
      </c>
      <c r="BL339" s="1">
        <v>1</v>
      </c>
      <c r="BM339" s="1">
        <v>237</v>
      </c>
      <c r="BN339" s="1">
        <v>338</v>
      </c>
      <c r="BO339" s="1">
        <v>765</v>
      </c>
      <c r="BP339" s="1">
        <v>39</v>
      </c>
      <c r="BQ339" s="1">
        <v>130</v>
      </c>
      <c r="BR339" s="1">
        <v>367</v>
      </c>
      <c r="BS339" s="1">
        <v>108</v>
      </c>
      <c r="BT339" s="1">
        <v>16</v>
      </c>
      <c r="BU339" s="1">
        <v>40</v>
      </c>
      <c r="BV339" s="1">
        <v>43</v>
      </c>
      <c r="BW339" s="1">
        <v>1159</v>
      </c>
      <c r="BX339" s="1">
        <v>12196</v>
      </c>
      <c r="BY339" s="1">
        <v>232</v>
      </c>
      <c r="BZ339" s="1">
        <v>6</v>
      </c>
      <c r="CA339" s="1" t="s">
        <v>161</v>
      </c>
      <c r="CB339" s="1">
        <v>2</v>
      </c>
      <c r="CC339" s="1">
        <v>107</v>
      </c>
      <c r="CD339" s="1">
        <v>3726</v>
      </c>
      <c r="CE339" s="1">
        <v>1994</v>
      </c>
      <c r="CF339" s="1">
        <v>19</v>
      </c>
      <c r="CG339" s="1">
        <v>9</v>
      </c>
      <c r="CH339" s="1">
        <v>77</v>
      </c>
      <c r="CI339" s="1">
        <v>216</v>
      </c>
      <c r="CJ339" s="1">
        <v>20</v>
      </c>
      <c r="CK339" s="1">
        <v>1</v>
      </c>
      <c r="CL339" s="1">
        <v>220</v>
      </c>
      <c r="CM339" s="1">
        <v>851</v>
      </c>
      <c r="CN339" s="1">
        <v>1052</v>
      </c>
      <c r="CO339" s="1">
        <v>53</v>
      </c>
      <c r="CP339" s="1">
        <v>994</v>
      </c>
      <c r="CQ339" s="1">
        <v>72</v>
      </c>
      <c r="CR339" s="1">
        <v>15</v>
      </c>
      <c r="CS339" s="1">
        <v>13</v>
      </c>
      <c r="CT339" s="1">
        <v>510</v>
      </c>
      <c r="CU339" s="1">
        <v>470</v>
      </c>
      <c r="CV339" s="1">
        <v>151</v>
      </c>
      <c r="CW339" s="1">
        <v>38</v>
      </c>
      <c r="CX339" s="1">
        <v>74</v>
      </c>
      <c r="CY339" s="1">
        <v>11</v>
      </c>
      <c r="CZ339" s="1">
        <v>36</v>
      </c>
      <c r="DA339" s="1">
        <v>9</v>
      </c>
      <c r="DB339" s="1">
        <v>622</v>
      </c>
      <c r="DC339" s="1">
        <v>87</v>
      </c>
      <c r="DD339" s="1">
        <v>276</v>
      </c>
      <c r="DE339" s="1">
        <v>525</v>
      </c>
      <c r="DF339" s="1">
        <v>829</v>
      </c>
      <c r="DG339" s="1">
        <v>33</v>
      </c>
      <c r="DH339" s="1">
        <v>71</v>
      </c>
      <c r="DI339" s="1">
        <v>105</v>
      </c>
      <c r="DJ339" s="1">
        <v>118</v>
      </c>
      <c r="DK339" s="1">
        <v>320</v>
      </c>
      <c r="DL339" s="1">
        <v>1309</v>
      </c>
      <c r="DM339" s="1">
        <v>91</v>
      </c>
      <c r="DN339" s="1">
        <v>253</v>
      </c>
      <c r="DO339" s="1"/>
      <c r="DP339" s="1">
        <v>21</v>
      </c>
      <c r="DS339" s="3">
        <f t="shared" si="30"/>
        <v>4730</v>
      </c>
      <c r="DT339" s="3">
        <f t="shared" si="33"/>
        <v>18023</v>
      </c>
      <c r="DU339" s="3">
        <f t="shared" si="31"/>
        <v>18901</v>
      </c>
      <c r="DV339" s="3">
        <f t="shared" si="34"/>
        <v>462</v>
      </c>
      <c r="DW339" s="3">
        <f t="shared" si="32"/>
        <v>5914</v>
      </c>
      <c r="DX339" s="2">
        <f t="shared" si="35"/>
        <v>98.172251453890894</v>
      </c>
    </row>
    <row r="340" spans="1:128" x14ac:dyDescent="0.25">
      <c r="A340" s="1" t="s">
        <v>408</v>
      </c>
      <c r="B340" s="1">
        <v>14</v>
      </c>
      <c r="C340" s="1">
        <v>24</v>
      </c>
      <c r="D340" s="1">
        <v>31</v>
      </c>
      <c r="E340" s="1">
        <v>356</v>
      </c>
      <c r="F340" s="1">
        <v>2</v>
      </c>
      <c r="G340" s="1">
        <v>243</v>
      </c>
      <c r="H340" s="1">
        <v>1</v>
      </c>
      <c r="I340" s="1">
        <v>162</v>
      </c>
      <c r="J340" s="1">
        <v>3</v>
      </c>
      <c r="K340" s="1">
        <v>4561</v>
      </c>
      <c r="L340" s="1">
        <v>48</v>
      </c>
      <c r="M340" s="1">
        <v>103</v>
      </c>
      <c r="N340" s="1">
        <v>55</v>
      </c>
      <c r="O340" s="1">
        <v>60</v>
      </c>
      <c r="P340" s="1">
        <v>73</v>
      </c>
      <c r="Q340" s="1">
        <v>30</v>
      </c>
      <c r="R340" s="1">
        <v>17</v>
      </c>
      <c r="S340" s="1">
        <v>42</v>
      </c>
      <c r="T340" s="1">
        <v>6</v>
      </c>
      <c r="U340" s="1">
        <v>141</v>
      </c>
      <c r="V340" s="1">
        <v>17</v>
      </c>
      <c r="W340" s="1">
        <v>56</v>
      </c>
      <c r="X340" s="1">
        <v>1499</v>
      </c>
      <c r="Y340" s="1">
        <v>14</v>
      </c>
      <c r="Z340" s="1">
        <v>865</v>
      </c>
      <c r="AA340" s="1">
        <v>30</v>
      </c>
      <c r="AB340" s="1">
        <v>46</v>
      </c>
      <c r="AC340" s="1" t="s">
        <v>161</v>
      </c>
      <c r="AD340" s="1">
        <v>595</v>
      </c>
      <c r="AE340" s="1">
        <v>404</v>
      </c>
      <c r="AF340" s="1">
        <v>327</v>
      </c>
      <c r="AG340" s="1">
        <v>121</v>
      </c>
      <c r="AH340" s="1">
        <v>776</v>
      </c>
      <c r="AI340" s="1">
        <v>99</v>
      </c>
      <c r="AJ340" s="1">
        <v>375</v>
      </c>
      <c r="AK340" s="1">
        <v>134</v>
      </c>
      <c r="AL340" s="1">
        <v>241</v>
      </c>
      <c r="AM340" s="1">
        <v>508</v>
      </c>
      <c r="AN340" s="1">
        <v>958</v>
      </c>
      <c r="AO340" s="1">
        <v>56</v>
      </c>
      <c r="AP340" s="1">
        <v>334</v>
      </c>
      <c r="AQ340" s="1">
        <v>3</v>
      </c>
      <c r="AR340" s="1">
        <v>72</v>
      </c>
      <c r="AS340" s="1">
        <v>28</v>
      </c>
      <c r="AT340" s="1">
        <v>28</v>
      </c>
      <c r="AU340" s="1">
        <v>39</v>
      </c>
      <c r="AV340" s="1">
        <v>771</v>
      </c>
      <c r="AW340" s="1">
        <v>669</v>
      </c>
      <c r="AX340" s="1">
        <v>110</v>
      </c>
      <c r="AY340" s="1">
        <v>606</v>
      </c>
      <c r="AZ340" s="1">
        <v>25</v>
      </c>
      <c r="BA340" s="1">
        <v>34</v>
      </c>
      <c r="BB340" s="1">
        <v>293</v>
      </c>
      <c r="BC340" s="1">
        <v>128</v>
      </c>
      <c r="BD340" s="1">
        <v>134</v>
      </c>
      <c r="BE340" s="1">
        <v>56</v>
      </c>
      <c r="BF340" s="1">
        <v>31</v>
      </c>
      <c r="BG340" s="1">
        <v>121</v>
      </c>
      <c r="BH340" s="1">
        <v>37</v>
      </c>
      <c r="BI340" s="1">
        <v>59</v>
      </c>
      <c r="BJ340" s="1">
        <v>18</v>
      </c>
      <c r="BK340" s="1">
        <v>234</v>
      </c>
      <c r="BL340" s="1">
        <v>1</v>
      </c>
      <c r="BM340" s="1">
        <v>237</v>
      </c>
      <c r="BN340" s="1">
        <v>346</v>
      </c>
      <c r="BO340" s="1">
        <v>763</v>
      </c>
      <c r="BP340" s="1">
        <v>43</v>
      </c>
      <c r="BQ340" s="1">
        <v>131</v>
      </c>
      <c r="BR340" s="1">
        <v>361</v>
      </c>
      <c r="BS340" s="1">
        <v>106</v>
      </c>
      <c r="BT340" s="1">
        <v>16</v>
      </c>
      <c r="BU340" s="1">
        <v>38</v>
      </c>
      <c r="BV340" s="1">
        <v>44</v>
      </c>
      <c r="BW340" s="1">
        <v>1169</v>
      </c>
      <c r="BX340" s="1">
        <v>12213</v>
      </c>
      <c r="BY340" s="1">
        <v>232</v>
      </c>
      <c r="BZ340" s="1">
        <v>6</v>
      </c>
      <c r="CA340" s="1" t="s">
        <v>161</v>
      </c>
      <c r="CB340" s="1">
        <v>2</v>
      </c>
      <c r="CC340" s="1">
        <v>109</v>
      </c>
      <c r="CD340" s="1">
        <v>3723</v>
      </c>
      <c r="CE340" s="1">
        <v>1998</v>
      </c>
      <c r="CF340" s="1">
        <v>14</v>
      </c>
      <c r="CG340" s="1">
        <v>9</v>
      </c>
      <c r="CH340" s="1">
        <v>77</v>
      </c>
      <c r="CI340" s="1">
        <v>214</v>
      </c>
      <c r="CJ340" s="1">
        <v>20</v>
      </c>
      <c r="CK340" s="1">
        <v>1</v>
      </c>
      <c r="CL340" s="1">
        <v>218</v>
      </c>
      <c r="CM340" s="1">
        <v>856</v>
      </c>
      <c r="CN340" s="1">
        <v>1057</v>
      </c>
      <c r="CO340" s="1">
        <v>52</v>
      </c>
      <c r="CP340" s="1">
        <v>985</v>
      </c>
      <c r="CQ340" s="1">
        <v>72</v>
      </c>
      <c r="CR340" s="1">
        <v>15</v>
      </c>
      <c r="CS340" s="1">
        <v>13</v>
      </c>
      <c r="CT340" s="1">
        <v>500</v>
      </c>
      <c r="CU340" s="1">
        <v>463</v>
      </c>
      <c r="CV340" s="1">
        <v>151</v>
      </c>
      <c r="CW340" s="1">
        <v>38</v>
      </c>
      <c r="CX340" s="1">
        <v>73</v>
      </c>
      <c r="CY340" s="1">
        <v>12</v>
      </c>
      <c r="CZ340" s="1">
        <v>34</v>
      </c>
      <c r="DA340" s="1">
        <v>9</v>
      </c>
      <c r="DB340" s="1">
        <v>626</v>
      </c>
      <c r="DC340" s="1">
        <v>87</v>
      </c>
      <c r="DD340" s="1">
        <v>280</v>
      </c>
      <c r="DE340" s="1">
        <v>522</v>
      </c>
      <c r="DF340" s="1">
        <v>825</v>
      </c>
      <c r="DG340" s="1">
        <v>33</v>
      </c>
      <c r="DH340" s="1">
        <v>70</v>
      </c>
      <c r="DI340" s="1">
        <v>105</v>
      </c>
      <c r="DJ340" s="1">
        <v>118</v>
      </c>
      <c r="DK340" s="1">
        <v>318</v>
      </c>
      <c r="DL340" s="1">
        <v>1303</v>
      </c>
      <c r="DM340" s="1">
        <v>91</v>
      </c>
      <c r="DN340" s="1">
        <v>253</v>
      </c>
      <c r="DO340" s="1"/>
      <c r="DP340" s="1">
        <v>20</v>
      </c>
      <c r="DS340" s="3">
        <f t="shared" si="30"/>
        <v>4719</v>
      </c>
      <c r="DT340" s="3">
        <f t="shared" si="33"/>
        <v>18043</v>
      </c>
      <c r="DU340" s="3">
        <f t="shared" si="31"/>
        <v>18886</v>
      </c>
      <c r="DV340" s="3">
        <f t="shared" si="34"/>
        <v>459</v>
      </c>
      <c r="DW340" s="3">
        <f t="shared" si="32"/>
        <v>5888</v>
      </c>
      <c r="DX340" s="2">
        <f t="shared" si="35"/>
        <v>98.180953513256455</v>
      </c>
    </row>
    <row r="341" spans="1:128" x14ac:dyDescent="0.25">
      <c r="A341" s="1" t="s">
        <v>409</v>
      </c>
      <c r="B341" s="1">
        <v>14</v>
      </c>
      <c r="C341" s="1">
        <v>24</v>
      </c>
      <c r="D341" s="1">
        <v>31</v>
      </c>
      <c r="E341" s="1">
        <v>353</v>
      </c>
      <c r="F341" s="1">
        <v>2</v>
      </c>
      <c r="G341" s="1">
        <v>244</v>
      </c>
      <c r="H341" s="1">
        <v>1</v>
      </c>
      <c r="I341" s="1">
        <v>163</v>
      </c>
      <c r="J341" s="1">
        <v>3</v>
      </c>
      <c r="K341" s="1">
        <v>4563</v>
      </c>
      <c r="L341" s="1">
        <v>48</v>
      </c>
      <c r="M341" s="1">
        <v>105</v>
      </c>
      <c r="N341" s="1">
        <v>56</v>
      </c>
      <c r="O341" s="1">
        <v>60</v>
      </c>
      <c r="P341" s="1">
        <v>73</v>
      </c>
      <c r="Q341" s="1">
        <v>30</v>
      </c>
      <c r="R341" s="1">
        <v>17</v>
      </c>
      <c r="S341" s="1">
        <v>42</v>
      </c>
      <c r="T341" s="1">
        <v>6</v>
      </c>
      <c r="U341" s="1">
        <v>141</v>
      </c>
      <c r="V341" s="1">
        <v>17</v>
      </c>
      <c r="W341" s="1">
        <v>56</v>
      </c>
      <c r="X341" s="1">
        <v>1494</v>
      </c>
      <c r="Y341" s="1">
        <v>14</v>
      </c>
      <c r="Z341" s="1">
        <v>858</v>
      </c>
      <c r="AA341" s="1">
        <v>30</v>
      </c>
      <c r="AB341" s="1">
        <v>46</v>
      </c>
      <c r="AC341" s="1" t="s">
        <v>161</v>
      </c>
      <c r="AD341" s="1">
        <v>592</v>
      </c>
      <c r="AE341" s="1">
        <v>405</v>
      </c>
      <c r="AF341" s="1">
        <v>330</v>
      </c>
      <c r="AG341" s="1">
        <v>120</v>
      </c>
      <c r="AH341" s="1">
        <v>776</v>
      </c>
      <c r="AI341" s="1">
        <v>102</v>
      </c>
      <c r="AJ341" s="1">
        <v>373</v>
      </c>
      <c r="AK341" s="1">
        <v>140</v>
      </c>
      <c r="AL341" s="1">
        <v>240</v>
      </c>
      <c r="AM341" s="1">
        <v>512</v>
      </c>
      <c r="AN341" s="1">
        <v>953</v>
      </c>
      <c r="AO341" s="1">
        <v>56</v>
      </c>
      <c r="AP341" s="1">
        <v>329</v>
      </c>
      <c r="AQ341" s="1">
        <v>3</v>
      </c>
      <c r="AR341" s="1">
        <v>72</v>
      </c>
      <c r="AS341" s="1">
        <v>28</v>
      </c>
      <c r="AT341" s="1">
        <v>28</v>
      </c>
      <c r="AU341" s="1">
        <v>39</v>
      </c>
      <c r="AV341" s="1">
        <v>770</v>
      </c>
      <c r="AW341" s="1">
        <v>668</v>
      </c>
      <c r="AX341" s="1">
        <v>110</v>
      </c>
      <c r="AY341" s="1">
        <v>609</v>
      </c>
      <c r="AZ341" s="1">
        <v>26</v>
      </c>
      <c r="BA341" s="1">
        <v>34</v>
      </c>
      <c r="BB341" s="1">
        <v>292</v>
      </c>
      <c r="BC341" s="1">
        <v>126</v>
      </c>
      <c r="BD341" s="1">
        <v>133</v>
      </c>
      <c r="BE341" s="1">
        <v>56</v>
      </c>
      <c r="BF341" s="1">
        <v>31</v>
      </c>
      <c r="BG341" s="1">
        <v>120</v>
      </c>
      <c r="BH341" s="1">
        <v>37</v>
      </c>
      <c r="BI341" s="1">
        <v>59</v>
      </c>
      <c r="BJ341" s="1">
        <v>18</v>
      </c>
      <c r="BK341" s="1">
        <v>239</v>
      </c>
      <c r="BL341" s="1">
        <v>1</v>
      </c>
      <c r="BM341" s="1">
        <v>235</v>
      </c>
      <c r="BN341" s="1">
        <v>345</v>
      </c>
      <c r="BO341" s="1">
        <v>766</v>
      </c>
      <c r="BP341" s="1">
        <v>43</v>
      </c>
      <c r="BQ341" s="1">
        <v>135</v>
      </c>
      <c r="BR341" s="1">
        <v>360</v>
      </c>
      <c r="BS341" s="1">
        <v>106</v>
      </c>
      <c r="BT341" s="1">
        <v>16</v>
      </c>
      <c r="BU341" s="1">
        <v>45</v>
      </c>
      <c r="BV341" s="1">
        <v>44</v>
      </c>
      <c r="BW341" s="1">
        <v>1173</v>
      </c>
      <c r="BX341" s="1">
        <v>12239</v>
      </c>
      <c r="BY341" s="1">
        <v>232</v>
      </c>
      <c r="BZ341" s="1">
        <v>6</v>
      </c>
      <c r="CA341" s="1" t="s">
        <v>161</v>
      </c>
      <c r="CB341" s="1">
        <v>2</v>
      </c>
      <c r="CC341" s="1">
        <v>109</v>
      </c>
      <c r="CD341" s="1">
        <v>3735</v>
      </c>
      <c r="CE341" s="1">
        <v>2000</v>
      </c>
      <c r="CF341" s="1">
        <v>14</v>
      </c>
      <c r="CG341" s="1">
        <v>9</v>
      </c>
      <c r="CH341" s="1">
        <v>77</v>
      </c>
      <c r="CI341" s="1">
        <v>218</v>
      </c>
      <c r="CJ341" s="1">
        <v>20</v>
      </c>
      <c r="CK341" s="1">
        <v>1</v>
      </c>
      <c r="CL341" s="1">
        <v>211</v>
      </c>
      <c r="CM341" s="1">
        <v>855</v>
      </c>
      <c r="CN341" s="1">
        <v>1060</v>
      </c>
      <c r="CO341" s="1">
        <v>52</v>
      </c>
      <c r="CP341" s="1">
        <v>986</v>
      </c>
      <c r="CQ341" s="1">
        <v>72</v>
      </c>
      <c r="CR341" s="1">
        <v>15</v>
      </c>
      <c r="CS341" s="1">
        <v>13</v>
      </c>
      <c r="CT341" s="1">
        <v>500</v>
      </c>
      <c r="CU341" s="1">
        <v>459</v>
      </c>
      <c r="CV341" s="1">
        <v>152</v>
      </c>
      <c r="CW341" s="1">
        <v>37</v>
      </c>
      <c r="CX341" s="1">
        <v>72</v>
      </c>
      <c r="CY341" s="1">
        <v>12</v>
      </c>
      <c r="CZ341" s="1">
        <v>34</v>
      </c>
      <c r="DA341" s="1">
        <v>9</v>
      </c>
      <c r="DB341" s="1">
        <v>626</v>
      </c>
      <c r="DC341" s="1">
        <v>87</v>
      </c>
      <c r="DD341" s="1">
        <v>282</v>
      </c>
      <c r="DE341" s="1">
        <v>520</v>
      </c>
      <c r="DF341" s="1">
        <v>825</v>
      </c>
      <c r="DG341" s="1">
        <v>33</v>
      </c>
      <c r="DH341" s="1">
        <v>70</v>
      </c>
      <c r="DI341" s="1">
        <v>105</v>
      </c>
      <c r="DJ341" s="1">
        <v>115</v>
      </c>
      <c r="DK341" s="1">
        <v>317</v>
      </c>
      <c r="DL341" s="1">
        <v>1301</v>
      </c>
      <c r="DM341" s="1">
        <v>90</v>
      </c>
      <c r="DN341" s="1">
        <v>252</v>
      </c>
      <c r="DO341" s="1"/>
      <c r="DP341" s="1">
        <v>20</v>
      </c>
      <c r="DS341" s="3">
        <f t="shared" si="30"/>
        <v>4724</v>
      </c>
      <c r="DT341" s="3">
        <f t="shared" si="33"/>
        <v>18083</v>
      </c>
      <c r="DU341" s="3">
        <f t="shared" si="31"/>
        <v>18896</v>
      </c>
      <c r="DV341" s="3">
        <f t="shared" si="34"/>
        <v>452</v>
      </c>
      <c r="DW341" s="3">
        <f t="shared" si="32"/>
        <v>5875</v>
      </c>
      <c r="DX341" s="2">
        <f t="shared" si="35"/>
        <v>98.207984775799872</v>
      </c>
    </row>
    <row r="342" spans="1:128" x14ac:dyDescent="0.25">
      <c r="A342" s="1" t="s">
        <v>410</v>
      </c>
      <c r="B342" s="1">
        <v>14</v>
      </c>
      <c r="C342" s="1">
        <v>24</v>
      </c>
      <c r="D342" s="1">
        <v>31</v>
      </c>
      <c r="E342" s="1">
        <v>356</v>
      </c>
      <c r="F342" s="1">
        <v>2</v>
      </c>
      <c r="G342" s="1">
        <v>244</v>
      </c>
      <c r="H342" s="1">
        <v>1</v>
      </c>
      <c r="I342" s="1">
        <v>156</v>
      </c>
      <c r="J342" s="1">
        <v>3</v>
      </c>
      <c r="K342" s="1">
        <v>4562</v>
      </c>
      <c r="L342" s="1">
        <v>48</v>
      </c>
      <c r="M342" s="1">
        <v>103</v>
      </c>
      <c r="N342" s="1">
        <v>57</v>
      </c>
      <c r="O342" s="1">
        <v>60</v>
      </c>
      <c r="P342" s="1">
        <v>73</v>
      </c>
      <c r="Q342" s="1">
        <v>30</v>
      </c>
      <c r="R342" s="1">
        <v>17</v>
      </c>
      <c r="S342" s="1">
        <v>42</v>
      </c>
      <c r="T342" s="1">
        <v>6</v>
      </c>
      <c r="U342" s="1">
        <v>140</v>
      </c>
      <c r="V342" s="1">
        <v>17</v>
      </c>
      <c r="W342" s="1">
        <v>55</v>
      </c>
      <c r="X342" s="1">
        <v>1495</v>
      </c>
      <c r="Y342" s="1">
        <v>14</v>
      </c>
      <c r="Z342" s="1">
        <v>861</v>
      </c>
      <c r="AA342" s="1">
        <v>30</v>
      </c>
      <c r="AB342" s="1">
        <v>46</v>
      </c>
      <c r="AC342" s="1" t="s">
        <v>161</v>
      </c>
      <c r="AD342" s="1">
        <v>593</v>
      </c>
      <c r="AE342" s="1">
        <v>405</v>
      </c>
      <c r="AF342" s="1">
        <v>329</v>
      </c>
      <c r="AG342" s="1">
        <v>120</v>
      </c>
      <c r="AH342" s="1">
        <v>779</v>
      </c>
      <c r="AI342" s="1">
        <v>102</v>
      </c>
      <c r="AJ342" s="1">
        <v>372</v>
      </c>
      <c r="AK342" s="1">
        <v>139</v>
      </c>
      <c r="AL342" s="1">
        <v>243</v>
      </c>
      <c r="AM342" s="1">
        <v>513</v>
      </c>
      <c r="AN342" s="1">
        <v>960</v>
      </c>
      <c r="AO342" s="1">
        <v>56</v>
      </c>
      <c r="AP342" s="1">
        <v>331</v>
      </c>
      <c r="AQ342" s="1">
        <v>3</v>
      </c>
      <c r="AR342" s="1">
        <v>72</v>
      </c>
      <c r="AS342" s="1">
        <v>27</v>
      </c>
      <c r="AT342" s="1">
        <v>28</v>
      </c>
      <c r="AU342" s="1">
        <v>39</v>
      </c>
      <c r="AV342" s="1">
        <v>773</v>
      </c>
      <c r="AW342" s="1">
        <v>670</v>
      </c>
      <c r="AX342" s="1">
        <v>109</v>
      </c>
      <c r="AY342" s="1">
        <v>601</v>
      </c>
      <c r="AZ342" s="1">
        <v>27</v>
      </c>
      <c r="BA342" s="1">
        <v>34</v>
      </c>
      <c r="BB342" s="1">
        <v>292</v>
      </c>
      <c r="BC342" s="1">
        <v>125</v>
      </c>
      <c r="BD342" s="1">
        <v>127</v>
      </c>
      <c r="BE342" s="1">
        <v>54</v>
      </c>
      <c r="BF342" s="1">
        <v>30</v>
      </c>
      <c r="BG342" s="1">
        <v>120</v>
      </c>
      <c r="BH342" s="1">
        <v>39</v>
      </c>
      <c r="BI342" s="1">
        <v>59</v>
      </c>
      <c r="BJ342" s="1">
        <v>18</v>
      </c>
      <c r="BK342" s="1">
        <v>237</v>
      </c>
      <c r="BL342" s="1">
        <v>1</v>
      </c>
      <c r="BM342" s="1">
        <v>237</v>
      </c>
      <c r="BN342" s="1">
        <v>347</v>
      </c>
      <c r="BO342" s="1">
        <v>764</v>
      </c>
      <c r="BP342" s="1">
        <v>43</v>
      </c>
      <c r="BQ342" s="1">
        <v>137</v>
      </c>
      <c r="BR342" s="1">
        <v>363</v>
      </c>
      <c r="BS342" s="1">
        <v>105</v>
      </c>
      <c r="BT342" s="1">
        <v>16</v>
      </c>
      <c r="BU342" s="1">
        <v>45</v>
      </c>
      <c r="BV342" s="1">
        <v>44</v>
      </c>
      <c r="BW342" s="1">
        <v>1176</v>
      </c>
      <c r="BX342" s="1">
        <v>12252</v>
      </c>
      <c r="BY342" s="1">
        <v>232</v>
      </c>
      <c r="BZ342" s="1">
        <v>6</v>
      </c>
      <c r="CA342" s="1" t="s">
        <v>161</v>
      </c>
      <c r="CB342" s="1">
        <v>2</v>
      </c>
      <c r="CC342" s="1">
        <v>110</v>
      </c>
      <c r="CD342" s="1">
        <v>3744</v>
      </c>
      <c r="CE342" s="1">
        <v>1993</v>
      </c>
      <c r="CF342" s="1">
        <v>14</v>
      </c>
      <c r="CG342" s="1">
        <v>9</v>
      </c>
      <c r="CH342" s="1">
        <v>77</v>
      </c>
      <c r="CI342" s="1">
        <v>218</v>
      </c>
      <c r="CJ342" s="1">
        <v>20</v>
      </c>
      <c r="CK342" s="1">
        <v>1</v>
      </c>
      <c r="CL342" s="1">
        <v>212</v>
      </c>
      <c r="CM342" s="1">
        <v>857</v>
      </c>
      <c r="CN342" s="1">
        <v>1064</v>
      </c>
      <c r="CO342" s="1">
        <v>53</v>
      </c>
      <c r="CP342" s="1">
        <v>988</v>
      </c>
      <c r="CQ342" s="1">
        <v>72</v>
      </c>
      <c r="CR342" s="1">
        <v>15</v>
      </c>
      <c r="CS342" s="1">
        <v>13</v>
      </c>
      <c r="CT342" s="1">
        <v>498</v>
      </c>
      <c r="CU342" s="1">
        <v>458</v>
      </c>
      <c r="CV342" s="1">
        <v>151</v>
      </c>
      <c r="CW342" s="1">
        <v>37</v>
      </c>
      <c r="CX342" s="1">
        <v>72</v>
      </c>
      <c r="CY342" s="1">
        <v>12</v>
      </c>
      <c r="CZ342" s="1">
        <v>34</v>
      </c>
      <c r="DA342" s="1">
        <v>9</v>
      </c>
      <c r="DB342" s="1">
        <v>624</v>
      </c>
      <c r="DC342" s="1">
        <v>87</v>
      </c>
      <c r="DD342" s="1">
        <v>283</v>
      </c>
      <c r="DE342" s="1">
        <v>521</v>
      </c>
      <c r="DF342" s="1">
        <v>831</v>
      </c>
      <c r="DG342" s="1">
        <v>40</v>
      </c>
      <c r="DH342" s="1">
        <v>71</v>
      </c>
      <c r="DI342" s="1">
        <v>105</v>
      </c>
      <c r="DJ342" s="1">
        <v>114</v>
      </c>
      <c r="DK342" s="1">
        <v>317</v>
      </c>
      <c r="DL342" s="1">
        <v>1301</v>
      </c>
      <c r="DM342" s="1">
        <v>90</v>
      </c>
      <c r="DN342" s="1">
        <v>250</v>
      </c>
      <c r="DO342" s="1"/>
      <c r="DP342" s="1">
        <v>21</v>
      </c>
      <c r="DS342" s="3">
        <f t="shared" si="30"/>
        <v>4722</v>
      </c>
      <c r="DT342" s="3">
        <f t="shared" si="33"/>
        <v>18099</v>
      </c>
      <c r="DU342" s="3">
        <f t="shared" si="31"/>
        <v>18912</v>
      </c>
      <c r="DV342" s="3">
        <f t="shared" si="34"/>
        <v>453</v>
      </c>
      <c r="DW342" s="3">
        <f t="shared" si="32"/>
        <v>5883</v>
      </c>
      <c r="DX342" s="2">
        <f t="shared" si="35"/>
        <v>98.205798479087449</v>
      </c>
    </row>
    <row r="343" spans="1:128" x14ac:dyDescent="0.25">
      <c r="A343" s="1" t="s">
        <v>411</v>
      </c>
      <c r="B343" s="1">
        <v>14</v>
      </c>
      <c r="C343" s="1">
        <v>26</v>
      </c>
      <c r="D343" s="1">
        <v>31</v>
      </c>
      <c r="E343" s="1">
        <v>358</v>
      </c>
      <c r="F343" s="1">
        <v>2</v>
      </c>
      <c r="G343" s="1">
        <v>242</v>
      </c>
      <c r="H343" s="1">
        <v>1</v>
      </c>
      <c r="I343" s="1">
        <v>161</v>
      </c>
      <c r="J343" s="1">
        <v>3</v>
      </c>
      <c r="K343" s="1">
        <v>4553</v>
      </c>
      <c r="L343" s="1">
        <v>49</v>
      </c>
      <c r="M343" s="1">
        <v>105</v>
      </c>
      <c r="N343" s="1">
        <v>56</v>
      </c>
      <c r="O343" s="1">
        <v>60</v>
      </c>
      <c r="P343" s="1">
        <v>73</v>
      </c>
      <c r="Q343" s="1">
        <v>30</v>
      </c>
      <c r="R343" s="1">
        <v>16</v>
      </c>
      <c r="S343" s="1">
        <v>41</v>
      </c>
      <c r="T343" s="1">
        <v>6</v>
      </c>
      <c r="U343" s="1">
        <v>139</v>
      </c>
      <c r="V343" s="1">
        <v>17</v>
      </c>
      <c r="W343" s="1">
        <v>55</v>
      </c>
      <c r="X343" s="1">
        <v>1501</v>
      </c>
      <c r="Y343" s="1">
        <v>15</v>
      </c>
      <c r="Z343" s="1">
        <v>860</v>
      </c>
      <c r="AA343" s="1">
        <v>30</v>
      </c>
      <c r="AB343" s="1">
        <v>46</v>
      </c>
      <c r="AC343" s="1" t="s">
        <v>161</v>
      </c>
      <c r="AD343" s="1">
        <v>590</v>
      </c>
      <c r="AE343" s="1">
        <v>410</v>
      </c>
      <c r="AF343" s="1">
        <v>329</v>
      </c>
      <c r="AG343" s="1">
        <v>124</v>
      </c>
      <c r="AH343" s="1">
        <v>773</v>
      </c>
      <c r="AI343" s="1">
        <v>102</v>
      </c>
      <c r="AJ343" s="1">
        <v>371</v>
      </c>
      <c r="AK343" s="1">
        <v>141</v>
      </c>
      <c r="AL343" s="1">
        <v>246</v>
      </c>
      <c r="AM343" s="1">
        <v>513</v>
      </c>
      <c r="AN343" s="1">
        <v>954</v>
      </c>
      <c r="AO343" s="1">
        <v>53</v>
      </c>
      <c r="AP343" s="1">
        <v>332</v>
      </c>
      <c r="AQ343" s="1">
        <v>3</v>
      </c>
      <c r="AR343" s="1">
        <v>73</v>
      </c>
      <c r="AS343" s="1">
        <v>27</v>
      </c>
      <c r="AT343" s="1">
        <v>28</v>
      </c>
      <c r="AU343" s="1">
        <v>39</v>
      </c>
      <c r="AV343" s="1">
        <v>775</v>
      </c>
      <c r="AW343" s="1">
        <v>672</v>
      </c>
      <c r="AX343" s="1">
        <v>110</v>
      </c>
      <c r="AY343" s="1">
        <v>597</v>
      </c>
      <c r="AZ343" s="1">
        <v>27</v>
      </c>
      <c r="BA343" s="1">
        <v>34</v>
      </c>
      <c r="BB343" s="1">
        <v>292</v>
      </c>
      <c r="BC343" s="1">
        <v>126</v>
      </c>
      <c r="BD343" s="1">
        <v>127</v>
      </c>
      <c r="BE343" s="1">
        <v>52</v>
      </c>
      <c r="BF343" s="1">
        <v>30</v>
      </c>
      <c r="BG343" s="1">
        <v>121</v>
      </c>
      <c r="BH343" s="1">
        <v>40</v>
      </c>
      <c r="BI343" s="1">
        <v>60</v>
      </c>
      <c r="BJ343" s="1">
        <v>18</v>
      </c>
      <c r="BK343" s="1">
        <v>239</v>
      </c>
      <c r="BL343" s="1">
        <v>1</v>
      </c>
      <c r="BM343" s="1">
        <v>234</v>
      </c>
      <c r="BN343" s="1">
        <v>356</v>
      </c>
      <c r="BO343" s="1">
        <v>766</v>
      </c>
      <c r="BP343" s="1">
        <v>43</v>
      </c>
      <c r="BQ343" s="1">
        <v>132</v>
      </c>
      <c r="BR343" s="1">
        <v>363</v>
      </c>
      <c r="BS343" s="1">
        <v>104</v>
      </c>
      <c r="BT343" s="1">
        <v>16</v>
      </c>
      <c r="BU343" s="1">
        <v>47</v>
      </c>
      <c r="BV343" s="1">
        <v>44</v>
      </c>
      <c r="BW343" s="1">
        <v>1177</v>
      </c>
      <c r="BX343" s="1">
        <v>12238</v>
      </c>
      <c r="BY343" s="1">
        <v>233</v>
      </c>
      <c r="BZ343" s="1">
        <v>6</v>
      </c>
      <c r="CA343" s="1" t="s">
        <v>161</v>
      </c>
      <c r="CB343" s="1">
        <v>2</v>
      </c>
      <c r="CC343" s="1">
        <v>111</v>
      </c>
      <c r="CD343" s="1">
        <v>3765</v>
      </c>
      <c r="CE343" s="1">
        <v>1998</v>
      </c>
      <c r="CF343" s="1">
        <v>14</v>
      </c>
      <c r="CG343" s="1">
        <v>9</v>
      </c>
      <c r="CH343" s="1">
        <v>75</v>
      </c>
      <c r="CI343" s="1">
        <v>218</v>
      </c>
      <c r="CJ343" s="1">
        <v>19</v>
      </c>
      <c r="CK343" s="1">
        <v>1</v>
      </c>
      <c r="CL343" s="1">
        <v>214</v>
      </c>
      <c r="CM343" s="1">
        <v>856</v>
      </c>
      <c r="CN343" s="1">
        <v>1066</v>
      </c>
      <c r="CO343" s="1">
        <v>53</v>
      </c>
      <c r="CP343" s="1">
        <v>992</v>
      </c>
      <c r="CQ343" s="1">
        <v>72</v>
      </c>
      <c r="CR343" s="1">
        <v>15</v>
      </c>
      <c r="CS343" s="1">
        <v>13</v>
      </c>
      <c r="CT343" s="1">
        <v>496</v>
      </c>
      <c r="CU343" s="1">
        <v>457</v>
      </c>
      <c r="CV343" s="1">
        <v>151</v>
      </c>
      <c r="CW343" s="1">
        <v>37</v>
      </c>
      <c r="CX343" s="1">
        <v>72</v>
      </c>
      <c r="CY343" s="1">
        <v>12</v>
      </c>
      <c r="CZ343" s="1">
        <v>34</v>
      </c>
      <c r="DA343" s="1">
        <v>9</v>
      </c>
      <c r="DB343" s="1">
        <v>629</v>
      </c>
      <c r="DC343" s="1">
        <v>87</v>
      </c>
      <c r="DD343" s="1">
        <v>283</v>
      </c>
      <c r="DE343" s="1">
        <v>519</v>
      </c>
      <c r="DF343" s="1">
        <v>834</v>
      </c>
      <c r="DG343" s="1">
        <v>40</v>
      </c>
      <c r="DH343" s="1">
        <v>70</v>
      </c>
      <c r="DI343" s="1">
        <v>104</v>
      </c>
      <c r="DJ343" s="1">
        <v>114</v>
      </c>
      <c r="DK343" s="1">
        <v>319</v>
      </c>
      <c r="DL343" s="1">
        <v>1299</v>
      </c>
      <c r="DM343" s="1">
        <v>89</v>
      </c>
      <c r="DN343" s="1">
        <v>252</v>
      </c>
      <c r="DO343" s="1"/>
      <c r="DP343" s="1">
        <v>21</v>
      </c>
      <c r="DS343" s="3">
        <f t="shared" si="30"/>
        <v>4714</v>
      </c>
      <c r="DT343" s="3">
        <f t="shared" si="33"/>
        <v>18112</v>
      </c>
      <c r="DU343" s="3">
        <f t="shared" si="31"/>
        <v>18934</v>
      </c>
      <c r="DV343" s="3">
        <f t="shared" si="34"/>
        <v>454</v>
      </c>
      <c r="DW343" s="3">
        <f t="shared" si="32"/>
        <v>5885</v>
      </c>
      <c r="DX343" s="2">
        <f t="shared" si="35"/>
        <v>98.203616507735532</v>
      </c>
    </row>
    <row r="344" spans="1:128" x14ac:dyDescent="0.25">
      <c r="A344" s="1" t="s">
        <v>412</v>
      </c>
      <c r="B344" s="1">
        <v>14</v>
      </c>
      <c r="C344" s="1">
        <v>26</v>
      </c>
      <c r="D344" s="1">
        <v>31</v>
      </c>
      <c r="E344" s="1">
        <v>360</v>
      </c>
      <c r="F344" s="1">
        <v>2</v>
      </c>
      <c r="G344" s="1">
        <v>243</v>
      </c>
      <c r="H344" s="1">
        <v>1</v>
      </c>
      <c r="I344" s="1">
        <v>161</v>
      </c>
      <c r="J344" s="1">
        <v>3</v>
      </c>
      <c r="K344" s="1">
        <v>4562</v>
      </c>
      <c r="L344" s="1">
        <v>49</v>
      </c>
      <c r="M344" s="1">
        <v>103</v>
      </c>
      <c r="N344" s="1">
        <v>56</v>
      </c>
      <c r="O344" s="1">
        <v>59</v>
      </c>
      <c r="P344" s="1">
        <v>73</v>
      </c>
      <c r="Q344" s="1">
        <v>30</v>
      </c>
      <c r="R344" s="1">
        <v>16</v>
      </c>
      <c r="S344" s="1">
        <v>42</v>
      </c>
      <c r="T344" s="1">
        <v>6</v>
      </c>
      <c r="U344" s="1">
        <v>139</v>
      </c>
      <c r="V344" s="1">
        <v>17</v>
      </c>
      <c r="W344" s="1">
        <v>55</v>
      </c>
      <c r="X344" s="1">
        <v>1499</v>
      </c>
      <c r="Y344" s="1">
        <v>15</v>
      </c>
      <c r="Z344" s="1">
        <v>860</v>
      </c>
      <c r="AA344" s="1">
        <v>30</v>
      </c>
      <c r="AB344" s="1">
        <v>46</v>
      </c>
      <c r="AC344" s="1" t="s">
        <v>161</v>
      </c>
      <c r="AD344" s="1">
        <v>591</v>
      </c>
      <c r="AE344" s="1">
        <v>409</v>
      </c>
      <c r="AF344" s="1">
        <v>333</v>
      </c>
      <c r="AG344" s="1">
        <v>125</v>
      </c>
      <c r="AH344" s="1">
        <v>769</v>
      </c>
      <c r="AI344" s="1">
        <v>101</v>
      </c>
      <c r="AJ344" s="1">
        <v>372</v>
      </c>
      <c r="AK344" s="1">
        <v>141</v>
      </c>
      <c r="AL344" s="1">
        <v>248</v>
      </c>
      <c r="AM344" s="1">
        <v>513</v>
      </c>
      <c r="AN344" s="1">
        <v>952</v>
      </c>
      <c r="AO344" s="1">
        <v>53</v>
      </c>
      <c r="AP344" s="1">
        <v>333</v>
      </c>
      <c r="AQ344" s="1">
        <v>3</v>
      </c>
      <c r="AR344" s="1">
        <v>73</v>
      </c>
      <c r="AS344" s="1">
        <v>27</v>
      </c>
      <c r="AT344" s="1">
        <v>28</v>
      </c>
      <c r="AU344" s="1">
        <v>39</v>
      </c>
      <c r="AV344" s="1">
        <v>774</v>
      </c>
      <c r="AW344" s="1">
        <v>669</v>
      </c>
      <c r="AX344" s="1">
        <v>113</v>
      </c>
      <c r="AY344" s="1">
        <v>592</v>
      </c>
      <c r="AZ344" s="1">
        <v>27</v>
      </c>
      <c r="BA344" s="1">
        <v>35</v>
      </c>
      <c r="BB344" s="1">
        <v>296</v>
      </c>
      <c r="BC344" s="1">
        <v>126</v>
      </c>
      <c r="BD344" s="1">
        <v>127</v>
      </c>
      <c r="BE344" s="1">
        <v>51</v>
      </c>
      <c r="BF344" s="1">
        <v>30</v>
      </c>
      <c r="BG344" s="1">
        <v>121</v>
      </c>
      <c r="BH344" s="1">
        <v>39</v>
      </c>
      <c r="BI344" s="1">
        <v>60</v>
      </c>
      <c r="BJ344" s="1">
        <v>18</v>
      </c>
      <c r="BK344" s="1">
        <v>239</v>
      </c>
      <c r="BL344" s="1">
        <v>1</v>
      </c>
      <c r="BM344" s="1">
        <v>234</v>
      </c>
      <c r="BN344" s="1">
        <v>357</v>
      </c>
      <c r="BO344" s="1">
        <v>767</v>
      </c>
      <c r="BP344" s="1">
        <v>43</v>
      </c>
      <c r="BQ344" s="1">
        <v>132</v>
      </c>
      <c r="BR344" s="1">
        <v>364</v>
      </c>
      <c r="BS344" s="1">
        <v>104</v>
      </c>
      <c r="BT344" s="1">
        <v>16</v>
      </c>
      <c r="BU344" s="1">
        <v>47</v>
      </c>
      <c r="BV344" s="1">
        <v>48</v>
      </c>
      <c r="BW344" s="1">
        <v>1171</v>
      </c>
      <c r="BX344" s="1">
        <v>12271</v>
      </c>
      <c r="BY344" s="1">
        <v>236</v>
      </c>
      <c r="BZ344" s="1">
        <v>6</v>
      </c>
      <c r="CA344" s="1" t="s">
        <v>161</v>
      </c>
      <c r="CB344" s="1">
        <v>2</v>
      </c>
      <c r="CC344" s="1">
        <v>109</v>
      </c>
      <c r="CD344" s="1">
        <v>3778</v>
      </c>
      <c r="CE344" s="1">
        <v>2007</v>
      </c>
      <c r="CF344" s="1">
        <v>14</v>
      </c>
      <c r="CG344" s="1">
        <v>9</v>
      </c>
      <c r="CH344" s="1">
        <v>75</v>
      </c>
      <c r="CI344" s="1">
        <v>218</v>
      </c>
      <c r="CJ344" s="1">
        <v>19</v>
      </c>
      <c r="CK344" s="1">
        <v>1</v>
      </c>
      <c r="CL344" s="1">
        <v>214</v>
      </c>
      <c r="CM344" s="1">
        <v>856</v>
      </c>
      <c r="CN344" s="1">
        <v>1065</v>
      </c>
      <c r="CO344" s="1">
        <v>53</v>
      </c>
      <c r="CP344" s="1">
        <v>990</v>
      </c>
      <c r="CQ344" s="1">
        <v>72</v>
      </c>
      <c r="CR344" s="1">
        <v>15</v>
      </c>
      <c r="CS344" s="1">
        <v>13</v>
      </c>
      <c r="CT344" s="1">
        <v>497</v>
      </c>
      <c r="CU344" s="1">
        <v>457</v>
      </c>
      <c r="CV344" s="1">
        <v>149</v>
      </c>
      <c r="CW344" s="1">
        <v>35</v>
      </c>
      <c r="CX344" s="1">
        <v>71</v>
      </c>
      <c r="CY344" s="1">
        <v>12</v>
      </c>
      <c r="CZ344" s="1">
        <v>34</v>
      </c>
      <c r="DA344" s="1">
        <v>9</v>
      </c>
      <c r="DB344" s="1">
        <v>629</v>
      </c>
      <c r="DC344" s="1">
        <v>84</v>
      </c>
      <c r="DD344" s="1">
        <v>284</v>
      </c>
      <c r="DE344" s="1">
        <v>524</v>
      </c>
      <c r="DF344" s="1">
        <v>831</v>
      </c>
      <c r="DG344" s="1">
        <v>41</v>
      </c>
      <c r="DH344" s="1">
        <v>70</v>
      </c>
      <c r="DI344" s="1">
        <v>104</v>
      </c>
      <c r="DJ344" s="1">
        <v>114</v>
      </c>
      <c r="DK344" s="1">
        <v>319</v>
      </c>
      <c r="DL344" s="1">
        <v>1297</v>
      </c>
      <c r="DM344" s="1">
        <v>89</v>
      </c>
      <c r="DN344" s="1">
        <v>253</v>
      </c>
      <c r="DO344" s="1"/>
      <c r="DP344" s="1">
        <v>21</v>
      </c>
      <c r="DS344" s="3">
        <f t="shared" si="30"/>
        <v>4721</v>
      </c>
      <c r="DT344" s="3">
        <f t="shared" si="33"/>
        <v>18165</v>
      </c>
      <c r="DU344" s="3">
        <f t="shared" si="31"/>
        <v>18934</v>
      </c>
      <c r="DV344" s="3">
        <f t="shared" si="34"/>
        <v>455</v>
      </c>
      <c r="DW344" s="3">
        <f t="shared" si="32"/>
        <v>5881</v>
      </c>
      <c r="DX344" s="2">
        <f t="shared" si="35"/>
        <v>98.199445983379505</v>
      </c>
    </row>
    <row r="345" spans="1:128" x14ac:dyDescent="0.25">
      <c r="A345" s="1" t="s">
        <v>413</v>
      </c>
      <c r="B345" s="1">
        <v>14</v>
      </c>
      <c r="C345" s="1">
        <v>26</v>
      </c>
      <c r="D345" s="1">
        <v>31</v>
      </c>
      <c r="E345" s="1">
        <v>362</v>
      </c>
      <c r="F345" s="1">
        <v>2</v>
      </c>
      <c r="G345" s="1">
        <v>242</v>
      </c>
      <c r="H345" s="1">
        <v>1</v>
      </c>
      <c r="I345" s="1">
        <v>161</v>
      </c>
      <c r="J345" s="1">
        <v>3</v>
      </c>
      <c r="K345" s="1">
        <v>4572</v>
      </c>
      <c r="L345" s="1">
        <v>49</v>
      </c>
      <c r="M345" s="1">
        <v>102</v>
      </c>
      <c r="N345" s="1">
        <v>56</v>
      </c>
      <c r="O345" s="1">
        <v>59</v>
      </c>
      <c r="P345" s="1">
        <v>73</v>
      </c>
      <c r="Q345" s="1">
        <v>29</v>
      </c>
      <c r="R345" s="1">
        <v>16</v>
      </c>
      <c r="S345" s="1">
        <v>42</v>
      </c>
      <c r="T345" s="1">
        <v>6</v>
      </c>
      <c r="U345" s="1">
        <v>139</v>
      </c>
      <c r="V345" s="1">
        <v>17</v>
      </c>
      <c r="W345" s="1">
        <v>55</v>
      </c>
      <c r="X345" s="1">
        <v>1494</v>
      </c>
      <c r="Y345" s="1">
        <v>15</v>
      </c>
      <c r="Z345" s="1">
        <v>864</v>
      </c>
      <c r="AA345" s="1">
        <v>30</v>
      </c>
      <c r="AB345" s="1">
        <v>46</v>
      </c>
      <c r="AC345" s="1" t="s">
        <v>161</v>
      </c>
      <c r="AD345" s="1">
        <v>598</v>
      </c>
      <c r="AE345" s="1">
        <v>407</v>
      </c>
      <c r="AF345" s="1">
        <v>331</v>
      </c>
      <c r="AG345" s="1">
        <v>127</v>
      </c>
      <c r="AH345" s="1">
        <v>769</v>
      </c>
      <c r="AI345" s="1">
        <v>101</v>
      </c>
      <c r="AJ345" s="1">
        <v>377</v>
      </c>
      <c r="AK345" s="1">
        <v>142</v>
      </c>
      <c r="AL345" s="1">
        <v>249</v>
      </c>
      <c r="AM345" s="1">
        <v>515</v>
      </c>
      <c r="AN345" s="1">
        <v>960</v>
      </c>
      <c r="AO345" s="1">
        <v>53</v>
      </c>
      <c r="AP345" s="1">
        <v>333</v>
      </c>
      <c r="AQ345" s="1">
        <v>3</v>
      </c>
      <c r="AR345" s="1">
        <v>74</v>
      </c>
      <c r="AS345" s="1">
        <v>27</v>
      </c>
      <c r="AT345" s="1">
        <v>28</v>
      </c>
      <c r="AU345" s="1">
        <v>39</v>
      </c>
      <c r="AV345" s="1">
        <v>778</v>
      </c>
      <c r="AW345" s="1">
        <v>665</v>
      </c>
      <c r="AX345" s="1">
        <v>111</v>
      </c>
      <c r="AY345" s="1">
        <v>593</v>
      </c>
      <c r="AZ345" s="1">
        <v>27</v>
      </c>
      <c r="BA345" s="1">
        <v>39</v>
      </c>
      <c r="BB345" s="1">
        <v>298</v>
      </c>
      <c r="BC345" s="1">
        <v>129</v>
      </c>
      <c r="BD345" s="1">
        <v>127</v>
      </c>
      <c r="BE345" s="1">
        <v>51</v>
      </c>
      <c r="BF345" s="1">
        <v>30</v>
      </c>
      <c r="BG345" s="1">
        <v>124</v>
      </c>
      <c r="BH345" s="1">
        <v>39</v>
      </c>
      <c r="BI345" s="1">
        <v>58</v>
      </c>
      <c r="BJ345" s="1">
        <v>19</v>
      </c>
      <c r="BK345" s="1">
        <v>241</v>
      </c>
      <c r="BL345" s="1">
        <v>1</v>
      </c>
      <c r="BM345" s="1">
        <v>232</v>
      </c>
      <c r="BN345" s="1">
        <v>350</v>
      </c>
      <c r="BO345" s="1">
        <v>762</v>
      </c>
      <c r="BP345" s="1">
        <v>43</v>
      </c>
      <c r="BQ345" s="1">
        <v>132</v>
      </c>
      <c r="BR345" s="1">
        <v>364</v>
      </c>
      <c r="BS345" s="1">
        <v>104</v>
      </c>
      <c r="BT345" s="1">
        <v>16</v>
      </c>
      <c r="BU345" s="1">
        <v>47</v>
      </c>
      <c r="BV345" s="1">
        <v>48</v>
      </c>
      <c r="BW345" s="1">
        <v>1177</v>
      </c>
      <c r="BX345" s="1">
        <v>12296</v>
      </c>
      <c r="BY345" s="1">
        <v>240</v>
      </c>
      <c r="BZ345" s="1">
        <v>6</v>
      </c>
      <c r="CA345" s="1" t="s">
        <v>161</v>
      </c>
      <c r="CB345" s="1">
        <v>2</v>
      </c>
      <c r="CC345" s="1">
        <v>107</v>
      </c>
      <c r="CD345" s="1">
        <v>3792</v>
      </c>
      <c r="CE345" s="1">
        <v>2012</v>
      </c>
      <c r="CF345" s="1">
        <v>16</v>
      </c>
      <c r="CG345" s="1">
        <v>9</v>
      </c>
      <c r="CH345" s="1">
        <v>75</v>
      </c>
      <c r="CI345" s="1">
        <v>217</v>
      </c>
      <c r="CJ345" s="1">
        <v>19</v>
      </c>
      <c r="CK345" s="1">
        <v>1</v>
      </c>
      <c r="CL345" s="1">
        <v>214</v>
      </c>
      <c r="CM345" s="1">
        <v>861</v>
      </c>
      <c r="CN345" s="1">
        <v>1062</v>
      </c>
      <c r="CO345" s="1">
        <v>52</v>
      </c>
      <c r="CP345" s="1">
        <v>991</v>
      </c>
      <c r="CQ345" s="1">
        <v>72</v>
      </c>
      <c r="CR345" s="1">
        <v>15</v>
      </c>
      <c r="CS345" s="1">
        <v>13</v>
      </c>
      <c r="CT345" s="1">
        <v>498</v>
      </c>
      <c r="CU345" s="1">
        <v>459</v>
      </c>
      <c r="CV345" s="1">
        <v>147</v>
      </c>
      <c r="CW345" s="1">
        <v>36</v>
      </c>
      <c r="CX345" s="1">
        <v>71</v>
      </c>
      <c r="CY345" s="1">
        <v>12</v>
      </c>
      <c r="CZ345" s="1">
        <v>34</v>
      </c>
      <c r="DA345" s="1">
        <v>9</v>
      </c>
      <c r="DB345" s="1">
        <v>629</v>
      </c>
      <c r="DC345" s="1">
        <v>84</v>
      </c>
      <c r="DD345" s="1">
        <v>285</v>
      </c>
      <c r="DE345" s="1">
        <v>528</v>
      </c>
      <c r="DF345" s="1">
        <v>820</v>
      </c>
      <c r="DG345" s="1">
        <v>41</v>
      </c>
      <c r="DH345" s="1">
        <v>71</v>
      </c>
      <c r="DI345" s="1">
        <v>105</v>
      </c>
      <c r="DJ345" s="1">
        <v>116</v>
      </c>
      <c r="DK345" s="1">
        <v>319</v>
      </c>
      <c r="DL345" s="1">
        <v>1304</v>
      </c>
      <c r="DM345" s="1">
        <v>88</v>
      </c>
      <c r="DN345" s="1">
        <v>249</v>
      </c>
      <c r="DO345" s="1"/>
      <c r="DP345" s="1">
        <v>21</v>
      </c>
      <c r="DS345" s="3">
        <f t="shared" si="30"/>
        <v>4730</v>
      </c>
      <c r="DT345" s="3">
        <f t="shared" si="33"/>
        <v>18207</v>
      </c>
      <c r="DU345" s="3">
        <f t="shared" si="31"/>
        <v>18968</v>
      </c>
      <c r="DV345" s="3">
        <f t="shared" si="34"/>
        <v>454</v>
      </c>
      <c r="DW345" s="3">
        <f t="shared" si="32"/>
        <v>5883</v>
      </c>
      <c r="DX345" s="2">
        <f t="shared" si="35"/>
        <v>98.205888164394395</v>
      </c>
    </row>
    <row r="346" spans="1:128" x14ac:dyDescent="0.25">
      <c r="A346" s="1" t="s">
        <v>414</v>
      </c>
      <c r="B346" s="1">
        <v>14</v>
      </c>
      <c r="C346" s="1">
        <v>27</v>
      </c>
      <c r="D346" s="1">
        <v>31</v>
      </c>
      <c r="E346" s="1">
        <v>356</v>
      </c>
      <c r="F346" s="1">
        <v>2</v>
      </c>
      <c r="G346" s="1">
        <v>237</v>
      </c>
      <c r="H346" s="1">
        <v>1</v>
      </c>
      <c r="I346" s="1">
        <v>160</v>
      </c>
      <c r="J346" s="1">
        <v>3</v>
      </c>
      <c r="K346" s="1">
        <v>4580</v>
      </c>
      <c r="L346" s="1">
        <v>50</v>
      </c>
      <c r="M346" s="1">
        <v>102</v>
      </c>
      <c r="N346" s="1">
        <v>56</v>
      </c>
      <c r="O346" s="1">
        <v>59</v>
      </c>
      <c r="P346" s="1">
        <v>71</v>
      </c>
      <c r="Q346" s="1">
        <v>29</v>
      </c>
      <c r="R346" s="1">
        <v>16</v>
      </c>
      <c r="S346" s="1">
        <v>42</v>
      </c>
      <c r="T346" s="1">
        <v>6</v>
      </c>
      <c r="U346" s="1">
        <v>139</v>
      </c>
      <c r="V346" s="1">
        <v>17</v>
      </c>
      <c r="W346" s="1">
        <v>54</v>
      </c>
      <c r="X346" s="1">
        <v>1493</v>
      </c>
      <c r="Y346" s="1">
        <v>15</v>
      </c>
      <c r="Z346" s="1">
        <v>856</v>
      </c>
      <c r="AA346" s="1">
        <v>30</v>
      </c>
      <c r="AB346" s="1">
        <v>46</v>
      </c>
      <c r="AC346" s="1" t="s">
        <v>161</v>
      </c>
      <c r="AD346" s="1">
        <v>597</v>
      </c>
      <c r="AE346" s="1">
        <v>408</v>
      </c>
      <c r="AF346" s="1">
        <v>327</v>
      </c>
      <c r="AG346" s="1">
        <v>128</v>
      </c>
      <c r="AH346" s="1">
        <v>766</v>
      </c>
      <c r="AI346" s="1">
        <v>102</v>
      </c>
      <c r="AJ346" s="1">
        <v>379</v>
      </c>
      <c r="AK346" s="1">
        <v>142</v>
      </c>
      <c r="AL346" s="1">
        <v>247</v>
      </c>
      <c r="AM346" s="1">
        <v>518</v>
      </c>
      <c r="AN346" s="1">
        <v>967</v>
      </c>
      <c r="AO346" s="1">
        <v>51</v>
      </c>
      <c r="AP346" s="1">
        <v>335</v>
      </c>
      <c r="AQ346" s="1">
        <v>3</v>
      </c>
      <c r="AR346" s="1">
        <v>74</v>
      </c>
      <c r="AS346" s="1">
        <v>27</v>
      </c>
      <c r="AT346" s="1">
        <v>28</v>
      </c>
      <c r="AU346" s="1">
        <v>39</v>
      </c>
      <c r="AV346" s="1">
        <v>777</v>
      </c>
      <c r="AW346" s="1">
        <v>668</v>
      </c>
      <c r="AX346" s="1">
        <v>111</v>
      </c>
      <c r="AY346" s="1">
        <v>606</v>
      </c>
      <c r="AZ346" s="1">
        <v>27</v>
      </c>
      <c r="BA346" s="1">
        <v>39</v>
      </c>
      <c r="BB346" s="1">
        <v>299</v>
      </c>
      <c r="BC346" s="1">
        <v>128</v>
      </c>
      <c r="BD346" s="1">
        <v>130</v>
      </c>
      <c r="BE346" s="1">
        <v>51</v>
      </c>
      <c r="BF346" s="1">
        <v>30</v>
      </c>
      <c r="BG346" s="1">
        <v>123</v>
      </c>
      <c r="BH346" s="1">
        <v>40</v>
      </c>
      <c r="BI346" s="1">
        <v>59</v>
      </c>
      <c r="BJ346" s="1">
        <v>14</v>
      </c>
      <c r="BK346" s="1">
        <v>238</v>
      </c>
      <c r="BL346" s="1">
        <v>1</v>
      </c>
      <c r="BM346" s="1">
        <v>244</v>
      </c>
      <c r="BN346" s="1">
        <v>345</v>
      </c>
      <c r="BO346" s="1">
        <v>753</v>
      </c>
      <c r="BP346" s="1">
        <v>45</v>
      </c>
      <c r="BQ346" s="1">
        <v>134</v>
      </c>
      <c r="BR346" s="1">
        <v>363</v>
      </c>
      <c r="BS346" s="1">
        <v>105</v>
      </c>
      <c r="BT346" s="1">
        <v>16</v>
      </c>
      <c r="BU346" s="1">
        <v>47</v>
      </c>
      <c r="BV346" s="1">
        <v>48</v>
      </c>
      <c r="BW346" s="1">
        <v>1183</v>
      </c>
      <c r="BX346" s="1">
        <v>12339</v>
      </c>
      <c r="BY346" s="1">
        <v>231</v>
      </c>
      <c r="BZ346" s="1">
        <v>6</v>
      </c>
      <c r="CA346" s="1" t="s">
        <v>161</v>
      </c>
      <c r="CB346" s="1">
        <v>2</v>
      </c>
      <c r="CC346" s="1">
        <v>107</v>
      </c>
      <c r="CD346" s="1">
        <v>3821</v>
      </c>
      <c r="CE346" s="1">
        <v>2004</v>
      </c>
      <c r="CF346" s="1">
        <v>16</v>
      </c>
      <c r="CG346" s="1">
        <v>9</v>
      </c>
      <c r="CH346" s="1">
        <v>75</v>
      </c>
      <c r="CI346" s="1">
        <v>218</v>
      </c>
      <c r="CJ346" s="1">
        <v>19</v>
      </c>
      <c r="CK346" s="1">
        <v>1</v>
      </c>
      <c r="CL346" s="1">
        <v>217</v>
      </c>
      <c r="CM346" s="1">
        <v>866</v>
      </c>
      <c r="CN346" s="1">
        <v>1059</v>
      </c>
      <c r="CO346" s="1">
        <v>51</v>
      </c>
      <c r="CP346" s="1">
        <v>996</v>
      </c>
      <c r="CQ346" s="1">
        <v>72</v>
      </c>
      <c r="CR346" s="1">
        <v>15</v>
      </c>
      <c r="CS346" s="1">
        <v>13</v>
      </c>
      <c r="CT346" s="1">
        <v>519</v>
      </c>
      <c r="CU346" s="1">
        <v>457</v>
      </c>
      <c r="CV346" s="1">
        <v>145</v>
      </c>
      <c r="CW346" s="1">
        <v>36</v>
      </c>
      <c r="CX346" s="1">
        <v>71</v>
      </c>
      <c r="CY346" s="1">
        <v>12</v>
      </c>
      <c r="CZ346" s="1">
        <v>34</v>
      </c>
      <c r="DA346" s="1">
        <v>9</v>
      </c>
      <c r="DB346" s="1">
        <v>625</v>
      </c>
      <c r="DC346" s="1">
        <v>84</v>
      </c>
      <c r="DD346" s="1">
        <v>285</v>
      </c>
      <c r="DE346" s="1">
        <v>527</v>
      </c>
      <c r="DF346" s="1">
        <v>826</v>
      </c>
      <c r="DG346" s="1">
        <v>41</v>
      </c>
      <c r="DH346" s="1">
        <v>71</v>
      </c>
      <c r="DI346" s="1">
        <v>103</v>
      </c>
      <c r="DJ346" s="1">
        <v>117</v>
      </c>
      <c r="DK346" s="1">
        <v>316</v>
      </c>
      <c r="DL346" s="1">
        <v>1302</v>
      </c>
      <c r="DM346" s="1">
        <v>88</v>
      </c>
      <c r="DN346" s="1">
        <v>249</v>
      </c>
      <c r="DO346" s="1"/>
      <c r="DP346" s="1">
        <v>21</v>
      </c>
      <c r="DS346" s="3">
        <f t="shared" si="30"/>
        <v>4738</v>
      </c>
      <c r="DT346" s="3">
        <f t="shared" si="33"/>
        <v>18271</v>
      </c>
      <c r="DU346" s="3">
        <f t="shared" si="31"/>
        <v>18967</v>
      </c>
      <c r="DV346" s="3">
        <f t="shared" si="34"/>
        <v>458</v>
      </c>
      <c r="DW346" s="3">
        <f t="shared" si="32"/>
        <v>5895</v>
      </c>
      <c r="DX346" s="2">
        <f t="shared" si="35"/>
        <v>98.191153238546605</v>
      </c>
    </row>
    <row r="347" spans="1:128" x14ac:dyDescent="0.25">
      <c r="A347" s="1" t="s">
        <v>415</v>
      </c>
      <c r="B347" s="1">
        <v>14</v>
      </c>
      <c r="C347" s="1">
        <v>27</v>
      </c>
      <c r="D347" s="1">
        <v>30</v>
      </c>
      <c r="E347" s="1">
        <v>353</v>
      </c>
      <c r="F347" s="1">
        <v>2</v>
      </c>
      <c r="G347" s="1">
        <v>233</v>
      </c>
      <c r="H347" s="1">
        <v>1</v>
      </c>
      <c r="I347" s="1">
        <v>162</v>
      </c>
      <c r="J347" s="1">
        <v>3</v>
      </c>
      <c r="K347" s="1">
        <v>4560</v>
      </c>
      <c r="L347" s="1">
        <v>50</v>
      </c>
      <c r="M347" s="1">
        <v>101</v>
      </c>
      <c r="N347" s="1">
        <v>56</v>
      </c>
      <c r="O347" s="1">
        <v>61</v>
      </c>
      <c r="P347" s="1">
        <v>69</v>
      </c>
      <c r="Q347" s="1">
        <v>29</v>
      </c>
      <c r="R347" s="1">
        <v>16</v>
      </c>
      <c r="S347" s="1">
        <v>42</v>
      </c>
      <c r="T347" s="1">
        <v>6</v>
      </c>
      <c r="U347" s="1">
        <v>137</v>
      </c>
      <c r="V347" s="1">
        <v>17</v>
      </c>
      <c r="W347" s="1">
        <v>54</v>
      </c>
      <c r="X347" s="1">
        <v>1503</v>
      </c>
      <c r="Y347" s="1">
        <v>16</v>
      </c>
      <c r="Z347" s="1">
        <v>854</v>
      </c>
      <c r="AA347" s="1">
        <v>30</v>
      </c>
      <c r="AB347" s="1">
        <v>43</v>
      </c>
      <c r="AC347" s="1" t="s">
        <v>161</v>
      </c>
      <c r="AD347" s="1">
        <v>588</v>
      </c>
      <c r="AE347" s="1">
        <v>409</v>
      </c>
      <c r="AF347" s="1">
        <v>328</v>
      </c>
      <c r="AG347" s="1">
        <v>127</v>
      </c>
      <c r="AH347" s="1">
        <v>769</v>
      </c>
      <c r="AI347" s="1">
        <v>104</v>
      </c>
      <c r="AJ347" s="1">
        <v>374</v>
      </c>
      <c r="AK347" s="1">
        <v>140</v>
      </c>
      <c r="AL347" s="1">
        <v>248</v>
      </c>
      <c r="AM347" s="1">
        <v>510</v>
      </c>
      <c r="AN347" s="1">
        <v>947</v>
      </c>
      <c r="AO347" s="1">
        <v>52</v>
      </c>
      <c r="AP347" s="1">
        <v>331</v>
      </c>
      <c r="AQ347" s="1">
        <v>3</v>
      </c>
      <c r="AR347" s="1">
        <v>69</v>
      </c>
      <c r="AS347" s="1">
        <v>26</v>
      </c>
      <c r="AT347" s="1">
        <v>28</v>
      </c>
      <c r="AU347" s="1">
        <v>40</v>
      </c>
      <c r="AV347" s="1">
        <v>767</v>
      </c>
      <c r="AW347" s="1">
        <v>663</v>
      </c>
      <c r="AX347" s="1">
        <v>103</v>
      </c>
      <c r="AY347" s="1">
        <v>605</v>
      </c>
      <c r="AZ347" s="1">
        <v>27</v>
      </c>
      <c r="BA347" s="1">
        <v>39</v>
      </c>
      <c r="BB347" s="1">
        <v>298</v>
      </c>
      <c r="BC347" s="1">
        <v>128</v>
      </c>
      <c r="BD347" s="1">
        <v>134</v>
      </c>
      <c r="BE347" s="1">
        <v>51</v>
      </c>
      <c r="BF347" s="1">
        <v>29</v>
      </c>
      <c r="BG347" s="1">
        <v>126</v>
      </c>
      <c r="BH347" s="1">
        <v>40</v>
      </c>
      <c r="BI347" s="1">
        <v>59</v>
      </c>
      <c r="BJ347" s="1">
        <v>13</v>
      </c>
      <c r="BK347" s="1">
        <v>226</v>
      </c>
      <c r="BL347" s="1">
        <v>1</v>
      </c>
      <c r="BM347" s="1">
        <v>242</v>
      </c>
      <c r="BN347" s="1">
        <v>337</v>
      </c>
      <c r="BO347" s="1">
        <v>742</v>
      </c>
      <c r="BP347" s="1">
        <v>45</v>
      </c>
      <c r="BQ347" s="1">
        <v>130</v>
      </c>
      <c r="BR347" s="1">
        <v>360</v>
      </c>
      <c r="BS347" s="1">
        <v>104</v>
      </c>
      <c r="BT347" s="1">
        <v>16</v>
      </c>
      <c r="BU347" s="1">
        <v>47</v>
      </c>
      <c r="BV347" s="1">
        <v>48</v>
      </c>
      <c r="BW347" s="1">
        <v>1180</v>
      </c>
      <c r="BX347" s="1">
        <v>12225</v>
      </c>
      <c r="BY347" s="1">
        <v>229</v>
      </c>
      <c r="BZ347" s="1">
        <v>6</v>
      </c>
      <c r="CA347" s="1" t="s">
        <v>161</v>
      </c>
      <c r="CB347" s="1">
        <v>2</v>
      </c>
      <c r="CC347" s="1">
        <v>105</v>
      </c>
      <c r="CD347" s="1">
        <v>3754</v>
      </c>
      <c r="CE347" s="1">
        <v>1992</v>
      </c>
      <c r="CF347" s="1">
        <v>16</v>
      </c>
      <c r="CG347" s="1">
        <v>9</v>
      </c>
      <c r="CH347" s="1">
        <v>74</v>
      </c>
      <c r="CI347" s="1">
        <v>219</v>
      </c>
      <c r="CJ347" s="1">
        <v>19</v>
      </c>
      <c r="CK347" s="1">
        <v>1</v>
      </c>
      <c r="CL347" s="1">
        <v>211</v>
      </c>
      <c r="CM347" s="1">
        <v>866</v>
      </c>
      <c r="CN347" s="1">
        <v>1046</v>
      </c>
      <c r="CO347" s="1">
        <v>51</v>
      </c>
      <c r="CP347" s="1">
        <v>1000</v>
      </c>
      <c r="CQ347" s="1">
        <v>70</v>
      </c>
      <c r="CR347" s="1">
        <v>15</v>
      </c>
      <c r="CS347" s="1">
        <v>13</v>
      </c>
      <c r="CT347" s="1">
        <v>516</v>
      </c>
      <c r="CU347" s="1">
        <v>459</v>
      </c>
      <c r="CV347" s="1">
        <v>145</v>
      </c>
      <c r="CW347" s="1">
        <v>35</v>
      </c>
      <c r="CX347" s="1">
        <v>73</v>
      </c>
      <c r="CY347" s="1">
        <v>11</v>
      </c>
      <c r="CZ347" s="1">
        <v>34</v>
      </c>
      <c r="DA347" s="1">
        <v>9</v>
      </c>
      <c r="DB347" s="1">
        <v>624</v>
      </c>
      <c r="DC347" s="1">
        <v>84</v>
      </c>
      <c r="DD347" s="1">
        <v>284</v>
      </c>
      <c r="DE347" s="1">
        <v>514</v>
      </c>
      <c r="DF347" s="1">
        <v>826</v>
      </c>
      <c r="DG347" s="1">
        <v>41</v>
      </c>
      <c r="DH347" s="1">
        <v>68</v>
      </c>
      <c r="DI347" s="1">
        <v>100</v>
      </c>
      <c r="DJ347" s="1">
        <v>117</v>
      </c>
      <c r="DK347" s="1">
        <v>314</v>
      </c>
      <c r="DL347" s="1">
        <v>1295</v>
      </c>
      <c r="DM347" s="1">
        <v>87</v>
      </c>
      <c r="DN347" s="1">
        <v>251</v>
      </c>
      <c r="DO347" s="1"/>
      <c r="DP347" s="1">
        <v>21</v>
      </c>
      <c r="DS347" s="3">
        <f t="shared" si="30"/>
        <v>4717</v>
      </c>
      <c r="DT347" s="3">
        <f t="shared" si="33"/>
        <v>18076</v>
      </c>
      <c r="DU347" s="3">
        <f t="shared" si="31"/>
        <v>18844</v>
      </c>
      <c r="DV347" s="3">
        <f t="shared" si="34"/>
        <v>451</v>
      </c>
      <c r="DW347" s="3">
        <f t="shared" si="32"/>
        <v>5865</v>
      </c>
      <c r="DX347" s="2">
        <f t="shared" si="35"/>
        <v>98.207472178060414</v>
      </c>
    </row>
    <row r="348" spans="1:128" x14ac:dyDescent="0.25">
      <c r="A348" s="1" t="s">
        <v>416</v>
      </c>
      <c r="B348" s="1">
        <v>14</v>
      </c>
      <c r="C348" s="1">
        <v>27</v>
      </c>
      <c r="D348" s="1">
        <v>29</v>
      </c>
      <c r="E348" s="1">
        <v>347</v>
      </c>
      <c r="F348" s="1">
        <v>2</v>
      </c>
      <c r="G348" s="1">
        <v>235</v>
      </c>
      <c r="H348" s="1">
        <v>1</v>
      </c>
      <c r="I348" s="1">
        <v>162</v>
      </c>
      <c r="J348" s="1">
        <v>3</v>
      </c>
      <c r="K348" s="1">
        <v>4564</v>
      </c>
      <c r="L348" s="1">
        <v>52</v>
      </c>
      <c r="M348" s="1">
        <v>101</v>
      </c>
      <c r="N348" s="1">
        <v>57</v>
      </c>
      <c r="O348" s="1">
        <v>62</v>
      </c>
      <c r="P348" s="1">
        <v>68</v>
      </c>
      <c r="Q348" s="1">
        <v>29</v>
      </c>
      <c r="R348" s="1">
        <v>16</v>
      </c>
      <c r="S348" s="1">
        <v>42</v>
      </c>
      <c r="T348" s="1">
        <v>6</v>
      </c>
      <c r="U348" s="1">
        <v>137</v>
      </c>
      <c r="V348" s="1">
        <v>18</v>
      </c>
      <c r="W348" s="1">
        <v>54</v>
      </c>
      <c r="X348" s="1">
        <v>1497</v>
      </c>
      <c r="Y348" s="1">
        <v>16</v>
      </c>
      <c r="Z348" s="1">
        <v>852</v>
      </c>
      <c r="AA348" s="1">
        <v>30</v>
      </c>
      <c r="AB348" s="1">
        <v>42</v>
      </c>
      <c r="AC348" s="1" t="s">
        <v>161</v>
      </c>
      <c r="AD348" s="1">
        <v>587</v>
      </c>
      <c r="AE348" s="1">
        <v>409</v>
      </c>
      <c r="AF348" s="1">
        <v>328</v>
      </c>
      <c r="AG348" s="1">
        <v>126</v>
      </c>
      <c r="AH348" s="1">
        <v>771</v>
      </c>
      <c r="AI348" s="1">
        <v>105</v>
      </c>
      <c r="AJ348" s="1">
        <v>375</v>
      </c>
      <c r="AK348" s="1">
        <v>137</v>
      </c>
      <c r="AL348" s="1">
        <v>247</v>
      </c>
      <c r="AM348" s="1">
        <v>513</v>
      </c>
      <c r="AN348" s="1">
        <v>948</v>
      </c>
      <c r="AO348" s="1">
        <v>52</v>
      </c>
      <c r="AP348" s="1">
        <v>333</v>
      </c>
      <c r="AQ348" s="1">
        <v>3</v>
      </c>
      <c r="AR348" s="1">
        <v>69</v>
      </c>
      <c r="AS348" s="1">
        <v>26</v>
      </c>
      <c r="AT348" s="1">
        <v>28</v>
      </c>
      <c r="AU348" s="1">
        <v>39</v>
      </c>
      <c r="AV348" s="1">
        <v>765</v>
      </c>
      <c r="AW348" s="1">
        <v>664</v>
      </c>
      <c r="AX348" s="1">
        <v>104</v>
      </c>
      <c r="AY348" s="1">
        <v>596</v>
      </c>
      <c r="AZ348" s="1">
        <v>27</v>
      </c>
      <c r="BA348" s="1">
        <v>39</v>
      </c>
      <c r="BB348" s="1">
        <v>300</v>
      </c>
      <c r="BC348" s="1">
        <v>129</v>
      </c>
      <c r="BD348" s="1">
        <v>133</v>
      </c>
      <c r="BE348" s="1">
        <v>51</v>
      </c>
      <c r="BF348" s="1">
        <v>29</v>
      </c>
      <c r="BG348" s="1">
        <v>127</v>
      </c>
      <c r="BH348" s="1">
        <v>41</v>
      </c>
      <c r="BI348" s="1">
        <v>59</v>
      </c>
      <c r="BJ348" s="1">
        <v>13</v>
      </c>
      <c r="BK348" s="1">
        <v>224</v>
      </c>
      <c r="BL348" s="1">
        <v>1</v>
      </c>
      <c r="BM348" s="1">
        <v>242</v>
      </c>
      <c r="BN348" s="1">
        <v>334</v>
      </c>
      <c r="BO348" s="1">
        <v>739</v>
      </c>
      <c r="BP348" s="1">
        <v>45</v>
      </c>
      <c r="BQ348" s="1">
        <v>128</v>
      </c>
      <c r="BR348" s="1">
        <v>356</v>
      </c>
      <c r="BS348" s="1">
        <v>105</v>
      </c>
      <c r="BT348" s="1">
        <v>16</v>
      </c>
      <c r="BU348" s="1">
        <v>48</v>
      </c>
      <c r="BV348" s="1">
        <v>48</v>
      </c>
      <c r="BW348" s="1">
        <v>1186</v>
      </c>
      <c r="BX348" s="1">
        <v>12234</v>
      </c>
      <c r="BY348" s="1">
        <v>228</v>
      </c>
      <c r="BZ348" s="1">
        <v>6</v>
      </c>
      <c r="CA348" s="1" t="s">
        <v>161</v>
      </c>
      <c r="CB348" s="1">
        <v>2</v>
      </c>
      <c r="CC348" s="1">
        <v>102</v>
      </c>
      <c r="CD348" s="1">
        <v>3753</v>
      </c>
      <c r="CE348" s="1">
        <v>2006</v>
      </c>
      <c r="CF348" s="1">
        <v>16</v>
      </c>
      <c r="CG348" s="1">
        <v>9</v>
      </c>
      <c r="CH348" s="1">
        <v>75</v>
      </c>
      <c r="CI348" s="1">
        <v>213</v>
      </c>
      <c r="CJ348" s="1">
        <v>19</v>
      </c>
      <c r="CK348" s="1">
        <v>1</v>
      </c>
      <c r="CL348" s="1">
        <v>209</v>
      </c>
      <c r="CM348" s="1">
        <v>869</v>
      </c>
      <c r="CN348" s="1">
        <v>1041</v>
      </c>
      <c r="CO348" s="1">
        <v>51</v>
      </c>
      <c r="CP348" s="1">
        <v>1001</v>
      </c>
      <c r="CQ348" s="1">
        <v>70</v>
      </c>
      <c r="CR348" s="1">
        <v>15</v>
      </c>
      <c r="CS348" s="1">
        <v>13</v>
      </c>
      <c r="CT348" s="1">
        <v>518</v>
      </c>
      <c r="CU348" s="1">
        <v>458</v>
      </c>
      <c r="CV348" s="1">
        <v>144</v>
      </c>
      <c r="CW348" s="1">
        <v>35</v>
      </c>
      <c r="CX348" s="1">
        <v>73</v>
      </c>
      <c r="CY348" s="1">
        <v>11</v>
      </c>
      <c r="CZ348" s="1">
        <v>34</v>
      </c>
      <c r="DA348" s="1">
        <v>9</v>
      </c>
      <c r="DB348" s="1">
        <v>628</v>
      </c>
      <c r="DC348" s="1">
        <v>84</v>
      </c>
      <c r="DD348" s="1">
        <v>291</v>
      </c>
      <c r="DE348" s="1">
        <v>512</v>
      </c>
      <c r="DF348" s="1">
        <v>829</v>
      </c>
      <c r="DG348" s="1">
        <v>41</v>
      </c>
      <c r="DH348" s="1">
        <v>68</v>
      </c>
      <c r="DI348" s="1">
        <v>98</v>
      </c>
      <c r="DJ348" s="1">
        <v>117</v>
      </c>
      <c r="DK348" s="1">
        <v>312</v>
      </c>
      <c r="DL348" s="1">
        <v>1301</v>
      </c>
      <c r="DM348" s="1">
        <v>83</v>
      </c>
      <c r="DN348" s="1">
        <v>245</v>
      </c>
      <c r="DO348" s="1"/>
      <c r="DP348" s="1">
        <v>21</v>
      </c>
      <c r="DS348" s="3">
        <f t="shared" si="30"/>
        <v>4722</v>
      </c>
      <c r="DT348" s="3">
        <f t="shared" si="33"/>
        <v>18095</v>
      </c>
      <c r="DU348" s="3">
        <f t="shared" si="31"/>
        <v>18819</v>
      </c>
      <c r="DV348" s="3">
        <f t="shared" si="34"/>
        <v>448</v>
      </c>
      <c r="DW348" s="3">
        <f t="shared" si="32"/>
        <v>5869</v>
      </c>
      <c r="DX348" s="2">
        <f t="shared" si="35"/>
        <v>98.217695735200508</v>
      </c>
    </row>
    <row r="349" spans="1:128" x14ac:dyDescent="0.25">
      <c r="A349" s="1" t="s">
        <v>417</v>
      </c>
      <c r="B349" s="1">
        <v>14</v>
      </c>
      <c r="C349" s="1">
        <v>27</v>
      </c>
      <c r="D349" s="1">
        <v>29</v>
      </c>
      <c r="E349" s="1">
        <v>346</v>
      </c>
      <c r="F349" s="1">
        <v>2</v>
      </c>
      <c r="G349" s="1">
        <v>235</v>
      </c>
      <c r="H349" s="1">
        <v>1</v>
      </c>
      <c r="I349" s="1">
        <v>162</v>
      </c>
      <c r="J349" s="1">
        <v>3</v>
      </c>
      <c r="K349" s="1">
        <v>4573</v>
      </c>
      <c r="L349" s="1">
        <v>52</v>
      </c>
      <c r="M349" s="1">
        <v>101</v>
      </c>
      <c r="N349" s="1">
        <v>59</v>
      </c>
      <c r="O349" s="1">
        <v>62</v>
      </c>
      <c r="P349" s="1">
        <v>68</v>
      </c>
      <c r="Q349" s="1">
        <v>29</v>
      </c>
      <c r="R349" s="1">
        <v>16</v>
      </c>
      <c r="S349" s="1">
        <v>45</v>
      </c>
      <c r="T349" s="1">
        <v>6</v>
      </c>
      <c r="U349" s="1">
        <v>137</v>
      </c>
      <c r="V349" s="1">
        <v>18</v>
      </c>
      <c r="W349" s="1">
        <v>54</v>
      </c>
      <c r="X349" s="1">
        <v>1496</v>
      </c>
      <c r="Y349" s="1">
        <v>16</v>
      </c>
      <c r="Z349" s="1">
        <v>860</v>
      </c>
      <c r="AA349" s="1">
        <v>30</v>
      </c>
      <c r="AB349" s="1">
        <v>42</v>
      </c>
      <c r="AC349" s="1" t="s">
        <v>161</v>
      </c>
      <c r="AD349" s="1">
        <v>592</v>
      </c>
      <c r="AE349" s="1">
        <v>413</v>
      </c>
      <c r="AF349" s="1">
        <v>330</v>
      </c>
      <c r="AG349" s="1">
        <v>128</v>
      </c>
      <c r="AH349" s="1">
        <v>758</v>
      </c>
      <c r="AI349" s="1">
        <v>105</v>
      </c>
      <c r="AJ349" s="1">
        <v>377</v>
      </c>
      <c r="AK349" s="1">
        <v>135</v>
      </c>
      <c r="AL349" s="1">
        <v>252</v>
      </c>
      <c r="AM349" s="1">
        <v>513</v>
      </c>
      <c r="AN349" s="1">
        <v>948</v>
      </c>
      <c r="AO349" s="1">
        <v>51</v>
      </c>
      <c r="AP349" s="1">
        <v>329</v>
      </c>
      <c r="AQ349" s="1">
        <v>3</v>
      </c>
      <c r="AR349" s="1">
        <v>70</v>
      </c>
      <c r="AS349" s="1">
        <v>26</v>
      </c>
      <c r="AT349" s="1">
        <v>28</v>
      </c>
      <c r="AU349" s="1">
        <v>39</v>
      </c>
      <c r="AV349" s="1">
        <v>764</v>
      </c>
      <c r="AW349" s="1">
        <v>662</v>
      </c>
      <c r="AX349" s="1">
        <v>104</v>
      </c>
      <c r="AY349" s="1">
        <v>599</v>
      </c>
      <c r="AZ349" s="1">
        <v>27</v>
      </c>
      <c r="BA349" s="1">
        <v>39</v>
      </c>
      <c r="BB349" s="1">
        <v>300</v>
      </c>
      <c r="BC349" s="1">
        <v>129</v>
      </c>
      <c r="BD349" s="1">
        <v>133</v>
      </c>
      <c r="BE349" s="1">
        <v>51</v>
      </c>
      <c r="BF349" s="1">
        <v>29</v>
      </c>
      <c r="BG349" s="1">
        <v>127</v>
      </c>
      <c r="BH349" s="1">
        <v>41</v>
      </c>
      <c r="BI349" s="1">
        <v>59</v>
      </c>
      <c r="BJ349" s="1">
        <v>13</v>
      </c>
      <c r="BK349" s="1">
        <v>226</v>
      </c>
      <c r="BL349" s="1">
        <v>1</v>
      </c>
      <c r="BM349" s="1">
        <v>241</v>
      </c>
      <c r="BN349" s="1">
        <v>335</v>
      </c>
      <c r="BO349" s="1">
        <v>733</v>
      </c>
      <c r="BP349" s="1">
        <v>44</v>
      </c>
      <c r="BQ349" s="1">
        <v>133</v>
      </c>
      <c r="BR349" s="1">
        <v>355</v>
      </c>
      <c r="BS349" s="1">
        <v>105</v>
      </c>
      <c r="BT349" s="1">
        <v>16</v>
      </c>
      <c r="BU349" s="1">
        <v>47</v>
      </c>
      <c r="BV349" s="1">
        <v>50</v>
      </c>
      <c r="BW349" s="1">
        <v>1188</v>
      </c>
      <c r="BX349" s="1">
        <v>12264</v>
      </c>
      <c r="BY349" s="1">
        <v>226</v>
      </c>
      <c r="BZ349" s="1">
        <v>6</v>
      </c>
      <c r="CA349" s="1" t="s">
        <v>161</v>
      </c>
      <c r="CB349" s="1">
        <v>2</v>
      </c>
      <c r="CC349" s="1">
        <v>102</v>
      </c>
      <c r="CD349" s="1">
        <v>3756</v>
      </c>
      <c r="CE349" s="1">
        <v>2008</v>
      </c>
      <c r="CF349" s="1">
        <v>16</v>
      </c>
      <c r="CG349" s="1">
        <v>7</v>
      </c>
      <c r="CH349" s="1">
        <v>75</v>
      </c>
      <c r="CI349" s="1">
        <v>211</v>
      </c>
      <c r="CJ349" s="1">
        <v>19</v>
      </c>
      <c r="CK349" s="1">
        <v>1</v>
      </c>
      <c r="CL349" s="1">
        <v>214</v>
      </c>
      <c r="CM349" s="1">
        <v>870</v>
      </c>
      <c r="CN349" s="1">
        <v>1042</v>
      </c>
      <c r="CO349" s="1">
        <v>51</v>
      </c>
      <c r="CP349" s="1">
        <v>995</v>
      </c>
      <c r="CQ349" s="1">
        <v>73</v>
      </c>
      <c r="CR349" s="1">
        <v>15</v>
      </c>
      <c r="CS349" s="1">
        <v>13</v>
      </c>
      <c r="CT349" s="1">
        <v>517</v>
      </c>
      <c r="CU349" s="1">
        <v>456</v>
      </c>
      <c r="CV349" s="1">
        <v>143</v>
      </c>
      <c r="CW349" s="1">
        <v>35</v>
      </c>
      <c r="CX349" s="1">
        <v>73</v>
      </c>
      <c r="CY349" s="1">
        <v>11</v>
      </c>
      <c r="CZ349" s="1">
        <v>35</v>
      </c>
      <c r="DA349" s="1">
        <v>9</v>
      </c>
      <c r="DB349" s="1">
        <v>629</v>
      </c>
      <c r="DC349" s="1">
        <v>84</v>
      </c>
      <c r="DD349" s="1">
        <v>291</v>
      </c>
      <c r="DE349" s="1">
        <v>511</v>
      </c>
      <c r="DF349" s="1">
        <v>840</v>
      </c>
      <c r="DG349" s="1">
        <v>41</v>
      </c>
      <c r="DH349" s="1">
        <v>68</v>
      </c>
      <c r="DI349" s="1">
        <v>99</v>
      </c>
      <c r="DJ349" s="1">
        <v>117</v>
      </c>
      <c r="DK349" s="1">
        <v>315</v>
      </c>
      <c r="DL349" s="1">
        <v>1311</v>
      </c>
      <c r="DM349" s="1">
        <v>84</v>
      </c>
      <c r="DN349" s="1">
        <v>247</v>
      </c>
      <c r="DO349" s="1"/>
      <c r="DP349" s="1">
        <v>21</v>
      </c>
      <c r="DS349" s="3">
        <f t="shared" si="30"/>
        <v>4733</v>
      </c>
      <c r="DT349" s="3">
        <f t="shared" si="33"/>
        <v>18130</v>
      </c>
      <c r="DU349" s="3">
        <f t="shared" si="31"/>
        <v>18821</v>
      </c>
      <c r="DV349" s="3">
        <f t="shared" si="34"/>
        <v>457</v>
      </c>
      <c r="DW349" s="3">
        <f t="shared" si="32"/>
        <v>5893</v>
      </c>
      <c r="DX349" s="2">
        <f t="shared" si="35"/>
        <v>98.18441857693378</v>
      </c>
    </row>
    <row r="350" spans="1:128" x14ac:dyDescent="0.25">
      <c r="A350" s="1" t="s">
        <v>418</v>
      </c>
      <c r="B350" s="1">
        <v>14</v>
      </c>
      <c r="C350" s="1">
        <v>28</v>
      </c>
      <c r="D350" s="1">
        <v>29</v>
      </c>
      <c r="E350" s="1">
        <v>346</v>
      </c>
      <c r="F350" s="1">
        <v>2</v>
      </c>
      <c r="G350" s="1">
        <v>235</v>
      </c>
      <c r="H350" s="1">
        <v>1</v>
      </c>
      <c r="I350" s="1">
        <v>162</v>
      </c>
      <c r="J350" s="1">
        <v>3</v>
      </c>
      <c r="K350" s="1">
        <v>4591</v>
      </c>
      <c r="L350" s="1">
        <v>52</v>
      </c>
      <c r="M350" s="1">
        <v>101</v>
      </c>
      <c r="N350" s="1">
        <v>59</v>
      </c>
      <c r="O350" s="1">
        <v>62</v>
      </c>
      <c r="P350" s="1">
        <v>68</v>
      </c>
      <c r="Q350" s="1">
        <v>29</v>
      </c>
      <c r="R350" s="1">
        <v>16</v>
      </c>
      <c r="S350" s="1">
        <v>42</v>
      </c>
      <c r="T350" s="1">
        <v>6</v>
      </c>
      <c r="U350" s="1">
        <v>137</v>
      </c>
      <c r="V350" s="1">
        <v>18</v>
      </c>
      <c r="W350" s="1">
        <v>54</v>
      </c>
      <c r="X350" s="1">
        <v>1496</v>
      </c>
      <c r="Y350" s="1">
        <v>15</v>
      </c>
      <c r="Z350" s="1">
        <v>859</v>
      </c>
      <c r="AA350" s="1">
        <v>30</v>
      </c>
      <c r="AB350" s="1">
        <v>42</v>
      </c>
      <c r="AC350" s="1" t="s">
        <v>161</v>
      </c>
      <c r="AD350" s="1">
        <v>595</v>
      </c>
      <c r="AE350" s="1">
        <v>409</v>
      </c>
      <c r="AF350" s="1">
        <v>329</v>
      </c>
      <c r="AG350" s="1">
        <v>128</v>
      </c>
      <c r="AH350" s="1">
        <v>757</v>
      </c>
      <c r="AI350" s="1">
        <v>105</v>
      </c>
      <c r="AJ350" s="1">
        <v>375</v>
      </c>
      <c r="AK350" s="1">
        <v>135</v>
      </c>
      <c r="AL350" s="1">
        <v>252</v>
      </c>
      <c r="AM350" s="1">
        <v>510</v>
      </c>
      <c r="AN350" s="1">
        <v>952</v>
      </c>
      <c r="AO350" s="1">
        <v>51</v>
      </c>
      <c r="AP350" s="1">
        <v>327</v>
      </c>
      <c r="AQ350" s="1">
        <v>3</v>
      </c>
      <c r="AR350" s="1">
        <v>74</v>
      </c>
      <c r="AS350" s="1">
        <v>26</v>
      </c>
      <c r="AT350" s="1">
        <v>28</v>
      </c>
      <c r="AU350" s="1">
        <v>38</v>
      </c>
      <c r="AV350" s="1">
        <v>759</v>
      </c>
      <c r="AW350" s="1">
        <v>658</v>
      </c>
      <c r="AX350" s="1">
        <v>102</v>
      </c>
      <c r="AY350" s="1">
        <v>602</v>
      </c>
      <c r="AZ350" s="1">
        <v>27</v>
      </c>
      <c r="BA350" s="1">
        <v>40</v>
      </c>
      <c r="BB350" s="1">
        <v>297</v>
      </c>
      <c r="BC350" s="1">
        <v>128</v>
      </c>
      <c r="BD350" s="1">
        <v>133</v>
      </c>
      <c r="BE350" s="1">
        <v>50</v>
      </c>
      <c r="BF350" s="1">
        <v>29</v>
      </c>
      <c r="BG350" s="1">
        <v>127</v>
      </c>
      <c r="BH350" s="1">
        <v>41</v>
      </c>
      <c r="BI350" s="1">
        <v>59</v>
      </c>
      <c r="BJ350" s="1">
        <v>14</v>
      </c>
      <c r="BK350" s="1">
        <v>227</v>
      </c>
      <c r="BL350" s="1">
        <v>1</v>
      </c>
      <c r="BM350" s="1">
        <v>245</v>
      </c>
      <c r="BN350" s="1">
        <v>334</v>
      </c>
      <c r="BO350" s="1">
        <v>735</v>
      </c>
      <c r="BP350" s="1">
        <v>44</v>
      </c>
      <c r="BQ350" s="1">
        <v>129</v>
      </c>
      <c r="BR350" s="1">
        <v>353</v>
      </c>
      <c r="BS350" s="1">
        <v>105</v>
      </c>
      <c r="BT350" s="1">
        <v>16</v>
      </c>
      <c r="BU350" s="1">
        <v>46</v>
      </c>
      <c r="BV350" s="1">
        <v>50</v>
      </c>
      <c r="BW350" s="1">
        <v>1194</v>
      </c>
      <c r="BX350" s="1">
        <v>12287</v>
      </c>
      <c r="BY350" s="1">
        <v>226</v>
      </c>
      <c r="BZ350" s="1">
        <v>6</v>
      </c>
      <c r="CA350" s="1" t="s">
        <v>161</v>
      </c>
      <c r="CB350" s="1">
        <v>2</v>
      </c>
      <c r="CC350" s="1">
        <v>99</v>
      </c>
      <c r="CD350" s="1">
        <v>3766</v>
      </c>
      <c r="CE350" s="1">
        <v>2011</v>
      </c>
      <c r="CF350" s="1">
        <v>14</v>
      </c>
      <c r="CG350" s="1">
        <v>7</v>
      </c>
      <c r="CH350" s="1">
        <v>75</v>
      </c>
      <c r="CI350" s="1">
        <v>211</v>
      </c>
      <c r="CJ350" s="1">
        <v>19</v>
      </c>
      <c r="CK350" s="1">
        <v>1</v>
      </c>
      <c r="CL350" s="1">
        <v>217</v>
      </c>
      <c r="CM350" s="1">
        <v>868</v>
      </c>
      <c r="CN350" s="1">
        <v>1039</v>
      </c>
      <c r="CO350" s="1">
        <v>52</v>
      </c>
      <c r="CP350" s="1">
        <v>997</v>
      </c>
      <c r="CQ350" s="1">
        <v>73</v>
      </c>
      <c r="CR350" s="1">
        <v>15</v>
      </c>
      <c r="CS350" s="1">
        <v>13</v>
      </c>
      <c r="CT350" s="1">
        <v>519</v>
      </c>
      <c r="CU350" s="1">
        <v>455</v>
      </c>
      <c r="CV350" s="1">
        <v>143</v>
      </c>
      <c r="CW350" s="1">
        <v>35</v>
      </c>
      <c r="CX350" s="1">
        <v>73</v>
      </c>
      <c r="CY350" s="1">
        <v>11</v>
      </c>
      <c r="CZ350" s="1">
        <v>34</v>
      </c>
      <c r="DA350" s="1">
        <v>9</v>
      </c>
      <c r="DB350" s="1">
        <v>628</v>
      </c>
      <c r="DC350" s="1">
        <v>84</v>
      </c>
      <c r="DD350" s="1">
        <v>291</v>
      </c>
      <c r="DE350" s="1">
        <v>509</v>
      </c>
      <c r="DF350" s="1">
        <v>837</v>
      </c>
      <c r="DG350" s="1">
        <v>41</v>
      </c>
      <c r="DH350" s="1">
        <v>68</v>
      </c>
      <c r="DI350" s="1">
        <v>100</v>
      </c>
      <c r="DJ350" s="1">
        <v>118</v>
      </c>
      <c r="DK350" s="1">
        <v>311</v>
      </c>
      <c r="DL350" s="1">
        <v>1313</v>
      </c>
      <c r="DM350" s="1">
        <v>84</v>
      </c>
      <c r="DN350" s="1">
        <v>247</v>
      </c>
      <c r="DO350" s="1"/>
      <c r="DP350" s="1">
        <v>21</v>
      </c>
      <c r="DS350" s="3">
        <f t="shared" si="30"/>
        <v>4751</v>
      </c>
      <c r="DT350" s="3">
        <f t="shared" si="33"/>
        <v>18163</v>
      </c>
      <c r="DU350" s="3">
        <f t="shared" si="31"/>
        <v>18806</v>
      </c>
      <c r="DV350" s="3">
        <f t="shared" si="34"/>
        <v>457</v>
      </c>
      <c r="DW350" s="3">
        <f t="shared" si="32"/>
        <v>5888</v>
      </c>
      <c r="DX350" s="2">
        <f t="shared" si="35"/>
        <v>98.182974832014636</v>
      </c>
    </row>
    <row r="351" spans="1:128" x14ac:dyDescent="0.25">
      <c r="A351" s="1" t="s">
        <v>419</v>
      </c>
      <c r="B351" s="1">
        <v>14</v>
      </c>
      <c r="C351" s="1">
        <v>28</v>
      </c>
      <c r="D351" s="1">
        <v>29</v>
      </c>
      <c r="E351" s="1">
        <v>347</v>
      </c>
      <c r="F351" s="1">
        <v>2</v>
      </c>
      <c r="G351" s="1">
        <v>235</v>
      </c>
      <c r="H351" s="1">
        <v>1</v>
      </c>
      <c r="I351" s="1">
        <v>162</v>
      </c>
      <c r="J351" s="1">
        <v>3</v>
      </c>
      <c r="K351" s="1">
        <v>4596</v>
      </c>
      <c r="L351" s="1">
        <v>51</v>
      </c>
      <c r="M351" s="1">
        <v>101</v>
      </c>
      <c r="N351" s="1">
        <v>60</v>
      </c>
      <c r="O351" s="1">
        <v>59</v>
      </c>
      <c r="P351" s="1">
        <v>68</v>
      </c>
      <c r="Q351" s="1">
        <v>29</v>
      </c>
      <c r="R351" s="1">
        <v>16</v>
      </c>
      <c r="S351" s="1">
        <v>42</v>
      </c>
      <c r="T351" s="1">
        <v>6</v>
      </c>
      <c r="U351" s="1">
        <v>136</v>
      </c>
      <c r="V351" s="1">
        <v>18</v>
      </c>
      <c r="W351" s="1">
        <v>54</v>
      </c>
      <c r="X351" s="1">
        <v>1491</v>
      </c>
      <c r="Y351" s="1">
        <v>15</v>
      </c>
      <c r="Z351" s="1">
        <v>853</v>
      </c>
      <c r="AA351" s="1">
        <v>30</v>
      </c>
      <c r="AB351" s="1">
        <v>42</v>
      </c>
      <c r="AC351" s="1" t="s">
        <v>161</v>
      </c>
      <c r="AD351" s="1">
        <v>595</v>
      </c>
      <c r="AE351" s="1">
        <v>416</v>
      </c>
      <c r="AF351" s="1">
        <v>333</v>
      </c>
      <c r="AG351" s="1">
        <v>123</v>
      </c>
      <c r="AH351" s="1">
        <v>752</v>
      </c>
      <c r="AI351" s="1">
        <v>106</v>
      </c>
      <c r="AJ351" s="1">
        <v>368</v>
      </c>
      <c r="AK351" s="1">
        <v>136</v>
      </c>
      <c r="AL351" s="1">
        <v>252</v>
      </c>
      <c r="AM351" s="1">
        <v>505</v>
      </c>
      <c r="AN351" s="1">
        <v>961</v>
      </c>
      <c r="AO351" s="1">
        <v>51</v>
      </c>
      <c r="AP351" s="1">
        <v>325</v>
      </c>
      <c r="AQ351" s="1">
        <v>3</v>
      </c>
      <c r="AR351" s="1">
        <v>74</v>
      </c>
      <c r="AS351" s="1">
        <v>26</v>
      </c>
      <c r="AT351" s="1">
        <v>22</v>
      </c>
      <c r="AU351" s="1">
        <v>38</v>
      </c>
      <c r="AV351" s="1">
        <v>761</v>
      </c>
      <c r="AW351" s="1">
        <v>657</v>
      </c>
      <c r="AX351" s="1">
        <v>103</v>
      </c>
      <c r="AY351" s="1">
        <v>611</v>
      </c>
      <c r="AZ351" s="1">
        <v>27</v>
      </c>
      <c r="BA351" s="1">
        <v>40</v>
      </c>
      <c r="BB351" s="1">
        <v>298</v>
      </c>
      <c r="BC351" s="1">
        <v>130</v>
      </c>
      <c r="BD351" s="1">
        <v>135</v>
      </c>
      <c r="BE351" s="1">
        <v>50</v>
      </c>
      <c r="BF351" s="1">
        <v>29</v>
      </c>
      <c r="BG351" s="1">
        <v>127</v>
      </c>
      <c r="BH351" s="1">
        <v>40</v>
      </c>
      <c r="BI351" s="1">
        <v>59</v>
      </c>
      <c r="BJ351" s="1">
        <v>14</v>
      </c>
      <c r="BK351" s="1">
        <v>227</v>
      </c>
      <c r="BL351" s="1">
        <v>1</v>
      </c>
      <c r="BM351" s="1">
        <v>245</v>
      </c>
      <c r="BN351" s="1">
        <v>334</v>
      </c>
      <c r="BO351" s="1">
        <v>733</v>
      </c>
      <c r="BP351" s="1">
        <v>44</v>
      </c>
      <c r="BQ351" s="1">
        <v>129</v>
      </c>
      <c r="BR351" s="1">
        <v>353</v>
      </c>
      <c r="BS351" s="1">
        <v>104</v>
      </c>
      <c r="BT351" s="1">
        <v>16</v>
      </c>
      <c r="BU351" s="1">
        <v>46</v>
      </c>
      <c r="BV351" s="1">
        <v>50</v>
      </c>
      <c r="BW351" s="1">
        <v>1197</v>
      </c>
      <c r="BX351" s="1">
        <v>12351</v>
      </c>
      <c r="BY351" s="1">
        <v>227</v>
      </c>
      <c r="BZ351" s="1">
        <v>6</v>
      </c>
      <c r="CA351" s="1" t="s">
        <v>161</v>
      </c>
      <c r="CB351" s="1">
        <v>2</v>
      </c>
      <c r="CC351" s="1">
        <v>99</v>
      </c>
      <c r="CD351" s="1">
        <v>3777</v>
      </c>
      <c r="CE351" s="1">
        <v>2000</v>
      </c>
      <c r="CF351" s="1">
        <v>14</v>
      </c>
      <c r="CG351" s="1">
        <v>7</v>
      </c>
      <c r="CH351" s="1">
        <v>76</v>
      </c>
      <c r="CI351" s="1">
        <v>211</v>
      </c>
      <c r="CJ351" s="1">
        <v>19</v>
      </c>
      <c r="CK351" s="1">
        <v>1</v>
      </c>
      <c r="CL351" s="1">
        <v>214</v>
      </c>
      <c r="CM351" s="1">
        <v>875</v>
      </c>
      <c r="CN351" s="1">
        <v>1035</v>
      </c>
      <c r="CO351" s="1">
        <v>52</v>
      </c>
      <c r="CP351" s="1">
        <v>991</v>
      </c>
      <c r="CQ351" s="1">
        <v>73</v>
      </c>
      <c r="CR351" s="1">
        <v>15</v>
      </c>
      <c r="CS351" s="1">
        <v>13</v>
      </c>
      <c r="CT351" s="1">
        <v>516</v>
      </c>
      <c r="CU351" s="1">
        <v>455</v>
      </c>
      <c r="CV351" s="1">
        <v>143</v>
      </c>
      <c r="CW351" s="1">
        <v>35</v>
      </c>
      <c r="CX351" s="1">
        <v>73</v>
      </c>
      <c r="CY351" s="1">
        <v>11</v>
      </c>
      <c r="CZ351" s="1">
        <v>35</v>
      </c>
      <c r="DA351" s="1">
        <v>9</v>
      </c>
      <c r="DB351" s="1">
        <v>636</v>
      </c>
      <c r="DC351" s="1">
        <v>84</v>
      </c>
      <c r="DD351" s="1">
        <v>287</v>
      </c>
      <c r="DE351" s="1">
        <v>506</v>
      </c>
      <c r="DF351" s="1">
        <v>840</v>
      </c>
      <c r="DG351" s="1">
        <v>41</v>
      </c>
      <c r="DH351" s="1">
        <v>67</v>
      </c>
      <c r="DI351" s="1">
        <v>100</v>
      </c>
      <c r="DJ351" s="1">
        <v>118</v>
      </c>
      <c r="DK351" s="1">
        <v>309</v>
      </c>
      <c r="DL351" s="1">
        <v>1312</v>
      </c>
      <c r="DM351" s="1">
        <v>85</v>
      </c>
      <c r="DN351" s="1">
        <v>248</v>
      </c>
      <c r="DO351" s="1"/>
      <c r="DP351" s="1">
        <v>21</v>
      </c>
      <c r="DS351" s="3">
        <f t="shared" si="30"/>
        <v>4757</v>
      </c>
      <c r="DT351" s="3">
        <f t="shared" si="33"/>
        <v>18227</v>
      </c>
      <c r="DU351" s="3">
        <f t="shared" si="31"/>
        <v>18797</v>
      </c>
      <c r="DV351" s="3">
        <f t="shared" si="34"/>
        <v>455</v>
      </c>
      <c r="DW351" s="3">
        <f t="shared" si="32"/>
        <v>5887</v>
      </c>
      <c r="DX351" s="2">
        <f t="shared" si="35"/>
        <v>98.190063248339229</v>
      </c>
    </row>
    <row r="352" spans="1:128" x14ac:dyDescent="0.25">
      <c r="A352" s="1" t="s">
        <v>420</v>
      </c>
      <c r="B352" s="1">
        <v>14</v>
      </c>
      <c r="C352" s="1">
        <v>27</v>
      </c>
      <c r="D352" s="1">
        <v>29</v>
      </c>
      <c r="E352" s="1">
        <v>344</v>
      </c>
      <c r="F352" s="1">
        <v>2</v>
      </c>
      <c r="G352" s="1">
        <v>233</v>
      </c>
      <c r="H352" s="1">
        <v>1</v>
      </c>
      <c r="I352" s="1">
        <v>163</v>
      </c>
      <c r="J352" s="1">
        <v>3</v>
      </c>
      <c r="K352" s="1">
        <v>4604</v>
      </c>
      <c r="L352" s="1">
        <v>51</v>
      </c>
      <c r="M352" s="1">
        <v>102</v>
      </c>
      <c r="N352" s="1">
        <v>60</v>
      </c>
      <c r="O352" s="1">
        <v>60</v>
      </c>
      <c r="P352" s="1">
        <v>68</v>
      </c>
      <c r="Q352" s="1">
        <v>29</v>
      </c>
      <c r="R352" s="1">
        <v>16</v>
      </c>
      <c r="S352" s="1">
        <v>42</v>
      </c>
      <c r="T352" s="1">
        <v>6</v>
      </c>
      <c r="U352" s="1">
        <v>130</v>
      </c>
      <c r="V352" s="1">
        <v>19</v>
      </c>
      <c r="W352" s="1">
        <v>54</v>
      </c>
      <c r="X352" s="1">
        <v>1488</v>
      </c>
      <c r="Y352" s="1">
        <v>13</v>
      </c>
      <c r="Z352" s="1">
        <v>863</v>
      </c>
      <c r="AA352" s="1">
        <v>30</v>
      </c>
      <c r="AB352" s="1">
        <v>42</v>
      </c>
      <c r="AC352" s="1" t="s">
        <v>161</v>
      </c>
      <c r="AD352" s="1">
        <v>593</v>
      </c>
      <c r="AE352" s="1">
        <v>418</v>
      </c>
      <c r="AF352" s="1">
        <v>331</v>
      </c>
      <c r="AG352" s="1">
        <v>119</v>
      </c>
      <c r="AH352" s="1">
        <v>759</v>
      </c>
      <c r="AI352" s="1">
        <v>102</v>
      </c>
      <c r="AJ352" s="1">
        <v>376</v>
      </c>
      <c r="AK352" s="1">
        <v>136</v>
      </c>
      <c r="AL352" s="1">
        <v>251</v>
      </c>
      <c r="AM352" s="1">
        <v>502</v>
      </c>
      <c r="AN352" s="1">
        <v>960</v>
      </c>
      <c r="AO352" s="1">
        <v>55</v>
      </c>
      <c r="AP352" s="1">
        <v>322</v>
      </c>
      <c r="AQ352" s="1">
        <v>3</v>
      </c>
      <c r="AR352" s="1">
        <v>74</v>
      </c>
      <c r="AS352" s="1">
        <v>26</v>
      </c>
      <c r="AT352" s="1">
        <v>28</v>
      </c>
      <c r="AU352" s="1">
        <v>39</v>
      </c>
      <c r="AV352" s="1">
        <v>757</v>
      </c>
      <c r="AW352" s="1">
        <v>660</v>
      </c>
      <c r="AX352" s="1">
        <v>102</v>
      </c>
      <c r="AY352" s="1">
        <v>611</v>
      </c>
      <c r="AZ352" s="1">
        <v>23</v>
      </c>
      <c r="BA352" s="1">
        <v>39</v>
      </c>
      <c r="BB352" s="1">
        <v>298</v>
      </c>
      <c r="BC352" s="1">
        <v>129</v>
      </c>
      <c r="BD352" s="1">
        <v>135</v>
      </c>
      <c r="BE352" s="1">
        <v>51</v>
      </c>
      <c r="BF352" s="1">
        <v>29</v>
      </c>
      <c r="BG352" s="1">
        <v>127</v>
      </c>
      <c r="BH352" s="1">
        <v>40</v>
      </c>
      <c r="BI352" s="1">
        <v>58</v>
      </c>
      <c r="BJ352" s="1">
        <v>19</v>
      </c>
      <c r="BK352" s="1">
        <v>229</v>
      </c>
      <c r="BL352" s="1">
        <v>1</v>
      </c>
      <c r="BM352" s="1">
        <v>245</v>
      </c>
      <c r="BN352" s="1">
        <v>326</v>
      </c>
      <c r="BO352" s="1">
        <v>737</v>
      </c>
      <c r="BP352" s="1">
        <v>43</v>
      </c>
      <c r="BQ352" s="1">
        <v>129</v>
      </c>
      <c r="BR352" s="1">
        <v>353</v>
      </c>
      <c r="BS352" s="1">
        <v>106</v>
      </c>
      <c r="BT352" s="1">
        <v>16</v>
      </c>
      <c r="BU352" s="1">
        <v>46</v>
      </c>
      <c r="BV352" s="1">
        <v>48</v>
      </c>
      <c r="BW352" s="1">
        <v>1198</v>
      </c>
      <c r="BX352" s="1">
        <v>12374</v>
      </c>
      <c r="BY352" s="1">
        <v>230</v>
      </c>
      <c r="BZ352" s="1">
        <v>6</v>
      </c>
      <c r="CA352" s="1" t="s">
        <v>161</v>
      </c>
      <c r="CB352" s="1">
        <v>2</v>
      </c>
      <c r="CC352" s="1">
        <v>99</v>
      </c>
      <c r="CD352" s="1">
        <v>3770</v>
      </c>
      <c r="CE352" s="1">
        <v>1991</v>
      </c>
      <c r="CF352" s="1">
        <v>14</v>
      </c>
      <c r="CG352" s="1">
        <v>7</v>
      </c>
      <c r="CH352" s="1">
        <v>76</v>
      </c>
      <c r="CI352" s="1">
        <v>210</v>
      </c>
      <c r="CJ352" s="1">
        <v>18</v>
      </c>
      <c r="CK352" s="1">
        <v>1</v>
      </c>
      <c r="CL352" s="1">
        <v>210</v>
      </c>
      <c r="CM352" s="1">
        <v>871</v>
      </c>
      <c r="CN352" s="1">
        <v>1042</v>
      </c>
      <c r="CO352" s="1">
        <v>52</v>
      </c>
      <c r="CP352" s="1">
        <v>992</v>
      </c>
      <c r="CQ352" s="1">
        <v>73</v>
      </c>
      <c r="CR352" s="1">
        <v>14</v>
      </c>
      <c r="CS352" s="1">
        <v>13</v>
      </c>
      <c r="CT352" s="1">
        <v>516</v>
      </c>
      <c r="CU352" s="1">
        <v>455</v>
      </c>
      <c r="CV352" s="1">
        <v>141</v>
      </c>
      <c r="CW352" s="1">
        <v>35</v>
      </c>
      <c r="CX352" s="1">
        <v>73</v>
      </c>
      <c r="CY352" s="1">
        <v>12</v>
      </c>
      <c r="CZ352" s="1">
        <v>35</v>
      </c>
      <c r="DA352" s="1">
        <v>9</v>
      </c>
      <c r="DB352" s="1">
        <v>635</v>
      </c>
      <c r="DC352" s="1">
        <v>84</v>
      </c>
      <c r="DD352" s="1">
        <v>287</v>
      </c>
      <c r="DE352" s="1">
        <v>503</v>
      </c>
      <c r="DF352" s="1">
        <v>848</v>
      </c>
      <c r="DG352" s="1">
        <v>39</v>
      </c>
      <c r="DH352" s="1">
        <v>67</v>
      </c>
      <c r="DI352" s="1">
        <v>99</v>
      </c>
      <c r="DJ352" s="1">
        <v>118</v>
      </c>
      <c r="DK352" s="1">
        <v>306</v>
      </c>
      <c r="DL352" s="1">
        <v>1316</v>
      </c>
      <c r="DM352" s="1">
        <v>85</v>
      </c>
      <c r="DN352" s="1">
        <v>248</v>
      </c>
      <c r="DO352" s="1"/>
      <c r="DP352" s="1">
        <v>21</v>
      </c>
      <c r="DS352" s="3">
        <f t="shared" si="30"/>
        <v>4766</v>
      </c>
      <c r="DT352" s="3">
        <f t="shared" si="33"/>
        <v>18234</v>
      </c>
      <c r="DU352" s="3">
        <f t="shared" si="31"/>
        <v>18802</v>
      </c>
      <c r="DV352" s="3">
        <f t="shared" si="34"/>
        <v>449</v>
      </c>
      <c r="DW352" s="3">
        <f t="shared" si="32"/>
        <v>5888</v>
      </c>
      <c r="DX352" s="2">
        <f t="shared" si="35"/>
        <v>98.213930546163326</v>
      </c>
    </row>
    <row r="353" spans="1:128" x14ac:dyDescent="0.25">
      <c r="A353" s="1" t="s">
        <v>421</v>
      </c>
      <c r="B353" s="1">
        <v>14</v>
      </c>
      <c r="C353" s="1">
        <v>27</v>
      </c>
      <c r="D353" s="1">
        <v>29</v>
      </c>
      <c r="E353" s="1">
        <v>345</v>
      </c>
      <c r="F353" s="1">
        <v>2</v>
      </c>
      <c r="G353" s="1">
        <v>234</v>
      </c>
      <c r="H353" s="1">
        <v>1</v>
      </c>
      <c r="I353" s="1">
        <v>163</v>
      </c>
      <c r="J353" s="1">
        <v>3</v>
      </c>
      <c r="K353" s="1">
        <v>4596</v>
      </c>
      <c r="L353" s="1">
        <v>51</v>
      </c>
      <c r="M353" s="1">
        <v>103</v>
      </c>
      <c r="N353" s="1">
        <v>60</v>
      </c>
      <c r="O353" s="1">
        <v>60</v>
      </c>
      <c r="P353" s="1">
        <v>67</v>
      </c>
      <c r="Q353" s="1">
        <v>29</v>
      </c>
      <c r="R353" s="1">
        <v>16</v>
      </c>
      <c r="S353" s="1">
        <v>42</v>
      </c>
      <c r="T353" s="1">
        <v>6</v>
      </c>
      <c r="U353" s="1">
        <v>127</v>
      </c>
      <c r="V353" s="1">
        <v>19</v>
      </c>
      <c r="W353" s="1">
        <v>54</v>
      </c>
      <c r="X353" s="1">
        <v>1495</v>
      </c>
      <c r="Y353" s="1">
        <v>14</v>
      </c>
      <c r="Z353" s="1">
        <v>868</v>
      </c>
      <c r="AA353" s="1">
        <v>30</v>
      </c>
      <c r="AB353" s="1">
        <v>41</v>
      </c>
      <c r="AC353" s="1" t="s">
        <v>161</v>
      </c>
      <c r="AD353" s="1">
        <v>595</v>
      </c>
      <c r="AE353" s="1">
        <v>419</v>
      </c>
      <c r="AF353" s="1">
        <v>334</v>
      </c>
      <c r="AG353" s="1">
        <v>119</v>
      </c>
      <c r="AH353" s="1">
        <v>760</v>
      </c>
      <c r="AI353" s="1">
        <v>102</v>
      </c>
      <c r="AJ353" s="1">
        <v>376</v>
      </c>
      <c r="AK353" s="1">
        <v>136</v>
      </c>
      <c r="AL353" s="1">
        <v>256</v>
      </c>
      <c r="AM353" s="1">
        <v>503</v>
      </c>
      <c r="AN353" s="1">
        <v>955</v>
      </c>
      <c r="AO353" s="1">
        <v>56</v>
      </c>
      <c r="AP353" s="1">
        <v>323</v>
      </c>
      <c r="AQ353" s="1">
        <v>3</v>
      </c>
      <c r="AR353" s="1">
        <v>75</v>
      </c>
      <c r="AS353" s="1">
        <v>26</v>
      </c>
      <c r="AT353" s="1">
        <v>28</v>
      </c>
      <c r="AU353" s="1">
        <v>41</v>
      </c>
      <c r="AV353" s="1">
        <v>754</v>
      </c>
      <c r="AW353" s="1">
        <v>662</v>
      </c>
      <c r="AX353" s="1">
        <v>103</v>
      </c>
      <c r="AY353" s="1">
        <v>614</v>
      </c>
      <c r="AZ353" s="1">
        <v>23</v>
      </c>
      <c r="BA353" s="1">
        <v>39</v>
      </c>
      <c r="BB353" s="1">
        <v>297</v>
      </c>
      <c r="BC353" s="1">
        <v>129</v>
      </c>
      <c r="BD353" s="1">
        <v>137</v>
      </c>
      <c r="BE353" s="1">
        <v>51</v>
      </c>
      <c r="BF353" s="1">
        <v>29</v>
      </c>
      <c r="BG353" s="1">
        <v>126</v>
      </c>
      <c r="BH353" s="1">
        <v>40</v>
      </c>
      <c r="BI353" s="1">
        <v>58</v>
      </c>
      <c r="BJ353" s="1">
        <v>19</v>
      </c>
      <c r="BK353" s="1">
        <v>231</v>
      </c>
      <c r="BL353" s="1">
        <v>1</v>
      </c>
      <c r="BM353" s="1">
        <v>244</v>
      </c>
      <c r="BN353" s="1">
        <v>328</v>
      </c>
      <c r="BO353" s="1">
        <v>735</v>
      </c>
      <c r="BP353" s="1">
        <v>43</v>
      </c>
      <c r="BQ353" s="1">
        <v>131</v>
      </c>
      <c r="BR353" s="1">
        <v>353</v>
      </c>
      <c r="BS353" s="1">
        <v>105</v>
      </c>
      <c r="BT353" s="1">
        <v>16</v>
      </c>
      <c r="BU353" s="1">
        <v>46</v>
      </c>
      <c r="BV353" s="1">
        <v>48</v>
      </c>
      <c r="BW353" s="1">
        <v>1201</v>
      </c>
      <c r="BX353" s="1">
        <v>12379</v>
      </c>
      <c r="BY353" s="1">
        <v>230</v>
      </c>
      <c r="BZ353" s="1">
        <v>6</v>
      </c>
      <c r="CA353" s="1" t="s">
        <v>161</v>
      </c>
      <c r="CB353" s="1">
        <v>2</v>
      </c>
      <c r="CC353" s="1">
        <v>99</v>
      </c>
      <c r="CD353" s="1">
        <v>3759</v>
      </c>
      <c r="CE353" s="1">
        <v>1991</v>
      </c>
      <c r="CF353" s="1">
        <v>14</v>
      </c>
      <c r="CG353" s="1">
        <v>7</v>
      </c>
      <c r="CH353" s="1">
        <v>76</v>
      </c>
      <c r="CI353" s="1">
        <v>207</v>
      </c>
      <c r="CJ353" s="1">
        <v>18</v>
      </c>
      <c r="CK353" s="1">
        <v>1</v>
      </c>
      <c r="CL353" s="1">
        <v>216</v>
      </c>
      <c r="CM353" s="1">
        <v>872</v>
      </c>
      <c r="CN353" s="1">
        <v>1047</v>
      </c>
      <c r="CO353" s="1">
        <v>52</v>
      </c>
      <c r="CP353" s="1">
        <v>991</v>
      </c>
      <c r="CQ353" s="1">
        <v>73</v>
      </c>
      <c r="CR353" s="1">
        <v>14</v>
      </c>
      <c r="CS353" s="1">
        <v>13</v>
      </c>
      <c r="CT353" s="1">
        <v>511</v>
      </c>
      <c r="CU353" s="1">
        <v>455</v>
      </c>
      <c r="CV353" s="1">
        <v>141</v>
      </c>
      <c r="CW353" s="1">
        <v>35</v>
      </c>
      <c r="CX353" s="1">
        <v>73</v>
      </c>
      <c r="CY353" s="1">
        <v>12</v>
      </c>
      <c r="CZ353" s="1">
        <v>35</v>
      </c>
      <c r="DA353" s="1">
        <v>9</v>
      </c>
      <c r="DB353" s="1">
        <v>637</v>
      </c>
      <c r="DC353" s="1">
        <v>84</v>
      </c>
      <c r="DD353" s="1">
        <v>286</v>
      </c>
      <c r="DE353" s="1">
        <v>498</v>
      </c>
      <c r="DF353" s="1">
        <v>847</v>
      </c>
      <c r="DG353" s="1">
        <v>32</v>
      </c>
      <c r="DH353" s="1">
        <v>67</v>
      </c>
      <c r="DI353" s="1">
        <v>97</v>
      </c>
      <c r="DJ353" s="1">
        <v>118</v>
      </c>
      <c r="DK353" s="1">
        <v>306</v>
      </c>
      <c r="DL353" s="1">
        <v>1324</v>
      </c>
      <c r="DM353" s="1">
        <v>85</v>
      </c>
      <c r="DN353" s="1">
        <v>247</v>
      </c>
      <c r="DO353" s="1"/>
      <c r="DP353" s="1">
        <v>21</v>
      </c>
      <c r="DS353" s="3">
        <f t="shared" si="30"/>
        <v>4759</v>
      </c>
      <c r="DT353" s="3">
        <f t="shared" si="33"/>
        <v>18228</v>
      </c>
      <c r="DU353" s="3">
        <f t="shared" si="31"/>
        <v>18835</v>
      </c>
      <c r="DV353" s="3">
        <f t="shared" si="34"/>
        <v>455</v>
      </c>
      <c r="DW353" s="3">
        <f t="shared" si="32"/>
        <v>5876</v>
      </c>
      <c r="DX353" s="2">
        <f t="shared" si="35"/>
        <v>98.192005086227454</v>
      </c>
    </row>
    <row r="354" spans="1:128" x14ac:dyDescent="0.25">
      <c r="A354" s="1" t="s">
        <v>422</v>
      </c>
      <c r="B354" s="1">
        <v>14</v>
      </c>
      <c r="C354" s="1">
        <v>26</v>
      </c>
      <c r="D354" s="1">
        <v>29</v>
      </c>
      <c r="E354" s="1">
        <v>346</v>
      </c>
      <c r="F354" s="1">
        <v>2</v>
      </c>
      <c r="G354" s="1">
        <v>233</v>
      </c>
      <c r="H354" s="1">
        <v>1</v>
      </c>
      <c r="I354" s="1">
        <v>162</v>
      </c>
      <c r="J354" s="1">
        <v>3</v>
      </c>
      <c r="K354" s="1">
        <v>4597</v>
      </c>
      <c r="L354" s="1">
        <v>50</v>
      </c>
      <c r="M354" s="1">
        <v>99</v>
      </c>
      <c r="N354" s="1">
        <v>55</v>
      </c>
      <c r="O354" s="1">
        <v>63</v>
      </c>
      <c r="P354" s="1">
        <v>67</v>
      </c>
      <c r="Q354" s="1">
        <v>29</v>
      </c>
      <c r="R354" s="1">
        <v>16</v>
      </c>
      <c r="S354" s="1">
        <v>42</v>
      </c>
      <c r="T354" s="1">
        <v>6</v>
      </c>
      <c r="U354" s="1">
        <v>131</v>
      </c>
      <c r="V354" s="1">
        <v>17</v>
      </c>
      <c r="W354" s="1">
        <v>54</v>
      </c>
      <c r="X354" s="1">
        <v>1497</v>
      </c>
      <c r="Y354" s="1">
        <v>14</v>
      </c>
      <c r="Z354" s="1">
        <v>866</v>
      </c>
      <c r="AA354" s="1">
        <v>30</v>
      </c>
      <c r="AB354" s="1">
        <v>41</v>
      </c>
      <c r="AC354" s="1" t="s">
        <v>161</v>
      </c>
      <c r="AD354" s="1">
        <v>596</v>
      </c>
      <c r="AE354" s="1">
        <v>421</v>
      </c>
      <c r="AF354" s="1">
        <v>335</v>
      </c>
      <c r="AG354" s="1">
        <v>117</v>
      </c>
      <c r="AH354" s="1">
        <v>764</v>
      </c>
      <c r="AI354" s="1">
        <v>102</v>
      </c>
      <c r="AJ354" s="1">
        <v>371</v>
      </c>
      <c r="AK354" s="1">
        <v>141</v>
      </c>
      <c r="AL354" s="1">
        <v>256</v>
      </c>
      <c r="AM354" s="1">
        <v>507</v>
      </c>
      <c r="AN354" s="1">
        <v>955</v>
      </c>
      <c r="AO354" s="1">
        <v>56</v>
      </c>
      <c r="AP354" s="1">
        <v>328</v>
      </c>
      <c r="AQ354" s="1">
        <v>3</v>
      </c>
      <c r="AR354" s="1">
        <v>75</v>
      </c>
      <c r="AS354" s="1">
        <v>26</v>
      </c>
      <c r="AT354" s="1">
        <v>29</v>
      </c>
      <c r="AU354" s="1">
        <v>41</v>
      </c>
      <c r="AV354" s="1">
        <v>752</v>
      </c>
      <c r="AW354" s="1">
        <v>665</v>
      </c>
      <c r="AX354" s="1">
        <v>103</v>
      </c>
      <c r="AY354" s="1">
        <v>613</v>
      </c>
      <c r="AZ354" s="1">
        <v>23</v>
      </c>
      <c r="BA354" s="1">
        <v>39</v>
      </c>
      <c r="BB354" s="1">
        <v>299</v>
      </c>
      <c r="BC354" s="1">
        <v>129</v>
      </c>
      <c r="BD354" s="1">
        <v>137</v>
      </c>
      <c r="BE354" s="1">
        <v>51</v>
      </c>
      <c r="BF354" s="1">
        <v>29</v>
      </c>
      <c r="BG354" s="1">
        <v>124</v>
      </c>
      <c r="BH354" s="1">
        <v>39</v>
      </c>
      <c r="BI354" s="1">
        <v>57</v>
      </c>
      <c r="BJ354" s="1">
        <v>13</v>
      </c>
      <c r="BK354" s="1">
        <v>233</v>
      </c>
      <c r="BL354" s="1">
        <v>1</v>
      </c>
      <c r="BM354" s="1">
        <v>251</v>
      </c>
      <c r="BN354" s="1">
        <v>326</v>
      </c>
      <c r="BO354" s="1">
        <v>726</v>
      </c>
      <c r="BP354" s="1">
        <v>43</v>
      </c>
      <c r="BQ354" s="1">
        <v>135</v>
      </c>
      <c r="BR354" s="1">
        <v>355</v>
      </c>
      <c r="BS354" s="1">
        <v>105</v>
      </c>
      <c r="BT354" s="1">
        <v>16</v>
      </c>
      <c r="BU354" s="1">
        <v>45</v>
      </c>
      <c r="BV354" s="1">
        <v>48</v>
      </c>
      <c r="BW354" s="1">
        <v>1200</v>
      </c>
      <c r="BX354" s="1">
        <v>12407</v>
      </c>
      <c r="BY354" s="1">
        <v>230</v>
      </c>
      <c r="BZ354" s="1">
        <v>9</v>
      </c>
      <c r="CA354" s="1" t="s">
        <v>161</v>
      </c>
      <c r="CB354" s="1">
        <v>2</v>
      </c>
      <c r="CC354" s="1">
        <v>100</v>
      </c>
      <c r="CD354" s="1">
        <v>3754</v>
      </c>
      <c r="CE354" s="1">
        <v>2005</v>
      </c>
      <c r="CF354" s="1">
        <v>14</v>
      </c>
      <c r="CG354" s="1">
        <v>7</v>
      </c>
      <c r="CH354" s="1">
        <v>76</v>
      </c>
      <c r="CI354" s="1">
        <v>209</v>
      </c>
      <c r="CJ354" s="1">
        <v>18</v>
      </c>
      <c r="CK354" s="1">
        <v>1</v>
      </c>
      <c r="CL354" s="1">
        <v>215</v>
      </c>
      <c r="CM354" s="1">
        <v>873</v>
      </c>
      <c r="CN354" s="1">
        <v>1054</v>
      </c>
      <c r="CO354" s="1">
        <v>52</v>
      </c>
      <c r="CP354" s="1">
        <v>991</v>
      </c>
      <c r="CQ354" s="1">
        <v>73</v>
      </c>
      <c r="CR354" s="1">
        <v>19</v>
      </c>
      <c r="CS354" s="1">
        <v>13</v>
      </c>
      <c r="CT354" s="1">
        <v>515</v>
      </c>
      <c r="CU354" s="1">
        <v>457</v>
      </c>
      <c r="CV354" s="1">
        <v>140</v>
      </c>
      <c r="CW354" s="1">
        <v>35</v>
      </c>
      <c r="CX354" s="1">
        <v>73</v>
      </c>
      <c r="CY354" s="1">
        <v>12</v>
      </c>
      <c r="CZ354" s="1">
        <v>34</v>
      </c>
      <c r="DA354" s="1">
        <v>9</v>
      </c>
      <c r="DB354" s="1">
        <v>641</v>
      </c>
      <c r="DC354" s="1">
        <v>83</v>
      </c>
      <c r="DD354" s="1">
        <v>284</v>
      </c>
      <c r="DE354" s="1">
        <v>497</v>
      </c>
      <c r="DF354" s="1">
        <v>841</v>
      </c>
      <c r="DG354" s="1">
        <v>33</v>
      </c>
      <c r="DH354" s="1">
        <v>67</v>
      </c>
      <c r="DI354" s="1">
        <v>96</v>
      </c>
      <c r="DJ354" s="1">
        <v>118</v>
      </c>
      <c r="DK354" s="1">
        <v>303</v>
      </c>
      <c r="DL354" s="1">
        <v>1323</v>
      </c>
      <c r="DM354" s="1">
        <v>89</v>
      </c>
      <c r="DN354" s="1">
        <v>246</v>
      </c>
      <c r="DO354" s="1"/>
      <c r="DP354" s="1">
        <v>21</v>
      </c>
      <c r="DS354" s="3">
        <f t="shared" si="30"/>
        <v>4751</v>
      </c>
      <c r="DT354" s="3">
        <f t="shared" si="33"/>
        <v>18266</v>
      </c>
      <c r="DU354" s="3">
        <f t="shared" si="31"/>
        <v>18866</v>
      </c>
      <c r="DV354" s="3">
        <f t="shared" si="34"/>
        <v>452</v>
      </c>
      <c r="DW354" s="3">
        <f t="shared" si="32"/>
        <v>5874</v>
      </c>
      <c r="DX354" s="2">
        <f t="shared" si="35"/>
        <v>98.205779612575427</v>
      </c>
    </row>
    <row r="355" spans="1:128" x14ac:dyDescent="0.25">
      <c r="A355" s="1" t="s">
        <v>423</v>
      </c>
      <c r="B355" s="1">
        <v>14</v>
      </c>
      <c r="C355" s="1">
        <v>26</v>
      </c>
      <c r="D355" s="1">
        <v>29</v>
      </c>
      <c r="E355" s="1">
        <v>350</v>
      </c>
      <c r="F355" s="1">
        <v>2</v>
      </c>
      <c r="G355" s="1">
        <v>233</v>
      </c>
      <c r="H355" s="1"/>
      <c r="I355" s="1">
        <v>163</v>
      </c>
      <c r="J355" s="1">
        <v>3</v>
      </c>
      <c r="K355" s="1">
        <v>4589</v>
      </c>
      <c r="L355" s="1">
        <v>50</v>
      </c>
      <c r="M355" s="1">
        <v>100</v>
      </c>
      <c r="N355" s="1">
        <v>56</v>
      </c>
      <c r="O355" s="1">
        <v>63</v>
      </c>
      <c r="P355" s="1">
        <v>67</v>
      </c>
      <c r="Q355" s="1">
        <v>29</v>
      </c>
      <c r="R355" s="1">
        <v>16</v>
      </c>
      <c r="S355" s="1">
        <v>42</v>
      </c>
      <c r="T355" s="1">
        <v>6</v>
      </c>
      <c r="U355" s="1">
        <v>132</v>
      </c>
      <c r="V355" s="1">
        <v>17</v>
      </c>
      <c r="W355" s="1">
        <v>54</v>
      </c>
      <c r="X355" s="1">
        <v>1497</v>
      </c>
      <c r="Y355" s="1">
        <v>14</v>
      </c>
      <c r="Z355" s="1">
        <v>862</v>
      </c>
      <c r="AA355" s="1">
        <v>30</v>
      </c>
      <c r="AB355" s="1">
        <v>41</v>
      </c>
      <c r="AC355" s="1" t="s">
        <v>161</v>
      </c>
      <c r="AD355" s="1">
        <v>592</v>
      </c>
      <c r="AE355" s="1">
        <v>422</v>
      </c>
      <c r="AF355" s="1">
        <v>334</v>
      </c>
      <c r="AG355" s="1">
        <v>117</v>
      </c>
      <c r="AH355" s="1">
        <v>764</v>
      </c>
      <c r="AI355" s="1">
        <v>102</v>
      </c>
      <c r="AJ355" s="1">
        <v>377</v>
      </c>
      <c r="AK355" s="1">
        <v>142</v>
      </c>
      <c r="AL355" s="1">
        <v>256</v>
      </c>
      <c r="AM355" s="1">
        <v>508</v>
      </c>
      <c r="AN355" s="1">
        <v>965</v>
      </c>
      <c r="AO355" s="1">
        <v>56</v>
      </c>
      <c r="AP355" s="1">
        <v>330</v>
      </c>
      <c r="AQ355" s="1">
        <v>3</v>
      </c>
      <c r="AR355" s="1">
        <v>77</v>
      </c>
      <c r="AS355" s="1">
        <v>26</v>
      </c>
      <c r="AT355" s="1">
        <v>29</v>
      </c>
      <c r="AU355" s="1">
        <v>41</v>
      </c>
      <c r="AV355" s="1">
        <v>756</v>
      </c>
      <c r="AW355" s="1">
        <v>665</v>
      </c>
      <c r="AX355" s="1">
        <v>102</v>
      </c>
      <c r="AY355" s="1">
        <v>609</v>
      </c>
      <c r="AZ355" s="1">
        <v>22</v>
      </c>
      <c r="BA355" s="1">
        <v>39</v>
      </c>
      <c r="BB355" s="1">
        <v>302</v>
      </c>
      <c r="BC355" s="1">
        <v>126</v>
      </c>
      <c r="BD355" s="1">
        <v>137</v>
      </c>
      <c r="BE355" s="1">
        <v>51</v>
      </c>
      <c r="BF355" s="1">
        <v>29</v>
      </c>
      <c r="BG355" s="1">
        <v>124</v>
      </c>
      <c r="BH355" s="1">
        <v>39</v>
      </c>
      <c r="BI355" s="1">
        <v>57</v>
      </c>
      <c r="BJ355" s="1">
        <v>11</v>
      </c>
      <c r="BK355" s="1">
        <v>236</v>
      </c>
      <c r="BL355" s="1">
        <v>1</v>
      </c>
      <c r="BM355" s="1">
        <v>245</v>
      </c>
      <c r="BN355" s="1">
        <v>324</v>
      </c>
      <c r="BO355" s="1">
        <v>727</v>
      </c>
      <c r="BP355" s="1">
        <v>44</v>
      </c>
      <c r="BQ355" s="1">
        <v>136</v>
      </c>
      <c r="BR355" s="1">
        <v>357</v>
      </c>
      <c r="BS355" s="1">
        <v>103</v>
      </c>
      <c r="BT355" s="1">
        <v>16</v>
      </c>
      <c r="BU355" s="1">
        <v>45</v>
      </c>
      <c r="BV355" s="1">
        <v>48</v>
      </c>
      <c r="BW355" s="1">
        <v>1199</v>
      </c>
      <c r="BX355" s="1">
        <v>12439</v>
      </c>
      <c r="BY355" s="1">
        <v>232</v>
      </c>
      <c r="BZ355" s="1">
        <v>9</v>
      </c>
      <c r="CA355" s="1" t="s">
        <v>161</v>
      </c>
      <c r="CB355" s="1">
        <v>2</v>
      </c>
      <c r="CC355" s="1">
        <v>100</v>
      </c>
      <c r="CD355" s="1">
        <v>3754</v>
      </c>
      <c r="CE355" s="1">
        <v>2002</v>
      </c>
      <c r="CF355" s="1">
        <v>14</v>
      </c>
      <c r="CG355" s="1">
        <v>7</v>
      </c>
      <c r="CH355" s="1">
        <v>77</v>
      </c>
      <c r="CI355" s="1">
        <v>209</v>
      </c>
      <c r="CJ355" s="1">
        <v>18</v>
      </c>
      <c r="CK355" s="1">
        <v>1</v>
      </c>
      <c r="CL355" s="1">
        <v>215</v>
      </c>
      <c r="CM355" s="1">
        <v>875</v>
      </c>
      <c r="CN355" s="1">
        <v>1057</v>
      </c>
      <c r="CO355" s="1">
        <v>52</v>
      </c>
      <c r="CP355" s="1">
        <v>989</v>
      </c>
      <c r="CQ355" s="1">
        <v>72</v>
      </c>
      <c r="CR355" s="1">
        <v>18</v>
      </c>
      <c r="CS355" s="1">
        <v>13</v>
      </c>
      <c r="CT355" s="1">
        <v>516</v>
      </c>
      <c r="CU355" s="1">
        <v>454</v>
      </c>
      <c r="CV355" s="1">
        <v>140</v>
      </c>
      <c r="CW355" s="1">
        <v>34</v>
      </c>
      <c r="CX355" s="1">
        <v>73</v>
      </c>
      <c r="CY355" s="1">
        <v>12</v>
      </c>
      <c r="CZ355" s="1">
        <v>34</v>
      </c>
      <c r="DA355" s="1">
        <v>9</v>
      </c>
      <c r="DB355" s="1">
        <v>637</v>
      </c>
      <c r="DC355" s="1">
        <v>83</v>
      </c>
      <c r="DD355" s="1">
        <v>286</v>
      </c>
      <c r="DE355" s="1">
        <v>502</v>
      </c>
      <c r="DF355" s="1">
        <v>833</v>
      </c>
      <c r="DG355" s="1">
        <v>33</v>
      </c>
      <c r="DH355" s="1">
        <v>66</v>
      </c>
      <c r="DI355" s="1">
        <v>96</v>
      </c>
      <c r="DJ355" s="1">
        <v>115</v>
      </c>
      <c r="DK355" s="1">
        <v>304</v>
      </c>
      <c r="DL355" s="1">
        <v>1333</v>
      </c>
      <c r="DM355" s="1">
        <v>89</v>
      </c>
      <c r="DN355" s="1">
        <v>243</v>
      </c>
      <c r="DO355" s="1"/>
      <c r="DP355" s="1">
        <v>21</v>
      </c>
      <c r="DS355" s="3">
        <f t="shared" si="30"/>
        <v>4745</v>
      </c>
      <c r="DT355" s="3">
        <f t="shared" si="33"/>
        <v>18295</v>
      </c>
      <c r="DU355" s="3">
        <f t="shared" si="31"/>
        <v>18882</v>
      </c>
      <c r="DV355" s="3">
        <f t="shared" si="34"/>
        <v>452</v>
      </c>
      <c r="DW355" s="3">
        <f t="shared" si="32"/>
        <v>5870</v>
      </c>
      <c r="DX355" s="2">
        <f t="shared" si="35"/>
        <v>98.206633867640051</v>
      </c>
    </row>
    <row r="356" spans="1:128" x14ac:dyDescent="0.25">
      <c r="A356" s="1" t="s">
        <v>424</v>
      </c>
      <c r="B356" s="1">
        <v>14</v>
      </c>
      <c r="C356" s="1">
        <v>26</v>
      </c>
      <c r="D356" s="1">
        <v>29</v>
      </c>
      <c r="E356" s="1">
        <v>353</v>
      </c>
      <c r="F356" s="1">
        <v>2</v>
      </c>
      <c r="G356" s="1">
        <v>231</v>
      </c>
      <c r="H356" s="1"/>
      <c r="I356" s="1">
        <v>163</v>
      </c>
      <c r="J356" s="1">
        <v>3</v>
      </c>
      <c r="K356" s="1">
        <v>4590</v>
      </c>
      <c r="L356" s="1">
        <v>50</v>
      </c>
      <c r="M356" s="1">
        <v>100</v>
      </c>
      <c r="N356" s="1">
        <v>55</v>
      </c>
      <c r="O356" s="1">
        <v>63</v>
      </c>
      <c r="P356" s="1">
        <v>67</v>
      </c>
      <c r="Q356" s="1">
        <v>29</v>
      </c>
      <c r="R356" s="1">
        <v>15</v>
      </c>
      <c r="S356" s="1">
        <v>41</v>
      </c>
      <c r="T356" s="1">
        <v>6</v>
      </c>
      <c r="U356" s="1">
        <v>128</v>
      </c>
      <c r="V356" s="1">
        <v>17</v>
      </c>
      <c r="W356" s="1">
        <v>54</v>
      </c>
      <c r="X356" s="1">
        <v>1497</v>
      </c>
      <c r="Y356" s="1">
        <v>14</v>
      </c>
      <c r="Z356" s="1">
        <v>865</v>
      </c>
      <c r="AA356" s="1">
        <v>30</v>
      </c>
      <c r="AB356" s="1">
        <v>41</v>
      </c>
      <c r="AC356" s="1" t="s">
        <v>161</v>
      </c>
      <c r="AD356" s="1">
        <v>597</v>
      </c>
      <c r="AE356" s="1">
        <v>425</v>
      </c>
      <c r="AF356" s="1">
        <v>330</v>
      </c>
      <c r="AG356" s="1">
        <v>118</v>
      </c>
      <c r="AH356" s="1">
        <v>766</v>
      </c>
      <c r="AI356" s="1">
        <v>102</v>
      </c>
      <c r="AJ356" s="1">
        <v>376</v>
      </c>
      <c r="AK356" s="1">
        <v>143</v>
      </c>
      <c r="AL356" s="1">
        <v>257</v>
      </c>
      <c r="AM356" s="1">
        <v>513</v>
      </c>
      <c r="AN356" s="1">
        <v>964</v>
      </c>
      <c r="AO356" s="1">
        <v>56</v>
      </c>
      <c r="AP356" s="1">
        <v>326</v>
      </c>
      <c r="AQ356" s="1">
        <v>3</v>
      </c>
      <c r="AR356" s="1">
        <v>82</v>
      </c>
      <c r="AS356" s="1">
        <v>26</v>
      </c>
      <c r="AT356" s="1">
        <v>29</v>
      </c>
      <c r="AU356" s="1">
        <v>43</v>
      </c>
      <c r="AV356" s="1">
        <v>754</v>
      </c>
      <c r="AW356" s="1">
        <v>663</v>
      </c>
      <c r="AX356" s="1">
        <v>102</v>
      </c>
      <c r="AY356" s="1">
        <v>621</v>
      </c>
      <c r="AZ356" s="1">
        <v>22</v>
      </c>
      <c r="BA356" s="1">
        <v>39</v>
      </c>
      <c r="BB356" s="1">
        <v>299</v>
      </c>
      <c r="BC356" s="1">
        <v>124</v>
      </c>
      <c r="BD356" s="1">
        <v>143</v>
      </c>
      <c r="BE356" s="1">
        <v>51</v>
      </c>
      <c r="BF356" s="1">
        <v>29</v>
      </c>
      <c r="BG356" s="1">
        <v>124</v>
      </c>
      <c r="BH356" s="1">
        <v>38</v>
      </c>
      <c r="BI356" s="1">
        <v>56</v>
      </c>
      <c r="BJ356" s="1">
        <v>11</v>
      </c>
      <c r="BK356" s="1">
        <v>237</v>
      </c>
      <c r="BL356" s="1">
        <v>1</v>
      </c>
      <c r="BM356" s="1">
        <v>243</v>
      </c>
      <c r="BN356" s="1">
        <v>325</v>
      </c>
      <c r="BO356" s="1">
        <v>728</v>
      </c>
      <c r="BP356" s="1">
        <v>44</v>
      </c>
      <c r="BQ356" s="1">
        <v>135</v>
      </c>
      <c r="BR356" s="1">
        <v>359</v>
      </c>
      <c r="BS356" s="1">
        <v>104</v>
      </c>
      <c r="BT356" s="1">
        <v>16</v>
      </c>
      <c r="BU356" s="1">
        <v>44</v>
      </c>
      <c r="BV356" s="1">
        <v>49</v>
      </c>
      <c r="BW356" s="1">
        <v>1202</v>
      </c>
      <c r="BX356" s="1">
        <v>12472</v>
      </c>
      <c r="BY356" s="1">
        <v>232</v>
      </c>
      <c r="BZ356" s="1">
        <v>9</v>
      </c>
      <c r="CA356" s="1" t="s">
        <v>161</v>
      </c>
      <c r="CB356" s="1">
        <v>2</v>
      </c>
      <c r="CC356" s="1">
        <v>100</v>
      </c>
      <c r="CD356" s="1">
        <v>3755</v>
      </c>
      <c r="CE356" s="1">
        <v>1993</v>
      </c>
      <c r="CF356" s="1">
        <v>14</v>
      </c>
      <c r="CG356" s="1">
        <v>7</v>
      </c>
      <c r="CH356" s="1">
        <v>77</v>
      </c>
      <c r="CI356" s="1">
        <v>210</v>
      </c>
      <c r="CJ356" s="1">
        <v>18</v>
      </c>
      <c r="CK356" s="1">
        <v>1</v>
      </c>
      <c r="CL356" s="1">
        <v>215</v>
      </c>
      <c r="CM356" s="1">
        <v>881</v>
      </c>
      <c r="CN356" s="1">
        <v>1054</v>
      </c>
      <c r="CO356" s="1">
        <v>51</v>
      </c>
      <c r="CP356" s="1">
        <v>991</v>
      </c>
      <c r="CQ356" s="1">
        <v>72</v>
      </c>
      <c r="CR356" s="1">
        <v>18</v>
      </c>
      <c r="CS356" s="1">
        <v>13</v>
      </c>
      <c r="CT356" s="1">
        <v>519</v>
      </c>
      <c r="CU356" s="1">
        <v>449</v>
      </c>
      <c r="CV356" s="1">
        <v>140</v>
      </c>
      <c r="CW356" s="1">
        <v>33</v>
      </c>
      <c r="CX356" s="1">
        <v>73</v>
      </c>
      <c r="CY356" s="1">
        <v>12</v>
      </c>
      <c r="CZ356" s="1">
        <v>35</v>
      </c>
      <c r="DA356" s="1">
        <v>9</v>
      </c>
      <c r="DB356" s="1">
        <v>643</v>
      </c>
      <c r="DC356" s="1">
        <v>79</v>
      </c>
      <c r="DD356" s="1">
        <v>285</v>
      </c>
      <c r="DE356" s="1">
        <v>507</v>
      </c>
      <c r="DF356" s="1">
        <v>838</v>
      </c>
      <c r="DG356" s="1">
        <v>33</v>
      </c>
      <c r="DH356" s="1">
        <v>69</v>
      </c>
      <c r="DI356" s="1">
        <v>96</v>
      </c>
      <c r="DJ356" s="1">
        <v>115</v>
      </c>
      <c r="DK356" s="1">
        <v>306</v>
      </c>
      <c r="DL356" s="1">
        <v>1329</v>
      </c>
      <c r="DM356" s="1">
        <v>89</v>
      </c>
      <c r="DN356" s="1">
        <v>245</v>
      </c>
      <c r="DO356" s="1"/>
      <c r="DP356" s="1">
        <v>21</v>
      </c>
      <c r="DS356" s="3">
        <f t="shared" si="30"/>
        <v>4745</v>
      </c>
      <c r="DT356" s="3">
        <f t="shared" si="33"/>
        <v>18320</v>
      </c>
      <c r="DU356" s="3">
        <f t="shared" si="31"/>
        <v>18915</v>
      </c>
      <c r="DV356" s="3">
        <f t="shared" si="34"/>
        <v>451</v>
      </c>
      <c r="DW356" s="3">
        <f t="shared" si="32"/>
        <v>5881</v>
      </c>
      <c r="DX356" s="2">
        <f t="shared" si="35"/>
        <v>98.213649146433241</v>
      </c>
    </row>
    <row r="357" spans="1:128" x14ac:dyDescent="0.25">
      <c r="A357" s="1" t="s">
        <v>425</v>
      </c>
      <c r="B357" s="1">
        <v>14</v>
      </c>
      <c r="C357" s="1">
        <v>26</v>
      </c>
      <c r="D357" s="1">
        <v>29</v>
      </c>
      <c r="E357" s="1">
        <v>353</v>
      </c>
      <c r="F357" s="1">
        <v>2</v>
      </c>
      <c r="G357" s="1">
        <v>230</v>
      </c>
      <c r="H357" s="1"/>
      <c r="I357" s="1">
        <v>162</v>
      </c>
      <c r="J357" s="1">
        <v>3</v>
      </c>
      <c r="K357" s="1">
        <v>4595</v>
      </c>
      <c r="L357" s="1">
        <v>50</v>
      </c>
      <c r="M357" s="1">
        <v>100</v>
      </c>
      <c r="N357" s="1">
        <v>55</v>
      </c>
      <c r="O357" s="1">
        <v>63</v>
      </c>
      <c r="P357" s="1">
        <v>67</v>
      </c>
      <c r="Q357" s="1">
        <v>29</v>
      </c>
      <c r="R357" s="1">
        <v>15</v>
      </c>
      <c r="S357" s="1">
        <v>40</v>
      </c>
      <c r="T357" s="1">
        <v>6</v>
      </c>
      <c r="U357" s="1">
        <v>129</v>
      </c>
      <c r="V357" s="1">
        <v>17</v>
      </c>
      <c r="W357" s="1">
        <v>54</v>
      </c>
      <c r="X357" s="1">
        <v>1507</v>
      </c>
      <c r="Y357" s="1">
        <v>14</v>
      </c>
      <c r="Z357" s="1">
        <v>868</v>
      </c>
      <c r="AA357" s="1">
        <v>30</v>
      </c>
      <c r="AB357" s="1">
        <v>41</v>
      </c>
      <c r="AC357" s="1" t="s">
        <v>161</v>
      </c>
      <c r="AD357" s="1">
        <v>601</v>
      </c>
      <c r="AE357" s="1">
        <v>421</v>
      </c>
      <c r="AF357" s="1">
        <v>331</v>
      </c>
      <c r="AG357" s="1">
        <v>119</v>
      </c>
      <c r="AH357" s="1">
        <v>773</v>
      </c>
      <c r="AI357" s="1">
        <v>102</v>
      </c>
      <c r="AJ357" s="1">
        <v>378</v>
      </c>
      <c r="AK357" s="1">
        <v>141</v>
      </c>
      <c r="AL357" s="1">
        <v>260</v>
      </c>
      <c r="AM357" s="1">
        <v>518</v>
      </c>
      <c r="AN357" s="1">
        <v>968</v>
      </c>
      <c r="AO357" s="1">
        <v>56</v>
      </c>
      <c r="AP357" s="1">
        <v>327</v>
      </c>
      <c r="AQ357" s="1">
        <v>3</v>
      </c>
      <c r="AR357" s="1">
        <v>83</v>
      </c>
      <c r="AS357" s="1">
        <v>26</v>
      </c>
      <c r="AT357" s="1">
        <v>29</v>
      </c>
      <c r="AU357" s="1">
        <v>43</v>
      </c>
      <c r="AV357" s="1">
        <v>757</v>
      </c>
      <c r="AW357" s="1">
        <v>665</v>
      </c>
      <c r="AX357" s="1">
        <v>102</v>
      </c>
      <c r="AY357" s="1">
        <v>619</v>
      </c>
      <c r="AZ357" s="1">
        <v>22</v>
      </c>
      <c r="BA357" s="1">
        <v>39</v>
      </c>
      <c r="BB357" s="1">
        <v>300</v>
      </c>
      <c r="BC357" s="1">
        <v>124</v>
      </c>
      <c r="BD357" s="1">
        <v>145</v>
      </c>
      <c r="BE357" s="1">
        <v>51</v>
      </c>
      <c r="BF357" s="1">
        <v>29</v>
      </c>
      <c r="BG357" s="1">
        <v>123</v>
      </c>
      <c r="BH357" s="1">
        <v>38</v>
      </c>
      <c r="BI357" s="1">
        <v>56</v>
      </c>
      <c r="BJ357" s="1">
        <v>11</v>
      </c>
      <c r="BK357" s="1">
        <v>238</v>
      </c>
      <c r="BL357" s="1">
        <v>1</v>
      </c>
      <c r="BM357" s="1">
        <v>244</v>
      </c>
      <c r="BN357" s="1">
        <v>326</v>
      </c>
      <c r="BO357" s="1">
        <v>726</v>
      </c>
      <c r="BP357" s="1">
        <v>44</v>
      </c>
      <c r="BQ357" s="1">
        <v>138</v>
      </c>
      <c r="BR357" s="1">
        <v>361</v>
      </c>
      <c r="BS357" s="1">
        <v>104</v>
      </c>
      <c r="BT357" s="1">
        <v>16</v>
      </c>
      <c r="BU357" s="1">
        <v>44</v>
      </c>
      <c r="BV357" s="1">
        <v>49</v>
      </c>
      <c r="BW357" s="1">
        <v>1206</v>
      </c>
      <c r="BX357" s="1">
        <v>12498</v>
      </c>
      <c r="BY357" s="1">
        <v>234</v>
      </c>
      <c r="BZ357" s="1">
        <v>9</v>
      </c>
      <c r="CA357" s="1" t="s">
        <v>161</v>
      </c>
      <c r="CB357" s="1">
        <v>2</v>
      </c>
      <c r="CC357" s="1">
        <v>100</v>
      </c>
      <c r="CD357" s="1">
        <v>3779</v>
      </c>
      <c r="CE357" s="1">
        <v>1981</v>
      </c>
      <c r="CF357" s="1">
        <v>14</v>
      </c>
      <c r="CG357" s="1">
        <v>7</v>
      </c>
      <c r="CH357" s="1">
        <v>78</v>
      </c>
      <c r="CI357" s="1">
        <v>214</v>
      </c>
      <c r="CJ357" s="1">
        <v>18</v>
      </c>
      <c r="CK357" s="1">
        <v>1</v>
      </c>
      <c r="CL357" s="1">
        <v>210</v>
      </c>
      <c r="CM357" s="1">
        <v>885</v>
      </c>
      <c r="CN357" s="1">
        <v>1058</v>
      </c>
      <c r="CO357" s="1">
        <v>51</v>
      </c>
      <c r="CP357" s="1">
        <v>994</v>
      </c>
      <c r="CQ357" s="1">
        <v>72</v>
      </c>
      <c r="CR357" s="1">
        <v>18</v>
      </c>
      <c r="CS357" s="1">
        <v>13</v>
      </c>
      <c r="CT357" s="1">
        <v>523</v>
      </c>
      <c r="CU357" s="1">
        <v>451</v>
      </c>
      <c r="CV357" s="1">
        <v>139</v>
      </c>
      <c r="CW357" s="1">
        <v>33</v>
      </c>
      <c r="CX357" s="1">
        <v>72</v>
      </c>
      <c r="CY357" s="1">
        <v>12</v>
      </c>
      <c r="CZ357" s="1">
        <v>34</v>
      </c>
      <c r="DA357" s="1">
        <v>9</v>
      </c>
      <c r="DB357" s="1">
        <v>643</v>
      </c>
      <c r="DC357" s="1">
        <v>81</v>
      </c>
      <c r="DD357" s="1">
        <v>285</v>
      </c>
      <c r="DE357" s="1">
        <v>520</v>
      </c>
      <c r="DF357" s="1">
        <v>835</v>
      </c>
      <c r="DG357" s="1">
        <v>33</v>
      </c>
      <c r="DH357" s="1">
        <v>67</v>
      </c>
      <c r="DI357" s="1">
        <v>92</v>
      </c>
      <c r="DJ357" s="1">
        <v>114</v>
      </c>
      <c r="DK357" s="1">
        <v>307</v>
      </c>
      <c r="DL357" s="1">
        <v>1330</v>
      </c>
      <c r="DM357" s="1">
        <v>87</v>
      </c>
      <c r="DN357" s="1">
        <v>247</v>
      </c>
      <c r="DO357" s="1"/>
      <c r="DP357" s="1">
        <v>21</v>
      </c>
      <c r="DS357" s="3">
        <f t="shared" si="30"/>
        <v>4750</v>
      </c>
      <c r="DT357" s="3">
        <f t="shared" si="33"/>
        <v>18358</v>
      </c>
      <c r="DU357" s="3">
        <f t="shared" si="31"/>
        <v>18983</v>
      </c>
      <c r="DV357" s="3">
        <f t="shared" si="34"/>
        <v>444</v>
      </c>
      <c r="DW357" s="3">
        <f t="shared" si="32"/>
        <v>5892</v>
      </c>
      <c r="DX357" s="2">
        <f t="shared" si="35"/>
        <v>98.246376239187967</v>
      </c>
    </row>
    <row r="358" spans="1:128" x14ac:dyDescent="0.25">
      <c r="A358" s="1" t="s">
        <v>426</v>
      </c>
      <c r="B358" s="1">
        <v>14</v>
      </c>
      <c r="C358" s="1">
        <v>26</v>
      </c>
      <c r="D358" s="1">
        <v>29</v>
      </c>
      <c r="E358" s="1">
        <v>352</v>
      </c>
      <c r="F358" s="1">
        <v>2</v>
      </c>
      <c r="G358" s="1">
        <v>230</v>
      </c>
      <c r="H358" s="1"/>
      <c r="I358" s="1">
        <v>162</v>
      </c>
      <c r="J358" s="1">
        <v>3</v>
      </c>
      <c r="K358" s="1">
        <v>4604</v>
      </c>
      <c r="L358" s="1">
        <v>50</v>
      </c>
      <c r="M358" s="1">
        <v>99</v>
      </c>
      <c r="N358" s="1">
        <v>56</v>
      </c>
      <c r="O358" s="1">
        <v>63</v>
      </c>
      <c r="P358" s="1">
        <v>67</v>
      </c>
      <c r="Q358" s="1">
        <v>29</v>
      </c>
      <c r="R358" s="1">
        <v>15</v>
      </c>
      <c r="S358" s="1">
        <v>40</v>
      </c>
      <c r="T358" s="1">
        <v>6</v>
      </c>
      <c r="U358" s="1">
        <v>128</v>
      </c>
      <c r="V358" s="1">
        <v>17</v>
      </c>
      <c r="W358" s="1">
        <v>54</v>
      </c>
      <c r="X358" s="1">
        <v>1510</v>
      </c>
      <c r="Y358" s="1">
        <v>14</v>
      </c>
      <c r="Z358" s="1">
        <v>877</v>
      </c>
      <c r="AA358" s="1">
        <v>30</v>
      </c>
      <c r="AB358" s="1">
        <v>41</v>
      </c>
      <c r="AC358" s="1" t="s">
        <v>161</v>
      </c>
      <c r="AD358" s="1">
        <v>610</v>
      </c>
      <c r="AE358" s="1">
        <v>419</v>
      </c>
      <c r="AF358" s="1">
        <v>331</v>
      </c>
      <c r="AG358" s="1">
        <v>119</v>
      </c>
      <c r="AH358" s="1">
        <v>784</v>
      </c>
      <c r="AI358" s="1">
        <v>102</v>
      </c>
      <c r="AJ358" s="1">
        <v>372</v>
      </c>
      <c r="AK358" s="1">
        <v>142</v>
      </c>
      <c r="AL358" s="1">
        <v>256</v>
      </c>
      <c r="AM358" s="1">
        <v>519</v>
      </c>
      <c r="AN358" s="1">
        <v>978</v>
      </c>
      <c r="AO358" s="1">
        <v>56</v>
      </c>
      <c r="AP358" s="1">
        <v>330</v>
      </c>
      <c r="AQ358" s="1">
        <v>3</v>
      </c>
      <c r="AR358" s="1">
        <v>84</v>
      </c>
      <c r="AS358" s="1">
        <v>25</v>
      </c>
      <c r="AT358" s="1">
        <v>29</v>
      </c>
      <c r="AU358" s="1">
        <v>43</v>
      </c>
      <c r="AV358" s="1">
        <v>760</v>
      </c>
      <c r="AW358" s="1">
        <v>671</v>
      </c>
      <c r="AX358" s="1">
        <v>109</v>
      </c>
      <c r="AY358" s="1">
        <v>617</v>
      </c>
      <c r="AZ358" s="1">
        <v>21</v>
      </c>
      <c r="BA358" s="1">
        <v>39</v>
      </c>
      <c r="BB358" s="1">
        <v>302</v>
      </c>
      <c r="BC358" s="1">
        <v>128</v>
      </c>
      <c r="BD358" s="1">
        <v>144</v>
      </c>
      <c r="BE358" s="1">
        <v>51</v>
      </c>
      <c r="BF358" s="1">
        <v>29</v>
      </c>
      <c r="BG358" s="1">
        <v>123</v>
      </c>
      <c r="BH358" s="1">
        <v>40</v>
      </c>
      <c r="BI358" s="1">
        <v>55</v>
      </c>
      <c r="BJ358" s="1">
        <v>10</v>
      </c>
      <c r="BK358" s="1">
        <v>239</v>
      </c>
      <c r="BL358" s="1">
        <v>1</v>
      </c>
      <c r="BM358" s="1">
        <v>246</v>
      </c>
      <c r="BN358" s="1">
        <v>321</v>
      </c>
      <c r="BO358" s="1">
        <v>724</v>
      </c>
      <c r="BP358" s="1">
        <v>43</v>
      </c>
      <c r="BQ358" s="1">
        <v>135</v>
      </c>
      <c r="BR358" s="1">
        <v>367</v>
      </c>
      <c r="BS358" s="1">
        <v>101</v>
      </c>
      <c r="BT358" s="1">
        <v>16</v>
      </c>
      <c r="BU358" s="1">
        <v>37</v>
      </c>
      <c r="BV358" s="1">
        <v>49</v>
      </c>
      <c r="BW358" s="1">
        <v>1215</v>
      </c>
      <c r="BX358" s="1">
        <v>12576</v>
      </c>
      <c r="BY358" s="1">
        <v>232</v>
      </c>
      <c r="BZ358" s="1">
        <v>9</v>
      </c>
      <c r="CA358" s="1" t="s">
        <v>161</v>
      </c>
      <c r="CB358" s="1">
        <v>2</v>
      </c>
      <c r="CC358" s="1">
        <v>99</v>
      </c>
      <c r="CD358" s="1">
        <v>3790</v>
      </c>
      <c r="CE358" s="1">
        <v>1998</v>
      </c>
      <c r="CF358" s="1">
        <v>14</v>
      </c>
      <c r="CG358" s="1">
        <v>7</v>
      </c>
      <c r="CH358" s="1">
        <v>78</v>
      </c>
      <c r="CI358" s="1">
        <v>213</v>
      </c>
      <c r="CJ358" s="1">
        <v>20</v>
      </c>
      <c r="CK358" s="1">
        <v>1</v>
      </c>
      <c r="CL358" s="1">
        <v>211</v>
      </c>
      <c r="CM358" s="1">
        <v>881</v>
      </c>
      <c r="CN358" s="1">
        <v>1063</v>
      </c>
      <c r="CO358" s="1">
        <v>50</v>
      </c>
      <c r="CP358" s="1">
        <v>991</v>
      </c>
      <c r="CQ358" s="1">
        <v>72</v>
      </c>
      <c r="CR358" s="1">
        <v>18</v>
      </c>
      <c r="CS358" s="1">
        <v>13</v>
      </c>
      <c r="CT358" s="1">
        <v>522</v>
      </c>
      <c r="CU358" s="1">
        <v>454</v>
      </c>
      <c r="CV358" s="1">
        <v>137</v>
      </c>
      <c r="CW358" s="1">
        <v>33</v>
      </c>
      <c r="CX358" s="1">
        <v>71</v>
      </c>
      <c r="CY358" s="1">
        <v>13</v>
      </c>
      <c r="CZ358" s="1">
        <v>34</v>
      </c>
      <c r="DA358" s="1">
        <v>10</v>
      </c>
      <c r="DB358" s="1">
        <v>639</v>
      </c>
      <c r="DC358" s="1">
        <v>84</v>
      </c>
      <c r="DD358" s="1">
        <v>286</v>
      </c>
      <c r="DE358" s="1">
        <v>523</v>
      </c>
      <c r="DF358" s="1">
        <v>835</v>
      </c>
      <c r="DG358" s="1">
        <v>33</v>
      </c>
      <c r="DH358" s="1">
        <v>67</v>
      </c>
      <c r="DI358" s="1">
        <v>93</v>
      </c>
      <c r="DJ358" s="1">
        <v>115</v>
      </c>
      <c r="DK358" s="1">
        <v>302</v>
      </c>
      <c r="DL358" s="1">
        <v>1326</v>
      </c>
      <c r="DM358" s="1">
        <v>87</v>
      </c>
      <c r="DN358" s="1">
        <v>248</v>
      </c>
      <c r="DO358" s="1"/>
      <c r="DP358" s="1">
        <v>21</v>
      </c>
      <c r="DS358" s="3">
        <f t="shared" si="30"/>
        <v>4759</v>
      </c>
      <c r="DT358" s="3">
        <f t="shared" si="33"/>
        <v>18463</v>
      </c>
      <c r="DU358" s="3">
        <f t="shared" si="31"/>
        <v>19025</v>
      </c>
      <c r="DV358" s="3">
        <f t="shared" si="34"/>
        <v>448</v>
      </c>
      <c r="DW358" s="3">
        <f t="shared" si="32"/>
        <v>5889</v>
      </c>
      <c r="DX358" s="2">
        <f t="shared" si="35"/>
        <v>98.233577793549401</v>
      </c>
    </row>
    <row r="359" spans="1:128" x14ac:dyDescent="0.25">
      <c r="A359" s="1" t="s">
        <v>427</v>
      </c>
      <c r="B359" s="1">
        <v>14</v>
      </c>
      <c r="C359" s="1">
        <v>26</v>
      </c>
      <c r="D359" s="1">
        <v>29</v>
      </c>
      <c r="E359" s="1">
        <v>351</v>
      </c>
      <c r="F359" s="1">
        <v>2</v>
      </c>
      <c r="G359" s="1">
        <v>227</v>
      </c>
      <c r="H359" s="1"/>
      <c r="I359" s="1">
        <v>162</v>
      </c>
      <c r="J359" s="1">
        <v>3</v>
      </c>
      <c r="K359" s="1">
        <v>4595</v>
      </c>
      <c r="L359" s="1">
        <v>52</v>
      </c>
      <c r="M359" s="1">
        <v>100</v>
      </c>
      <c r="N359" s="1">
        <v>57</v>
      </c>
      <c r="O359" s="1">
        <v>63</v>
      </c>
      <c r="P359" s="1">
        <v>67</v>
      </c>
      <c r="Q359" s="1">
        <v>29</v>
      </c>
      <c r="R359" s="1">
        <v>15</v>
      </c>
      <c r="S359" s="1">
        <v>40</v>
      </c>
      <c r="T359" s="1">
        <v>6</v>
      </c>
      <c r="U359" s="1">
        <v>128</v>
      </c>
      <c r="V359" s="1">
        <v>17</v>
      </c>
      <c r="W359" s="1">
        <v>53</v>
      </c>
      <c r="X359" s="1">
        <v>1509</v>
      </c>
      <c r="Y359" s="1">
        <v>14</v>
      </c>
      <c r="Z359" s="1">
        <v>887</v>
      </c>
      <c r="AA359" s="1">
        <v>30</v>
      </c>
      <c r="AB359" s="1">
        <v>41</v>
      </c>
      <c r="AC359" s="1" t="s">
        <v>161</v>
      </c>
      <c r="AD359" s="1">
        <v>619</v>
      </c>
      <c r="AE359" s="1">
        <v>413</v>
      </c>
      <c r="AF359" s="1">
        <v>327</v>
      </c>
      <c r="AG359" s="1">
        <v>122</v>
      </c>
      <c r="AH359" s="1">
        <v>780</v>
      </c>
      <c r="AI359" s="1">
        <v>101</v>
      </c>
      <c r="AJ359" s="1">
        <v>371</v>
      </c>
      <c r="AK359" s="1">
        <v>140</v>
      </c>
      <c r="AL359" s="1">
        <v>260</v>
      </c>
      <c r="AM359" s="1">
        <v>529</v>
      </c>
      <c r="AN359" s="1">
        <v>973</v>
      </c>
      <c r="AO359" s="1">
        <v>54</v>
      </c>
      <c r="AP359" s="1">
        <v>327</v>
      </c>
      <c r="AQ359" s="1">
        <v>3</v>
      </c>
      <c r="AR359" s="1">
        <v>79</v>
      </c>
      <c r="AS359" s="1">
        <v>25</v>
      </c>
      <c r="AT359" s="1">
        <v>29</v>
      </c>
      <c r="AU359" s="1">
        <v>43</v>
      </c>
      <c r="AV359" s="1">
        <v>757</v>
      </c>
      <c r="AW359" s="1">
        <v>668</v>
      </c>
      <c r="AX359" s="1">
        <v>104</v>
      </c>
      <c r="AY359" s="1">
        <v>617</v>
      </c>
      <c r="AZ359" s="1">
        <v>21</v>
      </c>
      <c r="BA359" s="1">
        <v>38</v>
      </c>
      <c r="BB359" s="1">
        <v>300</v>
      </c>
      <c r="BC359" s="1">
        <v>140</v>
      </c>
      <c r="BD359" s="1">
        <v>138</v>
      </c>
      <c r="BE359" s="1">
        <v>51</v>
      </c>
      <c r="BF359" s="1">
        <v>29</v>
      </c>
      <c r="BG359" s="1">
        <v>124</v>
      </c>
      <c r="BH359" s="1">
        <v>39</v>
      </c>
      <c r="BI359" s="1">
        <v>55</v>
      </c>
      <c r="BJ359" s="1">
        <v>10</v>
      </c>
      <c r="BK359" s="1">
        <v>236</v>
      </c>
      <c r="BL359" s="1">
        <v>1</v>
      </c>
      <c r="BM359" s="1">
        <v>249</v>
      </c>
      <c r="BN359" s="1">
        <v>307</v>
      </c>
      <c r="BO359" s="1">
        <v>733</v>
      </c>
      <c r="BP359" s="1">
        <v>40</v>
      </c>
      <c r="BQ359" s="1">
        <v>130</v>
      </c>
      <c r="BR359" s="1">
        <v>361</v>
      </c>
      <c r="BS359" s="1">
        <v>101</v>
      </c>
      <c r="BT359" s="1">
        <v>16</v>
      </c>
      <c r="BU359" s="1">
        <v>37</v>
      </c>
      <c r="BV359" s="1">
        <v>49</v>
      </c>
      <c r="BW359" s="1">
        <v>1210</v>
      </c>
      <c r="BX359" s="1">
        <v>12531</v>
      </c>
      <c r="BY359" s="1">
        <v>233</v>
      </c>
      <c r="BZ359" s="1">
        <v>9</v>
      </c>
      <c r="CA359" s="1" t="s">
        <v>161</v>
      </c>
      <c r="CB359" s="1">
        <v>2</v>
      </c>
      <c r="CC359" s="1">
        <v>97</v>
      </c>
      <c r="CD359" s="1">
        <v>3763</v>
      </c>
      <c r="CE359" s="1">
        <v>1975</v>
      </c>
      <c r="CF359" s="1">
        <v>14</v>
      </c>
      <c r="CG359" s="1">
        <v>7</v>
      </c>
      <c r="CH359" s="1">
        <v>77</v>
      </c>
      <c r="CI359" s="1">
        <v>212</v>
      </c>
      <c r="CJ359" s="1">
        <v>18</v>
      </c>
      <c r="CK359" s="1">
        <v>1</v>
      </c>
      <c r="CL359" s="1">
        <v>209</v>
      </c>
      <c r="CM359" s="1">
        <v>884</v>
      </c>
      <c r="CN359" s="1">
        <v>1057</v>
      </c>
      <c r="CO359" s="1">
        <v>50</v>
      </c>
      <c r="CP359" s="1">
        <v>986</v>
      </c>
      <c r="CQ359" s="1">
        <v>72</v>
      </c>
      <c r="CR359" s="1">
        <v>18</v>
      </c>
      <c r="CS359" s="1">
        <v>13</v>
      </c>
      <c r="CT359" s="1">
        <v>520</v>
      </c>
      <c r="CU359" s="1">
        <v>450</v>
      </c>
      <c r="CV359" s="1">
        <v>139</v>
      </c>
      <c r="CW359" s="1">
        <v>34</v>
      </c>
      <c r="CX359" s="1">
        <v>69</v>
      </c>
      <c r="CY359" s="1">
        <v>13</v>
      </c>
      <c r="CZ359" s="1">
        <v>34</v>
      </c>
      <c r="DA359" s="1">
        <v>10</v>
      </c>
      <c r="DB359" s="1">
        <v>642</v>
      </c>
      <c r="DC359" s="1">
        <v>84</v>
      </c>
      <c r="DD359" s="1">
        <v>285</v>
      </c>
      <c r="DE359" s="1">
        <v>525</v>
      </c>
      <c r="DF359" s="1">
        <v>820</v>
      </c>
      <c r="DG359" s="1">
        <v>32</v>
      </c>
      <c r="DH359" s="1">
        <v>67</v>
      </c>
      <c r="DI359" s="1">
        <v>93</v>
      </c>
      <c r="DJ359" s="1">
        <v>116</v>
      </c>
      <c r="DK359" s="1">
        <v>304</v>
      </c>
      <c r="DL359" s="1">
        <v>1312</v>
      </c>
      <c r="DM359" s="1">
        <v>87</v>
      </c>
      <c r="DN359" s="1">
        <v>247</v>
      </c>
      <c r="DO359" s="1"/>
      <c r="DP359" s="1">
        <v>20</v>
      </c>
      <c r="DS359" s="3">
        <f t="shared" si="30"/>
        <v>4752</v>
      </c>
      <c r="DT359" s="3">
        <f t="shared" si="33"/>
        <v>18366</v>
      </c>
      <c r="DU359" s="3">
        <f t="shared" si="31"/>
        <v>18983</v>
      </c>
      <c r="DV359" s="3">
        <f t="shared" si="34"/>
        <v>444</v>
      </c>
      <c r="DW359" s="3">
        <f t="shared" si="32"/>
        <v>5859</v>
      </c>
      <c r="DX359" s="2">
        <f t="shared" si="35"/>
        <v>98.244087637427825</v>
      </c>
    </row>
    <row r="360" spans="1:128" x14ac:dyDescent="0.25">
      <c r="A360" s="1" t="s">
        <v>428</v>
      </c>
      <c r="B360" s="1">
        <v>14</v>
      </c>
      <c r="C360" s="1">
        <v>26</v>
      </c>
      <c r="D360" s="1">
        <v>29</v>
      </c>
      <c r="E360" s="1">
        <v>348</v>
      </c>
      <c r="F360" s="1">
        <v>2</v>
      </c>
      <c r="G360" s="1">
        <v>225</v>
      </c>
      <c r="H360" s="1"/>
      <c r="I360" s="1">
        <v>162</v>
      </c>
      <c r="J360" s="1">
        <v>3</v>
      </c>
      <c r="K360" s="1">
        <v>4608</v>
      </c>
      <c r="L360" s="1">
        <v>52</v>
      </c>
      <c r="M360" s="1">
        <v>100</v>
      </c>
      <c r="N360" s="1">
        <v>57</v>
      </c>
      <c r="O360" s="1">
        <v>64</v>
      </c>
      <c r="P360" s="1">
        <v>68</v>
      </c>
      <c r="Q360" s="1">
        <v>29</v>
      </c>
      <c r="R360" s="1">
        <v>15</v>
      </c>
      <c r="S360" s="1">
        <v>40</v>
      </c>
      <c r="T360" s="1">
        <v>6</v>
      </c>
      <c r="U360" s="1">
        <v>135</v>
      </c>
      <c r="V360" s="1">
        <v>18</v>
      </c>
      <c r="W360" s="1">
        <v>53</v>
      </c>
      <c r="X360" s="1">
        <v>1507</v>
      </c>
      <c r="Y360" s="1">
        <v>14</v>
      </c>
      <c r="Z360" s="1">
        <v>883</v>
      </c>
      <c r="AA360" s="1">
        <v>30</v>
      </c>
      <c r="AB360" s="1">
        <v>40</v>
      </c>
      <c r="AC360" s="1" t="s">
        <v>161</v>
      </c>
      <c r="AD360" s="1">
        <v>627</v>
      </c>
      <c r="AE360" s="1">
        <v>413</v>
      </c>
      <c r="AF360" s="1">
        <v>324</v>
      </c>
      <c r="AG360" s="1">
        <v>120</v>
      </c>
      <c r="AH360" s="1">
        <v>776</v>
      </c>
      <c r="AI360" s="1">
        <v>103</v>
      </c>
      <c r="AJ360" s="1">
        <v>368</v>
      </c>
      <c r="AK360" s="1">
        <v>140</v>
      </c>
      <c r="AL360" s="1">
        <v>261</v>
      </c>
      <c r="AM360" s="1">
        <v>528</v>
      </c>
      <c r="AN360" s="1">
        <v>968</v>
      </c>
      <c r="AO360" s="1">
        <v>54</v>
      </c>
      <c r="AP360" s="1">
        <v>324</v>
      </c>
      <c r="AQ360" s="1">
        <v>3</v>
      </c>
      <c r="AR360" s="1">
        <v>81</v>
      </c>
      <c r="AS360" s="1">
        <v>25</v>
      </c>
      <c r="AT360" s="1">
        <v>29</v>
      </c>
      <c r="AU360" s="1">
        <v>40</v>
      </c>
      <c r="AV360" s="1">
        <v>753</v>
      </c>
      <c r="AW360" s="1">
        <v>670</v>
      </c>
      <c r="AX360" s="1">
        <v>104</v>
      </c>
      <c r="AY360" s="1">
        <v>620</v>
      </c>
      <c r="AZ360" s="1">
        <v>21</v>
      </c>
      <c r="BA360" s="1">
        <v>35</v>
      </c>
      <c r="BB360" s="1">
        <v>295</v>
      </c>
      <c r="BC360" s="1">
        <v>143</v>
      </c>
      <c r="BD360" s="1">
        <v>137</v>
      </c>
      <c r="BE360" s="1">
        <v>51</v>
      </c>
      <c r="BF360" s="1">
        <v>29</v>
      </c>
      <c r="BG360" s="1">
        <v>124</v>
      </c>
      <c r="BH360" s="1">
        <v>39</v>
      </c>
      <c r="BI360" s="1">
        <v>55</v>
      </c>
      <c r="BJ360" s="1">
        <v>10</v>
      </c>
      <c r="BK360" s="1">
        <v>233</v>
      </c>
      <c r="BL360" s="1">
        <v>1</v>
      </c>
      <c r="BM360" s="1">
        <v>253</v>
      </c>
      <c r="BN360" s="1">
        <v>301</v>
      </c>
      <c r="BO360" s="1">
        <v>742</v>
      </c>
      <c r="BP360" s="1">
        <v>39</v>
      </c>
      <c r="BQ360" s="1">
        <v>133</v>
      </c>
      <c r="BR360" s="1">
        <v>362</v>
      </c>
      <c r="BS360" s="1">
        <v>101</v>
      </c>
      <c r="BT360" s="1">
        <v>16</v>
      </c>
      <c r="BU360" s="1">
        <v>37</v>
      </c>
      <c r="BV360" s="1">
        <v>49</v>
      </c>
      <c r="BW360" s="1">
        <v>1206</v>
      </c>
      <c r="BX360" s="1">
        <v>12579</v>
      </c>
      <c r="BY360" s="1">
        <v>232</v>
      </c>
      <c r="BZ360" s="1">
        <v>9</v>
      </c>
      <c r="CA360" s="1" t="s">
        <v>161</v>
      </c>
      <c r="CB360" s="1">
        <v>2</v>
      </c>
      <c r="CC360" s="1">
        <v>97</v>
      </c>
      <c r="CD360" s="1">
        <v>3758</v>
      </c>
      <c r="CE360" s="1">
        <v>1956</v>
      </c>
      <c r="CF360" s="1">
        <v>14</v>
      </c>
      <c r="CG360" s="1">
        <v>7</v>
      </c>
      <c r="CH360" s="1">
        <v>74</v>
      </c>
      <c r="CI360" s="1">
        <v>218</v>
      </c>
      <c r="CJ360" s="1">
        <v>18</v>
      </c>
      <c r="CK360" s="1">
        <v>1</v>
      </c>
      <c r="CL360" s="1">
        <v>209</v>
      </c>
      <c r="CM360" s="1">
        <v>875</v>
      </c>
      <c r="CN360" s="1">
        <v>1057</v>
      </c>
      <c r="CO360" s="1">
        <v>50</v>
      </c>
      <c r="CP360" s="1">
        <v>983</v>
      </c>
      <c r="CQ360" s="1">
        <v>69</v>
      </c>
      <c r="CR360" s="1">
        <v>18</v>
      </c>
      <c r="CS360" s="1">
        <v>13</v>
      </c>
      <c r="CT360" s="1">
        <v>520</v>
      </c>
      <c r="CU360" s="1">
        <v>451</v>
      </c>
      <c r="CV360" s="1">
        <v>139</v>
      </c>
      <c r="CW360" s="1">
        <v>34</v>
      </c>
      <c r="CX360" s="1">
        <v>69</v>
      </c>
      <c r="CY360" s="1">
        <v>13</v>
      </c>
      <c r="CZ360" s="1">
        <v>34</v>
      </c>
      <c r="DA360" s="1">
        <v>10</v>
      </c>
      <c r="DB360" s="1">
        <v>646</v>
      </c>
      <c r="DC360" s="1">
        <v>84</v>
      </c>
      <c r="DD360" s="1">
        <v>283</v>
      </c>
      <c r="DE360" s="1">
        <v>524</v>
      </c>
      <c r="DF360" s="1">
        <v>816</v>
      </c>
      <c r="DG360" s="1">
        <v>32</v>
      </c>
      <c r="DH360" s="1">
        <v>68</v>
      </c>
      <c r="DI360" s="1">
        <v>92</v>
      </c>
      <c r="DJ360" s="1">
        <v>117</v>
      </c>
      <c r="DK360" s="1">
        <v>303</v>
      </c>
      <c r="DL360" s="1">
        <v>1312</v>
      </c>
      <c r="DM360" s="1">
        <v>88</v>
      </c>
      <c r="DN360" s="1">
        <v>247</v>
      </c>
      <c r="DO360" s="1"/>
      <c r="DP360" s="1">
        <v>20</v>
      </c>
      <c r="DS360" s="3">
        <f t="shared" si="30"/>
        <v>4765</v>
      </c>
      <c r="DT360" s="3">
        <f t="shared" si="33"/>
        <v>18390</v>
      </c>
      <c r="DU360" s="3">
        <f t="shared" si="31"/>
        <v>18955</v>
      </c>
      <c r="DV360" s="3">
        <f t="shared" si="34"/>
        <v>444</v>
      </c>
      <c r="DW360" s="3">
        <f t="shared" si="32"/>
        <v>5858</v>
      </c>
      <c r="DX360" s="2">
        <f t="shared" si="35"/>
        <v>98.242071504929328</v>
      </c>
    </row>
    <row r="361" spans="1:128" x14ac:dyDescent="0.25">
      <c r="A361" s="1" t="s">
        <v>429</v>
      </c>
      <c r="B361" s="1">
        <v>14</v>
      </c>
      <c r="C361" s="1">
        <v>26</v>
      </c>
      <c r="D361" s="1">
        <v>28</v>
      </c>
      <c r="E361" s="1">
        <v>348</v>
      </c>
      <c r="F361" s="1">
        <v>2</v>
      </c>
      <c r="G361" s="1">
        <v>227</v>
      </c>
      <c r="H361" s="1"/>
      <c r="I361" s="1">
        <v>161</v>
      </c>
      <c r="J361" s="1">
        <v>3</v>
      </c>
      <c r="K361" s="1">
        <v>4600</v>
      </c>
      <c r="L361" s="1">
        <v>54</v>
      </c>
      <c r="M361" s="1">
        <v>101</v>
      </c>
      <c r="N361" s="1">
        <v>57</v>
      </c>
      <c r="O361" s="1">
        <v>64</v>
      </c>
      <c r="P361" s="1">
        <v>66</v>
      </c>
      <c r="Q361" s="1">
        <v>29</v>
      </c>
      <c r="R361" s="1">
        <v>15</v>
      </c>
      <c r="S361" s="1">
        <v>41</v>
      </c>
      <c r="T361" s="1">
        <v>6</v>
      </c>
      <c r="U361" s="1">
        <v>134</v>
      </c>
      <c r="V361" s="1">
        <v>17</v>
      </c>
      <c r="W361" s="1">
        <v>53</v>
      </c>
      <c r="X361" s="1">
        <v>1508</v>
      </c>
      <c r="Y361" s="1">
        <v>14</v>
      </c>
      <c r="Z361" s="1">
        <v>890</v>
      </c>
      <c r="AA361" s="1">
        <v>29</v>
      </c>
      <c r="AB361" s="1">
        <v>39</v>
      </c>
      <c r="AC361" s="1" t="s">
        <v>161</v>
      </c>
      <c r="AD361" s="1">
        <v>625</v>
      </c>
      <c r="AE361" s="1">
        <v>412</v>
      </c>
      <c r="AF361" s="1">
        <v>321</v>
      </c>
      <c r="AG361" s="1">
        <v>120</v>
      </c>
      <c r="AH361" s="1">
        <v>779</v>
      </c>
      <c r="AI361" s="1">
        <v>103</v>
      </c>
      <c r="AJ361" s="1">
        <v>373</v>
      </c>
      <c r="AK361" s="1">
        <v>140</v>
      </c>
      <c r="AL361" s="1">
        <v>261</v>
      </c>
      <c r="AM361" s="1">
        <v>530</v>
      </c>
      <c r="AN361" s="1">
        <v>962</v>
      </c>
      <c r="AO361" s="1">
        <v>55</v>
      </c>
      <c r="AP361" s="1">
        <v>320</v>
      </c>
      <c r="AQ361" s="1">
        <v>3</v>
      </c>
      <c r="AR361" s="1">
        <v>76</v>
      </c>
      <c r="AS361" s="1">
        <v>25</v>
      </c>
      <c r="AT361" s="1">
        <v>29</v>
      </c>
      <c r="AU361" s="1">
        <v>40</v>
      </c>
      <c r="AV361" s="1">
        <v>768</v>
      </c>
      <c r="AW361" s="1">
        <v>674</v>
      </c>
      <c r="AX361" s="1">
        <v>105</v>
      </c>
      <c r="AY361" s="1">
        <v>625</v>
      </c>
      <c r="AZ361" s="1">
        <v>24</v>
      </c>
      <c r="BA361" s="1">
        <v>35</v>
      </c>
      <c r="BB361" s="1">
        <v>294</v>
      </c>
      <c r="BC361" s="1">
        <v>143</v>
      </c>
      <c r="BD361" s="1">
        <v>138</v>
      </c>
      <c r="BE361" s="1">
        <v>52</v>
      </c>
      <c r="BF361" s="1">
        <v>28</v>
      </c>
      <c r="BG361" s="1">
        <v>124</v>
      </c>
      <c r="BH361" s="1">
        <v>40</v>
      </c>
      <c r="BI361" s="1">
        <v>56</v>
      </c>
      <c r="BJ361" s="1">
        <v>10</v>
      </c>
      <c r="BK361" s="1">
        <v>231</v>
      </c>
      <c r="BL361" s="1">
        <v>1</v>
      </c>
      <c r="BM361" s="1">
        <v>253</v>
      </c>
      <c r="BN361" s="1">
        <v>308</v>
      </c>
      <c r="BO361" s="1">
        <v>742</v>
      </c>
      <c r="BP361" s="1">
        <v>41</v>
      </c>
      <c r="BQ361" s="1">
        <v>132</v>
      </c>
      <c r="BR361" s="1">
        <v>362</v>
      </c>
      <c r="BS361" s="1">
        <v>102</v>
      </c>
      <c r="BT361" s="1">
        <v>16</v>
      </c>
      <c r="BU361" s="1">
        <v>37</v>
      </c>
      <c r="BV361" s="1">
        <v>49</v>
      </c>
      <c r="BW361" s="1">
        <v>1204</v>
      </c>
      <c r="BX361" s="1">
        <v>12587</v>
      </c>
      <c r="BY361" s="1">
        <v>232</v>
      </c>
      <c r="BZ361" s="1">
        <v>9</v>
      </c>
      <c r="CA361" s="1" t="s">
        <v>161</v>
      </c>
      <c r="CB361" s="1">
        <v>2</v>
      </c>
      <c r="CC361" s="1">
        <v>96</v>
      </c>
      <c r="CD361" s="1">
        <v>3770</v>
      </c>
      <c r="CE361" s="1">
        <v>1954</v>
      </c>
      <c r="CF361" s="1">
        <v>14</v>
      </c>
      <c r="CG361" s="1">
        <v>7</v>
      </c>
      <c r="CH361" s="1">
        <v>74</v>
      </c>
      <c r="CI361" s="1">
        <v>218</v>
      </c>
      <c r="CJ361" s="1">
        <v>18</v>
      </c>
      <c r="CK361" s="1">
        <v>1</v>
      </c>
      <c r="CL361" s="1">
        <v>209</v>
      </c>
      <c r="CM361" s="1">
        <v>879</v>
      </c>
      <c r="CN361" s="1">
        <v>1056</v>
      </c>
      <c r="CO361" s="1">
        <v>51</v>
      </c>
      <c r="CP361" s="1">
        <v>978</v>
      </c>
      <c r="CQ361" s="1">
        <v>69</v>
      </c>
      <c r="CR361" s="1">
        <v>18</v>
      </c>
      <c r="CS361" s="1">
        <v>13</v>
      </c>
      <c r="CT361" s="1">
        <v>518</v>
      </c>
      <c r="CU361" s="1">
        <v>449</v>
      </c>
      <c r="CV361" s="1">
        <v>138</v>
      </c>
      <c r="CW361" s="1">
        <v>34</v>
      </c>
      <c r="CX361" s="1">
        <v>69</v>
      </c>
      <c r="CY361" s="1">
        <v>13</v>
      </c>
      <c r="CZ361" s="1">
        <v>34</v>
      </c>
      <c r="DA361" s="1">
        <v>10</v>
      </c>
      <c r="DB361" s="1">
        <v>645</v>
      </c>
      <c r="DC361" s="1">
        <v>86</v>
      </c>
      <c r="DD361" s="1">
        <v>283</v>
      </c>
      <c r="DE361" s="1">
        <v>527</v>
      </c>
      <c r="DF361" s="1">
        <v>814</v>
      </c>
      <c r="DG361" s="1">
        <v>32</v>
      </c>
      <c r="DH361" s="1">
        <v>69</v>
      </c>
      <c r="DI361" s="1">
        <v>92</v>
      </c>
      <c r="DJ361" s="1">
        <v>117</v>
      </c>
      <c r="DK361" s="1">
        <v>304</v>
      </c>
      <c r="DL361" s="1">
        <v>1321</v>
      </c>
      <c r="DM361" s="1">
        <v>88</v>
      </c>
      <c r="DN361" s="1">
        <v>245</v>
      </c>
      <c r="DO361" s="1"/>
      <c r="DP361" s="1">
        <v>21</v>
      </c>
      <c r="DS361" s="3">
        <f t="shared" si="30"/>
        <v>4758</v>
      </c>
      <c r="DT361" s="3">
        <f t="shared" si="33"/>
        <v>18407</v>
      </c>
      <c r="DU361" s="3">
        <f t="shared" si="31"/>
        <v>18984</v>
      </c>
      <c r="DV361" s="3">
        <f t="shared" si="34"/>
        <v>444</v>
      </c>
      <c r="DW361" s="3">
        <f t="shared" si="32"/>
        <v>5865</v>
      </c>
      <c r="DX361" s="2">
        <f t="shared" si="35"/>
        <v>98.24457359743802</v>
      </c>
    </row>
    <row r="362" spans="1:128" x14ac:dyDescent="0.25">
      <c r="A362" s="1" t="s">
        <v>430</v>
      </c>
      <c r="B362" s="1">
        <v>14</v>
      </c>
      <c r="C362" s="1">
        <v>26</v>
      </c>
      <c r="D362" s="1">
        <v>27</v>
      </c>
      <c r="E362" s="1">
        <v>347</v>
      </c>
      <c r="F362" s="1">
        <v>2</v>
      </c>
      <c r="G362" s="1">
        <v>227</v>
      </c>
      <c r="H362" s="1"/>
      <c r="I362" s="1">
        <v>163</v>
      </c>
      <c r="J362" s="1">
        <v>3</v>
      </c>
      <c r="K362" s="1">
        <v>4603</v>
      </c>
      <c r="L362" s="1">
        <v>54</v>
      </c>
      <c r="M362" s="1">
        <v>101</v>
      </c>
      <c r="N362" s="1">
        <v>57</v>
      </c>
      <c r="O362" s="1">
        <v>64</v>
      </c>
      <c r="P362" s="1">
        <v>66</v>
      </c>
      <c r="Q362" s="1">
        <v>29</v>
      </c>
      <c r="R362" s="1">
        <v>15</v>
      </c>
      <c r="S362" s="1">
        <v>42</v>
      </c>
      <c r="T362" s="1">
        <v>6</v>
      </c>
      <c r="U362" s="1">
        <v>134</v>
      </c>
      <c r="V362" s="1">
        <v>17</v>
      </c>
      <c r="W362" s="1">
        <v>52</v>
      </c>
      <c r="X362" s="1">
        <v>1505</v>
      </c>
      <c r="Y362" s="1">
        <v>14</v>
      </c>
      <c r="Z362" s="1">
        <v>892</v>
      </c>
      <c r="AA362" s="1">
        <v>29</v>
      </c>
      <c r="AB362" s="1">
        <v>39</v>
      </c>
      <c r="AC362" s="1" t="s">
        <v>161</v>
      </c>
      <c r="AD362" s="1">
        <v>625</v>
      </c>
      <c r="AE362" s="1">
        <v>412</v>
      </c>
      <c r="AF362" s="1">
        <v>324</v>
      </c>
      <c r="AG362" s="1">
        <v>121</v>
      </c>
      <c r="AH362" s="1">
        <v>783</v>
      </c>
      <c r="AI362" s="1">
        <v>102</v>
      </c>
      <c r="AJ362" s="1">
        <v>376</v>
      </c>
      <c r="AK362" s="1">
        <v>140</v>
      </c>
      <c r="AL362" s="1">
        <v>257</v>
      </c>
      <c r="AM362" s="1">
        <v>529</v>
      </c>
      <c r="AN362" s="1">
        <v>970</v>
      </c>
      <c r="AO362" s="1">
        <v>59</v>
      </c>
      <c r="AP362" s="1">
        <v>319</v>
      </c>
      <c r="AQ362" s="1">
        <v>3</v>
      </c>
      <c r="AR362" s="1">
        <v>75</v>
      </c>
      <c r="AS362" s="1">
        <v>25</v>
      </c>
      <c r="AT362" s="1">
        <v>30</v>
      </c>
      <c r="AU362" s="1">
        <v>40</v>
      </c>
      <c r="AV362" s="1">
        <v>764</v>
      </c>
      <c r="AW362" s="1">
        <v>678</v>
      </c>
      <c r="AX362" s="1">
        <v>103</v>
      </c>
      <c r="AY362" s="1">
        <v>628</v>
      </c>
      <c r="AZ362" s="1">
        <v>21</v>
      </c>
      <c r="BA362" s="1">
        <v>35</v>
      </c>
      <c r="BB362" s="1">
        <v>294</v>
      </c>
      <c r="BC362" s="1">
        <v>144</v>
      </c>
      <c r="BD362" s="1">
        <v>139</v>
      </c>
      <c r="BE362" s="1">
        <v>51</v>
      </c>
      <c r="BF362" s="1">
        <v>28</v>
      </c>
      <c r="BG362" s="1">
        <v>124</v>
      </c>
      <c r="BH362" s="1">
        <v>40</v>
      </c>
      <c r="BI362" s="1">
        <v>55</v>
      </c>
      <c r="BJ362" s="1">
        <v>10</v>
      </c>
      <c r="BK362" s="1">
        <v>232</v>
      </c>
      <c r="BL362" s="1">
        <v>1</v>
      </c>
      <c r="BM362" s="1">
        <v>253</v>
      </c>
      <c r="BN362" s="1">
        <v>308</v>
      </c>
      <c r="BO362" s="1">
        <v>747</v>
      </c>
      <c r="BP362" s="1">
        <v>41</v>
      </c>
      <c r="BQ362" s="1">
        <v>134</v>
      </c>
      <c r="BR362" s="1">
        <v>362</v>
      </c>
      <c r="BS362" s="1">
        <v>102</v>
      </c>
      <c r="BT362" s="1">
        <v>16</v>
      </c>
      <c r="BU362" s="1">
        <v>38</v>
      </c>
      <c r="BV362" s="1">
        <v>48</v>
      </c>
      <c r="BW362" s="1">
        <v>1207</v>
      </c>
      <c r="BX362" s="1">
        <v>12608</v>
      </c>
      <c r="BY362" s="1">
        <v>227</v>
      </c>
      <c r="BZ362" s="1">
        <v>9</v>
      </c>
      <c r="CA362" s="1" t="s">
        <v>161</v>
      </c>
      <c r="CB362" s="1">
        <v>2</v>
      </c>
      <c r="CC362" s="1">
        <v>95</v>
      </c>
      <c r="CD362" s="1">
        <v>3778</v>
      </c>
      <c r="CE362" s="1">
        <v>1967</v>
      </c>
      <c r="CF362" s="1">
        <v>14</v>
      </c>
      <c r="CG362" s="1">
        <v>7</v>
      </c>
      <c r="CH362" s="1">
        <v>74</v>
      </c>
      <c r="CI362" s="1">
        <v>219</v>
      </c>
      <c r="CJ362" s="1">
        <v>18</v>
      </c>
      <c r="CK362" s="1">
        <v>1</v>
      </c>
      <c r="CL362" s="1">
        <v>218</v>
      </c>
      <c r="CM362" s="1">
        <v>880</v>
      </c>
      <c r="CN362" s="1">
        <v>1061</v>
      </c>
      <c r="CO362" s="1">
        <v>51</v>
      </c>
      <c r="CP362" s="1">
        <v>982</v>
      </c>
      <c r="CQ362" s="1">
        <v>69</v>
      </c>
      <c r="CR362" s="1">
        <v>18</v>
      </c>
      <c r="CS362" s="1">
        <v>13</v>
      </c>
      <c r="CT362" s="1">
        <v>521</v>
      </c>
      <c r="CU362" s="1">
        <v>450</v>
      </c>
      <c r="CV362" s="1">
        <v>138</v>
      </c>
      <c r="CW362" s="1">
        <v>34</v>
      </c>
      <c r="CX362" s="1">
        <v>69</v>
      </c>
      <c r="CY362" s="1">
        <v>13</v>
      </c>
      <c r="CZ362" s="1">
        <v>33</v>
      </c>
      <c r="DA362" s="1">
        <v>10</v>
      </c>
      <c r="DB362" s="1">
        <v>639</v>
      </c>
      <c r="DC362" s="1">
        <v>86</v>
      </c>
      <c r="DD362" s="1">
        <v>285</v>
      </c>
      <c r="DE362" s="1">
        <v>520</v>
      </c>
      <c r="DF362" s="1">
        <v>811</v>
      </c>
      <c r="DG362" s="1">
        <v>33</v>
      </c>
      <c r="DH362" s="1">
        <v>69</v>
      </c>
      <c r="DI362" s="1">
        <v>92</v>
      </c>
      <c r="DJ362" s="1">
        <v>117</v>
      </c>
      <c r="DK362" s="1">
        <v>304</v>
      </c>
      <c r="DL362" s="1">
        <v>1324</v>
      </c>
      <c r="DM362" s="1">
        <v>87</v>
      </c>
      <c r="DN362" s="1">
        <v>246</v>
      </c>
      <c r="DO362" s="1"/>
      <c r="DP362" s="1">
        <v>19</v>
      </c>
      <c r="DS362" s="3">
        <f t="shared" si="30"/>
        <v>4761</v>
      </c>
      <c r="DT362" s="3">
        <f t="shared" si="33"/>
        <v>18448</v>
      </c>
      <c r="DU362" s="3">
        <f t="shared" si="31"/>
        <v>19014</v>
      </c>
      <c r="DV362" s="3">
        <f t="shared" si="34"/>
        <v>452</v>
      </c>
      <c r="DW362" s="3">
        <f t="shared" si="32"/>
        <v>5857</v>
      </c>
      <c r="DX362" s="2">
        <f t="shared" si="35"/>
        <v>98.21506140662639</v>
      </c>
    </row>
    <row r="363" spans="1:128" x14ac:dyDescent="0.25">
      <c r="A363" s="1" t="s">
        <v>431</v>
      </c>
      <c r="B363" s="1">
        <v>14</v>
      </c>
      <c r="C363" s="1">
        <v>26</v>
      </c>
      <c r="D363" s="1">
        <v>27</v>
      </c>
      <c r="E363" s="1">
        <v>347</v>
      </c>
      <c r="F363" s="1">
        <v>2</v>
      </c>
      <c r="G363" s="1">
        <v>227</v>
      </c>
      <c r="H363" s="1"/>
      <c r="I363" s="1">
        <v>163</v>
      </c>
      <c r="J363" s="1">
        <v>3</v>
      </c>
      <c r="K363" s="1">
        <v>4597</v>
      </c>
      <c r="L363" s="1">
        <v>54</v>
      </c>
      <c r="M363" s="1">
        <v>104</v>
      </c>
      <c r="N363" s="1">
        <v>57</v>
      </c>
      <c r="O363" s="1">
        <v>64</v>
      </c>
      <c r="P363" s="1">
        <v>65</v>
      </c>
      <c r="Q363" s="1">
        <v>29</v>
      </c>
      <c r="R363" s="1">
        <v>15</v>
      </c>
      <c r="S363" s="1">
        <v>43</v>
      </c>
      <c r="T363" s="1">
        <v>6</v>
      </c>
      <c r="U363" s="1">
        <v>134</v>
      </c>
      <c r="V363" s="1">
        <v>17</v>
      </c>
      <c r="W363" s="1">
        <v>52</v>
      </c>
      <c r="X363" s="1">
        <v>1500</v>
      </c>
      <c r="Y363" s="1">
        <v>14</v>
      </c>
      <c r="Z363" s="1">
        <v>895</v>
      </c>
      <c r="AA363" s="1">
        <v>28</v>
      </c>
      <c r="AB363" s="1">
        <v>39</v>
      </c>
      <c r="AC363" s="1" t="s">
        <v>161</v>
      </c>
      <c r="AD363" s="1">
        <v>629</v>
      </c>
      <c r="AE363" s="1">
        <v>409</v>
      </c>
      <c r="AF363" s="1">
        <v>326</v>
      </c>
      <c r="AG363" s="1">
        <v>120</v>
      </c>
      <c r="AH363" s="1">
        <v>787</v>
      </c>
      <c r="AI363" s="1">
        <v>102</v>
      </c>
      <c r="AJ363" s="1">
        <v>375</v>
      </c>
      <c r="AK363" s="1">
        <v>140</v>
      </c>
      <c r="AL363" s="1">
        <v>260</v>
      </c>
      <c r="AM363" s="1">
        <v>527</v>
      </c>
      <c r="AN363" s="1">
        <v>971</v>
      </c>
      <c r="AO363" s="1">
        <v>60</v>
      </c>
      <c r="AP363" s="1">
        <v>322</v>
      </c>
      <c r="AQ363" s="1">
        <v>3</v>
      </c>
      <c r="AR363" s="1">
        <v>76</v>
      </c>
      <c r="AS363" s="1">
        <v>25</v>
      </c>
      <c r="AT363" s="1">
        <v>30</v>
      </c>
      <c r="AU363" s="1">
        <v>40</v>
      </c>
      <c r="AV363" s="1">
        <v>765</v>
      </c>
      <c r="AW363" s="1">
        <v>672</v>
      </c>
      <c r="AX363" s="1">
        <v>106</v>
      </c>
      <c r="AY363" s="1">
        <v>630</v>
      </c>
      <c r="AZ363" s="1">
        <v>21</v>
      </c>
      <c r="BA363" s="1">
        <v>35</v>
      </c>
      <c r="BB363" s="1">
        <v>295</v>
      </c>
      <c r="BC363" s="1">
        <v>144</v>
      </c>
      <c r="BD363" s="1">
        <v>139</v>
      </c>
      <c r="BE363" s="1">
        <v>51</v>
      </c>
      <c r="BF363" s="1">
        <v>28</v>
      </c>
      <c r="BG363" s="1">
        <v>124</v>
      </c>
      <c r="BH363" s="1">
        <v>41</v>
      </c>
      <c r="BI363" s="1">
        <v>56</v>
      </c>
      <c r="BJ363" s="1">
        <v>10</v>
      </c>
      <c r="BK363" s="1">
        <v>231</v>
      </c>
      <c r="BL363" s="1">
        <v>1</v>
      </c>
      <c r="BM363" s="1">
        <v>263</v>
      </c>
      <c r="BN363" s="1">
        <v>308</v>
      </c>
      <c r="BO363" s="1">
        <v>748</v>
      </c>
      <c r="BP363" s="1">
        <v>40</v>
      </c>
      <c r="BQ363" s="1">
        <v>133</v>
      </c>
      <c r="BR363" s="1">
        <v>361</v>
      </c>
      <c r="BS363" s="1">
        <v>102</v>
      </c>
      <c r="BT363" s="1">
        <v>16</v>
      </c>
      <c r="BU363" s="1">
        <v>38</v>
      </c>
      <c r="BV363" s="1">
        <v>49</v>
      </c>
      <c r="BW363" s="1">
        <v>1210</v>
      </c>
      <c r="BX363" s="1">
        <v>12607</v>
      </c>
      <c r="BY363" s="1">
        <v>228</v>
      </c>
      <c r="BZ363" s="1">
        <v>9</v>
      </c>
      <c r="CA363" s="1" t="s">
        <v>161</v>
      </c>
      <c r="CB363" s="1">
        <v>2</v>
      </c>
      <c r="CC363" s="1">
        <v>95</v>
      </c>
      <c r="CD363" s="1">
        <v>3794</v>
      </c>
      <c r="CE363" s="1">
        <v>1979</v>
      </c>
      <c r="CF363" s="1">
        <v>14</v>
      </c>
      <c r="CG363" s="1">
        <v>7</v>
      </c>
      <c r="CH363" s="1">
        <v>74</v>
      </c>
      <c r="CI363" s="1">
        <v>219</v>
      </c>
      <c r="CJ363" s="1">
        <v>18</v>
      </c>
      <c r="CK363" s="1">
        <v>1</v>
      </c>
      <c r="CL363" s="1">
        <v>218</v>
      </c>
      <c r="CM363" s="1">
        <v>880</v>
      </c>
      <c r="CN363" s="1">
        <v>1060</v>
      </c>
      <c r="CO363" s="1">
        <v>51</v>
      </c>
      <c r="CP363" s="1">
        <v>985</v>
      </c>
      <c r="CQ363" s="1">
        <v>69</v>
      </c>
      <c r="CR363" s="1">
        <v>17</v>
      </c>
      <c r="CS363" s="1">
        <v>13</v>
      </c>
      <c r="CT363" s="1">
        <v>525</v>
      </c>
      <c r="CU363" s="1">
        <v>449</v>
      </c>
      <c r="CV363" s="1">
        <v>140</v>
      </c>
      <c r="CW363" s="1">
        <v>34</v>
      </c>
      <c r="CX363" s="1">
        <v>70</v>
      </c>
      <c r="CY363" s="1">
        <v>13</v>
      </c>
      <c r="CZ363" s="1">
        <v>33</v>
      </c>
      <c r="DA363" s="1">
        <v>10</v>
      </c>
      <c r="DB363" s="1">
        <v>638</v>
      </c>
      <c r="DC363" s="1">
        <v>86</v>
      </c>
      <c r="DD363" s="1">
        <v>290</v>
      </c>
      <c r="DE363" s="1">
        <v>515</v>
      </c>
      <c r="DF363" s="1">
        <v>814</v>
      </c>
      <c r="DG363" s="1">
        <v>33</v>
      </c>
      <c r="DH363" s="1">
        <v>69</v>
      </c>
      <c r="DI363" s="1">
        <v>92</v>
      </c>
      <c r="DJ363" s="1">
        <v>117</v>
      </c>
      <c r="DK363" s="1">
        <v>301</v>
      </c>
      <c r="DL363" s="1">
        <v>1329</v>
      </c>
      <c r="DM363" s="1">
        <v>87</v>
      </c>
      <c r="DN363" s="1">
        <v>246</v>
      </c>
      <c r="DO363" s="1"/>
      <c r="DP363" s="1">
        <v>19</v>
      </c>
      <c r="DS363" s="3">
        <f t="shared" si="30"/>
        <v>4758</v>
      </c>
      <c r="DT363" s="3">
        <f t="shared" si="33"/>
        <v>18475</v>
      </c>
      <c r="DU363" s="3">
        <f t="shared" si="31"/>
        <v>19038</v>
      </c>
      <c r="DV363" s="3">
        <f t="shared" si="34"/>
        <v>453</v>
      </c>
      <c r="DW363" s="3">
        <f t="shared" si="32"/>
        <v>5867</v>
      </c>
      <c r="DX363" s="2">
        <f t="shared" si="35"/>
        <v>98.213581512737591</v>
      </c>
    </row>
    <row r="364" spans="1:128" x14ac:dyDescent="0.25">
      <c r="A364" s="1" t="s">
        <v>432</v>
      </c>
      <c r="B364" s="1">
        <v>14</v>
      </c>
      <c r="C364" s="1">
        <v>26</v>
      </c>
      <c r="D364" s="1">
        <v>26</v>
      </c>
      <c r="E364" s="1">
        <v>347</v>
      </c>
      <c r="F364" s="1">
        <v>2</v>
      </c>
      <c r="G364" s="1">
        <v>227</v>
      </c>
      <c r="H364" s="1"/>
      <c r="I364" s="1">
        <v>164</v>
      </c>
      <c r="J364" s="1">
        <v>3</v>
      </c>
      <c r="K364" s="1">
        <v>4594</v>
      </c>
      <c r="L364" s="1">
        <v>54</v>
      </c>
      <c r="M364" s="1">
        <v>105</v>
      </c>
      <c r="N364" s="1">
        <v>57</v>
      </c>
      <c r="O364" s="1">
        <v>65</v>
      </c>
      <c r="P364" s="1">
        <v>70</v>
      </c>
      <c r="Q364" s="1">
        <v>30</v>
      </c>
      <c r="R364" s="1">
        <v>15</v>
      </c>
      <c r="S364" s="1">
        <v>43</v>
      </c>
      <c r="T364" s="1">
        <v>6</v>
      </c>
      <c r="U364" s="1">
        <v>134</v>
      </c>
      <c r="V364" s="1">
        <v>19</v>
      </c>
      <c r="W364" s="1">
        <v>53</v>
      </c>
      <c r="X364" s="1">
        <v>1498</v>
      </c>
      <c r="Y364" s="1">
        <v>14</v>
      </c>
      <c r="Z364" s="1">
        <v>900</v>
      </c>
      <c r="AA364" s="1">
        <v>28</v>
      </c>
      <c r="AB364" s="1">
        <v>39</v>
      </c>
      <c r="AC364" s="1" t="s">
        <v>161</v>
      </c>
      <c r="AD364" s="1">
        <v>624</v>
      </c>
      <c r="AE364" s="1">
        <v>416</v>
      </c>
      <c r="AF364" s="1">
        <v>325</v>
      </c>
      <c r="AG364" s="1">
        <v>119</v>
      </c>
      <c r="AH364" s="1">
        <v>792</v>
      </c>
      <c r="AI364" s="1">
        <v>104</v>
      </c>
      <c r="AJ364" s="1">
        <v>375</v>
      </c>
      <c r="AK364" s="1">
        <v>141</v>
      </c>
      <c r="AL364" s="1">
        <v>265</v>
      </c>
      <c r="AM364" s="1">
        <v>523</v>
      </c>
      <c r="AN364" s="1">
        <v>976</v>
      </c>
      <c r="AO364" s="1">
        <v>59</v>
      </c>
      <c r="AP364" s="1">
        <v>328</v>
      </c>
      <c r="AQ364" s="1">
        <v>4</v>
      </c>
      <c r="AR364" s="1">
        <v>77</v>
      </c>
      <c r="AS364" s="1">
        <v>24</v>
      </c>
      <c r="AT364" s="1">
        <v>30</v>
      </c>
      <c r="AU364" s="1">
        <v>39</v>
      </c>
      <c r="AV364" s="1">
        <v>772</v>
      </c>
      <c r="AW364" s="1">
        <v>667</v>
      </c>
      <c r="AX364" s="1">
        <v>105</v>
      </c>
      <c r="AY364" s="1">
        <v>629</v>
      </c>
      <c r="AZ364" s="1">
        <v>21</v>
      </c>
      <c r="BA364" s="1">
        <v>35</v>
      </c>
      <c r="BB364" s="1">
        <v>295</v>
      </c>
      <c r="BC364" s="1">
        <v>147</v>
      </c>
      <c r="BD364" s="1">
        <v>135</v>
      </c>
      <c r="BE364" s="1">
        <v>51</v>
      </c>
      <c r="BF364" s="1">
        <v>28</v>
      </c>
      <c r="BG364" s="1">
        <v>125</v>
      </c>
      <c r="BH364" s="1">
        <v>41</v>
      </c>
      <c r="BI364" s="1">
        <v>56</v>
      </c>
      <c r="BJ364" s="1">
        <v>10</v>
      </c>
      <c r="BK364" s="1">
        <v>230</v>
      </c>
      <c r="BL364" s="1">
        <v>1</v>
      </c>
      <c r="BM364" s="1">
        <v>268</v>
      </c>
      <c r="BN364" s="1">
        <v>313</v>
      </c>
      <c r="BO364" s="1">
        <v>738</v>
      </c>
      <c r="BP364" s="1">
        <v>40</v>
      </c>
      <c r="BQ364" s="1">
        <v>134</v>
      </c>
      <c r="BR364" s="1">
        <v>363</v>
      </c>
      <c r="BS364" s="1">
        <v>101</v>
      </c>
      <c r="BT364" s="1">
        <v>16</v>
      </c>
      <c r="BU364" s="1">
        <v>37</v>
      </c>
      <c r="BV364" s="1">
        <v>49</v>
      </c>
      <c r="BW364" s="1">
        <v>1211</v>
      </c>
      <c r="BX364" s="1">
        <v>12580</v>
      </c>
      <c r="BY364" s="1">
        <v>228</v>
      </c>
      <c r="BZ364" s="1">
        <v>9</v>
      </c>
      <c r="CA364" s="1" t="s">
        <v>161</v>
      </c>
      <c r="CB364" s="1">
        <v>2</v>
      </c>
      <c r="CC364" s="1">
        <v>95</v>
      </c>
      <c r="CD364" s="1">
        <v>3806</v>
      </c>
      <c r="CE364" s="1">
        <v>1966</v>
      </c>
      <c r="CF364" s="1">
        <v>14</v>
      </c>
      <c r="CG364" s="1">
        <v>7</v>
      </c>
      <c r="CH364" s="1">
        <v>74</v>
      </c>
      <c r="CI364" s="1">
        <v>220</v>
      </c>
      <c r="CJ364" s="1">
        <v>18</v>
      </c>
      <c r="CK364" s="1">
        <v>1</v>
      </c>
      <c r="CL364" s="1">
        <v>217</v>
      </c>
      <c r="CM364" s="1">
        <v>877</v>
      </c>
      <c r="CN364" s="1">
        <v>1059</v>
      </c>
      <c r="CO364" s="1">
        <v>50</v>
      </c>
      <c r="CP364" s="1">
        <v>979</v>
      </c>
      <c r="CQ364" s="1">
        <v>68</v>
      </c>
      <c r="CR364" s="1">
        <v>17</v>
      </c>
      <c r="CS364" s="1">
        <v>13</v>
      </c>
      <c r="CT364" s="1">
        <v>527</v>
      </c>
      <c r="CU364" s="1">
        <v>444</v>
      </c>
      <c r="CV364" s="1">
        <v>140</v>
      </c>
      <c r="CW364" s="1">
        <v>34</v>
      </c>
      <c r="CX364" s="1">
        <v>71</v>
      </c>
      <c r="CY364" s="1">
        <v>14</v>
      </c>
      <c r="CZ364" s="1">
        <v>33</v>
      </c>
      <c r="DA364" s="1">
        <v>10</v>
      </c>
      <c r="DB364" s="1">
        <v>637</v>
      </c>
      <c r="DC364" s="1">
        <v>86</v>
      </c>
      <c r="DD364" s="1">
        <v>289</v>
      </c>
      <c r="DE364" s="1">
        <v>517</v>
      </c>
      <c r="DF364" s="1">
        <v>815</v>
      </c>
      <c r="DG364" s="1">
        <v>32</v>
      </c>
      <c r="DH364" s="1">
        <v>69</v>
      </c>
      <c r="DI364" s="1">
        <v>92</v>
      </c>
      <c r="DJ364" s="1">
        <v>118</v>
      </c>
      <c r="DK364" s="1">
        <v>302</v>
      </c>
      <c r="DL364" s="1">
        <v>1325</v>
      </c>
      <c r="DM364" s="1">
        <v>87</v>
      </c>
      <c r="DN364" s="1">
        <v>246</v>
      </c>
      <c r="DO364" s="1"/>
      <c r="DP364" s="1">
        <v>19</v>
      </c>
      <c r="DS364" s="3">
        <f t="shared" si="30"/>
        <v>4756</v>
      </c>
      <c r="DT364" s="3">
        <f t="shared" si="33"/>
        <v>18447</v>
      </c>
      <c r="DU364" s="3">
        <f t="shared" si="31"/>
        <v>19060</v>
      </c>
      <c r="DV364" s="3">
        <f t="shared" si="34"/>
        <v>452</v>
      </c>
      <c r="DW364" s="3">
        <f t="shared" si="32"/>
        <v>5864</v>
      </c>
      <c r="DX364" s="2">
        <f t="shared" si="35"/>
        <v>98.218789407313992</v>
      </c>
    </row>
    <row r="365" spans="1:128" x14ac:dyDescent="0.25">
      <c r="A365" s="1" t="s">
        <v>433</v>
      </c>
      <c r="B365" s="1">
        <v>14</v>
      </c>
      <c r="C365" s="1">
        <v>26</v>
      </c>
      <c r="D365" s="1">
        <v>26</v>
      </c>
      <c r="E365" s="1">
        <v>348</v>
      </c>
      <c r="F365" s="1">
        <v>2</v>
      </c>
      <c r="G365" s="1">
        <v>225</v>
      </c>
      <c r="H365" s="1"/>
      <c r="I365" s="1">
        <v>164</v>
      </c>
      <c r="J365" s="1">
        <v>3</v>
      </c>
      <c r="K365" s="1">
        <v>4616</v>
      </c>
      <c r="L365" s="1">
        <v>54</v>
      </c>
      <c r="M365" s="1">
        <v>105</v>
      </c>
      <c r="N365" s="1">
        <v>58</v>
      </c>
      <c r="O365" s="1">
        <v>62</v>
      </c>
      <c r="P365" s="1">
        <v>70</v>
      </c>
      <c r="Q365" s="1">
        <v>30</v>
      </c>
      <c r="R365" s="1">
        <v>15</v>
      </c>
      <c r="S365" s="1">
        <v>40</v>
      </c>
      <c r="T365" s="1">
        <v>6</v>
      </c>
      <c r="U365" s="1">
        <v>141</v>
      </c>
      <c r="V365" s="1">
        <v>19</v>
      </c>
      <c r="W365" s="1">
        <v>53</v>
      </c>
      <c r="X365" s="1">
        <v>1491</v>
      </c>
      <c r="Y365" s="1">
        <v>14</v>
      </c>
      <c r="Z365" s="1">
        <v>911</v>
      </c>
      <c r="AA365" s="1">
        <v>28</v>
      </c>
      <c r="AB365" s="1">
        <v>39</v>
      </c>
      <c r="AC365" s="1" t="s">
        <v>161</v>
      </c>
      <c r="AD365" s="1">
        <v>619</v>
      </c>
      <c r="AE365" s="1">
        <v>413</v>
      </c>
      <c r="AF365" s="1">
        <v>326</v>
      </c>
      <c r="AG365" s="1">
        <v>119</v>
      </c>
      <c r="AH365" s="1">
        <v>791</v>
      </c>
      <c r="AI365" s="1">
        <v>104</v>
      </c>
      <c r="AJ365" s="1">
        <v>376</v>
      </c>
      <c r="AK365" s="1">
        <v>140</v>
      </c>
      <c r="AL365" s="1">
        <v>264</v>
      </c>
      <c r="AM365" s="1">
        <v>520</v>
      </c>
      <c r="AN365" s="1">
        <v>969</v>
      </c>
      <c r="AO365" s="1">
        <v>59</v>
      </c>
      <c r="AP365" s="1">
        <v>328</v>
      </c>
      <c r="AQ365" s="1">
        <v>4</v>
      </c>
      <c r="AR365" s="1">
        <v>76</v>
      </c>
      <c r="AS365" s="1">
        <v>24</v>
      </c>
      <c r="AT365" s="1">
        <v>30</v>
      </c>
      <c r="AU365" s="1">
        <v>39</v>
      </c>
      <c r="AV365" s="1">
        <v>771</v>
      </c>
      <c r="AW365" s="1">
        <v>665</v>
      </c>
      <c r="AX365" s="1">
        <v>105</v>
      </c>
      <c r="AY365" s="1">
        <v>627</v>
      </c>
      <c r="AZ365" s="1">
        <v>21</v>
      </c>
      <c r="BA365" s="1">
        <v>37</v>
      </c>
      <c r="BB365" s="1">
        <v>296</v>
      </c>
      <c r="BC365" s="1">
        <v>140</v>
      </c>
      <c r="BD365" s="1">
        <v>141</v>
      </c>
      <c r="BE365" s="1">
        <v>51</v>
      </c>
      <c r="BF365" s="1">
        <v>28</v>
      </c>
      <c r="BG365" s="1">
        <v>125</v>
      </c>
      <c r="BH365" s="1">
        <v>40</v>
      </c>
      <c r="BI365" s="1">
        <v>56</v>
      </c>
      <c r="BJ365" s="1">
        <v>9</v>
      </c>
      <c r="BK365" s="1">
        <v>231</v>
      </c>
      <c r="BL365" s="1">
        <v>1</v>
      </c>
      <c r="BM365" s="1">
        <v>270</v>
      </c>
      <c r="BN365" s="1">
        <v>311</v>
      </c>
      <c r="BO365" s="1">
        <v>736</v>
      </c>
      <c r="BP365" s="1">
        <v>38</v>
      </c>
      <c r="BQ365" s="1">
        <v>129</v>
      </c>
      <c r="BR365" s="1">
        <v>363</v>
      </c>
      <c r="BS365" s="1">
        <v>102</v>
      </c>
      <c r="BT365" s="1">
        <v>16</v>
      </c>
      <c r="BU365" s="1">
        <v>37</v>
      </c>
      <c r="BV365" s="1">
        <v>49</v>
      </c>
      <c r="BW365" s="1">
        <v>1208</v>
      </c>
      <c r="BX365" s="1">
        <v>12621</v>
      </c>
      <c r="BY365" s="1">
        <v>228</v>
      </c>
      <c r="BZ365" s="1">
        <v>9</v>
      </c>
      <c r="CA365" s="1" t="s">
        <v>161</v>
      </c>
      <c r="CB365" s="1">
        <v>2</v>
      </c>
      <c r="CC365" s="1">
        <v>97</v>
      </c>
      <c r="CD365" s="1">
        <v>3810</v>
      </c>
      <c r="CE365" s="1">
        <v>1969</v>
      </c>
      <c r="CF365" s="1">
        <v>14</v>
      </c>
      <c r="CG365" s="1">
        <v>7</v>
      </c>
      <c r="CH365" s="1">
        <v>73</v>
      </c>
      <c r="CI365" s="1">
        <v>219</v>
      </c>
      <c r="CJ365" s="1">
        <v>18</v>
      </c>
      <c r="CK365" s="1">
        <v>1</v>
      </c>
      <c r="CL365" s="1">
        <v>214</v>
      </c>
      <c r="CM365" s="1">
        <v>872</v>
      </c>
      <c r="CN365" s="1">
        <v>1060</v>
      </c>
      <c r="CO365" s="1">
        <v>50</v>
      </c>
      <c r="CP365" s="1">
        <v>985</v>
      </c>
      <c r="CQ365" s="1">
        <v>68</v>
      </c>
      <c r="CR365" s="1">
        <v>17</v>
      </c>
      <c r="CS365" s="1">
        <v>13</v>
      </c>
      <c r="CT365" s="1">
        <v>525</v>
      </c>
      <c r="CU365" s="1">
        <v>442</v>
      </c>
      <c r="CV365" s="1">
        <v>140</v>
      </c>
      <c r="CW365" s="1">
        <v>34</v>
      </c>
      <c r="CX365" s="1">
        <v>71</v>
      </c>
      <c r="CY365" s="1">
        <v>14</v>
      </c>
      <c r="CZ365" s="1">
        <v>33</v>
      </c>
      <c r="DA365" s="1">
        <v>10</v>
      </c>
      <c r="DB365" s="1">
        <v>638</v>
      </c>
      <c r="DC365" s="1">
        <v>86</v>
      </c>
      <c r="DD365" s="1">
        <v>289</v>
      </c>
      <c r="DE365" s="1">
        <v>516</v>
      </c>
      <c r="DF365" s="1">
        <v>818</v>
      </c>
      <c r="DG365" s="1">
        <v>32</v>
      </c>
      <c r="DH365" s="1">
        <v>68</v>
      </c>
      <c r="DI365" s="1">
        <v>92</v>
      </c>
      <c r="DJ365" s="1">
        <v>117</v>
      </c>
      <c r="DK365" s="1">
        <v>301</v>
      </c>
      <c r="DL365" s="1">
        <v>1332</v>
      </c>
      <c r="DM365" s="1">
        <v>87</v>
      </c>
      <c r="DN365" s="1">
        <v>243</v>
      </c>
      <c r="DO365" s="1"/>
      <c r="DP365" s="1">
        <v>18</v>
      </c>
      <c r="DS365" s="3">
        <f t="shared" si="30"/>
        <v>4779</v>
      </c>
      <c r="DT365" s="3">
        <f t="shared" si="33"/>
        <v>18497</v>
      </c>
      <c r="DU365" s="3">
        <f t="shared" si="31"/>
        <v>19032</v>
      </c>
      <c r="DV365" s="3">
        <f t="shared" si="34"/>
        <v>446</v>
      </c>
      <c r="DW365" s="3">
        <f t="shared" si="32"/>
        <v>5863</v>
      </c>
      <c r="DX365" s="2">
        <f t="shared" si="35"/>
        <v>98.240006313878695</v>
      </c>
    </row>
    <row r="366" spans="1:128" x14ac:dyDescent="0.25">
      <c r="A366" s="1" t="s">
        <v>434</v>
      </c>
      <c r="B366" s="1">
        <v>14</v>
      </c>
      <c r="C366" s="1">
        <v>26</v>
      </c>
      <c r="D366" s="1">
        <v>27</v>
      </c>
      <c r="E366" s="1">
        <v>347</v>
      </c>
      <c r="F366" s="1">
        <v>2</v>
      </c>
      <c r="G366" s="1">
        <v>227</v>
      </c>
      <c r="H366" s="1"/>
      <c r="I366" s="1">
        <v>163</v>
      </c>
      <c r="J366" s="1">
        <v>3</v>
      </c>
      <c r="K366" s="1">
        <v>4636</v>
      </c>
      <c r="L366" s="1">
        <v>55</v>
      </c>
      <c r="M366" s="1">
        <v>105</v>
      </c>
      <c r="N366" s="1">
        <v>61</v>
      </c>
      <c r="O366" s="1">
        <v>59</v>
      </c>
      <c r="P366" s="1">
        <v>70</v>
      </c>
      <c r="Q366" s="1">
        <v>30</v>
      </c>
      <c r="R366" s="1">
        <v>15</v>
      </c>
      <c r="S366" s="1">
        <v>40</v>
      </c>
      <c r="T366" s="1">
        <v>6</v>
      </c>
      <c r="U366" s="1">
        <v>142</v>
      </c>
      <c r="V366" s="1">
        <v>19</v>
      </c>
      <c r="W366" s="1">
        <v>53</v>
      </c>
      <c r="X366" s="1">
        <v>1493</v>
      </c>
      <c r="Y366" s="1">
        <v>14</v>
      </c>
      <c r="Z366" s="1">
        <v>906</v>
      </c>
      <c r="AA366" s="1">
        <v>28</v>
      </c>
      <c r="AB366" s="1">
        <v>40</v>
      </c>
      <c r="AC366" s="1" t="s">
        <v>161</v>
      </c>
      <c r="AD366" s="1">
        <v>617</v>
      </c>
      <c r="AE366" s="1">
        <v>411</v>
      </c>
      <c r="AF366" s="1">
        <v>326</v>
      </c>
      <c r="AG366" s="1">
        <v>119</v>
      </c>
      <c r="AH366" s="1">
        <v>793</v>
      </c>
      <c r="AI366" s="1">
        <v>104</v>
      </c>
      <c r="AJ366" s="1">
        <v>379</v>
      </c>
      <c r="AK366" s="1">
        <v>141</v>
      </c>
      <c r="AL366" s="1">
        <v>265</v>
      </c>
      <c r="AM366" s="1">
        <v>515</v>
      </c>
      <c r="AN366" s="1">
        <v>974</v>
      </c>
      <c r="AO366" s="1">
        <v>59</v>
      </c>
      <c r="AP366" s="1">
        <v>333</v>
      </c>
      <c r="AQ366" s="1">
        <v>4</v>
      </c>
      <c r="AR366" s="1">
        <v>76</v>
      </c>
      <c r="AS366" s="1">
        <v>24</v>
      </c>
      <c r="AT366" s="1">
        <v>30</v>
      </c>
      <c r="AU366" s="1">
        <v>39</v>
      </c>
      <c r="AV366" s="1">
        <v>772</v>
      </c>
      <c r="AW366" s="1">
        <v>665</v>
      </c>
      <c r="AX366" s="1">
        <v>105</v>
      </c>
      <c r="AY366" s="1">
        <v>628</v>
      </c>
      <c r="AZ366" s="1">
        <v>21</v>
      </c>
      <c r="BA366" s="1">
        <v>38</v>
      </c>
      <c r="BB366" s="1">
        <v>296</v>
      </c>
      <c r="BC366" s="1">
        <v>144</v>
      </c>
      <c r="BD366" s="1">
        <v>141</v>
      </c>
      <c r="BE366" s="1">
        <v>51</v>
      </c>
      <c r="BF366" s="1">
        <v>28</v>
      </c>
      <c r="BG366" s="1">
        <v>125</v>
      </c>
      <c r="BH366" s="1">
        <v>40</v>
      </c>
      <c r="BI366" s="1">
        <v>56</v>
      </c>
      <c r="BJ366" s="1">
        <v>5</v>
      </c>
      <c r="BK366" s="1">
        <v>233</v>
      </c>
      <c r="BL366" s="1">
        <v>1</v>
      </c>
      <c r="BM366" s="1">
        <v>271</v>
      </c>
      <c r="BN366" s="1">
        <v>310</v>
      </c>
      <c r="BO366" s="1">
        <v>744</v>
      </c>
      <c r="BP366" s="1">
        <v>38</v>
      </c>
      <c r="BQ366" s="1">
        <v>127</v>
      </c>
      <c r="BR366" s="1">
        <v>363</v>
      </c>
      <c r="BS366" s="1">
        <v>101</v>
      </c>
      <c r="BT366" s="1">
        <v>16</v>
      </c>
      <c r="BU366" s="1">
        <v>37</v>
      </c>
      <c r="BV366" s="1">
        <v>49</v>
      </c>
      <c r="BW366" s="1">
        <v>1205</v>
      </c>
      <c r="BX366" s="1">
        <v>12634</v>
      </c>
      <c r="BY366" s="1">
        <v>228</v>
      </c>
      <c r="BZ366" s="1">
        <v>9</v>
      </c>
      <c r="CA366" s="1" t="s">
        <v>161</v>
      </c>
      <c r="CB366" s="1">
        <v>2</v>
      </c>
      <c r="CC366" s="1">
        <v>100</v>
      </c>
      <c r="CD366" s="1">
        <v>3817</v>
      </c>
      <c r="CE366" s="1">
        <v>1977</v>
      </c>
      <c r="CF366" s="1">
        <v>14</v>
      </c>
      <c r="CG366" s="1">
        <v>7</v>
      </c>
      <c r="CH366" s="1">
        <v>72</v>
      </c>
      <c r="CI366" s="1">
        <v>219</v>
      </c>
      <c r="CJ366" s="1">
        <v>18</v>
      </c>
      <c r="CK366" s="1">
        <v>1</v>
      </c>
      <c r="CL366" s="1">
        <v>219</v>
      </c>
      <c r="CM366" s="1">
        <v>868</v>
      </c>
      <c r="CN366" s="1">
        <v>1062</v>
      </c>
      <c r="CO366" s="1">
        <v>50</v>
      </c>
      <c r="CP366" s="1">
        <v>994</v>
      </c>
      <c r="CQ366" s="1">
        <v>68</v>
      </c>
      <c r="CR366" s="1">
        <v>16</v>
      </c>
      <c r="CS366" s="1">
        <v>13</v>
      </c>
      <c r="CT366" s="1">
        <v>526</v>
      </c>
      <c r="CU366" s="1">
        <v>442</v>
      </c>
      <c r="CV366" s="1">
        <v>139</v>
      </c>
      <c r="CW366" s="1">
        <v>34</v>
      </c>
      <c r="CX366" s="1">
        <v>70</v>
      </c>
      <c r="CY366" s="1">
        <v>14</v>
      </c>
      <c r="CZ366" s="1">
        <v>33</v>
      </c>
      <c r="DA366" s="1">
        <v>9</v>
      </c>
      <c r="DB366" s="1">
        <v>637</v>
      </c>
      <c r="DC366" s="1">
        <v>85</v>
      </c>
      <c r="DD366" s="1">
        <v>289</v>
      </c>
      <c r="DE366" s="1">
        <v>516</v>
      </c>
      <c r="DF366" s="1">
        <v>825</v>
      </c>
      <c r="DG366" s="1">
        <v>35</v>
      </c>
      <c r="DH366" s="1">
        <v>63</v>
      </c>
      <c r="DI366" s="1">
        <v>92</v>
      </c>
      <c r="DJ366" s="1">
        <v>118</v>
      </c>
      <c r="DK366" s="1">
        <v>303</v>
      </c>
      <c r="DL366" s="1">
        <v>1336</v>
      </c>
      <c r="DM366" s="1">
        <v>88</v>
      </c>
      <c r="DN366" s="1">
        <v>239</v>
      </c>
      <c r="DO366" s="1"/>
      <c r="DP366" s="1">
        <v>18</v>
      </c>
      <c r="DS366" s="3">
        <f t="shared" si="30"/>
        <v>4802</v>
      </c>
      <c r="DT366" s="3">
        <f t="shared" si="33"/>
        <v>18528</v>
      </c>
      <c r="DU366" s="3">
        <f t="shared" si="31"/>
        <v>19049</v>
      </c>
      <c r="DV366" s="3">
        <f t="shared" si="34"/>
        <v>451</v>
      </c>
      <c r="DW366" s="3">
        <f t="shared" si="32"/>
        <v>5869</v>
      </c>
      <c r="DX366" s="2">
        <f t="shared" si="35"/>
        <v>98.222239741416686</v>
      </c>
    </row>
    <row r="367" spans="1:128" x14ac:dyDescent="0.25">
      <c r="A367" s="1" t="s">
        <v>435</v>
      </c>
      <c r="B367" s="1">
        <v>14</v>
      </c>
      <c r="C367" s="1">
        <v>26</v>
      </c>
      <c r="D367" s="1">
        <v>27</v>
      </c>
      <c r="E367" s="1">
        <v>348</v>
      </c>
      <c r="F367" s="1">
        <v>2</v>
      </c>
      <c r="G367" s="1">
        <v>228</v>
      </c>
      <c r="H367" s="1"/>
      <c r="I367" s="1">
        <v>163</v>
      </c>
      <c r="J367" s="1">
        <v>3</v>
      </c>
      <c r="K367" s="1">
        <v>4645</v>
      </c>
      <c r="L367" s="1">
        <v>55</v>
      </c>
      <c r="M367" s="1">
        <v>105</v>
      </c>
      <c r="N367" s="1">
        <v>61</v>
      </c>
      <c r="O367" s="1">
        <v>62</v>
      </c>
      <c r="P367" s="1">
        <v>70</v>
      </c>
      <c r="Q367" s="1">
        <v>29</v>
      </c>
      <c r="R367" s="1">
        <v>15</v>
      </c>
      <c r="S367" s="1">
        <v>40</v>
      </c>
      <c r="T367" s="1">
        <v>6</v>
      </c>
      <c r="U367" s="1">
        <v>141</v>
      </c>
      <c r="V367" s="1">
        <v>19</v>
      </c>
      <c r="W367" s="1">
        <v>53</v>
      </c>
      <c r="X367" s="1">
        <v>1488</v>
      </c>
      <c r="Y367" s="1">
        <v>14</v>
      </c>
      <c r="Z367" s="1">
        <v>905</v>
      </c>
      <c r="AA367" s="1">
        <v>29</v>
      </c>
      <c r="AB367" s="1">
        <v>42</v>
      </c>
      <c r="AC367" s="1" t="s">
        <v>161</v>
      </c>
      <c r="AD367" s="1">
        <v>623</v>
      </c>
      <c r="AE367" s="1">
        <v>409</v>
      </c>
      <c r="AF367" s="1">
        <v>325</v>
      </c>
      <c r="AG367" s="1">
        <v>119</v>
      </c>
      <c r="AH367" s="1">
        <v>791</v>
      </c>
      <c r="AI367" s="1">
        <v>101</v>
      </c>
      <c r="AJ367" s="1">
        <v>376</v>
      </c>
      <c r="AK367" s="1">
        <v>140</v>
      </c>
      <c r="AL367" s="1">
        <v>269</v>
      </c>
      <c r="AM367" s="1">
        <v>518</v>
      </c>
      <c r="AN367" s="1">
        <v>973</v>
      </c>
      <c r="AO367" s="1">
        <v>59</v>
      </c>
      <c r="AP367" s="1">
        <v>336</v>
      </c>
      <c r="AQ367" s="1">
        <v>4</v>
      </c>
      <c r="AR367" s="1">
        <v>77</v>
      </c>
      <c r="AS367" s="1">
        <v>24</v>
      </c>
      <c r="AT367" s="1">
        <v>30</v>
      </c>
      <c r="AU367" s="1">
        <v>40</v>
      </c>
      <c r="AV367" s="1">
        <v>777</v>
      </c>
      <c r="AW367" s="1">
        <v>665</v>
      </c>
      <c r="AX367" s="1">
        <v>105</v>
      </c>
      <c r="AY367" s="1">
        <v>629</v>
      </c>
      <c r="AZ367" s="1">
        <v>21</v>
      </c>
      <c r="BA367" s="1">
        <v>38</v>
      </c>
      <c r="BB367" s="1">
        <v>297</v>
      </c>
      <c r="BC367" s="1">
        <v>145</v>
      </c>
      <c r="BD367" s="1">
        <v>140</v>
      </c>
      <c r="BE367" s="1">
        <v>51</v>
      </c>
      <c r="BF367" s="1">
        <v>32</v>
      </c>
      <c r="BG367" s="1">
        <v>125</v>
      </c>
      <c r="BH367" s="1">
        <v>40</v>
      </c>
      <c r="BI367" s="1">
        <v>56</v>
      </c>
      <c r="BJ367" s="1">
        <v>5</v>
      </c>
      <c r="BK367" s="1">
        <v>235</v>
      </c>
      <c r="BL367" s="1">
        <v>1</v>
      </c>
      <c r="BM367" s="1">
        <v>271</v>
      </c>
      <c r="BN367" s="1">
        <v>312</v>
      </c>
      <c r="BO367" s="1">
        <v>747</v>
      </c>
      <c r="BP367" s="1">
        <v>38</v>
      </c>
      <c r="BQ367" s="1">
        <v>128</v>
      </c>
      <c r="BR367" s="1">
        <v>365</v>
      </c>
      <c r="BS367" s="1">
        <v>101</v>
      </c>
      <c r="BT367" s="1">
        <v>16</v>
      </c>
      <c r="BU367" s="1">
        <v>37</v>
      </c>
      <c r="BV367" s="1">
        <v>49</v>
      </c>
      <c r="BW367" s="1">
        <v>1205</v>
      </c>
      <c r="BX367" s="1">
        <v>12625</v>
      </c>
      <c r="BY367" s="1">
        <v>237</v>
      </c>
      <c r="BZ367" s="1">
        <v>9</v>
      </c>
      <c r="CA367" s="1" t="s">
        <v>161</v>
      </c>
      <c r="CB367" s="1">
        <v>2</v>
      </c>
      <c r="CC367" s="1">
        <v>101</v>
      </c>
      <c r="CD367" s="1">
        <v>3823</v>
      </c>
      <c r="CE367" s="1">
        <v>1995</v>
      </c>
      <c r="CF367" s="1">
        <v>14</v>
      </c>
      <c r="CG367" s="1">
        <v>7</v>
      </c>
      <c r="CH367" s="1">
        <v>72</v>
      </c>
      <c r="CI367" s="1">
        <v>220</v>
      </c>
      <c r="CJ367" s="1">
        <v>18</v>
      </c>
      <c r="CK367" s="1">
        <v>1</v>
      </c>
      <c r="CL367" s="1">
        <v>213</v>
      </c>
      <c r="CM367" s="1">
        <v>866</v>
      </c>
      <c r="CN367" s="1">
        <v>1072</v>
      </c>
      <c r="CO367" s="1">
        <v>51</v>
      </c>
      <c r="CP367" s="1">
        <v>994</v>
      </c>
      <c r="CQ367" s="1">
        <v>68</v>
      </c>
      <c r="CR367" s="1">
        <v>16</v>
      </c>
      <c r="CS367" s="1">
        <v>13</v>
      </c>
      <c r="CT367" s="1">
        <v>524</v>
      </c>
      <c r="CU367" s="1">
        <v>443</v>
      </c>
      <c r="CV367" s="1">
        <v>139</v>
      </c>
      <c r="CW367" s="1">
        <v>34</v>
      </c>
      <c r="CX367" s="1">
        <v>70</v>
      </c>
      <c r="CY367" s="1">
        <v>14</v>
      </c>
      <c r="CZ367" s="1">
        <v>33</v>
      </c>
      <c r="DA367" s="1">
        <v>9</v>
      </c>
      <c r="DB367" s="1">
        <v>633</v>
      </c>
      <c r="DC367" s="1">
        <v>83</v>
      </c>
      <c r="DD367" s="1">
        <v>290</v>
      </c>
      <c r="DE367" s="1">
        <v>510</v>
      </c>
      <c r="DF367" s="1">
        <v>831</v>
      </c>
      <c r="DG367" s="1">
        <v>35</v>
      </c>
      <c r="DH367" s="1">
        <v>63</v>
      </c>
      <c r="DI367" s="1">
        <v>91</v>
      </c>
      <c r="DJ367" s="1">
        <v>119</v>
      </c>
      <c r="DK367" s="1">
        <v>303</v>
      </c>
      <c r="DL367" s="1">
        <v>1335</v>
      </c>
      <c r="DM367" s="1">
        <v>88</v>
      </c>
      <c r="DN367" s="1">
        <v>233</v>
      </c>
      <c r="DO367" s="1"/>
      <c r="DP367" s="1">
        <v>18</v>
      </c>
      <c r="DS367" s="3">
        <f t="shared" si="30"/>
        <v>4811</v>
      </c>
      <c r="DT367" s="3">
        <f t="shared" si="33"/>
        <v>18544</v>
      </c>
      <c r="DU367" s="3">
        <f t="shared" si="31"/>
        <v>19095</v>
      </c>
      <c r="DV367" s="3">
        <f t="shared" si="34"/>
        <v>444</v>
      </c>
      <c r="DW367" s="3">
        <f t="shared" si="32"/>
        <v>5856</v>
      </c>
      <c r="DX367" s="2">
        <f t="shared" si="35"/>
        <v>98.251624335499116</v>
      </c>
    </row>
    <row r="368" spans="1:128" x14ac:dyDescent="0.25">
      <c r="A368" s="1" t="s">
        <v>436</v>
      </c>
      <c r="B368" s="1">
        <v>14</v>
      </c>
      <c r="C368" s="1">
        <v>26</v>
      </c>
      <c r="D368" s="1">
        <v>27</v>
      </c>
      <c r="E368" s="1">
        <v>349</v>
      </c>
      <c r="F368" s="1">
        <v>2</v>
      </c>
      <c r="G368" s="1">
        <v>227</v>
      </c>
      <c r="H368" s="1"/>
      <c r="I368" s="1">
        <v>163</v>
      </c>
      <c r="J368" s="1">
        <v>3</v>
      </c>
      <c r="K368" s="1">
        <v>4656</v>
      </c>
      <c r="L368" s="1">
        <v>55</v>
      </c>
      <c r="M368" s="1">
        <v>100</v>
      </c>
      <c r="N368" s="1">
        <v>61</v>
      </c>
      <c r="O368" s="1">
        <v>61</v>
      </c>
      <c r="P368" s="1">
        <v>70</v>
      </c>
      <c r="Q368" s="1">
        <v>29</v>
      </c>
      <c r="R368" s="1">
        <v>16</v>
      </c>
      <c r="S368" s="1">
        <v>40</v>
      </c>
      <c r="T368" s="1">
        <v>6</v>
      </c>
      <c r="U368" s="1">
        <v>141</v>
      </c>
      <c r="V368" s="1">
        <v>20</v>
      </c>
      <c r="W368" s="1">
        <v>54</v>
      </c>
      <c r="X368" s="1">
        <v>1490</v>
      </c>
      <c r="Y368" s="1">
        <v>14</v>
      </c>
      <c r="Z368" s="1">
        <v>907</v>
      </c>
      <c r="AA368" s="1">
        <v>29</v>
      </c>
      <c r="AB368" s="1">
        <v>42</v>
      </c>
      <c r="AC368" s="1" t="s">
        <v>161</v>
      </c>
      <c r="AD368" s="1">
        <v>622</v>
      </c>
      <c r="AE368" s="1">
        <v>413</v>
      </c>
      <c r="AF368" s="1">
        <v>327</v>
      </c>
      <c r="AG368" s="1">
        <v>120</v>
      </c>
      <c r="AH368" s="1">
        <v>788</v>
      </c>
      <c r="AI368" s="1">
        <v>101</v>
      </c>
      <c r="AJ368" s="1">
        <v>369</v>
      </c>
      <c r="AK368" s="1">
        <v>140</v>
      </c>
      <c r="AL368" s="1">
        <v>270</v>
      </c>
      <c r="AM368" s="1">
        <v>520</v>
      </c>
      <c r="AN368" s="1">
        <v>973</v>
      </c>
      <c r="AO368" s="1">
        <v>59</v>
      </c>
      <c r="AP368" s="1">
        <v>337</v>
      </c>
      <c r="AQ368" s="1">
        <v>7</v>
      </c>
      <c r="AR368" s="1">
        <v>75</v>
      </c>
      <c r="AS368" s="1">
        <v>24</v>
      </c>
      <c r="AT368" s="1">
        <v>30</v>
      </c>
      <c r="AU368" s="1">
        <v>40</v>
      </c>
      <c r="AV368" s="1">
        <v>784</v>
      </c>
      <c r="AW368" s="1">
        <v>657</v>
      </c>
      <c r="AX368" s="1">
        <v>107</v>
      </c>
      <c r="AY368" s="1">
        <v>625</v>
      </c>
      <c r="AZ368" s="1">
        <v>21</v>
      </c>
      <c r="BA368" s="1">
        <v>39</v>
      </c>
      <c r="BB368" s="1">
        <v>297</v>
      </c>
      <c r="BC368" s="1">
        <v>146</v>
      </c>
      <c r="BD368" s="1">
        <v>140</v>
      </c>
      <c r="BE368" s="1">
        <v>51</v>
      </c>
      <c r="BF368" s="1">
        <v>31</v>
      </c>
      <c r="BG368" s="1">
        <v>126</v>
      </c>
      <c r="BH368" s="1">
        <v>39</v>
      </c>
      <c r="BI368" s="1">
        <v>56</v>
      </c>
      <c r="BJ368" s="1">
        <v>5</v>
      </c>
      <c r="BK368" s="1">
        <v>245</v>
      </c>
      <c r="BL368" s="1">
        <v>1</v>
      </c>
      <c r="BM368" s="1">
        <v>273</v>
      </c>
      <c r="BN368" s="1">
        <v>313</v>
      </c>
      <c r="BO368" s="1">
        <v>743</v>
      </c>
      <c r="BP368" s="1">
        <v>38</v>
      </c>
      <c r="BQ368" s="1">
        <v>129</v>
      </c>
      <c r="BR368" s="1">
        <v>366</v>
      </c>
      <c r="BS368" s="1">
        <v>101</v>
      </c>
      <c r="BT368" s="1">
        <v>16</v>
      </c>
      <c r="BU368" s="1">
        <v>37</v>
      </c>
      <c r="BV368" s="1">
        <v>49</v>
      </c>
      <c r="BW368" s="1">
        <v>1203</v>
      </c>
      <c r="BX368" s="1">
        <v>12644</v>
      </c>
      <c r="BY368" s="1">
        <v>232</v>
      </c>
      <c r="BZ368" s="1">
        <v>9</v>
      </c>
      <c r="CA368" s="1" t="s">
        <v>161</v>
      </c>
      <c r="CB368" s="1">
        <v>2</v>
      </c>
      <c r="CC368" s="1">
        <v>100</v>
      </c>
      <c r="CD368" s="1">
        <v>3820</v>
      </c>
      <c r="CE368" s="1">
        <v>2006</v>
      </c>
      <c r="CF368" s="1">
        <v>14</v>
      </c>
      <c r="CG368" s="1">
        <v>7</v>
      </c>
      <c r="CH368" s="1">
        <v>73</v>
      </c>
      <c r="CI368" s="1">
        <v>224</v>
      </c>
      <c r="CJ368" s="1">
        <v>18</v>
      </c>
      <c r="CK368" s="1">
        <v>1</v>
      </c>
      <c r="CL368" s="1">
        <v>213</v>
      </c>
      <c r="CM368" s="1">
        <v>863</v>
      </c>
      <c r="CN368" s="1">
        <v>1071</v>
      </c>
      <c r="CO368" s="1">
        <v>50</v>
      </c>
      <c r="CP368" s="1">
        <v>995</v>
      </c>
      <c r="CQ368" s="1">
        <v>69</v>
      </c>
      <c r="CR368" s="1">
        <v>16</v>
      </c>
      <c r="CS368" s="1">
        <v>13</v>
      </c>
      <c r="CT368" s="1">
        <v>526</v>
      </c>
      <c r="CU368" s="1">
        <v>438</v>
      </c>
      <c r="CV368" s="1">
        <v>138</v>
      </c>
      <c r="CW368" s="1">
        <v>34</v>
      </c>
      <c r="CX368" s="1">
        <v>70</v>
      </c>
      <c r="CY368" s="1">
        <v>14</v>
      </c>
      <c r="CZ368" s="1">
        <v>33</v>
      </c>
      <c r="DA368" s="1">
        <v>9</v>
      </c>
      <c r="DB368" s="1">
        <v>634</v>
      </c>
      <c r="DC368" s="1">
        <v>83</v>
      </c>
      <c r="DD368" s="1">
        <v>289</v>
      </c>
      <c r="DE368" s="1">
        <v>511</v>
      </c>
      <c r="DF368" s="1">
        <v>831</v>
      </c>
      <c r="DG368" s="1">
        <v>35</v>
      </c>
      <c r="DH368" s="1">
        <v>63</v>
      </c>
      <c r="DI368" s="1">
        <v>90</v>
      </c>
      <c r="DJ368" s="1">
        <v>114</v>
      </c>
      <c r="DK368" s="1">
        <v>303</v>
      </c>
      <c r="DL368" s="1">
        <v>1334</v>
      </c>
      <c r="DM368" s="1">
        <v>88</v>
      </c>
      <c r="DN368" s="1">
        <v>234</v>
      </c>
      <c r="DO368" s="1"/>
      <c r="DP368" s="1">
        <v>20</v>
      </c>
      <c r="DS368" s="3">
        <f t="shared" si="30"/>
        <v>4817</v>
      </c>
      <c r="DT368" s="3">
        <f t="shared" si="33"/>
        <v>18570</v>
      </c>
      <c r="DU368" s="3">
        <f t="shared" si="31"/>
        <v>19105</v>
      </c>
      <c r="DV368" s="3">
        <f t="shared" si="34"/>
        <v>445</v>
      </c>
      <c r="DW368" s="3">
        <f t="shared" si="32"/>
        <v>5849</v>
      </c>
      <c r="DX368" s="2">
        <f t="shared" si="35"/>
        <v>98.247962518209377</v>
      </c>
    </row>
    <row r="369" spans="1:128" x14ac:dyDescent="0.25">
      <c r="A369" s="1" t="s">
        <v>437</v>
      </c>
      <c r="B369" s="1">
        <v>14</v>
      </c>
      <c r="C369" s="1">
        <v>27</v>
      </c>
      <c r="D369" s="1">
        <v>27</v>
      </c>
      <c r="E369" s="1">
        <v>354</v>
      </c>
      <c r="F369" s="1">
        <v>2</v>
      </c>
      <c r="G369" s="1">
        <v>227</v>
      </c>
      <c r="H369" s="1"/>
      <c r="I369" s="1">
        <v>161</v>
      </c>
      <c r="J369" s="1">
        <v>3</v>
      </c>
      <c r="K369" s="1">
        <v>4657</v>
      </c>
      <c r="L369" s="1">
        <v>55</v>
      </c>
      <c r="M369" s="1">
        <v>98</v>
      </c>
      <c r="N369" s="1">
        <v>62</v>
      </c>
      <c r="O369" s="1">
        <v>60</v>
      </c>
      <c r="P369" s="1">
        <v>69</v>
      </c>
      <c r="Q369" s="1">
        <v>29</v>
      </c>
      <c r="R369" s="1">
        <v>15</v>
      </c>
      <c r="S369" s="1">
        <v>40</v>
      </c>
      <c r="T369" s="1">
        <v>6</v>
      </c>
      <c r="U369" s="1">
        <v>141</v>
      </c>
      <c r="V369" s="1">
        <v>20</v>
      </c>
      <c r="W369" s="1">
        <v>55</v>
      </c>
      <c r="X369" s="1">
        <v>1491</v>
      </c>
      <c r="Y369" s="1">
        <v>14</v>
      </c>
      <c r="Z369" s="1">
        <v>907</v>
      </c>
      <c r="AA369" s="1">
        <v>29</v>
      </c>
      <c r="AB369" s="1">
        <v>42</v>
      </c>
      <c r="AC369" s="1" t="s">
        <v>161</v>
      </c>
      <c r="AD369" s="1">
        <v>622</v>
      </c>
      <c r="AE369" s="1">
        <v>414</v>
      </c>
      <c r="AF369" s="1">
        <v>326</v>
      </c>
      <c r="AG369" s="1">
        <v>124</v>
      </c>
      <c r="AH369" s="1">
        <v>785</v>
      </c>
      <c r="AI369" s="1">
        <v>100</v>
      </c>
      <c r="AJ369" s="1">
        <v>378</v>
      </c>
      <c r="AK369" s="1">
        <v>138</v>
      </c>
      <c r="AL369" s="1">
        <v>269</v>
      </c>
      <c r="AM369" s="1">
        <v>525</v>
      </c>
      <c r="AN369" s="1">
        <v>973</v>
      </c>
      <c r="AO369" s="1">
        <v>61</v>
      </c>
      <c r="AP369" s="1">
        <v>339</v>
      </c>
      <c r="AQ369" s="1">
        <v>7</v>
      </c>
      <c r="AR369" s="1">
        <v>76</v>
      </c>
      <c r="AS369" s="1">
        <v>24</v>
      </c>
      <c r="AT369" s="1">
        <v>28</v>
      </c>
      <c r="AU369" s="1">
        <v>40</v>
      </c>
      <c r="AV369" s="1">
        <v>786</v>
      </c>
      <c r="AW369" s="1">
        <v>660</v>
      </c>
      <c r="AX369" s="1">
        <v>107</v>
      </c>
      <c r="AY369" s="1">
        <v>622</v>
      </c>
      <c r="AZ369" s="1">
        <v>20</v>
      </c>
      <c r="BA369" s="1">
        <v>39</v>
      </c>
      <c r="BB369" s="1">
        <v>298</v>
      </c>
      <c r="BC369" s="1">
        <v>149</v>
      </c>
      <c r="BD369" s="1">
        <v>142</v>
      </c>
      <c r="BE369" s="1">
        <v>51</v>
      </c>
      <c r="BF369" s="1">
        <v>31</v>
      </c>
      <c r="BG369" s="1">
        <v>126</v>
      </c>
      <c r="BH369" s="1">
        <v>39</v>
      </c>
      <c r="BI369" s="1">
        <v>56</v>
      </c>
      <c r="BJ369" s="1">
        <v>5</v>
      </c>
      <c r="BK369" s="1">
        <v>248</v>
      </c>
      <c r="BL369" s="1">
        <v>1</v>
      </c>
      <c r="BM369" s="1">
        <v>273</v>
      </c>
      <c r="BN369" s="1">
        <v>320</v>
      </c>
      <c r="BO369" s="1">
        <v>749</v>
      </c>
      <c r="BP369" s="1">
        <v>39</v>
      </c>
      <c r="BQ369" s="1">
        <v>130</v>
      </c>
      <c r="BR369" s="1">
        <v>371</v>
      </c>
      <c r="BS369" s="1">
        <v>101</v>
      </c>
      <c r="BT369" s="1">
        <v>16</v>
      </c>
      <c r="BU369" s="1">
        <v>38</v>
      </c>
      <c r="BV369" s="1">
        <v>49</v>
      </c>
      <c r="BW369" s="1">
        <v>1201</v>
      </c>
      <c r="BX369" s="1">
        <v>12697</v>
      </c>
      <c r="BY369" s="1">
        <v>233</v>
      </c>
      <c r="BZ369" s="1">
        <v>9</v>
      </c>
      <c r="CA369" s="1" t="s">
        <v>161</v>
      </c>
      <c r="CB369" s="1">
        <v>2</v>
      </c>
      <c r="CC369" s="1">
        <v>102</v>
      </c>
      <c r="CD369" s="1">
        <v>3848</v>
      </c>
      <c r="CE369" s="1">
        <v>2005</v>
      </c>
      <c r="CF369" s="1">
        <v>14</v>
      </c>
      <c r="CG369" s="1">
        <v>7</v>
      </c>
      <c r="CH369" s="1">
        <v>74</v>
      </c>
      <c r="CI369" s="1">
        <v>225</v>
      </c>
      <c r="CJ369" s="1">
        <v>18</v>
      </c>
      <c r="CK369" s="1">
        <v>1</v>
      </c>
      <c r="CL369" s="1">
        <v>212</v>
      </c>
      <c r="CM369" s="1">
        <v>866</v>
      </c>
      <c r="CN369" s="1">
        <v>1073</v>
      </c>
      <c r="CO369" s="1">
        <v>50</v>
      </c>
      <c r="CP369" s="1">
        <v>999</v>
      </c>
      <c r="CQ369" s="1">
        <v>69</v>
      </c>
      <c r="CR369" s="1">
        <v>16</v>
      </c>
      <c r="CS369" s="1">
        <v>13</v>
      </c>
      <c r="CT369" s="1">
        <v>530</v>
      </c>
      <c r="CU369" s="1">
        <v>442</v>
      </c>
      <c r="CV369" s="1">
        <v>136</v>
      </c>
      <c r="CW369" s="1">
        <v>34</v>
      </c>
      <c r="CX369" s="1">
        <v>70</v>
      </c>
      <c r="CY369" s="1">
        <v>14</v>
      </c>
      <c r="CZ369" s="1">
        <v>33</v>
      </c>
      <c r="DA369" s="1">
        <v>9</v>
      </c>
      <c r="DB369" s="1">
        <v>623</v>
      </c>
      <c r="DC369" s="1">
        <v>83</v>
      </c>
      <c r="DD369" s="1">
        <v>287</v>
      </c>
      <c r="DE369" s="1">
        <v>505</v>
      </c>
      <c r="DF369" s="1">
        <v>831</v>
      </c>
      <c r="DG369" s="1">
        <v>35</v>
      </c>
      <c r="DH369" s="1">
        <v>64</v>
      </c>
      <c r="DI369" s="1">
        <v>90</v>
      </c>
      <c r="DJ369" s="1">
        <v>110</v>
      </c>
      <c r="DK369" s="1">
        <v>301</v>
      </c>
      <c r="DL369" s="1">
        <v>1330</v>
      </c>
      <c r="DM369" s="1">
        <v>87</v>
      </c>
      <c r="DN369" s="1">
        <v>233</v>
      </c>
      <c r="DO369" s="1"/>
      <c r="DP369" s="1">
        <v>20</v>
      </c>
      <c r="DS369" s="3">
        <f t="shared" si="30"/>
        <v>4817</v>
      </c>
      <c r="DT369" s="3">
        <f t="shared" si="33"/>
        <v>18652</v>
      </c>
      <c r="DU369" s="3">
        <f t="shared" si="31"/>
        <v>19163</v>
      </c>
      <c r="DV369" s="3">
        <f t="shared" si="34"/>
        <v>444</v>
      </c>
      <c r="DW369" s="3">
        <f t="shared" si="32"/>
        <v>5825</v>
      </c>
      <c r="DX369" s="2">
        <f t="shared" si="35"/>
        <v>98.254167977351372</v>
      </c>
    </row>
    <row r="370" spans="1:128" x14ac:dyDescent="0.25">
      <c r="A370" s="1" t="s">
        <v>438</v>
      </c>
      <c r="B370" s="1">
        <v>14</v>
      </c>
      <c r="C370" s="1">
        <v>27</v>
      </c>
      <c r="D370" s="1">
        <v>27</v>
      </c>
      <c r="E370" s="1">
        <v>355</v>
      </c>
      <c r="F370" s="1">
        <v>2</v>
      </c>
      <c r="G370" s="1">
        <v>229</v>
      </c>
      <c r="H370" s="1"/>
      <c r="I370" s="1">
        <v>157</v>
      </c>
      <c r="J370" s="1">
        <v>3</v>
      </c>
      <c r="K370" s="1">
        <v>4685</v>
      </c>
      <c r="L370" s="1">
        <v>55</v>
      </c>
      <c r="M370" s="1">
        <v>97</v>
      </c>
      <c r="N370" s="1">
        <v>62</v>
      </c>
      <c r="O370" s="1">
        <v>58</v>
      </c>
      <c r="P370" s="1">
        <v>69</v>
      </c>
      <c r="Q370" s="1">
        <v>29</v>
      </c>
      <c r="R370" s="1">
        <v>15</v>
      </c>
      <c r="S370" s="1">
        <v>38</v>
      </c>
      <c r="T370" s="1">
        <v>6</v>
      </c>
      <c r="U370" s="1">
        <v>140</v>
      </c>
      <c r="V370" s="1">
        <v>21</v>
      </c>
      <c r="W370" s="1">
        <v>56</v>
      </c>
      <c r="X370" s="1">
        <v>1492</v>
      </c>
      <c r="Y370" s="1">
        <v>14</v>
      </c>
      <c r="Z370" s="1">
        <v>902</v>
      </c>
      <c r="AA370" s="1">
        <v>28</v>
      </c>
      <c r="AB370" s="1">
        <v>43</v>
      </c>
      <c r="AC370" s="1" t="s">
        <v>161</v>
      </c>
      <c r="AD370" s="1">
        <v>629</v>
      </c>
      <c r="AE370" s="1">
        <v>421</v>
      </c>
      <c r="AF370" s="1">
        <v>320</v>
      </c>
      <c r="AG370" s="1">
        <v>119</v>
      </c>
      <c r="AH370" s="1">
        <v>788</v>
      </c>
      <c r="AI370" s="1">
        <v>101</v>
      </c>
      <c r="AJ370" s="1">
        <v>387</v>
      </c>
      <c r="AK370" s="1">
        <v>140</v>
      </c>
      <c r="AL370" s="1">
        <v>274</v>
      </c>
      <c r="AM370" s="1">
        <v>536</v>
      </c>
      <c r="AN370" s="1">
        <v>980</v>
      </c>
      <c r="AO370" s="1">
        <v>60</v>
      </c>
      <c r="AP370" s="1">
        <v>348</v>
      </c>
      <c r="AQ370" s="1">
        <v>7</v>
      </c>
      <c r="AR370" s="1">
        <v>76</v>
      </c>
      <c r="AS370" s="1">
        <v>24</v>
      </c>
      <c r="AT370" s="1">
        <v>29</v>
      </c>
      <c r="AU370" s="1">
        <v>40</v>
      </c>
      <c r="AV370" s="1">
        <v>790</v>
      </c>
      <c r="AW370" s="1">
        <v>662</v>
      </c>
      <c r="AX370" s="1">
        <v>111</v>
      </c>
      <c r="AY370" s="1">
        <v>619</v>
      </c>
      <c r="AZ370" s="1">
        <v>20</v>
      </c>
      <c r="BA370" s="1">
        <v>40</v>
      </c>
      <c r="BB370" s="1">
        <v>308</v>
      </c>
      <c r="BC370" s="1">
        <v>150</v>
      </c>
      <c r="BD370" s="1">
        <v>146</v>
      </c>
      <c r="BE370" s="1">
        <v>51</v>
      </c>
      <c r="BF370" s="1">
        <v>31</v>
      </c>
      <c r="BG370" s="1">
        <v>126</v>
      </c>
      <c r="BH370" s="1">
        <v>39</v>
      </c>
      <c r="BI370" s="1">
        <v>56</v>
      </c>
      <c r="BJ370" s="1">
        <v>5</v>
      </c>
      <c r="BK370" s="1">
        <v>249</v>
      </c>
      <c r="BL370" s="1">
        <v>1</v>
      </c>
      <c r="BM370" s="1">
        <v>274</v>
      </c>
      <c r="BN370" s="1">
        <v>320</v>
      </c>
      <c r="BO370" s="1">
        <v>743</v>
      </c>
      <c r="BP370" s="1">
        <v>41</v>
      </c>
      <c r="BQ370" s="1">
        <v>133</v>
      </c>
      <c r="BR370" s="1">
        <v>374</v>
      </c>
      <c r="BS370" s="1">
        <v>102</v>
      </c>
      <c r="BT370" s="1">
        <v>16</v>
      </c>
      <c r="BU370" s="1">
        <v>38</v>
      </c>
      <c r="BV370" s="1">
        <v>49</v>
      </c>
      <c r="BW370" s="1">
        <v>1208</v>
      </c>
      <c r="BX370" s="1">
        <v>12747</v>
      </c>
      <c r="BY370" s="1">
        <v>231</v>
      </c>
      <c r="BZ370" s="1">
        <v>9</v>
      </c>
      <c r="CA370" s="1" t="s">
        <v>161</v>
      </c>
      <c r="CB370" s="1">
        <v>2</v>
      </c>
      <c r="CC370" s="1">
        <v>103</v>
      </c>
      <c r="CD370" s="1">
        <v>3862</v>
      </c>
      <c r="CE370" s="1">
        <v>2008</v>
      </c>
      <c r="CF370" s="1">
        <v>15</v>
      </c>
      <c r="CG370" s="1">
        <v>7</v>
      </c>
      <c r="CH370" s="1">
        <v>80</v>
      </c>
      <c r="CI370" s="1">
        <v>225</v>
      </c>
      <c r="CJ370" s="1">
        <v>18</v>
      </c>
      <c r="CK370" s="1">
        <v>1</v>
      </c>
      <c r="CL370" s="1">
        <v>216</v>
      </c>
      <c r="CM370" s="1">
        <v>868</v>
      </c>
      <c r="CN370" s="1">
        <v>1076</v>
      </c>
      <c r="CO370" s="1">
        <v>50</v>
      </c>
      <c r="CP370" s="1">
        <v>996</v>
      </c>
      <c r="CQ370" s="1">
        <v>69</v>
      </c>
      <c r="CR370" s="1">
        <v>15</v>
      </c>
      <c r="CS370" s="1">
        <v>13</v>
      </c>
      <c r="CT370" s="1">
        <v>539</v>
      </c>
      <c r="CU370" s="1">
        <v>449</v>
      </c>
      <c r="CV370" s="1">
        <v>136</v>
      </c>
      <c r="CW370" s="1">
        <v>34</v>
      </c>
      <c r="CX370" s="1">
        <v>70</v>
      </c>
      <c r="CY370" s="1">
        <v>14</v>
      </c>
      <c r="CZ370" s="1">
        <v>33</v>
      </c>
      <c r="DA370" s="1">
        <v>9</v>
      </c>
      <c r="DB370" s="1">
        <v>625</v>
      </c>
      <c r="DC370" s="1">
        <v>84</v>
      </c>
      <c r="DD370" s="1">
        <v>283</v>
      </c>
      <c r="DE370" s="1">
        <v>511</v>
      </c>
      <c r="DF370" s="1">
        <v>821</v>
      </c>
      <c r="DG370" s="1">
        <v>35</v>
      </c>
      <c r="DH370" s="1">
        <v>64</v>
      </c>
      <c r="DI370" s="1">
        <v>90</v>
      </c>
      <c r="DJ370" s="1">
        <v>110</v>
      </c>
      <c r="DK370" s="1">
        <v>300</v>
      </c>
      <c r="DL370" s="1">
        <v>1340</v>
      </c>
      <c r="DM370" s="1">
        <v>85</v>
      </c>
      <c r="DN370" s="1">
        <v>234</v>
      </c>
      <c r="DO370" s="1"/>
      <c r="DP370" s="1">
        <v>20</v>
      </c>
      <c r="DS370" s="3">
        <f t="shared" si="30"/>
        <v>4844</v>
      </c>
      <c r="DT370" s="3">
        <f t="shared" si="33"/>
        <v>18720</v>
      </c>
      <c r="DU370" s="3">
        <f t="shared" si="31"/>
        <v>19248</v>
      </c>
      <c r="DV370" s="3">
        <f t="shared" si="34"/>
        <v>446</v>
      </c>
      <c r="DW370" s="3">
        <f t="shared" si="32"/>
        <v>5844</v>
      </c>
      <c r="DX370" s="2">
        <f t="shared" si="35"/>
        <v>98.253582896076438</v>
      </c>
    </row>
    <row r="371" spans="1:128" x14ac:dyDescent="0.25">
      <c r="A371" s="1" t="s">
        <v>439</v>
      </c>
      <c r="B371" s="1">
        <v>14</v>
      </c>
      <c r="C371" s="1">
        <v>27</v>
      </c>
      <c r="D371" s="1">
        <v>27</v>
      </c>
      <c r="E371" s="1">
        <v>353</v>
      </c>
      <c r="F371" s="1">
        <v>2</v>
      </c>
      <c r="G371" s="1">
        <v>226</v>
      </c>
      <c r="H371" s="1"/>
      <c r="I371" s="1">
        <v>157</v>
      </c>
      <c r="J371" s="1">
        <v>3</v>
      </c>
      <c r="K371" s="1">
        <v>4661</v>
      </c>
      <c r="L371" s="1">
        <v>55</v>
      </c>
      <c r="M371" s="1">
        <v>96</v>
      </c>
      <c r="N371" s="1">
        <v>62</v>
      </c>
      <c r="O371" s="1">
        <v>58</v>
      </c>
      <c r="P371" s="1">
        <v>71</v>
      </c>
      <c r="Q371" s="1">
        <v>29</v>
      </c>
      <c r="R371" s="1">
        <v>15</v>
      </c>
      <c r="S371" s="1">
        <v>37</v>
      </c>
      <c r="T371" s="1">
        <v>6</v>
      </c>
      <c r="U371" s="1">
        <v>139</v>
      </c>
      <c r="V371" s="1">
        <v>18</v>
      </c>
      <c r="W371" s="1">
        <v>58</v>
      </c>
      <c r="X371" s="1">
        <v>1483</v>
      </c>
      <c r="Y371" s="1">
        <v>13</v>
      </c>
      <c r="Z371" s="1">
        <v>899</v>
      </c>
      <c r="AA371" s="1">
        <v>28</v>
      </c>
      <c r="AB371" s="1">
        <v>43</v>
      </c>
      <c r="AC371" s="1" t="s">
        <v>161</v>
      </c>
      <c r="AD371" s="1">
        <v>616</v>
      </c>
      <c r="AE371" s="1">
        <v>427</v>
      </c>
      <c r="AF371" s="1">
        <v>327</v>
      </c>
      <c r="AG371" s="1">
        <v>112</v>
      </c>
      <c r="AH371" s="1">
        <v>786</v>
      </c>
      <c r="AI371" s="1">
        <v>103</v>
      </c>
      <c r="AJ371" s="1">
        <v>396</v>
      </c>
      <c r="AK371" s="1">
        <v>144</v>
      </c>
      <c r="AL371" s="1">
        <v>271</v>
      </c>
      <c r="AM371" s="1">
        <v>535</v>
      </c>
      <c r="AN371" s="1">
        <v>974</v>
      </c>
      <c r="AO371" s="1">
        <v>60</v>
      </c>
      <c r="AP371" s="1">
        <v>349</v>
      </c>
      <c r="AQ371" s="1">
        <v>7</v>
      </c>
      <c r="AR371" s="1">
        <v>79</v>
      </c>
      <c r="AS371" s="1">
        <v>23</v>
      </c>
      <c r="AT371" s="1">
        <v>29</v>
      </c>
      <c r="AU371" s="1">
        <v>40</v>
      </c>
      <c r="AV371" s="1">
        <v>785</v>
      </c>
      <c r="AW371" s="1">
        <v>657</v>
      </c>
      <c r="AX371" s="1">
        <v>111</v>
      </c>
      <c r="AY371" s="1">
        <v>617</v>
      </c>
      <c r="AZ371" s="1">
        <v>20</v>
      </c>
      <c r="BA371" s="1">
        <v>42</v>
      </c>
      <c r="BB371" s="1">
        <v>309</v>
      </c>
      <c r="BC371" s="1">
        <v>153</v>
      </c>
      <c r="BD371" s="1">
        <v>144</v>
      </c>
      <c r="BE371" s="1">
        <v>51</v>
      </c>
      <c r="BF371" s="1">
        <v>31</v>
      </c>
      <c r="BG371" s="1">
        <v>124</v>
      </c>
      <c r="BH371" s="1">
        <v>39</v>
      </c>
      <c r="BI371" s="1">
        <v>54</v>
      </c>
      <c r="BJ371" s="1">
        <v>5</v>
      </c>
      <c r="BK371" s="1">
        <v>246</v>
      </c>
      <c r="BL371" s="1">
        <v>1</v>
      </c>
      <c r="BM371" s="1">
        <v>270</v>
      </c>
      <c r="BN371" s="1">
        <v>317</v>
      </c>
      <c r="BO371" s="1">
        <v>739</v>
      </c>
      <c r="BP371" s="1">
        <v>42</v>
      </c>
      <c r="BQ371" s="1">
        <v>132</v>
      </c>
      <c r="BR371" s="1">
        <v>380</v>
      </c>
      <c r="BS371" s="1">
        <v>103</v>
      </c>
      <c r="BT371" s="1">
        <v>16</v>
      </c>
      <c r="BU371" s="1">
        <v>37</v>
      </c>
      <c r="BV371" s="1">
        <v>49</v>
      </c>
      <c r="BW371" s="1">
        <v>1204</v>
      </c>
      <c r="BX371" s="1">
        <v>12661</v>
      </c>
      <c r="BY371" s="1">
        <v>241</v>
      </c>
      <c r="BZ371" s="1">
        <v>10</v>
      </c>
      <c r="CA371" s="1" t="s">
        <v>161</v>
      </c>
      <c r="CB371" s="1">
        <v>2</v>
      </c>
      <c r="CC371" s="1">
        <v>105</v>
      </c>
      <c r="CD371" s="1">
        <v>3832</v>
      </c>
      <c r="CE371" s="1">
        <v>2000</v>
      </c>
      <c r="CF371" s="1">
        <v>15</v>
      </c>
      <c r="CG371" s="1">
        <v>8</v>
      </c>
      <c r="CH371" s="1">
        <v>80</v>
      </c>
      <c r="CI371" s="1">
        <v>226</v>
      </c>
      <c r="CJ371" s="1">
        <v>18</v>
      </c>
      <c r="CK371" s="1">
        <v>1</v>
      </c>
      <c r="CL371" s="1">
        <v>216</v>
      </c>
      <c r="CM371" s="1">
        <v>859</v>
      </c>
      <c r="CN371" s="1">
        <v>1074</v>
      </c>
      <c r="CO371" s="1">
        <v>48</v>
      </c>
      <c r="CP371" s="1">
        <v>1001</v>
      </c>
      <c r="CQ371" s="1">
        <v>69</v>
      </c>
      <c r="CR371" s="1">
        <v>15</v>
      </c>
      <c r="CS371" s="1">
        <v>13</v>
      </c>
      <c r="CT371" s="1">
        <v>538</v>
      </c>
      <c r="CU371" s="1">
        <v>443</v>
      </c>
      <c r="CV371" s="1">
        <v>132</v>
      </c>
      <c r="CW371" s="1">
        <v>34</v>
      </c>
      <c r="CX371" s="1">
        <v>70</v>
      </c>
      <c r="CY371" s="1">
        <v>14</v>
      </c>
      <c r="CZ371" s="1">
        <v>33</v>
      </c>
      <c r="DA371" s="1">
        <v>9</v>
      </c>
      <c r="DB371" s="1">
        <v>624</v>
      </c>
      <c r="DC371" s="1">
        <v>86</v>
      </c>
      <c r="DD371" s="1">
        <v>289</v>
      </c>
      <c r="DE371" s="1">
        <v>504</v>
      </c>
      <c r="DF371" s="1">
        <v>819</v>
      </c>
      <c r="DG371" s="1">
        <v>35</v>
      </c>
      <c r="DH371" s="1">
        <v>60</v>
      </c>
      <c r="DI371" s="1">
        <v>88</v>
      </c>
      <c r="DJ371" s="1">
        <v>110</v>
      </c>
      <c r="DK371" s="1">
        <v>297</v>
      </c>
      <c r="DL371" s="1">
        <v>1325</v>
      </c>
      <c r="DM371" s="1">
        <v>85</v>
      </c>
      <c r="DN371" s="1">
        <v>233</v>
      </c>
      <c r="DO371" s="1"/>
      <c r="DP371" s="1">
        <v>19</v>
      </c>
      <c r="DS371" s="3">
        <f t="shared" si="30"/>
        <v>4819</v>
      </c>
      <c r="DT371" s="3">
        <f t="shared" si="33"/>
        <v>18598</v>
      </c>
      <c r="DU371" s="3">
        <f t="shared" si="31"/>
        <v>19210</v>
      </c>
      <c r="DV371" s="3">
        <f t="shared" si="34"/>
        <v>445</v>
      </c>
      <c r="DW371" s="3">
        <f t="shared" si="32"/>
        <v>5805</v>
      </c>
      <c r="DX371" s="2">
        <f t="shared" si="35"/>
        <v>98.252160251374704</v>
      </c>
    </row>
    <row r="372" spans="1:128" x14ac:dyDescent="0.25">
      <c r="A372" s="1" t="s">
        <v>440</v>
      </c>
      <c r="B372" s="1">
        <v>14</v>
      </c>
      <c r="C372" s="1">
        <v>27</v>
      </c>
      <c r="D372" s="1">
        <v>27</v>
      </c>
      <c r="E372" s="1">
        <v>353</v>
      </c>
      <c r="F372" s="1">
        <v>2</v>
      </c>
      <c r="G372" s="1">
        <v>230</v>
      </c>
      <c r="H372" s="1"/>
      <c r="I372" s="1">
        <v>156</v>
      </c>
      <c r="J372" s="1">
        <v>3</v>
      </c>
      <c r="K372" s="1">
        <v>4654</v>
      </c>
      <c r="L372" s="1">
        <v>55</v>
      </c>
      <c r="M372" s="1">
        <v>95</v>
      </c>
      <c r="N372" s="1">
        <v>62</v>
      </c>
      <c r="O372" s="1">
        <v>63</v>
      </c>
      <c r="P372" s="1">
        <v>73</v>
      </c>
      <c r="Q372" s="1">
        <v>28</v>
      </c>
      <c r="R372" s="1">
        <v>15</v>
      </c>
      <c r="S372" s="1">
        <v>36</v>
      </c>
      <c r="T372" s="1">
        <v>6</v>
      </c>
      <c r="U372" s="1">
        <v>139</v>
      </c>
      <c r="V372" s="1">
        <v>18</v>
      </c>
      <c r="W372" s="1">
        <v>59</v>
      </c>
      <c r="X372" s="1">
        <v>1477</v>
      </c>
      <c r="Y372" s="1">
        <v>13</v>
      </c>
      <c r="Z372" s="1">
        <v>894</v>
      </c>
      <c r="AA372" s="1">
        <v>28</v>
      </c>
      <c r="AB372" s="1">
        <v>43</v>
      </c>
      <c r="AC372" s="1" t="s">
        <v>161</v>
      </c>
      <c r="AD372" s="1">
        <v>621</v>
      </c>
      <c r="AE372" s="1">
        <v>430</v>
      </c>
      <c r="AF372" s="1">
        <v>323</v>
      </c>
      <c r="AG372" s="1">
        <v>112</v>
      </c>
      <c r="AH372" s="1">
        <v>790</v>
      </c>
      <c r="AI372" s="1">
        <v>103</v>
      </c>
      <c r="AJ372" s="1">
        <v>397</v>
      </c>
      <c r="AK372" s="1">
        <v>144</v>
      </c>
      <c r="AL372" s="1">
        <v>271</v>
      </c>
      <c r="AM372" s="1">
        <v>536</v>
      </c>
      <c r="AN372" s="1">
        <v>984</v>
      </c>
      <c r="AO372" s="1">
        <v>59</v>
      </c>
      <c r="AP372" s="1">
        <v>349</v>
      </c>
      <c r="AQ372" s="1">
        <v>7</v>
      </c>
      <c r="AR372" s="1">
        <v>78</v>
      </c>
      <c r="AS372" s="1">
        <v>26</v>
      </c>
      <c r="AT372" s="1">
        <v>29</v>
      </c>
      <c r="AU372" s="1">
        <v>39</v>
      </c>
      <c r="AV372" s="1">
        <v>779</v>
      </c>
      <c r="AW372" s="1">
        <v>658</v>
      </c>
      <c r="AX372" s="1">
        <v>111</v>
      </c>
      <c r="AY372" s="1">
        <v>614</v>
      </c>
      <c r="AZ372" s="1">
        <v>20</v>
      </c>
      <c r="BA372" s="1">
        <v>41</v>
      </c>
      <c r="BB372" s="1">
        <v>311</v>
      </c>
      <c r="BC372" s="1">
        <v>156</v>
      </c>
      <c r="BD372" s="1">
        <v>144</v>
      </c>
      <c r="BE372" s="1">
        <v>51</v>
      </c>
      <c r="BF372" s="1">
        <v>31</v>
      </c>
      <c r="BG372" s="1">
        <v>123</v>
      </c>
      <c r="BH372" s="1">
        <v>39</v>
      </c>
      <c r="BI372" s="1">
        <v>53</v>
      </c>
      <c r="BJ372" s="1">
        <v>5</v>
      </c>
      <c r="BK372" s="1">
        <v>244</v>
      </c>
      <c r="BL372" s="1">
        <v>1</v>
      </c>
      <c r="BM372" s="1">
        <v>268</v>
      </c>
      <c r="BN372" s="1">
        <v>313</v>
      </c>
      <c r="BO372" s="1">
        <v>739</v>
      </c>
      <c r="BP372" s="1">
        <v>42</v>
      </c>
      <c r="BQ372" s="1">
        <v>134</v>
      </c>
      <c r="BR372" s="1">
        <v>378</v>
      </c>
      <c r="BS372" s="1">
        <v>103</v>
      </c>
      <c r="BT372" s="1">
        <v>16</v>
      </c>
      <c r="BU372" s="1">
        <v>37</v>
      </c>
      <c r="BV372" s="1">
        <v>49</v>
      </c>
      <c r="BW372" s="1">
        <v>1215</v>
      </c>
      <c r="BX372" s="1">
        <v>12668</v>
      </c>
      <c r="BY372" s="1">
        <v>240</v>
      </c>
      <c r="BZ372" s="1">
        <v>10</v>
      </c>
      <c r="CA372" s="1" t="s">
        <v>161</v>
      </c>
      <c r="CB372" s="1">
        <v>2</v>
      </c>
      <c r="CC372" s="1">
        <v>98</v>
      </c>
      <c r="CD372" s="1">
        <v>3842</v>
      </c>
      <c r="CE372" s="1">
        <v>2000</v>
      </c>
      <c r="CF372" s="1">
        <v>13</v>
      </c>
      <c r="CG372" s="1">
        <v>9</v>
      </c>
      <c r="CH372" s="1">
        <v>80</v>
      </c>
      <c r="CI372" s="1">
        <v>227</v>
      </c>
      <c r="CJ372" s="1">
        <v>18</v>
      </c>
      <c r="CK372" s="1">
        <v>1</v>
      </c>
      <c r="CL372" s="1">
        <v>217</v>
      </c>
      <c r="CM372" s="1">
        <v>863</v>
      </c>
      <c r="CN372" s="1">
        <v>1075</v>
      </c>
      <c r="CO372" s="1">
        <v>49</v>
      </c>
      <c r="CP372" s="1">
        <v>996</v>
      </c>
      <c r="CQ372" s="1">
        <v>73</v>
      </c>
      <c r="CR372" s="1">
        <v>15</v>
      </c>
      <c r="CS372" s="1">
        <v>13</v>
      </c>
      <c r="CT372" s="1">
        <v>535</v>
      </c>
      <c r="CU372" s="1">
        <v>443</v>
      </c>
      <c r="CV372" s="1">
        <v>132</v>
      </c>
      <c r="CW372" s="1">
        <v>34</v>
      </c>
      <c r="CX372" s="1">
        <v>70</v>
      </c>
      <c r="CY372" s="1">
        <v>14</v>
      </c>
      <c r="CZ372" s="1">
        <v>34</v>
      </c>
      <c r="DA372" s="1">
        <v>9</v>
      </c>
      <c r="DB372" s="1">
        <v>624</v>
      </c>
      <c r="DC372" s="1">
        <v>85</v>
      </c>
      <c r="DD372" s="1">
        <v>290</v>
      </c>
      <c r="DE372" s="1">
        <v>504</v>
      </c>
      <c r="DF372" s="1">
        <v>816</v>
      </c>
      <c r="DG372" s="1">
        <v>35</v>
      </c>
      <c r="DH372" s="1">
        <v>60</v>
      </c>
      <c r="DI372" s="1">
        <v>88</v>
      </c>
      <c r="DJ372" s="1">
        <v>110</v>
      </c>
      <c r="DK372" s="1">
        <v>298</v>
      </c>
      <c r="DL372" s="1">
        <v>1329</v>
      </c>
      <c r="DM372" s="1">
        <v>86</v>
      </c>
      <c r="DN372" s="1">
        <v>233</v>
      </c>
      <c r="DO372" s="1"/>
      <c r="DP372" s="1">
        <v>19</v>
      </c>
      <c r="DS372" s="3">
        <f t="shared" si="30"/>
        <v>4811</v>
      </c>
      <c r="DT372" s="3">
        <f t="shared" si="33"/>
        <v>18608</v>
      </c>
      <c r="DU372" s="3">
        <f t="shared" si="31"/>
        <v>19231</v>
      </c>
      <c r="DV372" s="3">
        <f t="shared" si="34"/>
        <v>445</v>
      </c>
      <c r="DW372" s="3">
        <f t="shared" si="32"/>
        <v>5805</v>
      </c>
      <c r="DX372" s="2">
        <f t="shared" si="35"/>
        <v>98.253600722106668</v>
      </c>
    </row>
    <row r="373" spans="1:128" x14ac:dyDescent="0.25">
      <c r="A373" s="1" t="s">
        <v>441</v>
      </c>
      <c r="B373" s="1">
        <v>13</v>
      </c>
      <c r="C373" s="1">
        <v>27</v>
      </c>
      <c r="D373" s="1">
        <v>27</v>
      </c>
      <c r="E373" s="1">
        <v>351</v>
      </c>
      <c r="F373" s="1">
        <v>2</v>
      </c>
      <c r="G373" s="1">
        <v>231</v>
      </c>
      <c r="H373" s="1"/>
      <c r="I373" s="1">
        <v>157</v>
      </c>
      <c r="J373" s="1">
        <v>3</v>
      </c>
      <c r="K373" s="1">
        <v>4674</v>
      </c>
      <c r="L373" s="1">
        <v>54</v>
      </c>
      <c r="M373" s="1">
        <v>96</v>
      </c>
      <c r="N373" s="1">
        <v>59</v>
      </c>
      <c r="O373" s="1">
        <v>63</v>
      </c>
      <c r="P373" s="1">
        <v>73</v>
      </c>
      <c r="Q373" s="1">
        <v>28</v>
      </c>
      <c r="R373" s="1">
        <v>15</v>
      </c>
      <c r="S373" s="1">
        <v>36</v>
      </c>
      <c r="T373" s="1">
        <v>6</v>
      </c>
      <c r="U373" s="1">
        <v>141</v>
      </c>
      <c r="V373" s="1">
        <v>18</v>
      </c>
      <c r="W373" s="1">
        <v>58</v>
      </c>
      <c r="X373" s="1">
        <v>1486</v>
      </c>
      <c r="Y373" s="1">
        <v>14</v>
      </c>
      <c r="Z373" s="1">
        <v>896</v>
      </c>
      <c r="AA373" s="1">
        <v>28</v>
      </c>
      <c r="AB373" s="1">
        <v>43</v>
      </c>
      <c r="AC373" s="1" t="s">
        <v>161</v>
      </c>
      <c r="AD373" s="1">
        <v>612</v>
      </c>
      <c r="AE373" s="1">
        <v>429</v>
      </c>
      <c r="AF373" s="1">
        <v>327</v>
      </c>
      <c r="AG373" s="1">
        <v>114</v>
      </c>
      <c r="AH373" s="1">
        <v>790</v>
      </c>
      <c r="AI373" s="1">
        <v>103</v>
      </c>
      <c r="AJ373" s="1">
        <v>398</v>
      </c>
      <c r="AK373" s="1">
        <v>144</v>
      </c>
      <c r="AL373" s="1">
        <v>271</v>
      </c>
      <c r="AM373" s="1">
        <v>533</v>
      </c>
      <c r="AN373" s="1">
        <v>993</v>
      </c>
      <c r="AO373" s="1">
        <v>58</v>
      </c>
      <c r="AP373" s="1">
        <v>348</v>
      </c>
      <c r="AQ373" s="1">
        <v>7</v>
      </c>
      <c r="AR373" s="1">
        <v>77</v>
      </c>
      <c r="AS373" s="1">
        <v>23</v>
      </c>
      <c r="AT373" s="1">
        <v>29</v>
      </c>
      <c r="AU373" s="1">
        <v>40</v>
      </c>
      <c r="AV373" s="1">
        <v>779</v>
      </c>
      <c r="AW373" s="1">
        <v>657</v>
      </c>
      <c r="AX373" s="1">
        <v>111</v>
      </c>
      <c r="AY373" s="1">
        <v>617</v>
      </c>
      <c r="AZ373" s="1">
        <v>20</v>
      </c>
      <c r="BA373" s="1">
        <v>42</v>
      </c>
      <c r="BB373" s="1">
        <v>307</v>
      </c>
      <c r="BC373" s="1">
        <v>157</v>
      </c>
      <c r="BD373" s="1">
        <v>145</v>
      </c>
      <c r="BE373" s="1">
        <v>56</v>
      </c>
      <c r="BF373" s="1">
        <v>30</v>
      </c>
      <c r="BG373" s="1">
        <v>123</v>
      </c>
      <c r="BH373" s="1">
        <v>39</v>
      </c>
      <c r="BI373" s="1">
        <v>52</v>
      </c>
      <c r="BJ373" s="1">
        <v>5</v>
      </c>
      <c r="BK373" s="1">
        <v>248</v>
      </c>
      <c r="BL373" s="1">
        <v>1</v>
      </c>
      <c r="BM373" s="1">
        <v>270</v>
      </c>
      <c r="BN373" s="1">
        <v>312</v>
      </c>
      <c r="BO373" s="1">
        <v>741</v>
      </c>
      <c r="BP373" s="1">
        <v>43</v>
      </c>
      <c r="BQ373" s="1">
        <v>134</v>
      </c>
      <c r="BR373" s="1">
        <v>375</v>
      </c>
      <c r="BS373" s="1">
        <v>103</v>
      </c>
      <c r="BT373" s="1">
        <v>16</v>
      </c>
      <c r="BU373" s="1">
        <v>38</v>
      </c>
      <c r="BV373" s="1">
        <v>48</v>
      </c>
      <c r="BW373" s="1">
        <v>1213</v>
      </c>
      <c r="BX373" s="1">
        <v>12717</v>
      </c>
      <c r="BY373" s="1">
        <v>237</v>
      </c>
      <c r="BZ373" s="1">
        <v>10</v>
      </c>
      <c r="CA373" s="1" t="s">
        <v>161</v>
      </c>
      <c r="CB373" s="1">
        <v>2</v>
      </c>
      <c r="CC373" s="1">
        <v>99</v>
      </c>
      <c r="CD373" s="1">
        <v>3840</v>
      </c>
      <c r="CE373" s="1">
        <v>2006</v>
      </c>
      <c r="CF373" s="1">
        <v>13</v>
      </c>
      <c r="CG373" s="1">
        <v>9</v>
      </c>
      <c r="CH373" s="1">
        <v>81</v>
      </c>
      <c r="CI373" s="1">
        <v>223</v>
      </c>
      <c r="CJ373" s="1">
        <v>18</v>
      </c>
      <c r="CK373" s="1">
        <v>1</v>
      </c>
      <c r="CL373" s="1">
        <v>220</v>
      </c>
      <c r="CM373" s="1">
        <v>861</v>
      </c>
      <c r="CN373" s="1">
        <v>1078</v>
      </c>
      <c r="CO373" s="1">
        <v>49</v>
      </c>
      <c r="CP373" s="1">
        <v>1007</v>
      </c>
      <c r="CQ373" s="1">
        <v>73</v>
      </c>
      <c r="CR373" s="1">
        <v>15</v>
      </c>
      <c r="CS373" s="1">
        <v>14</v>
      </c>
      <c r="CT373" s="1">
        <v>524</v>
      </c>
      <c r="CU373" s="1">
        <v>443</v>
      </c>
      <c r="CV373" s="1">
        <v>133</v>
      </c>
      <c r="CW373" s="1">
        <v>34</v>
      </c>
      <c r="CX373" s="1">
        <v>70</v>
      </c>
      <c r="CY373" s="1">
        <v>14</v>
      </c>
      <c r="CZ373" s="1">
        <v>34</v>
      </c>
      <c r="DA373" s="1">
        <v>9</v>
      </c>
      <c r="DB373" s="1">
        <v>623</v>
      </c>
      <c r="DC373" s="1">
        <v>85</v>
      </c>
      <c r="DD373" s="1">
        <v>292</v>
      </c>
      <c r="DE373" s="1">
        <v>498</v>
      </c>
      <c r="DF373" s="1">
        <v>816</v>
      </c>
      <c r="DG373" s="1">
        <v>35</v>
      </c>
      <c r="DH373" s="1">
        <v>60</v>
      </c>
      <c r="DI373" s="1">
        <v>87</v>
      </c>
      <c r="DJ373" s="1">
        <v>108</v>
      </c>
      <c r="DK373" s="1">
        <v>302</v>
      </c>
      <c r="DL373" s="1">
        <v>1327</v>
      </c>
      <c r="DM373" s="1">
        <v>86</v>
      </c>
      <c r="DN373" s="1">
        <v>233</v>
      </c>
      <c r="DO373" s="1"/>
      <c r="DP373" s="1">
        <v>19</v>
      </c>
      <c r="DS373" s="3">
        <f t="shared" si="30"/>
        <v>4829</v>
      </c>
      <c r="DT373" s="3">
        <f t="shared" si="33"/>
        <v>18662</v>
      </c>
      <c r="DU373" s="3">
        <f t="shared" si="31"/>
        <v>19254</v>
      </c>
      <c r="DV373" s="3">
        <f t="shared" si="34"/>
        <v>448</v>
      </c>
      <c r="DW373" s="3">
        <f t="shared" si="32"/>
        <v>5789</v>
      </c>
      <c r="DX373" s="2">
        <f t="shared" si="35"/>
        <v>98.242516966772584</v>
      </c>
    </row>
    <row r="374" spans="1:128" x14ac:dyDescent="0.25">
      <c r="A374" s="1" t="s">
        <v>442</v>
      </c>
      <c r="B374" s="1">
        <v>13</v>
      </c>
      <c r="C374" s="1">
        <v>27</v>
      </c>
      <c r="D374" s="1">
        <v>26</v>
      </c>
      <c r="E374" s="1">
        <v>351</v>
      </c>
      <c r="F374" s="1">
        <v>2</v>
      </c>
      <c r="G374" s="1">
        <v>232</v>
      </c>
      <c r="H374" s="1"/>
      <c r="I374" s="1">
        <v>156</v>
      </c>
      <c r="J374" s="1">
        <v>3</v>
      </c>
      <c r="K374" s="1">
        <v>4683</v>
      </c>
      <c r="L374" s="1">
        <v>54</v>
      </c>
      <c r="M374" s="1">
        <v>96</v>
      </c>
      <c r="N374" s="1">
        <v>59</v>
      </c>
      <c r="O374" s="1">
        <v>63</v>
      </c>
      <c r="P374" s="1">
        <v>73</v>
      </c>
      <c r="Q374" s="1">
        <v>28</v>
      </c>
      <c r="R374" s="1">
        <v>15</v>
      </c>
      <c r="S374" s="1">
        <v>36</v>
      </c>
      <c r="T374" s="1">
        <v>6</v>
      </c>
      <c r="U374" s="1">
        <v>141</v>
      </c>
      <c r="V374" s="1">
        <v>18</v>
      </c>
      <c r="W374" s="1">
        <v>58</v>
      </c>
      <c r="X374" s="1">
        <v>1488</v>
      </c>
      <c r="Y374" s="1">
        <v>14</v>
      </c>
      <c r="Z374" s="1">
        <v>898</v>
      </c>
      <c r="AA374" s="1">
        <v>28</v>
      </c>
      <c r="AB374" s="1">
        <v>43</v>
      </c>
      <c r="AC374" s="1" t="s">
        <v>161</v>
      </c>
      <c r="AD374" s="1">
        <v>611</v>
      </c>
      <c r="AE374" s="1">
        <v>431</v>
      </c>
      <c r="AF374" s="1">
        <v>326</v>
      </c>
      <c r="AG374" s="1">
        <v>114</v>
      </c>
      <c r="AH374" s="1">
        <v>790</v>
      </c>
      <c r="AI374" s="1">
        <v>103</v>
      </c>
      <c r="AJ374" s="1">
        <v>402</v>
      </c>
      <c r="AK374" s="1">
        <v>145</v>
      </c>
      <c r="AL374" s="1">
        <v>269</v>
      </c>
      <c r="AM374" s="1">
        <v>533</v>
      </c>
      <c r="AN374" s="1">
        <v>995</v>
      </c>
      <c r="AO374" s="1">
        <v>58</v>
      </c>
      <c r="AP374" s="1">
        <v>348</v>
      </c>
      <c r="AQ374" s="1">
        <v>6</v>
      </c>
      <c r="AR374" s="1">
        <v>77</v>
      </c>
      <c r="AS374" s="1">
        <v>23</v>
      </c>
      <c r="AT374" s="1">
        <v>29</v>
      </c>
      <c r="AU374" s="1">
        <v>40</v>
      </c>
      <c r="AV374" s="1">
        <v>778</v>
      </c>
      <c r="AW374" s="1">
        <v>660</v>
      </c>
      <c r="AX374" s="1">
        <v>113</v>
      </c>
      <c r="AY374" s="1">
        <v>618</v>
      </c>
      <c r="AZ374" s="1">
        <v>23</v>
      </c>
      <c r="BA374" s="1">
        <v>42</v>
      </c>
      <c r="BB374" s="1">
        <v>306</v>
      </c>
      <c r="BC374" s="1">
        <v>161</v>
      </c>
      <c r="BD374" s="1">
        <v>145</v>
      </c>
      <c r="BE374" s="1">
        <v>56</v>
      </c>
      <c r="BF374" s="1">
        <v>30</v>
      </c>
      <c r="BG374" s="1">
        <v>124</v>
      </c>
      <c r="BH374" s="1">
        <v>38</v>
      </c>
      <c r="BI374" s="1">
        <v>52</v>
      </c>
      <c r="BJ374" s="1">
        <v>5</v>
      </c>
      <c r="BK374" s="1">
        <v>249</v>
      </c>
      <c r="BL374" s="1">
        <v>1</v>
      </c>
      <c r="BM374" s="1">
        <v>271</v>
      </c>
      <c r="BN374" s="1">
        <v>302</v>
      </c>
      <c r="BO374" s="1">
        <v>755</v>
      </c>
      <c r="BP374" s="1">
        <v>43</v>
      </c>
      <c r="BQ374" s="1">
        <v>135</v>
      </c>
      <c r="BR374" s="1">
        <v>378</v>
      </c>
      <c r="BS374" s="1">
        <v>102</v>
      </c>
      <c r="BT374" s="1">
        <v>12</v>
      </c>
      <c r="BU374" s="1">
        <v>39</v>
      </c>
      <c r="BV374" s="1">
        <v>48</v>
      </c>
      <c r="BW374" s="1">
        <v>1210</v>
      </c>
      <c r="BX374" s="1">
        <v>12737</v>
      </c>
      <c r="BY374" s="1">
        <v>238</v>
      </c>
      <c r="BZ374" s="1">
        <v>10</v>
      </c>
      <c r="CA374" s="1" t="s">
        <v>161</v>
      </c>
      <c r="CB374" s="1">
        <v>2</v>
      </c>
      <c r="CC374" s="1">
        <v>99</v>
      </c>
      <c r="CD374" s="1">
        <v>3837</v>
      </c>
      <c r="CE374" s="1">
        <v>2015</v>
      </c>
      <c r="CF374" s="1">
        <v>13</v>
      </c>
      <c r="CG374" s="1">
        <v>9</v>
      </c>
      <c r="CH374" s="1">
        <v>83</v>
      </c>
      <c r="CI374" s="1">
        <v>223</v>
      </c>
      <c r="CJ374" s="1">
        <v>18</v>
      </c>
      <c r="CK374" s="1">
        <v>1</v>
      </c>
      <c r="CL374" s="1">
        <v>219</v>
      </c>
      <c r="CM374" s="1">
        <v>860</v>
      </c>
      <c r="CN374" s="1">
        <v>1080</v>
      </c>
      <c r="CO374" s="1">
        <v>49</v>
      </c>
      <c r="CP374" s="1">
        <v>1007</v>
      </c>
      <c r="CQ374" s="1">
        <v>73</v>
      </c>
      <c r="CR374" s="1">
        <v>15</v>
      </c>
      <c r="CS374" s="1">
        <v>14</v>
      </c>
      <c r="CT374" s="1">
        <v>526</v>
      </c>
      <c r="CU374" s="1">
        <v>444</v>
      </c>
      <c r="CV374" s="1">
        <v>133</v>
      </c>
      <c r="CW374" s="1">
        <v>34</v>
      </c>
      <c r="CX374" s="1">
        <v>70</v>
      </c>
      <c r="CY374" s="1">
        <v>13</v>
      </c>
      <c r="CZ374" s="1">
        <v>33</v>
      </c>
      <c r="DA374" s="1">
        <v>9</v>
      </c>
      <c r="DB374" s="1">
        <v>623</v>
      </c>
      <c r="DC374" s="1">
        <v>84</v>
      </c>
      <c r="DD374" s="1">
        <v>292</v>
      </c>
      <c r="DE374" s="1">
        <v>492</v>
      </c>
      <c r="DF374" s="1">
        <v>815</v>
      </c>
      <c r="DG374" s="1">
        <v>34</v>
      </c>
      <c r="DH374" s="1">
        <v>60</v>
      </c>
      <c r="DI374" s="1">
        <v>87</v>
      </c>
      <c r="DJ374" s="1">
        <v>109</v>
      </c>
      <c r="DK374" s="1">
        <v>304</v>
      </c>
      <c r="DL374" s="1">
        <v>1330</v>
      </c>
      <c r="DM374" s="1">
        <v>88</v>
      </c>
      <c r="DN374" s="1">
        <v>233</v>
      </c>
      <c r="DO374" s="1"/>
      <c r="DP374" s="1">
        <v>19</v>
      </c>
      <c r="DS374" s="3">
        <f t="shared" si="30"/>
        <v>4838</v>
      </c>
      <c r="DT374" s="3">
        <f t="shared" si="33"/>
        <v>18688</v>
      </c>
      <c r="DU374" s="3">
        <f t="shared" si="31"/>
        <v>19280</v>
      </c>
      <c r="DV374" s="3">
        <f t="shared" si="34"/>
        <v>445</v>
      </c>
      <c r="DW374" s="3">
        <f t="shared" si="32"/>
        <v>5790</v>
      </c>
      <c r="DX374" s="2">
        <f t="shared" si="35"/>
        <v>98.255927885557512</v>
      </c>
    </row>
    <row r="375" spans="1:128" x14ac:dyDescent="0.25">
      <c r="A375" s="1" t="s">
        <v>443</v>
      </c>
      <c r="B375" s="1">
        <v>13</v>
      </c>
      <c r="C375" s="1">
        <v>27</v>
      </c>
      <c r="D375" s="1">
        <v>26</v>
      </c>
      <c r="E375" s="1">
        <v>352</v>
      </c>
      <c r="F375" s="1">
        <v>2</v>
      </c>
      <c r="G375" s="1">
        <v>236</v>
      </c>
      <c r="H375" s="1"/>
      <c r="I375" s="1">
        <v>156</v>
      </c>
      <c r="J375" s="1">
        <v>3</v>
      </c>
      <c r="K375" s="1">
        <v>4678</v>
      </c>
      <c r="L375" s="1">
        <v>53</v>
      </c>
      <c r="M375" s="1">
        <v>96</v>
      </c>
      <c r="N375" s="1">
        <v>59</v>
      </c>
      <c r="O375" s="1">
        <v>63</v>
      </c>
      <c r="P375" s="1">
        <v>72</v>
      </c>
      <c r="Q375" s="1">
        <v>27</v>
      </c>
      <c r="R375" s="1">
        <v>15</v>
      </c>
      <c r="S375" s="1">
        <v>36</v>
      </c>
      <c r="T375" s="1">
        <v>6</v>
      </c>
      <c r="U375" s="1">
        <v>143</v>
      </c>
      <c r="V375" s="1">
        <v>18</v>
      </c>
      <c r="W375" s="1">
        <v>57</v>
      </c>
      <c r="X375" s="1">
        <v>1483</v>
      </c>
      <c r="Y375" s="1">
        <v>14</v>
      </c>
      <c r="Z375" s="1">
        <v>903</v>
      </c>
      <c r="AA375" s="1">
        <v>28</v>
      </c>
      <c r="AB375" s="1">
        <v>43</v>
      </c>
      <c r="AC375" s="1" t="s">
        <v>161</v>
      </c>
      <c r="AD375" s="1">
        <v>615</v>
      </c>
      <c r="AE375" s="1">
        <v>433</v>
      </c>
      <c r="AF375" s="1">
        <v>326</v>
      </c>
      <c r="AG375" s="1">
        <v>119</v>
      </c>
      <c r="AH375" s="1">
        <v>791</v>
      </c>
      <c r="AI375" s="1">
        <v>103</v>
      </c>
      <c r="AJ375" s="1">
        <v>404</v>
      </c>
      <c r="AK375" s="1">
        <v>145</v>
      </c>
      <c r="AL375" s="1">
        <v>270</v>
      </c>
      <c r="AM375" s="1">
        <v>533</v>
      </c>
      <c r="AN375" s="1">
        <v>999</v>
      </c>
      <c r="AO375" s="1">
        <v>58</v>
      </c>
      <c r="AP375" s="1">
        <v>346</v>
      </c>
      <c r="AQ375" s="1">
        <v>6</v>
      </c>
      <c r="AR375" s="1">
        <v>77</v>
      </c>
      <c r="AS375" s="1">
        <v>23</v>
      </c>
      <c r="AT375" s="1">
        <v>29</v>
      </c>
      <c r="AU375" s="1">
        <v>38</v>
      </c>
      <c r="AV375" s="1">
        <v>780</v>
      </c>
      <c r="AW375" s="1">
        <v>657</v>
      </c>
      <c r="AX375" s="1">
        <v>113</v>
      </c>
      <c r="AY375" s="1">
        <v>621</v>
      </c>
      <c r="AZ375" s="1">
        <v>23</v>
      </c>
      <c r="BA375" s="1">
        <v>43</v>
      </c>
      <c r="BB375" s="1">
        <v>306</v>
      </c>
      <c r="BC375" s="1">
        <v>161</v>
      </c>
      <c r="BD375" s="1">
        <v>145</v>
      </c>
      <c r="BE375" s="1">
        <v>56</v>
      </c>
      <c r="BF375" s="1">
        <v>30</v>
      </c>
      <c r="BG375" s="1">
        <v>124</v>
      </c>
      <c r="BH375" s="1">
        <v>38</v>
      </c>
      <c r="BI375" s="1">
        <v>53</v>
      </c>
      <c r="BJ375" s="1">
        <v>5</v>
      </c>
      <c r="BK375" s="1">
        <v>248</v>
      </c>
      <c r="BL375" s="1">
        <v>1</v>
      </c>
      <c r="BM375" s="1">
        <v>271</v>
      </c>
      <c r="BN375" s="1">
        <v>300</v>
      </c>
      <c r="BO375" s="1">
        <v>760</v>
      </c>
      <c r="BP375" s="1">
        <v>43</v>
      </c>
      <c r="BQ375" s="1">
        <v>135</v>
      </c>
      <c r="BR375" s="1">
        <v>379</v>
      </c>
      <c r="BS375" s="1">
        <v>102</v>
      </c>
      <c r="BT375" s="1">
        <v>12</v>
      </c>
      <c r="BU375" s="1">
        <v>39</v>
      </c>
      <c r="BV375" s="1">
        <v>48</v>
      </c>
      <c r="BW375" s="1">
        <v>1212</v>
      </c>
      <c r="BX375" s="1">
        <v>12759</v>
      </c>
      <c r="BY375" s="1">
        <v>239</v>
      </c>
      <c r="BZ375" s="1">
        <v>10</v>
      </c>
      <c r="CA375" s="1" t="s">
        <v>161</v>
      </c>
      <c r="CB375" s="1">
        <v>2</v>
      </c>
      <c r="CC375" s="1">
        <v>99</v>
      </c>
      <c r="CD375" s="1">
        <v>3837</v>
      </c>
      <c r="CE375" s="1">
        <v>2030</v>
      </c>
      <c r="CF375" s="1">
        <v>13</v>
      </c>
      <c r="CG375" s="1">
        <v>9</v>
      </c>
      <c r="CH375" s="1">
        <v>83</v>
      </c>
      <c r="CI375" s="1">
        <v>222</v>
      </c>
      <c r="CJ375" s="1">
        <v>17</v>
      </c>
      <c r="CK375" s="1">
        <v>1</v>
      </c>
      <c r="CL375" s="1">
        <v>222</v>
      </c>
      <c r="CM375" s="1">
        <v>859</v>
      </c>
      <c r="CN375" s="1">
        <v>1080</v>
      </c>
      <c r="CO375" s="1">
        <v>50</v>
      </c>
      <c r="CP375" s="1">
        <v>1009</v>
      </c>
      <c r="CQ375" s="1">
        <v>73</v>
      </c>
      <c r="CR375" s="1">
        <v>15</v>
      </c>
      <c r="CS375" s="1">
        <v>14</v>
      </c>
      <c r="CT375" s="1">
        <v>525</v>
      </c>
      <c r="CU375" s="1">
        <v>442</v>
      </c>
      <c r="CV375" s="1">
        <v>132</v>
      </c>
      <c r="CW375" s="1">
        <v>34</v>
      </c>
      <c r="CX375" s="1">
        <v>70</v>
      </c>
      <c r="CY375" s="1">
        <v>13</v>
      </c>
      <c r="CZ375" s="1">
        <v>34</v>
      </c>
      <c r="DA375" s="1">
        <v>9</v>
      </c>
      <c r="DB375" s="1">
        <v>624</v>
      </c>
      <c r="DC375" s="1">
        <v>86</v>
      </c>
      <c r="DD375" s="1">
        <v>292</v>
      </c>
      <c r="DE375" s="1">
        <v>493</v>
      </c>
      <c r="DF375" s="1">
        <v>816</v>
      </c>
      <c r="DG375" s="1">
        <v>31</v>
      </c>
      <c r="DH375" s="1">
        <v>59</v>
      </c>
      <c r="DI375" s="1">
        <v>86</v>
      </c>
      <c r="DJ375" s="1">
        <v>110</v>
      </c>
      <c r="DK375" s="1">
        <v>308</v>
      </c>
      <c r="DL375" s="1">
        <v>1324</v>
      </c>
      <c r="DM375" s="1">
        <v>89</v>
      </c>
      <c r="DN375" s="1">
        <v>233</v>
      </c>
      <c r="DO375" s="1"/>
      <c r="DP375" s="1">
        <v>19</v>
      </c>
      <c r="DS375" s="3">
        <f t="shared" si="30"/>
        <v>4833</v>
      </c>
      <c r="DT375" s="3">
        <f t="shared" si="33"/>
        <v>18725</v>
      </c>
      <c r="DU375" s="3">
        <f t="shared" si="31"/>
        <v>19310</v>
      </c>
      <c r="DV375" s="3">
        <f t="shared" si="34"/>
        <v>447</v>
      </c>
      <c r="DW375" s="3">
        <f t="shared" si="32"/>
        <v>5786</v>
      </c>
      <c r="DX375" s="2">
        <f t="shared" si="35"/>
        <v>98.250009787417298</v>
      </c>
    </row>
    <row r="376" spans="1:128" x14ac:dyDescent="0.25">
      <c r="A376" s="1" t="s">
        <v>444</v>
      </c>
      <c r="B376" s="1">
        <v>13</v>
      </c>
      <c r="C376" s="1">
        <v>28</v>
      </c>
      <c r="D376" s="1">
        <v>25</v>
      </c>
      <c r="E376" s="1">
        <v>349</v>
      </c>
      <c r="F376" s="1">
        <v>1</v>
      </c>
      <c r="G376" s="1">
        <v>236</v>
      </c>
      <c r="H376" s="1"/>
      <c r="I376" s="1">
        <v>155</v>
      </c>
      <c r="J376" s="1">
        <v>3</v>
      </c>
      <c r="K376" s="1">
        <v>4672</v>
      </c>
      <c r="L376" s="1">
        <v>59</v>
      </c>
      <c r="M376" s="1">
        <v>98</v>
      </c>
      <c r="N376" s="1">
        <v>59</v>
      </c>
      <c r="O376" s="1">
        <v>63</v>
      </c>
      <c r="P376" s="1">
        <v>72</v>
      </c>
      <c r="Q376" s="1">
        <v>29</v>
      </c>
      <c r="R376" s="1">
        <v>14</v>
      </c>
      <c r="S376" s="1">
        <v>36</v>
      </c>
      <c r="T376" s="1">
        <v>6</v>
      </c>
      <c r="U376" s="1">
        <v>143</v>
      </c>
      <c r="V376" s="1">
        <v>18</v>
      </c>
      <c r="W376" s="1">
        <v>54</v>
      </c>
      <c r="X376" s="1">
        <v>1483</v>
      </c>
      <c r="Y376" s="1">
        <v>13</v>
      </c>
      <c r="Z376" s="1">
        <v>897</v>
      </c>
      <c r="AA376" s="1">
        <v>28</v>
      </c>
      <c r="AB376" s="1">
        <v>43</v>
      </c>
      <c r="AC376" s="1" t="s">
        <v>161</v>
      </c>
      <c r="AD376" s="1">
        <v>614</v>
      </c>
      <c r="AE376" s="1">
        <v>437</v>
      </c>
      <c r="AF376" s="1">
        <v>333</v>
      </c>
      <c r="AG376" s="1">
        <v>117</v>
      </c>
      <c r="AH376" s="1">
        <v>789</v>
      </c>
      <c r="AI376" s="1">
        <v>104</v>
      </c>
      <c r="AJ376" s="1">
        <v>406</v>
      </c>
      <c r="AK376" s="1">
        <v>145</v>
      </c>
      <c r="AL376" s="1">
        <v>269</v>
      </c>
      <c r="AM376" s="1">
        <v>532</v>
      </c>
      <c r="AN376" s="1">
        <v>994</v>
      </c>
      <c r="AO376" s="1">
        <v>57</v>
      </c>
      <c r="AP376" s="1">
        <v>352</v>
      </c>
      <c r="AQ376" s="1">
        <v>6</v>
      </c>
      <c r="AR376" s="1">
        <v>77</v>
      </c>
      <c r="AS376" s="1">
        <v>24</v>
      </c>
      <c r="AT376" s="1">
        <v>29</v>
      </c>
      <c r="AU376" s="1">
        <v>37</v>
      </c>
      <c r="AV376" s="1">
        <v>782</v>
      </c>
      <c r="AW376" s="1">
        <v>661</v>
      </c>
      <c r="AX376" s="1">
        <v>114</v>
      </c>
      <c r="AY376" s="1">
        <v>619</v>
      </c>
      <c r="AZ376" s="1">
        <v>25</v>
      </c>
      <c r="BA376" s="1">
        <v>43</v>
      </c>
      <c r="BB376" s="1">
        <v>307</v>
      </c>
      <c r="BC376" s="1">
        <v>158</v>
      </c>
      <c r="BD376" s="1">
        <v>140</v>
      </c>
      <c r="BE376" s="1">
        <v>56</v>
      </c>
      <c r="BF376" s="1">
        <v>30</v>
      </c>
      <c r="BG376" s="1">
        <v>121</v>
      </c>
      <c r="BH376" s="1">
        <v>38</v>
      </c>
      <c r="BI376" s="1">
        <v>53</v>
      </c>
      <c r="BJ376" s="1">
        <v>5</v>
      </c>
      <c r="BK376" s="1">
        <v>252</v>
      </c>
      <c r="BL376" s="1">
        <v>1</v>
      </c>
      <c r="BM376" s="1">
        <v>272</v>
      </c>
      <c r="BN376" s="1">
        <v>304</v>
      </c>
      <c r="BO376" s="1">
        <v>765</v>
      </c>
      <c r="BP376" s="1">
        <v>43</v>
      </c>
      <c r="BQ376" s="1">
        <v>136</v>
      </c>
      <c r="BR376" s="1">
        <v>374</v>
      </c>
      <c r="BS376" s="1">
        <v>102</v>
      </c>
      <c r="BT376" s="1">
        <v>12</v>
      </c>
      <c r="BU376" s="1">
        <v>39</v>
      </c>
      <c r="BV376" s="1">
        <v>49</v>
      </c>
      <c r="BW376" s="1">
        <v>1205</v>
      </c>
      <c r="BX376" s="1">
        <v>12763</v>
      </c>
      <c r="BY376" s="1">
        <v>237</v>
      </c>
      <c r="BZ376" s="1">
        <v>10</v>
      </c>
      <c r="CA376" s="1" t="s">
        <v>161</v>
      </c>
      <c r="CB376" s="1">
        <v>2</v>
      </c>
      <c r="CC376" s="1">
        <v>99</v>
      </c>
      <c r="CD376" s="1">
        <v>3854</v>
      </c>
      <c r="CE376" s="1">
        <v>2033</v>
      </c>
      <c r="CF376" s="1">
        <v>13</v>
      </c>
      <c r="CG376" s="1">
        <v>9</v>
      </c>
      <c r="CH376" s="1">
        <v>84</v>
      </c>
      <c r="CI376" s="1">
        <v>223</v>
      </c>
      <c r="CJ376" s="1">
        <v>17</v>
      </c>
      <c r="CK376" s="1">
        <v>1</v>
      </c>
      <c r="CL376" s="1">
        <v>225</v>
      </c>
      <c r="CM376" s="1">
        <v>858</v>
      </c>
      <c r="CN376" s="1">
        <v>1085</v>
      </c>
      <c r="CO376" s="1">
        <v>50</v>
      </c>
      <c r="CP376" s="1">
        <v>1012</v>
      </c>
      <c r="CQ376" s="1">
        <v>73</v>
      </c>
      <c r="CR376" s="1">
        <v>13</v>
      </c>
      <c r="CS376" s="1">
        <v>14</v>
      </c>
      <c r="CT376" s="1">
        <v>529</v>
      </c>
      <c r="CU376" s="1">
        <v>446</v>
      </c>
      <c r="CV376" s="1">
        <v>131</v>
      </c>
      <c r="CW376" s="1">
        <v>34</v>
      </c>
      <c r="CX376" s="1">
        <v>70</v>
      </c>
      <c r="CY376" s="1">
        <v>12</v>
      </c>
      <c r="CZ376" s="1">
        <v>33</v>
      </c>
      <c r="DA376" s="1">
        <v>9</v>
      </c>
      <c r="DB376" s="1">
        <v>623</v>
      </c>
      <c r="DC376" s="1">
        <v>86</v>
      </c>
      <c r="DD376" s="1">
        <v>297</v>
      </c>
      <c r="DE376" s="1">
        <v>494</v>
      </c>
      <c r="DF376" s="1">
        <v>823</v>
      </c>
      <c r="DG376" s="1">
        <v>30</v>
      </c>
      <c r="DH376" s="1">
        <v>60</v>
      </c>
      <c r="DI376" s="1">
        <v>86</v>
      </c>
      <c r="DJ376" s="1">
        <v>110</v>
      </c>
      <c r="DK376" s="1">
        <v>306</v>
      </c>
      <c r="DL376" s="1">
        <v>1322</v>
      </c>
      <c r="DM376" s="1">
        <v>88</v>
      </c>
      <c r="DN376" s="1">
        <v>236</v>
      </c>
      <c r="DO376" s="1"/>
      <c r="DP376" s="1">
        <v>19</v>
      </c>
      <c r="DS376" s="3">
        <f t="shared" si="30"/>
        <v>4829</v>
      </c>
      <c r="DT376" s="3">
        <f t="shared" si="33"/>
        <v>18749</v>
      </c>
      <c r="DU376" s="3">
        <f t="shared" si="31"/>
        <v>19314</v>
      </c>
      <c r="DV376" s="3">
        <f t="shared" si="34"/>
        <v>450</v>
      </c>
      <c r="DW376" s="3">
        <f t="shared" si="32"/>
        <v>5802</v>
      </c>
      <c r="DX376" s="2">
        <f t="shared" si="35"/>
        <v>98.239849800516311</v>
      </c>
    </row>
    <row r="377" spans="1:128" x14ac:dyDescent="0.25">
      <c r="A377" s="1" t="s">
        <v>445</v>
      </c>
      <c r="B377" s="1">
        <v>13</v>
      </c>
      <c r="C377" s="1">
        <v>28</v>
      </c>
      <c r="D377" s="1">
        <v>24</v>
      </c>
      <c r="E377" s="1">
        <v>350</v>
      </c>
      <c r="F377" s="1">
        <v>1</v>
      </c>
      <c r="G377" s="1">
        <v>235</v>
      </c>
      <c r="H377" s="1"/>
      <c r="I377" s="1">
        <v>155</v>
      </c>
      <c r="J377" s="1">
        <v>3</v>
      </c>
      <c r="K377" s="1">
        <v>4684</v>
      </c>
      <c r="L377" s="1">
        <v>59</v>
      </c>
      <c r="M377" s="1">
        <v>97</v>
      </c>
      <c r="N377" s="1">
        <v>59</v>
      </c>
      <c r="O377" s="1">
        <v>63</v>
      </c>
      <c r="P377" s="1">
        <v>72</v>
      </c>
      <c r="Q377" s="1">
        <v>28</v>
      </c>
      <c r="R377" s="1">
        <v>14</v>
      </c>
      <c r="S377" s="1">
        <v>33</v>
      </c>
      <c r="T377" s="1">
        <v>6</v>
      </c>
      <c r="U377" s="1">
        <v>143</v>
      </c>
      <c r="V377" s="1">
        <v>18</v>
      </c>
      <c r="W377" s="1">
        <v>54</v>
      </c>
      <c r="X377" s="1">
        <v>1482</v>
      </c>
      <c r="Y377" s="1">
        <v>13</v>
      </c>
      <c r="Z377" s="1">
        <v>907</v>
      </c>
      <c r="AA377" s="1">
        <v>28</v>
      </c>
      <c r="AB377" s="1">
        <v>40</v>
      </c>
      <c r="AC377" s="1" t="s">
        <v>161</v>
      </c>
      <c r="AD377" s="1">
        <v>614</v>
      </c>
      <c r="AE377" s="1">
        <v>438</v>
      </c>
      <c r="AF377" s="1">
        <v>334</v>
      </c>
      <c r="AG377" s="1">
        <v>120</v>
      </c>
      <c r="AH377" s="1">
        <v>789</v>
      </c>
      <c r="AI377" s="1">
        <v>104</v>
      </c>
      <c r="AJ377" s="1">
        <v>403</v>
      </c>
      <c r="AK377" s="1">
        <v>146</v>
      </c>
      <c r="AL377" s="1">
        <v>264</v>
      </c>
      <c r="AM377" s="1">
        <v>536</v>
      </c>
      <c r="AN377" s="1">
        <v>998</v>
      </c>
      <c r="AO377" s="1">
        <v>57</v>
      </c>
      <c r="AP377" s="1">
        <v>355</v>
      </c>
      <c r="AQ377" s="1">
        <v>6</v>
      </c>
      <c r="AR377" s="1">
        <v>74</v>
      </c>
      <c r="AS377" s="1">
        <v>24</v>
      </c>
      <c r="AT377" s="1">
        <v>29</v>
      </c>
      <c r="AU377" s="1">
        <v>37</v>
      </c>
      <c r="AV377" s="1">
        <v>783</v>
      </c>
      <c r="AW377" s="1">
        <v>653</v>
      </c>
      <c r="AX377" s="1">
        <v>116</v>
      </c>
      <c r="AY377" s="1">
        <v>623</v>
      </c>
      <c r="AZ377" s="1">
        <v>25</v>
      </c>
      <c r="BA377" s="1">
        <v>45</v>
      </c>
      <c r="BB377" s="1">
        <v>306</v>
      </c>
      <c r="BC377" s="1">
        <v>156</v>
      </c>
      <c r="BD377" s="1">
        <v>142</v>
      </c>
      <c r="BE377" s="1">
        <v>57</v>
      </c>
      <c r="BF377" s="1">
        <v>30</v>
      </c>
      <c r="BG377" s="1">
        <v>120</v>
      </c>
      <c r="BH377" s="1">
        <v>38</v>
      </c>
      <c r="BI377" s="1">
        <v>53</v>
      </c>
      <c r="BJ377" s="1">
        <v>5</v>
      </c>
      <c r="BK377" s="1">
        <v>253</v>
      </c>
      <c r="BL377" s="1">
        <v>1</v>
      </c>
      <c r="BM377" s="1">
        <v>273</v>
      </c>
      <c r="BN377" s="1">
        <v>305</v>
      </c>
      <c r="BO377" s="1">
        <v>762</v>
      </c>
      <c r="BP377" s="1">
        <v>44</v>
      </c>
      <c r="BQ377" s="1">
        <v>138</v>
      </c>
      <c r="BR377" s="1">
        <v>375</v>
      </c>
      <c r="BS377" s="1">
        <v>102</v>
      </c>
      <c r="BT377" s="1">
        <v>12</v>
      </c>
      <c r="BU377" s="1">
        <v>39</v>
      </c>
      <c r="BV377" s="1">
        <v>49</v>
      </c>
      <c r="BW377" s="1">
        <v>1203</v>
      </c>
      <c r="BX377" s="1">
        <v>12787</v>
      </c>
      <c r="BY377" s="1">
        <v>239</v>
      </c>
      <c r="BZ377" s="1">
        <v>10</v>
      </c>
      <c r="CA377" s="1" t="s">
        <v>161</v>
      </c>
      <c r="CB377" s="1">
        <v>2</v>
      </c>
      <c r="CC377" s="1">
        <v>98</v>
      </c>
      <c r="CD377" s="1">
        <v>3842</v>
      </c>
      <c r="CE377" s="1">
        <v>2048</v>
      </c>
      <c r="CF377" s="1">
        <v>13</v>
      </c>
      <c r="CG377" s="1">
        <v>9</v>
      </c>
      <c r="CH377" s="1">
        <v>84</v>
      </c>
      <c r="CI377" s="1">
        <v>226</v>
      </c>
      <c r="CJ377" s="1">
        <v>17</v>
      </c>
      <c r="CK377" s="1">
        <v>1</v>
      </c>
      <c r="CL377" s="1">
        <v>223</v>
      </c>
      <c r="CM377" s="1">
        <v>863</v>
      </c>
      <c r="CN377" s="1">
        <v>1090</v>
      </c>
      <c r="CO377" s="1">
        <v>48</v>
      </c>
      <c r="CP377" s="1">
        <v>1022</v>
      </c>
      <c r="CQ377" s="1">
        <v>73</v>
      </c>
      <c r="CR377" s="1">
        <v>13</v>
      </c>
      <c r="CS377" s="1">
        <v>14</v>
      </c>
      <c r="CT377" s="1">
        <v>528</v>
      </c>
      <c r="CU377" s="1">
        <v>447</v>
      </c>
      <c r="CV377" s="1">
        <v>132</v>
      </c>
      <c r="CW377" s="1">
        <v>34</v>
      </c>
      <c r="CX377" s="1">
        <v>70</v>
      </c>
      <c r="CY377" s="1">
        <v>12</v>
      </c>
      <c r="CZ377" s="1">
        <v>33</v>
      </c>
      <c r="DA377" s="1">
        <v>9</v>
      </c>
      <c r="DB377" s="1">
        <v>622</v>
      </c>
      <c r="DC377" s="1">
        <v>86</v>
      </c>
      <c r="DD377" s="1">
        <v>298</v>
      </c>
      <c r="DE377" s="1">
        <v>497</v>
      </c>
      <c r="DF377" s="1">
        <v>808</v>
      </c>
      <c r="DG377" s="1">
        <v>31</v>
      </c>
      <c r="DH377" s="1">
        <v>58</v>
      </c>
      <c r="DI377" s="1">
        <v>86</v>
      </c>
      <c r="DJ377" s="1">
        <v>110</v>
      </c>
      <c r="DK377" s="1">
        <v>309</v>
      </c>
      <c r="DL377" s="1">
        <v>1318</v>
      </c>
      <c r="DM377" s="1">
        <v>87</v>
      </c>
      <c r="DN377" s="1">
        <v>235</v>
      </c>
      <c r="DO377" s="1"/>
      <c r="DP377" s="1">
        <v>19</v>
      </c>
      <c r="DS377" s="3">
        <f t="shared" si="30"/>
        <v>4840</v>
      </c>
      <c r="DT377" s="3">
        <f t="shared" si="33"/>
        <v>18775</v>
      </c>
      <c r="DU377" s="3">
        <f t="shared" si="31"/>
        <v>19351</v>
      </c>
      <c r="DV377" s="3">
        <f t="shared" si="34"/>
        <v>443</v>
      </c>
      <c r="DW377" s="3">
        <f t="shared" si="32"/>
        <v>5787</v>
      </c>
      <c r="DX377" s="2">
        <f t="shared" si="35"/>
        <v>98.268245963801263</v>
      </c>
    </row>
    <row r="378" spans="1:128" x14ac:dyDescent="0.25">
      <c r="A378" s="1" t="s">
        <v>446</v>
      </c>
      <c r="B378" s="1">
        <v>13</v>
      </c>
      <c r="C378" s="1">
        <v>27</v>
      </c>
      <c r="D378" s="1">
        <v>31</v>
      </c>
      <c r="E378" s="1">
        <v>349</v>
      </c>
      <c r="F378" s="1">
        <v>1</v>
      </c>
      <c r="G378" s="1">
        <v>235</v>
      </c>
      <c r="H378" s="1"/>
      <c r="I378" s="1">
        <v>161</v>
      </c>
      <c r="J378" s="1">
        <v>3</v>
      </c>
      <c r="K378" s="1">
        <v>4687</v>
      </c>
      <c r="L378" s="1">
        <v>59</v>
      </c>
      <c r="M378" s="1">
        <v>97</v>
      </c>
      <c r="N378" s="1">
        <v>59</v>
      </c>
      <c r="O378" s="1">
        <v>66</v>
      </c>
      <c r="P378" s="1">
        <v>73</v>
      </c>
      <c r="Q378" s="1">
        <v>27</v>
      </c>
      <c r="R378" s="1">
        <v>14</v>
      </c>
      <c r="S378" s="1">
        <v>34</v>
      </c>
      <c r="T378" s="1">
        <v>6</v>
      </c>
      <c r="U378" s="1">
        <v>143</v>
      </c>
      <c r="V378" s="1">
        <v>18</v>
      </c>
      <c r="W378" s="1">
        <v>54</v>
      </c>
      <c r="X378" s="1">
        <v>1482</v>
      </c>
      <c r="Y378" s="1">
        <v>13</v>
      </c>
      <c r="Z378" s="1">
        <v>909</v>
      </c>
      <c r="AA378" s="1">
        <v>28</v>
      </c>
      <c r="AB378" s="1">
        <v>40</v>
      </c>
      <c r="AC378" s="1" t="s">
        <v>161</v>
      </c>
      <c r="AD378" s="1">
        <v>617</v>
      </c>
      <c r="AE378" s="1">
        <v>430</v>
      </c>
      <c r="AF378" s="1">
        <v>336</v>
      </c>
      <c r="AG378" s="1">
        <v>120</v>
      </c>
      <c r="AH378" s="1">
        <v>797</v>
      </c>
      <c r="AI378" s="1">
        <v>108</v>
      </c>
      <c r="AJ378" s="1">
        <v>406</v>
      </c>
      <c r="AK378" s="1">
        <v>145</v>
      </c>
      <c r="AL378" s="1">
        <v>263</v>
      </c>
      <c r="AM378" s="1">
        <v>531</v>
      </c>
      <c r="AN378" s="1">
        <v>986</v>
      </c>
      <c r="AO378" s="1">
        <v>57</v>
      </c>
      <c r="AP378" s="1">
        <v>351</v>
      </c>
      <c r="AQ378" s="1">
        <v>6</v>
      </c>
      <c r="AR378" s="1">
        <v>71</v>
      </c>
      <c r="AS378" s="1">
        <v>28</v>
      </c>
      <c r="AT378" s="1">
        <v>29</v>
      </c>
      <c r="AU378" s="1">
        <v>37</v>
      </c>
      <c r="AV378" s="1">
        <v>794</v>
      </c>
      <c r="AW378" s="1">
        <v>658</v>
      </c>
      <c r="AX378" s="1">
        <v>112</v>
      </c>
      <c r="AY378" s="1">
        <v>622</v>
      </c>
      <c r="AZ378" s="1">
        <v>25</v>
      </c>
      <c r="BA378" s="1">
        <v>47</v>
      </c>
      <c r="BB378" s="1">
        <v>303</v>
      </c>
      <c r="BC378" s="1">
        <v>155</v>
      </c>
      <c r="BD378" s="1">
        <v>144</v>
      </c>
      <c r="BE378" s="1">
        <v>57</v>
      </c>
      <c r="BF378" s="1">
        <v>30</v>
      </c>
      <c r="BG378" s="1">
        <v>120</v>
      </c>
      <c r="BH378" s="1">
        <v>38</v>
      </c>
      <c r="BI378" s="1">
        <v>53</v>
      </c>
      <c r="BJ378" s="1">
        <v>7</v>
      </c>
      <c r="BK378" s="1">
        <v>254</v>
      </c>
      <c r="BL378" s="1">
        <v>1</v>
      </c>
      <c r="BM378" s="1">
        <v>272</v>
      </c>
      <c r="BN378" s="1">
        <v>303</v>
      </c>
      <c r="BO378" s="1">
        <v>761</v>
      </c>
      <c r="BP378" s="1">
        <v>44</v>
      </c>
      <c r="BQ378" s="1">
        <v>137</v>
      </c>
      <c r="BR378" s="1">
        <v>373</v>
      </c>
      <c r="BS378" s="1">
        <v>100</v>
      </c>
      <c r="BT378" s="1">
        <v>12</v>
      </c>
      <c r="BU378" s="1">
        <v>39</v>
      </c>
      <c r="BV378" s="1">
        <v>49</v>
      </c>
      <c r="BW378" s="1">
        <v>1210</v>
      </c>
      <c r="BX378" s="1">
        <v>12811</v>
      </c>
      <c r="BY378" s="1">
        <v>238</v>
      </c>
      <c r="BZ378" s="1">
        <v>11</v>
      </c>
      <c r="CA378" s="1" t="s">
        <v>161</v>
      </c>
      <c r="CB378" s="1">
        <v>2</v>
      </c>
      <c r="CC378" s="1">
        <v>98</v>
      </c>
      <c r="CD378" s="1">
        <v>3849</v>
      </c>
      <c r="CE378" s="1">
        <v>2058</v>
      </c>
      <c r="CF378" s="1">
        <v>12</v>
      </c>
      <c r="CG378" s="1">
        <v>9</v>
      </c>
      <c r="CH378" s="1">
        <v>84</v>
      </c>
      <c r="CI378" s="1">
        <v>221</v>
      </c>
      <c r="CJ378" s="1">
        <v>17</v>
      </c>
      <c r="CK378" s="1">
        <v>1</v>
      </c>
      <c r="CL378" s="1">
        <v>220</v>
      </c>
      <c r="CM378" s="1">
        <v>869</v>
      </c>
      <c r="CN378" s="1">
        <v>1093</v>
      </c>
      <c r="CO378" s="1">
        <v>48</v>
      </c>
      <c r="CP378" s="1">
        <v>1020</v>
      </c>
      <c r="CQ378" s="1">
        <v>70</v>
      </c>
      <c r="CR378" s="1">
        <v>13</v>
      </c>
      <c r="CS378" s="1">
        <v>14</v>
      </c>
      <c r="CT378" s="1">
        <v>525</v>
      </c>
      <c r="CU378" s="1">
        <v>444</v>
      </c>
      <c r="CV378" s="1">
        <v>131</v>
      </c>
      <c r="CW378" s="1">
        <v>34</v>
      </c>
      <c r="CX378" s="1">
        <v>70</v>
      </c>
      <c r="CY378" s="1">
        <v>12</v>
      </c>
      <c r="CZ378" s="1">
        <v>32</v>
      </c>
      <c r="DA378" s="1">
        <v>9</v>
      </c>
      <c r="DB378" s="1">
        <v>620</v>
      </c>
      <c r="DC378" s="1">
        <v>86</v>
      </c>
      <c r="DD378" s="1">
        <v>297</v>
      </c>
      <c r="DE378" s="1">
        <v>497</v>
      </c>
      <c r="DF378" s="1">
        <v>807</v>
      </c>
      <c r="DG378" s="1">
        <v>31</v>
      </c>
      <c r="DH378" s="1">
        <v>57</v>
      </c>
      <c r="DI378" s="1">
        <v>85</v>
      </c>
      <c r="DJ378" s="1">
        <v>110</v>
      </c>
      <c r="DK378" s="1">
        <v>311</v>
      </c>
      <c r="DL378" s="1">
        <v>1314</v>
      </c>
      <c r="DM378" s="1">
        <v>86</v>
      </c>
      <c r="DN378" s="1">
        <v>236</v>
      </c>
      <c r="DO378" s="1"/>
      <c r="DP378" s="1">
        <v>19</v>
      </c>
      <c r="DS378" s="3">
        <f t="shared" si="30"/>
        <v>4843</v>
      </c>
      <c r="DT378" s="3">
        <f t="shared" si="33"/>
        <v>18816</v>
      </c>
      <c r="DU378" s="3">
        <f t="shared" si="31"/>
        <v>19362</v>
      </c>
      <c r="DV378" s="3">
        <f t="shared" si="34"/>
        <v>445</v>
      </c>
      <c r="DW378" s="3">
        <f t="shared" si="32"/>
        <v>5772</v>
      </c>
      <c r="DX378" s="2">
        <f t="shared" si="35"/>
        <v>98.26029164549044</v>
      </c>
    </row>
    <row r="379" spans="1:128" x14ac:dyDescent="0.25">
      <c r="A379" s="1" t="s">
        <v>447</v>
      </c>
      <c r="B379" s="1">
        <v>13</v>
      </c>
      <c r="C379" s="1">
        <v>27</v>
      </c>
      <c r="D379" s="1">
        <v>36</v>
      </c>
      <c r="E379" s="1">
        <v>348</v>
      </c>
      <c r="F379" s="1">
        <v>1</v>
      </c>
      <c r="G379" s="1">
        <v>231</v>
      </c>
      <c r="H379" s="1"/>
      <c r="I379" s="1">
        <v>164</v>
      </c>
      <c r="J379" s="1">
        <v>3</v>
      </c>
      <c r="K379" s="1">
        <v>4676</v>
      </c>
      <c r="L379" s="1">
        <v>58</v>
      </c>
      <c r="M379" s="1">
        <v>97</v>
      </c>
      <c r="N379" s="1">
        <v>59</v>
      </c>
      <c r="O379" s="1">
        <v>70</v>
      </c>
      <c r="P379" s="1">
        <v>73</v>
      </c>
      <c r="Q379" s="1">
        <v>27</v>
      </c>
      <c r="R379" s="1">
        <v>14</v>
      </c>
      <c r="S379" s="1">
        <v>34</v>
      </c>
      <c r="T379" s="1">
        <v>6</v>
      </c>
      <c r="U379" s="1">
        <v>143</v>
      </c>
      <c r="V379" s="1">
        <v>18</v>
      </c>
      <c r="W379" s="1">
        <v>54</v>
      </c>
      <c r="X379" s="1">
        <v>1481</v>
      </c>
      <c r="Y379" s="1">
        <v>13</v>
      </c>
      <c r="Z379" s="1">
        <v>910</v>
      </c>
      <c r="AA379" s="1">
        <v>28</v>
      </c>
      <c r="AB379" s="1">
        <v>40</v>
      </c>
      <c r="AC379" s="1" t="s">
        <v>161</v>
      </c>
      <c r="AD379" s="1">
        <v>615</v>
      </c>
      <c r="AE379" s="1">
        <v>428</v>
      </c>
      <c r="AF379" s="1">
        <v>336</v>
      </c>
      <c r="AG379" s="1">
        <v>120</v>
      </c>
      <c r="AH379" s="1">
        <v>795</v>
      </c>
      <c r="AI379" s="1">
        <v>108</v>
      </c>
      <c r="AJ379" s="1">
        <v>406</v>
      </c>
      <c r="AK379" s="1">
        <v>148</v>
      </c>
      <c r="AL379" s="1">
        <v>263</v>
      </c>
      <c r="AM379" s="1">
        <v>533</v>
      </c>
      <c r="AN379" s="1">
        <v>987</v>
      </c>
      <c r="AO379" s="1">
        <v>57</v>
      </c>
      <c r="AP379" s="1">
        <v>347</v>
      </c>
      <c r="AQ379" s="1">
        <v>6</v>
      </c>
      <c r="AR379" s="1">
        <v>71</v>
      </c>
      <c r="AS379" s="1">
        <v>28</v>
      </c>
      <c r="AT379" s="1">
        <v>29</v>
      </c>
      <c r="AU379" s="1">
        <v>37</v>
      </c>
      <c r="AV379" s="1">
        <v>795</v>
      </c>
      <c r="AW379" s="1">
        <v>662</v>
      </c>
      <c r="AX379" s="1">
        <v>113</v>
      </c>
      <c r="AY379" s="1">
        <v>623</v>
      </c>
      <c r="AZ379" s="1">
        <v>25</v>
      </c>
      <c r="BA379" s="1">
        <v>47</v>
      </c>
      <c r="BB379" s="1">
        <v>305</v>
      </c>
      <c r="BC379" s="1">
        <v>153</v>
      </c>
      <c r="BD379" s="1">
        <v>144</v>
      </c>
      <c r="BE379" s="1">
        <v>57</v>
      </c>
      <c r="BF379" s="1">
        <v>30</v>
      </c>
      <c r="BG379" s="1">
        <v>119</v>
      </c>
      <c r="BH379" s="1">
        <v>38</v>
      </c>
      <c r="BI379" s="1">
        <v>53</v>
      </c>
      <c r="BJ379" s="1">
        <v>7</v>
      </c>
      <c r="BK379" s="1">
        <v>257</v>
      </c>
      <c r="BL379" s="1">
        <v>1</v>
      </c>
      <c r="BM379" s="1">
        <v>272</v>
      </c>
      <c r="BN379" s="1">
        <v>310</v>
      </c>
      <c r="BO379" s="1">
        <v>761</v>
      </c>
      <c r="BP379" s="1">
        <v>44</v>
      </c>
      <c r="BQ379" s="1">
        <v>138</v>
      </c>
      <c r="BR379" s="1">
        <v>373</v>
      </c>
      <c r="BS379" s="1">
        <v>100</v>
      </c>
      <c r="BT379" s="1">
        <v>12</v>
      </c>
      <c r="BU379" s="1">
        <v>39</v>
      </c>
      <c r="BV379" s="1">
        <v>49</v>
      </c>
      <c r="BW379" s="1">
        <v>1214</v>
      </c>
      <c r="BX379" s="1">
        <v>12808</v>
      </c>
      <c r="BY379" s="1">
        <v>241</v>
      </c>
      <c r="BZ379" s="1">
        <v>11</v>
      </c>
      <c r="CA379" s="1" t="s">
        <v>161</v>
      </c>
      <c r="CB379" s="1">
        <v>2</v>
      </c>
      <c r="CC379" s="1">
        <v>98</v>
      </c>
      <c r="CD379" s="1">
        <v>3870</v>
      </c>
      <c r="CE379" s="1">
        <v>2066</v>
      </c>
      <c r="CF379" s="1">
        <v>12</v>
      </c>
      <c r="CG379" s="1">
        <v>9</v>
      </c>
      <c r="CH379" s="1">
        <v>84</v>
      </c>
      <c r="CI379" s="1">
        <v>219</v>
      </c>
      <c r="CJ379" s="1">
        <v>17</v>
      </c>
      <c r="CK379" s="1">
        <v>1</v>
      </c>
      <c r="CL379" s="1">
        <v>219</v>
      </c>
      <c r="CM379" s="1">
        <v>875</v>
      </c>
      <c r="CN379" s="1">
        <v>1092</v>
      </c>
      <c r="CO379" s="1">
        <v>48</v>
      </c>
      <c r="CP379" s="1">
        <v>1023</v>
      </c>
      <c r="CQ379" s="1">
        <v>70</v>
      </c>
      <c r="CR379" s="1">
        <v>13</v>
      </c>
      <c r="CS379" s="1">
        <v>14</v>
      </c>
      <c r="CT379" s="1">
        <v>521</v>
      </c>
      <c r="CU379" s="1">
        <v>452</v>
      </c>
      <c r="CV379" s="1">
        <v>130</v>
      </c>
      <c r="CW379" s="1">
        <v>34</v>
      </c>
      <c r="CX379" s="1">
        <v>71</v>
      </c>
      <c r="CY379" s="1">
        <v>12</v>
      </c>
      <c r="CZ379" s="1">
        <v>32</v>
      </c>
      <c r="DA379" s="1">
        <v>9</v>
      </c>
      <c r="DB379" s="1">
        <v>620</v>
      </c>
      <c r="DC379" s="1">
        <v>85</v>
      </c>
      <c r="DD379" s="1">
        <v>294</v>
      </c>
      <c r="DE379" s="1">
        <v>498</v>
      </c>
      <c r="DF379" s="1">
        <v>809</v>
      </c>
      <c r="DG379" s="1">
        <v>33</v>
      </c>
      <c r="DH379" s="1">
        <v>57</v>
      </c>
      <c r="DI379" s="1">
        <v>85</v>
      </c>
      <c r="DJ379" s="1">
        <v>108</v>
      </c>
      <c r="DK379" s="1">
        <v>311</v>
      </c>
      <c r="DL379" s="1">
        <v>1319</v>
      </c>
      <c r="DM379" s="1">
        <v>86</v>
      </c>
      <c r="DN379" s="1">
        <v>233</v>
      </c>
      <c r="DO379" s="1"/>
      <c r="DP379" s="1">
        <v>19</v>
      </c>
      <c r="DS379" s="3">
        <f t="shared" si="30"/>
        <v>4832</v>
      </c>
      <c r="DT379" s="3">
        <f t="shared" si="33"/>
        <v>18842</v>
      </c>
      <c r="DU379" s="3">
        <f t="shared" si="31"/>
        <v>19389</v>
      </c>
      <c r="DV379" s="3">
        <f t="shared" si="34"/>
        <v>449</v>
      </c>
      <c r="DW379" s="3">
        <f t="shared" si="32"/>
        <v>5777</v>
      </c>
      <c r="DX379" s="2">
        <f t="shared" si="35"/>
        <v>98.24712082764006</v>
      </c>
    </row>
    <row r="380" spans="1:128" x14ac:dyDescent="0.25">
      <c r="A380" s="1" t="s">
        <v>448</v>
      </c>
      <c r="B380" s="1">
        <v>13</v>
      </c>
      <c r="C380" s="1">
        <v>27</v>
      </c>
      <c r="D380" s="1">
        <v>36</v>
      </c>
      <c r="E380" s="1">
        <v>350</v>
      </c>
      <c r="F380" s="1">
        <v>1</v>
      </c>
      <c r="G380" s="1">
        <v>230</v>
      </c>
      <c r="H380" s="1"/>
      <c r="I380" s="1">
        <v>165</v>
      </c>
      <c r="J380" s="1">
        <v>3</v>
      </c>
      <c r="K380" s="1">
        <v>4672</v>
      </c>
      <c r="L380" s="1">
        <v>58</v>
      </c>
      <c r="M380" s="1">
        <v>95</v>
      </c>
      <c r="N380" s="1">
        <v>59</v>
      </c>
      <c r="O380" s="1">
        <v>73</v>
      </c>
      <c r="P380" s="1">
        <v>70</v>
      </c>
      <c r="Q380" s="1">
        <v>27</v>
      </c>
      <c r="R380" s="1">
        <v>14</v>
      </c>
      <c r="S380" s="1">
        <v>34</v>
      </c>
      <c r="T380" s="1">
        <v>6</v>
      </c>
      <c r="U380" s="1">
        <v>143</v>
      </c>
      <c r="V380" s="1">
        <v>18</v>
      </c>
      <c r="W380" s="1">
        <v>54</v>
      </c>
      <c r="X380" s="1">
        <v>1468</v>
      </c>
      <c r="Y380" s="1">
        <v>13</v>
      </c>
      <c r="Z380" s="1">
        <v>912</v>
      </c>
      <c r="AA380" s="1">
        <v>29</v>
      </c>
      <c r="AB380" s="1">
        <v>39</v>
      </c>
      <c r="AC380" s="1" t="s">
        <v>161</v>
      </c>
      <c r="AD380" s="1">
        <v>612</v>
      </c>
      <c r="AE380" s="1">
        <v>428</v>
      </c>
      <c r="AF380" s="1">
        <v>336</v>
      </c>
      <c r="AG380" s="1">
        <v>121</v>
      </c>
      <c r="AH380" s="1">
        <v>793</v>
      </c>
      <c r="AI380" s="1">
        <v>107</v>
      </c>
      <c r="AJ380" s="1">
        <v>406</v>
      </c>
      <c r="AK380" s="1">
        <v>145</v>
      </c>
      <c r="AL380" s="1">
        <v>262</v>
      </c>
      <c r="AM380" s="1">
        <v>535</v>
      </c>
      <c r="AN380" s="1">
        <v>989</v>
      </c>
      <c r="AO380" s="1">
        <v>57</v>
      </c>
      <c r="AP380" s="1">
        <v>350</v>
      </c>
      <c r="AQ380" s="1">
        <v>6</v>
      </c>
      <c r="AR380" s="1">
        <v>71</v>
      </c>
      <c r="AS380" s="1">
        <v>28</v>
      </c>
      <c r="AT380" s="1">
        <v>29</v>
      </c>
      <c r="AU380" s="1">
        <v>37</v>
      </c>
      <c r="AV380" s="1">
        <v>801</v>
      </c>
      <c r="AW380" s="1">
        <v>660</v>
      </c>
      <c r="AX380" s="1">
        <v>116</v>
      </c>
      <c r="AY380" s="1">
        <v>628</v>
      </c>
      <c r="AZ380" s="1">
        <v>25</v>
      </c>
      <c r="BA380" s="1">
        <v>47</v>
      </c>
      <c r="BB380" s="1">
        <v>306</v>
      </c>
      <c r="BC380" s="1">
        <v>152</v>
      </c>
      <c r="BD380" s="1">
        <v>145</v>
      </c>
      <c r="BE380" s="1">
        <v>57</v>
      </c>
      <c r="BF380" s="1">
        <v>31</v>
      </c>
      <c r="BG380" s="1">
        <v>123</v>
      </c>
      <c r="BH380" s="1">
        <v>38</v>
      </c>
      <c r="BI380" s="1">
        <v>52</v>
      </c>
      <c r="BJ380" s="1">
        <v>7</v>
      </c>
      <c r="BK380" s="1">
        <v>257</v>
      </c>
      <c r="BL380" s="1">
        <v>1</v>
      </c>
      <c r="BM380" s="1">
        <v>273</v>
      </c>
      <c r="BN380" s="1">
        <v>312</v>
      </c>
      <c r="BO380" s="1">
        <v>762</v>
      </c>
      <c r="BP380" s="1">
        <v>46</v>
      </c>
      <c r="BQ380" s="1">
        <v>136</v>
      </c>
      <c r="BR380" s="1">
        <v>376</v>
      </c>
      <c r="BS380" s="1">
        <v>100</v>
      </c>
      <c r="BT380" s="1">
        <v>12</v>
      </c>
      <c r="BU380" s="1">
        <v>39</v>
      </c>
      <c r="BV380" s="1">
        <v>50</v>
      </c>
      <c r="BW380" s="1">
        <v>1206</v>
      </c>
      <c r="BX380" s="1">
        <v>12857</v>
      </c>
      <c r="BY380" s="1">
        <v>241</v>
      </c>
      <c r="BZ380" s="1">
        <v>11</v>
      </c>
      <c r="CA380" s="1" t="s">
        <v>161</v>
      </c>
      <c r="CB380" s="1">
        <v>2</v>
      </c>
      <c r="CC380" s="1">
        <v>98</v>
      </c>
      <c r="CD380" s="1">
        <v>3871</v>
      </c>
      <c r="CE380" s="1">
        <v>2071</v>
      </c>
      <c r="CF380" s="1">
        <v>12</v>
      </c>
      <c r="CG380" s="1">
        <v>9</v>
      </c>
      <c r="CH380" s="1">
        <v>83</v>
      </c>
      <c r="CI380" s="1">
        <v>224</v>
      </c>
      <c r="CJ380" s="1">
        <v>17</v>
      </c>
      <c r="CK380" s="1">
        <v>1</v>
      </c>
      <c r="CL380" s="1">
        <v>220</v>
      </c>
      <c r="CM380" s="1">
        <v>873</v>
      </c>
      <c r="CN380" s="1">
        <v>1090</v>
      </c>
      <c r="CO380" s="1">
        <v>48</v>
      </c>
      <c r="CP380" s="1">
        <v>1021</v>
      </c>
      <c r="CQ380" s="1">
        <v>70</v>
      </c>
      <c r="CR380" s="1">
        <v>14</v>
      </c>
      <c r="CS380" s="1">
        <v>14</v>
      </c>
      <c r="CT380" s="1">
        <v>526</v>
      </c>
      <c r="CU380" s="1">
        <v>451</v>
      </c>
      <c r="CV380" s="1">
        <v>131</v>
      </c>
      <c r="CW380" s="1">
        <v>34</v>
      </c>
      <c r="CX380" s="1">
        <v>71</v>
      </c>
      <c r="CY380" s="1">
        <v>12</v>
      </c>
      <c r="CZ380" s="1">
        <v>32</v>
      </c>
      <c r="DA380" s="1">
        <v>9</v>
      </c>
      <c r="DB380" s="1">
        <v>623</v>
      </c>
      <c r="DC380" s="1">
        <v>84</v>
      </c>
      <c r="DD380" s="1">
        <v>294</v>
      </c>
      <c r="DE380" s="1">
        <v>496</v>
      </c>
      <c r="DF380" s="1">
        <v>809</v>
      </c>
      <c r="DG380" s="1">
        <v>32</v>
      </c>
      <c r="DH380" s="1">
        <v>57</v>
      </c>
      <c r="DI380" s="1">
        <v>84</v>
      </c>
      <c r="DJ380" s="1">
        <v>109</v>
      </c>
      <c r="DK380" s="1">
        <v>310</v>
      </c>
      <c r="DL380" s="1">
        <v>1328</v>
      </c>
      <c r="DM380" s="1">
        <v>84</v>
      </c>
      <c r="DN380" s="1">
        <v>238</v>
      </c>
      <c r="DO380" s="1"/>
      <c r="DP380" s="1">
        <v>19</v>
      </c>
      <c r="DS380" s="3">
        <f t="shared" si="30"/>
        <v>4826</v>
      </c>
      <c r="DT380" s="3">
        <f t="shared" si="33"/>
        <v>18897</v>
      </c>
      <c r="DU380" s="3">
        <f t="shared" si="31"/>
        <v>19394</v>
      </c>
      <c r="DV380" s="3">
        <f t="shared" si="34"/>
        <v>450</v>
      </c>
      <c r="DW380" s="3">
        <f t="shared" si="32"/>
        <v>5792</v>
      </c>
      <c r="DX380" s="2">
        <f t="shared" si="35"/>
        <v>98.244655952566703</v>
      </c>
    </row>
    <row r="381" spans="1:128" x14ac:dyDescent="0.25">
      <c r="A381" s="1" t="s">
        <v>449</v>
      </c>
      <c r="B381" s="1">
        <v>13</v>
      </c>
      <c r="C381" s="1">
        <v>27</v>
      </c>
      <c r="D381" s="1">
        <v>36</v>
      </c>
      <c r="E381" s="1">
        <v>351</v>
      </c>
      <c r="F381" s="1">
        <v>1</v>
      </c>
      <c r="G381" s="1">
        <v>231</v>
      </c>
      <c r="H381" s="1"/>
      <c r="I381" s="1">
        <v>165</v>
      </c>
      <c r="J381" s="1">
        <v>3</v>
      </c>
      <c r="K381" s="1">
        <v>4678</v>
      </c>
      <c r="L381" s="1">
        <v>57</v>
      </c>
      <c r="M381" s="1">
        <v>96</v>
      </c>
      <c r="N381" s="1">
        <v>59</v>
      </c>
      <c r="O381" s="1">
        <v>74</v>
      </c>
      <c r="P381" s="1">
        <v>69</v>
      </c>
      <c r="Q381" s="1">
        <v>26</v>
      </c>
      <c r="R381" s="1">
        <v>14</v>
      </c>
      <c r="S381" s="1">
        <v>34</v>
      </c>
      <c r="T381" s="1">
        <v>6</v>
      </c>
      <c r="U381" s="1">
        <v>142</v>
      </c>
      <c r="V381" s="1">
        <v>18</v>
      </c>
      <c r="W381" s="1">
        <v>54</v>
      </c>
      <c r="X381" s="1">
        <v>1474</v>
      </c>
      <c r="Y381" s="1">
        <v>13</v>
      </c>
      <c r="Z381" s="1">
        <v>917</v>
      </c>
      <c r="AA381" s="1">
        <v>29</v>
      </c>
      <c r="AB381" s="1">
        <v>39</v>
      </c>
      <c r="AC381" s="1" t="s">
        <v>161</v>
      </c>
      <c r="AD381" s="1">
        <v>614</v>
      </c>
      <c r="AE381" s="1">
        <v>435</v>
      </c>
      <c r="AF381" s="1">
        <v>336</v>
      </c>
      <c r="AG381" s="1">
        <v>121</v>
      </c>
      <c r="AH381" s="1">
        <v>796</v>
      </c>
      <c r="AI381" s="1">
        <v>106</v>
      </c>
      <c r="AJ381" s="1">
        <v>401</v>
      </c>
      <c r="AK381" s="1">
        <v>144</v>
      </c>
      <c r="AL381" s="1">
        <v>271</v>
      </c>
      <c r="AM381" s="1">
        <v>539</v>
      </c>
      <c r="AN381" s="1">
        <v>984</v>
      </c>
      <c r="AO381" s="1">
        <v>57</v>
      </c>
      <c r="AP381" s="1">
        <v>352</v>
      </c>
      <c r="AQ381" s="1">
        <v>6</v>
      </c>
      <c r="AR381" s="1">
        <v>73</v>
      </c>
      <c r="AS381" s="1">
        <v>28</v>
      </c>
      <c r="AT381" s="1">
        <v>29</v>
      </c>
      <c r="AU381" s="1">
        <v>36</v>
      </c>
      <c r="AV381" s="1">
        <v>798</v>
      </c>
      <c r="AW381" s="1">
        <v>656</v>
      </c>
      <c r="AX381" s="1">
        <v>114</v>
      </c>
      <c r="AY381" s="1">
        <v>630</v>
      </c>
      <c r="AZ381" s="1">
        <v>25</v>
      </c>
      <c r="BA381" s="1">
        <v>45</v>
      </c>
      <c r="BB381" s="1">
        <v>306</v>
      </c>
      <c r="BC381" s="1">
        <v>150</v>
      </c>
      <c r="BD381" s="1">
        <v>144</v>
      </c>
      <c r="BE381" s="1">
        <v>57</v>
      </c>
      <c r="BF381" s="1">
        <v>31</v>
      </c>
      <c r="BG381" s="1">
        <v>122</v>
      </c>
      <c r="BH381" s="1">
        <v>37</v>
      </c>
      <c r="BI381" s="1">
        <v>52</v>
      </c>
      <c r="BJ381" s="1">
        <v>7</v>
      </c>
      <c r="BK381" s="1">
        <v>254</v>
      </c>
      <c r="BL381" s="1">
        <v>1</v>
      </c>
      <c r="BM381" s="1">
        <v>276</v>
      </c>
      <c r="BN381" s="1">
        <v>320</v>
      </c>
      <c r="BO381" s="1">
        <v>762</v>
      </c>
      <c r="BP381" s="1">
        <v>46</v>
      </c>
      <c r="BQ381" s="1">
        <v>135</v>
      </c>
      <c r="BR381" s="1">
        <v>376</v>
      </c>
      <c r="BS381" s="1">
        <v>100</v>
      </c>
      <c r="BT381" s="1">
        <v>12</v>
      </c>
      <c r="BU381" s="1">
        <v>39</v>
      </c>
      <c r="BV381" s="1">
        <v>50</v>
      </c>
      <c r="BW381" s="1">
        <v>1206</v>
      </c>
      <c r="BX381" s="1">
        <v>12889</v>
      </c>
      <c r="BY381" s="1">
        <v>243</v>
      </c>
      <c r="BZ381" s="1">
        <v>11</v>
      </c>
      <c r="CA381" s="1" t="s">
        <v>161</v>
      </c>
      <c r="CB381" s="1">
        <v>2</v>
      </c>
      <c r="CC381" s="1">
        <v>97</v>
      </c>
      <c r="CD381" s="1">
        <v>3889</v>
      </c>
      <c r="CE381" s="1">
        <v>2082</v>
      </c>
      <c r="CF381" s="1">
        <v>12</v>
      </c>
      <c r="CG381" s="1">
        <v>9</v>
      </c>
      <c r="CH381" s="1">
        <v>83</v>
      </c>
      <c r="CI381" s="1">
        <v>224</v>
      </c>
      <c r="CJ381" s="1">
        <v>17</v>
      </c>
      <c r="CK381" s="1">
        <v>1</v>
      </c>
      <c r="CL381" s="1">
        <v>221</v>
      </c>
      <c r="CM381" s="1">
        <v>882</v>
      </c>
      <c r="CN381" s="1">
        <v>1093</v>
      </c>
      <c r="CO381" s="1">
        <v>48</v>
      </c>
      <c r="CP381" s="1">
        <v>1032</v>
      </c>
      <c r="CQ381" s="1">
        <v>72</v>
      </c>
      <c r="CR381" s="1">
        <v>14</v>
      </c>
      <c r="CS381" s="1">
        <v>14</v>
      </c>
      <c r="CT381" s="1">
        <v>523</v>
      </c>
      <c r="CU381" s="1">
        <v>451</v>
      </c>
      <c r="CV381" s="1">
        <v>131</v>
      </c>
      <c r="CW381" s="1">
        <v>34</v>
      </c>
      <c r="CX381" s="1">
        <v>71</v>
      </c>
      <c r="CY381" s="1">
        <v>12</v>
      </c>
      <c r="CZ381" s="1">
        <v>32</v>
      </c>
      <c r="DA381" s="1">
        <v>9</v>
      </c>
      <c r="DB381" s="1">
        <v>621</v>
      </c>
      <c r="DC381" s="1">
        <v>84</v>
      </c>
      <c r="DD381" s="1">
        <v>290</v>
      </c>
      <c r="DE381" s="1">
        <v>497</v>
      </c>
      <c r="DF381" s="1">
        <v>815</v>
      </c>
      <c r="DG381" s="1">
        <v>32</v>
      </c>
      <c r="DH381" s="1">
        <v>56</v>
      </c>
      <c r="DI381" s="1">
        <v>84</v>
      </c>
      <c r="DJ381" s="1">
        <v>109</v>
      </c>
      <c r="DK381" s="1">
        <v>307</v>
      </c>
      <c r="DL381" s="1">
        <v>1335</v>
      </c>
      <c r="DM381" s="1">
        <v>84</v>
      </c>
      <c r="DN381" s="1">
        <v>236</v>
      </c>
      <c r="DO381" s="1"/>
      <c r="DP381" s="1">
        <v>19</v>
      </c>
      <c r="DS381" s="3">
        <f t="shared" si="30"/>
        <v>4833</v>
      </c>
      <c r="DT381" s="3">
        <f t="shared" si="33"/>
        <v>18957</v>
      </c>
      <c r="DU381" s="3">
        <f t="shared" si="31"/>
        <v>19441</v>
      </c>
      <c r="DV381" s="3">
        <f t="shared" si="34"/>
        <v>450</v>
      </c>
      <c r="DW381" s="3">
        <f t="shared" si="32"/>
        <v>5791</v>
      </c>
      <c r="DX381" s="2">
        <f t="shared" si="35"/>
        <v>98.247800015575109</v>
      </c>
    </row>
    <row r="382" spans="1:128" x14ac:dyDescent="0.25">
      <c r="A382" s="1" t="s">
        <v>450</v>
      </c>
      <c r="B382" s="1">
        <v>12</v>
      </c>
      <c r="C382" s="1">
        <v>26</v>
      </c>
      <c r="D382" s="1">
        <v>31</v>
      </c>
      <c r="E382" s="1">
        <v>351</v>
      </c>
      <c r="F382" s="1">
        <v>1</v>
      </c>
      <c r="G382" s="1">
        <v>237</v>
      </c>
      <c r="H382" s="1"/>
      <c r="I382" s="1">
        <v>166</v>
      </c>
      <c r="J382" s="1">
        <v>3</v>
      </c>
      <c r="K382" s="1">
        <v>4687</v>
      </c>
      <c r="L382" s="1">
        <v>57</v>
      </c>
      <c r="M382" s="1">
        <v>103</v>
      </c>
      <c r="N382" s="1">
        <v>59</v>
      </c>
      <c r="O382" s="1">
        <v>73</v>
      </c>
      <c r="P382" s="1">
        <v>69</v>
      </c>
      <c r="Q382" s="1">
        <v>25</v>
      </c>
      <c r="R382" s="1">
        <v>14</v>
      </c>
      <c r="S382" s="1">
        <v>34</v>
      </c>
      <c r="T382" s="1">
        <v>6</v>
      </c>
      <c r="U382" s="1">
        <v>140</v>
      </c>
      <c r="V382" s="1">
        <v>18</v>
      </c>
      <c r="W382" s="1">
        <v>52</v>
      </c>
      <c r="X382" s="1">
        <v>1486</v>
      </c>
      <c r="Y382" s="1">
        <v>13</v>
      </c>
      <c r="Z382" s="1">
        <v>914</v>
      </c>
      <c r="AA382" s="1">
        <v>29</v>
      </c>
      <c r="AB382" s="1">
        <v>39</v>
      </c>
      <c r="AC382" s="1" t="s">
        <v>161</v>
      </c>
      <c r="AD382" s="1">
        <v>602</v>
      </c>
      <c r="AE382" s="1">
        <v>442</v>
      </c>
      <c r="AF382" s="1">
        <v>332</v>
      </c>
      <c r="AG382" s="1">
        <v>122</v>
      </c>
      <c r="AH382" s="1">
        <v>802</v>
      </c>
      <c r="AI382" s="1">
        <v>107</v>
      </c>
      <c r="AJ382" s="1">
        <v>399</v>
      </c>
      <c r="AK382" s="1">
        <v>146</v>
      </c>
      <c r="AL382" s="1">
        <v>282</v>
      </c>
      <c r="AM382" s="1">
        <v>549</v>
      </c>
      <c r="AN382" s="1">
        <v>976</v>
      </c>
      <c r="AO382" s="1">
        <v>57</v>
      </c>
      <c r="AP382" s="1">
        <v>353</v>
      </c>
      <c r="AQ382" s="1">
        <v>6</v>
      </c>
      <c r="AR382" s="1">
        <v>73</v>
      </c>
      <c r="AS382" s="1">
        <v>29</v>
      </c>
      <c r="AT382" s="1">
        <v>29</v>
      </c>
      <c r="AU382" s="1">
        <v>36</v>
      </c>
      <c r="AV382" s="1">
        <v>800</v>
      </c>
      <c r="AW382" s="1">
        <v>664</v>
      </c>
      <c r="AX382" s="1">
        <v>112</v>
      </c>
      <c r="AY382" s="1">
        <v>626</v>
      </c>
      <c r="AZ382" s="1">
        <v>25</v>
      </c>
      <c r="BA382" s="1">
        <v>45</v>
      </c>
      <c r="BB382" s="1">
        <v>310</v>
      </c>
      <c r="BC382" s="1">
        <v>152</v>
      </c>
      <c r="BD382" s="1">
        <v>145</v>
      </c>
      <c r="BE382" s="1">
        <v>57</v>
      </c>
      <c r="BF382" s="1">
        <v>31</v>
      </c>
      <c r="BG382" s="1">
        <v>120</v>
      </c>
      <c r="BH382" s="1">
        <v>37</v>
      </c>
      <c r="BI382" s="1">
        <v>52</v>
      </c>
      <c r="BJ382" s="1">
        <v>7</v>
      </c>
      <c r="BK382" s="1">
        <v>261</v>
      </c>
      <c r="BL382" s="1">
        <v>1</v>
      </c>
      <c r="BM382" s="1">
        <v>277</v>
      </c>
      <c r="BN382" s="1">
        <v>323</v>
      </c>
      <c r="BO382" s="1">
        <v>757</v>
      </c>
      <c r="BP382" s="1">
        <v>44</v>
      </c>
      <c r="BQ382" s="1">
        <v>134</v>
      </c>
      <c r="BR382" s="1">
        <v>376</v>
      </c>
      <c r="BS382" s="1">
        <v>98</v>
      </c>
      <c r="BT382" s="1">
        <v>12</v>
      </c>
      <c r="BU382" s="1">
        <v>39</v>
      </c>
      <c r="BV382" s="1">
        <v>50</v>
      </c>
      <c r="BW382" s="1">
        <v>1210</v>
      </c>
      <c r="BX382" s="1">
        <v>12986</v>
      </c>
      <c r="BY382" s="1">
        <v>247</v>
      </c>
      <c r="BZ382" s="1">
        <v>11</v>
      </c>
      <c r="CA382" s="1" t="s">
        <v>161</v>
      </c>
      <c r="CB382" s="1">
        <v>2</v>
      </c>
      <c r="CC382" s="1">
        <v>101</v>
      </c>
      <c r="CD382" s="1">
        <v>3916</v>
      </c>
      <c r="CE382" s="1">
        <v>2099</v>
      </c>
      <c r="CF382" s="1">
        <v>12</v>
      </c>
      <c r="CG382" s="1">
        <v>9</v>
      </c>
      <c r="CH382" s="1">
        <v>83</v>
      </c>
      <c r="CI382" s="1">
        <v>224</v>
      </c>
      <c r="CJ382" s="1">
        <v>17</v>
      </c>
      <c r="CK382" s="1">
        <v>1</v>
      </c>
      <c r="CL382" s="1">
        <v>219</v>
      </c>
      <c r="CM382" s="1">
        <v>882</v>
      </c>
      <c r="CN382" s="1">
        <v>1090</v>
      </c>
      <c r="CO382" s="1">
        <v>48</v>
      </c>
      <c r="CP382" s="1">
        <v>1029</v>
      </c>
      <c r="CQ382" s="1">
        <v>72</v>
      </c>
      <c r="CR382" s="1">
        <v>14</v>
      </c>
      <c r="CS382" s="1">
        <v>14</v>
      </c>
      <c r="CT382" s="1">
        <v>525</v>
      </c>
      <c r="CU382" s="1">
        <v>442</v>
      </c>
      <c r="CV382" s="1">
        <v>136</v>
      </c>
      <c r="CW382" s="1">
        <v>34</v>
      </c>
      <c r="CX382" s="1">
        <v>71</v>
      </c>
      <c r="CY382" s="1">
        <v>12</v>
      </c>
      <c r="CZ382" s="1">
        <v>32</v>
      </c>
      <c r="DA382" s="1">
        <v>9</v>
      </c>
      <c r="DB382" s="1">
        <v>621</v>
      </c>
      <c r="DC382" s="1">
        <v>83</v>
      </c>
      <c r="DD382" s="1">
        <v>291</v>
      </c>
      <c r="DE382" s="1">
        <v>500</v>
      </c>
      <c r="DF382" s="1">
        <v>815</v>
      </c>
      <c r="DG382" s="1">
        <v>33</v>
      </c>
      <c r="DH382" s="1">
        <v>56</v>
      </c>
      <c r="DI382" s="1">
        <v>84</v>
      </c>
      <c r="DJ382" s="1">
        <v>109</v>
      </c>
      <c r="DK382" s="1">
        <v>306</v>
      </c>
      <c r="DL382" s="1">
        <v>1343</v>
      </c>
      <c r="DM382" s="1">
        <v>84</v>
      </c>
      <c r="DN382" s="1">
        <v>240</v>
      </c>
      <c r="DO382" s="1"/>
      <c r="DP382" s="1">
        <v>19</v>
      </c>
      <c r="DS382" s="3">
        <f t="shared" si="30"/>
        <v>4849</v>
      </c>
      <c r="DT382" s="3">
        <f t="shared" si="33"/>
        <v>19102</v>
      </c>
      <c r="DU382" s="3">
        <f t="shared" si="31"/>
        <v>19478</v>
      </c>
      <c r="DV382" s="3">
        <f t="shared" si="34"/>
        <v>440</v>
      </c>
      <c r="DW382" s="3">
        <f t="shared" si="32"/>
        <v>5804</v>
      </c>
      <c r="DX382" s="2">
        <f t="shared" si="35"/>
        <v>98.289402068268402</v>
      </c>
    </row>
    <row r="383" spans="1:128" x14ac:dyDescent="0.25">
      <c r="A383" s="1" t="s">
        <v>451</v>
      </c>
      <c r="B383" s="1">
        <v>13</v>
      </c>
      <c r="C383" s="1">
        <v>24</v>
      </c>
      <c r="D383" s="1">
        <v>31</v>
      </c>
      <c r="E383" s="1">
        <v>350</v>
      </c>
      <c r="F383" s="1">
        <v>1</v>
      </c>
      <c r="G383" s="1">
        <v>234</v>
      </c>
      <c r="H383" s="1"/>
      <c r="I383" s="1">
        <v>166</v>
      </c>
      <c r="J383" s="1">
        <v>3</v>
      </c>
      <c r="K383" s="1">
        <v>4710</v>
      </c>
      <c r="L383" s="1">
        <v>57</v>
      </c>
      <c r="M383" s="1">
        <v>107</v>
      </c>
      <c r="N383" s="1">
        <v>58</v>
      </c>
      <c r="O383" s="1">
        <v>73</v>
      </c>
      <c r="P383" s="1">
        <v>69</v>
      </c>
      <c r="Q383" s="1">
        <v>24</v>
      </c>
      <c r="R383" s="1">
        <v>14</v>
      </c>
      <c r="S383" s="1">
        <v>32</v>
      </c>
      <c r="T383" s="1">
        <v>6</v>
      </c>
      <c r="U383" s="1">
        <v>142</v>
      </c>
      <c r="V383" s="1">
        <v>19</v>
      </c>
      <c r="W383" s="1">
        <v>52</v>
      </c>
      <c r="X383" s="1">
        <v>1487</v>
      </c>
      <c r="Y383" s="1">
        <v>13</v>
      </c>
      <c r="Z383" s="1">
        <v>917</v>
      </c>
      <c r="AA383" s="1">
        <v>30</v>
      </c>
      <c r="AB383" s="1">
        <v>39</v>
      </c>
      <c r="AC383" s="1" t="s">
        <v>161</v>
      </c>
      <c r="AD383" s="1">
        <v>613</v>
      </c>
      <c r="AE383" s="1">
        <v>440</v>
      </c>
      <c r="AF383" s="1">
        <v>333</v>
      </c>
      <c r="AG383" s="1">
        <v>116</v>
      </c>
      <c r="AH383" s="1">
        <v>798</v>
      </c>
      <c r="AI383" s="1">
        <v>107</v>
      </c>
      <c r="AJ383" s="1">
        <v>402</v>
      </c>
      <c r="AK383" s="1">
        <v>138</v>
      </c>
      <c r="AL383" s="1">
        <v>279</v>
      </c>
      <c r="AM383" s="1">
        <v>550</v>
      </c>
      <c r="AN383" s="1">
        <v>967</v>
      </c>
      <c r="AO383" s="1">
        <v>59</v>
      </c>
      <c r="AP383" s="1">
        <v>349</v>
      </c>
      <c r="AQ383" s="1">
        <v>6</v>
      </c>
      <c r="AR383" s="1">
        <v>72</v>
      </c>
      <c r="AS383" s="1">
        <v>29</v>
      </c>
      <c r="AT383" s="1">
        <v>29</v>
      </c>
      <c r="AU383" s="1">
        <v>36</v>
      </c>
      <c r="AV383" s="1">
        <v>809</v>
      </c>
      <c r="AW383" s="1">
        <v>659</v>
      </c>
      <c r="AX383" s="1">
        <v>112</v>
      </c>
      <c r="AY383" s="1">
        <v>624</v>
      </c>
      <c r="AZ383" s="1">
        <v>25</v>
      </c>
      <c r="BA383" s="1">
        <v>45</v>
      </c>
      <c r="BB383" s="1">
        <v>307</v>
      </c>
      <c r="BC383" s="1">
        <v>149</v>
      </c>
      <c r="BD383" s="1">
        <v>149</v>
      </c>
      <c r="BE383" s="1">
        <v>54</v>
      </c>
      <c r="BF383" s="1">
        <v>30</v>
      </c>
      <c r="BG383" s="1">
        <v>119</v>
      </c>
      <c r="BH383" s="1">
        <v>38</v>
      </c>
      <c r="BI383" s="1">
        <v>50</v>
      </c>
      <c r="BJ383" s="1">
        <v>7</v>
      </c>
      <c r="BK383" s="1">
        <v>254</v>
      </c>
      <c r="BL383" s="1">
        <v>1</v>
      </c>
      <c r="BM383" s="1">
        <v>276</v>
      </c>
      <c r="BN383" s="1">
        <v>322</v>
      </c>
      <c r="BO383" s="1">
        <v>757</v>
      </c>
      <c r="BP383" s="1">
        <v>44</v>
      </c>
      <c r="BQ383" s="1">
        <v>135</v>
      </c>
      <c r="BR383" s="1">
        <v>383</v>
      </c>
      <c r="BS383" s="1">
        <v>100</v>
      </c>
      <c r="BT383" s="1">
        <v>13</v>
      </c>
      <c r="BU383" s="1">
        <v>39</v>
      </c>
      <c r="BV383" s="1">
        <v>50</v>
      </c>
      <c r="BW383" s="1">
        <v>1197</v>
      </c>
      <c r="BX383" s="1">
        <v>12898</v>
      </c>
      <c r="BY383" s="1">
        <v>245</v>
      </c>
      <c r="BZ383" s="1">
        <v>11</v>
      </c>
      <c r="CA383" s="1" t="s">
        <v>161</v>
      </c>
      <c r="CB383" s="1">
        <v>2</v>
      </c>
      <c r="CC383" s="1">
        <v>101</v>
      </c>
      <c r="CD383" s="1">
        <v>3894</v>
      </c>
      <c r="CE383" s="1">
        <v>2092</v>
      </c>
      <c r="CF383" s="1">
        <v>12</v>
      </c>
      <c r="CG383" s="1">
        <v>9</v>
      </c>
      <c r="CH383" s="1">
        <v>82</v>
      </c>
      <c r="CI383" s="1">
        <v>225</v>
      </c>
      <c r="CJ383" s="1">
        <v>17</v>
      </c>
      <c r="CK383" s="1">
        <v>1</v>
      </c>
      <c r="CL383" s="1">
        <v>218</v>
      </c>
      <c r="CM383" s="1">
        <v>878</v>
      </c>
      <c r="CN383" s="1">
        <v>1090</v>
      </c>
      <c r="CO383" s="1">
        <v>49</v>
      </c>
      <c r="CP383" s="1">
        <v>1017</v>
      </c>
      <c r="CQ383" s="1">
        <v>72</v>
      </c>
      <c r="CR383" s="1">
        <v>13</v>
      </c>
      <c r="CS383" s="1">
        <v>14</v>
      </c>
      <c r="CT383" s="1">
        <v>522</v>
      </c>
      <c r="CU383" s="1">
        <v>443</v>
      </c>
      <c r="CV383" s="1">
        <v>137</v>
      </c>
      <c r="CW383" s="1">
        <v>34</v>
      </c>
      <c r="CX383" s="1">
        <v>70</v>
      </c>
      <c r="CY383" s="1">
        <v>12</v>
      </c>
      <c r="CZ383" s="1">
        <v>32</v>
      </c>
      <c r="DA383" s="1">
        <v>9</v>
      </c>
      <c r="DB383" s="1">
        <v>610</v>
      </c>
      <c r="DC383" s="1">
        <v>81</v>
      </c>
      <c r="DD383" s="1">
        <v>287</v>
      </c>
      <c r="DE383" s="1">
        <v>505</v>
      </c>
      <c r="DF383" s="1">
        <v>820</v>
      </c>
      <c r="DG383" s="1">
        <v>33</v>
      </c>
      <c r="DH383" s="1">
        <v>62</v>
      </c>
      <c r="DI383" s="1">
        <v>83</v>
      </c>
      <c r="DJ383" s="1">
        <v>107</v>
      </c>
      <c r="DK383" s="1">
        <v>302</v>
      </c>
      <c r="DL383" s="1">
        <v>1347</v>
      </c>
      <c r="DM383" s="1">
        <v>84</v>
      </c>
      <c r="DN383" s="1">
        <v>245</v>
      </c>
      <c r="DO383" s="1"/>
      <c r="DP383" s="1">
        <v>18</v>
      </c>
      <c r="DS383" s="3">
        <f t="shared" si="30"/>
        <v>4875</v>
      </c>
      <c r="DT383" s="3">
        <f t="shared" si="33"/>
        <v>18985</v>
      </c>
      <c r="DU383" s="3">
        <f t="shared" si="31"/>
        <v>19428</v>
      </c>
      <c r="DV383" s="3">
        <f t="shared" si="34"/>
        <v>435</v>
      </c>
      <c r="DW383" s="3">
        <f t="shared" si="32"/>
        <v>5802</v>
      </c>
      <c r="DX383" s="2">
        <f t="shared" si="35"/>
        <v>98.305084745762713</v>
      </c>
    </row>
    <row r="384" spans="1:128" x14ac:dyDescent="0.25">
      <c r="A384" s="1" t="s">
        <v>452</v>
      </c>
      <c r="B384" s="1">
        <v>13</v>
      </c>
      <c r="C384" s="1">
        <v>25</v>
      </c>
      <c r="D384" s="1">
        <v>31</v>
      </c>
      <c r="E384" s="1">
        <v>349</v>
      </c>
      <c r="F384" s="1">
        <v>1</v>
      </c>
      <c r="G384" s="1">
        <v>234</v>
      </c>
      <c r="H384" s="1"/>
      <c r="I384" s="1">
        <v>166</v>
      </c>
      <c r="J384" s="1">
        <v>3</v>
      </c>
      <c r="K384" s="1">
        <v>4719</v>
      </c>
      <c r="L384" s="1">
        <v>59</v>
      </c>
      <c r="M384" s="1">
        <v>108</v>
      </c>
      <c r="N384" s="1">
        <v>58</v>
      </c>
      <c r="O384" s="1">
        <v>69</v>
      </c>
      <c r="P384" s="1">
        <v>69</v>
      </c>
      <c r="Q384" s="1">
        <v>24</v>
      </c>
      <c r="R384" s="1">
        <v>14</v>
      </c>
      <c r="S384" s="1">
        <v>33</v>
      </c>
      <c r="T384" s="1">
        <v>6</v>
      </c>
      <c r="U384" s="1">
        <v>144</v>
      </c>
      <c r="V384" s="1">
        <v>20</v>
      </c>
      <c r="W384" s="1">
        <v>52</v>
      </c>
      <c r="X384" s="1">
        <v>1493</v>
      </c>
      <c r="Y384" s="1">
        <v>13</v>
      </c>
      <c r="Z384" s="1">
        <v>916</v>
      </c>
      <c r="AA384" s="1">
        <v>29</v>
      </c>
      <c r="AB384" s="1">
        <v>39</v>
      </c>
      <c r="AC384" s="1" t="s">
        <v>161</v>
      </c>
      <c r="AD384" s="1">
        <v>614</v>
      </c>
      <c r="AE384" s="1">
        <v>442</v>
      </c>
      <c r="AF384" s="1">
        <v>337</v>
      </c>
      <c r="AG384" s="1">
        <v>121</v>
      </c>
      <c r="AH384" s="1">
        <v>794</v>
      </c>
      <c r="AI384" s="1">
        <v>108</v>
      </c>
      <c r="AJ384" s="1">
        <v>393</v>
      </c>
      <c r="AK384" s="1">
        <v>142</v>
      </c>
      <c r="AL384" s="1">
        <v>280</v>
      </c>
      <c r="AM384" s="1">
        <v>551</v>
      </c>
      <c r="AN384" s="1">
        <v>969</v>
      </c>
      <c r="AO384" s="1">
        <v>55</v>
      </c>
      <c r="AP384" s="1">
        <v>348</v>
      </c>
      <c r="AQ384" s="1">
        <v>6</v>
      </c>
      <c r="AR384" s="1">
        <v>72</v>
      </c>
      <c r="AS384" s="1">
        <v>29</v>
      </c>
      <c r="AT384" s="1">
        <v>29</v>
      </c>
      <c r="AU384" s="1">
        <v>35</v>
      </c>
      <c r="AV384" s="1">
        <v>809</v>
      </c>
      <c r="AW384" s="1">
        <v>665</v>
      </c>
      <c r="AX384" s="1">
        <v>111</v>
      </c>
      <c r="AY384" s="1">
        <v>630</v>
      </c>
      <c r="AZ384" s="1">
        <v>24</v>
      </c>
      <c r="BA384" s="1">
        <v>44</v>
      </c>
      <c r="BB384" s="1">
        <v>312</v>
      </c>
      <c r="BC384" s="1">
        <v>151</v>
      </c>
      <c r="BD384" s="1">
        <v>148</v>
      </c>
      <c r="BE384" s="1">
        <v>54</v>
      </c>
      <c r="BF384" s="1">
        <v>31</v>
      </c>
      <c r="BG384" s="1">
        <v>117</v>
      </c>
      <c r="BH384" s="1">
        <v>38</v>
      </c>
      <c r="BI384" s="1">
        <v>50</v>
      </c>
      <c r="BJ384" s="1">
        <v>7</v>
      </c>
      <c r="BK384" s="1">
        <v>254</v>
      </c>
      <c r="BL384" s="1">
        <v>1</v>
      </c>
      <c r="BM384" s="1">
        <v>278</v>
      </c>
      <c r="BN384" s="1">
        <v>322</v>
      </c>
      <c r="BO384" s="1">
        <v>753</v>
      </c>
      <c r="BP384" s="1">
        <v>44</v>
      </c>
      <c r="BQ384" s="1">
        <v>134</v>
      </c>
      <c r="BR384" s="1">
        <v>384</v>
      </c>
      <c r="BS384" s="1">
        <v>103</v>
      </c>
      <c r="BT384" s="1">
        <v>13</v>
      </c>
      <c r="BU384" s="1">
        <v>38</v>
      </c>
      <c r="BV384" s="1">
        <v>50</v>
      </c>
      <c r="BW384" s="1">
        <v>1190</v>
      </c>
      <c r="BX384" s="1">
        <v>12911</v>
      </c>
      <c r="BY384" s="1">
        <v>242</v>
      </c>
      <c r="BZ384" s="1">
        <v>11</v>
      </c>
      <c r="CA384" s="1" t="s">
        <v>161</v>
      </c>
      <c r="CB384" s="1">
        <v>2</v>
      </c>
      <c r="CC384" s="1">
        <v>102</v>
      </c>
      <c r="CD384" s="1">
        <v>3889</v>
      </c>
      <c r="CE384" s="1">
        <v>2096</v>
      </c>
      <c r="CF384" s="1">
        <v>12</v>
      </c>
      <c r="CG384" s="1">
        <v>9</v>
      </c>
      <c r="CH384" s="1">
        <v>83</v>
      </c>
      <c r="CI384" s="1">
        <v>224</v>
      </c>
      <c r="CJ384" s="1">
        <v>18</v>
      </c>
      <c r="CK384" s="1">
        <v>1</v>
      </c>
      <c r="CL384" s="1">
        <v>216</v>
      </c>
      <c r="CM384" s="1">
        <v>879</v>
      </c>
      <c r="CN384" s="1">
        <v>1095</v>
      </c>
      <c r="CO384" s="1">
        <v>48</v>
      </c>
      <c r="CP384" s="1">
        <v>1018</v>
      </c>
      <c r="CQ384" s="1">
        <v>72</v>
      </c>
      <c r="CR384" s="1">
        <v>13</v>
      </c>
      <c r="CS384" s="1">
        <v>14</v>
      </c>
      <c r="CT384" s="1">
        <v>522</v>
      </c>
      <c r="CU384" s="1">
        <v>445</v>
      </c>
      <c r="CV384" s="1">
        <v>140</v>
      </c>
      <c r="CW384" s="1">
        <v>34</v>
      </c>
      <c r="CX384" s="1">
        <v>70</v>
      </c>
      <c r="CY384" s="1">
        <v>12</v>
      </c>
      <c r="CZ384" s="1">
        <v>32</v>
      </c>
      <c r="DA384" s="1">
        <v>9</v>
      </c>
      <c r="DB384" s="1">
        <v>611</v>
      </c>
      <c r="DC384" s="1">
        <v>81</v>
      </c>
      <c r="DD384" s="1">
        <v>286</v>
      </c>
      <c r="DE384" s="1">
        <v>506</v>
      </c>
      <c r="DF384" s="1">
        <v>826</v>
      </c>
      <c r="DG384" s="1">
        <v>33</v>
      </c>
      <c r="DH384" s="1">
        <v>61</v>
      </c>
      <c r="DI384" s="1">
        <v>84</v>
      </c>
      <c r="DJ384" s="1">
        <v>107</v>
      </c>
      <c r="DK384" s="1">
        <v>295</v>
      </c>
      <c r="DL384" s="1">
        <v>1354</v>
      </c>
      <c r="DM384" s="1">
        <v>85</v>
      </c>
      <c r="DN384" s="1">
        <v>245</v>
      </c>
      <c r="DO384" s="1"/>
      <c r="DP384" s="1">
        <v>18</v>
      </c>
      <c r="DS384" s="3">
        <f t="shared" si="30"/>
        <v>4885</v>
      </c>
      <c r="DT384" s="3">
        <f t="shared" si="33"/>
        <v>18998</v>
      </c>
      <c r="DU384" s="3">
        <f t="shared" si="31"/>
        <v>19444</v>
      </c>
      <c r="DV384" s="3">
        <f t="shared" si="34"/>
        <v>436</v>
      </c>
      <c r="DW384" s="3">
        <f t="shared" si="32"/>
        <v>5815</v>
      </c>
      <c r="DX384" s="2">
        <f t="shared" si="35"/>
        <v>98.303171823311928</v>
      </c>
    </row>
    <row r="385" spans="1:128" x14ac:dyDescent="0.25">
      <c r="A385" s="1" t="s">
        <v>453</v>
      </c>
      <c r="B385" s="1">
        <v>13</v>
      </c>
      <c r="C385" s="1">
        <v>33</v>
      </c>
      <c r="D385" s="1">
        <v>30</v>
      </c>
      <c r="E385" s="1">
        <v>350</v>
      </c>
      <c r="F385" s="1">
        <v>1</v>
      </c>
      <c r="G385" s="1">
        <v>235</v>
      </c>
      <c r="H385" s="1"/>
      <c r="I385" s="1">
        <v>167</v>
      </c>
      <c r="J385" s="1">
        <v>3</v>
      </c>
      <c r="K385" s="1">
        <v>4715</v>
      </c>
      <c r="L385" s="1">
        <v>59</v>
      </c>
      <c r="M385" s="1">
        <v>110</v>
      </c>
      <c r="N385" s="1">
        <v>60</v>
      </c>
      <c r="O385" s="1">
        <v>69</v>
      </c>
      <c r="P385" s="1">
        <v>68</v>
      </c>
      <c r="Q385" s="1">
        <v>23</v>
      </c>
      <c r="R385" s="1">
        <v>14</v>
      </c>
      <c r="S385" s="1">
        <v>33</v>
      </c>
      <c r="T385" s="1">
        <v>6</v>
      </c>
      <c r="U385" s="1">
        <v>144</v>
      </c>
      <c r="V385" s="1">
        <v>20</v>
      </c>
      <c r="W385" s="1">
        <v>54</v>
      </c>
      <c r="X385" s="1">
        <v>1501</v>
      </c>
      <c r="Y385" s="1">
        <v>13</v>
      </c>
      <c r="Z385" s="1">
        <v>917</v>
      </c>
      <c r="AA385" s="1">
        <v>29</v>
      </c>
      <c r="AB385" s="1">
        <v>39</v>
      </c>
      <c r="AC385" s="1" t="s">
        <v>161</v>
      </c>
      <c r="AD385" s="1">
        <v>615</v>
      </c>
      <c r="AE385" s="1">
        <v>444</v>
      </c>
      <c r="AF385" s="1">
        <v>340</v>
      </c>
      <c r="AG385" s="1">
        <v>120</v>
      </c>
      <c r="AH385" s="1">
        <v>794</v>
      </c>
      <c r="AI385" s="1">
        <v>107</v>
      </c>
      <c r="AJ385" s="1">
        <v>391</v>
      </c>
      <c r="AK385" s="1">
        <v>141</v>
      </c>
      <c r="AL385" s="1">
        <v>282</v>
      </c>
      <c r="AM385" s="1">
        <v>552</v>
      </c>
      <c r="AN385" s="1">
        <v>974</v>
      </c>
      <c r="AO385" s="1">
        <v>55</v>
      </c>
      <c r="AP385" s="1">
        <v>347</v>
      </c>
      <c r="AQ385" s="1">
        <v>6</v>
      </c>
      <c r="AR385" s="1">
        <v>72</v>
      </c>
      <c r="AS385" s="1">
        <v>29</v>
      </c>
      <c r="AT385" s="1">
        <v>29</v>
      </c>
      <c r="AU385" s="1">
        <v>36</v>
      </c>
      <c r="AV385" s="1">
        <v>805</v>
      </c>
      <c r="AW385" s="1">
        <v>675</v>
      </c>
      <c r="AX385" s="1">
        <v>113</v>
      </c>
      <c r="AY385" s="1">
        <v>629</v>
      </c>
      <c r="AZ385" s="1">
        <v>24</v>
      </c>
      <c r="BA385" s="1">
        <v>44</v>
      </c>
      <c r="BB385" s="1">
        <v>315</v>
      </c>
      <c r="BC385" s="1">
        <v>151</v>
      </c>
      <c r="BD385" s="1">
        <v>148</v>
      </c>
      <c r="BE385" s="1">
        <v>54</v>
      </c>
      <c r="BF385" s="1">
        <v>31</v>
      </c>
      <c r="BG385" s="1">
        <v>115</v>
      </c>
      <c r="BH385" s="1">
        <v>41</v>
      </c>
      <c r="BI385" s="1">
        <v>48</v>
      </c>
      <c r="BJ385" s="1">
        <v>7</v>
      </c>
      <c r="BK385" s="1">
        <v>249</v>
      </c>
      <c r="BL385" s="1">
        <v>1</v>
      </c>
      <c r="BM385" s="1">
        <v>278</v>
      </c>
      <c r="BN385" s="1">
        <v>316</v>
      </c>
      <c r="BO385" s="1">
        <v>755</v>
      </c>
      <c r="BP385" s="1">
        <v>44</v>
      </c>
      <c r="BQ385" s="1">
        <v>135</v>
      </c>
      <c r="BR385" s="1">
        <v>381</v>
      </c>
      <c r="BS385" s="1">
        <v>103</v>
      </c>
      <c r="BT385" s="1">
        <v>13</v>
      </c>
      <c r="BU385" s="1">
        <v>38</v>
      </c>
      <c r="BV385" s="1">
        <v>50</v>
      </c>
      <c r="BW385" s="1">
        <v>1197</v>
      </c>
      <c r="BX385" s="1">
        <v>12948</v>
      </c>
      <c r="BY385" s="1">
        <v>242</v>
      </c>
      <c r="BZ385" s="1">
        <v>11</v>
      </c>
      <c r="CA385" s="1" t="s">
        <v>161</v>
      </c>
      <c r="CB385" s="1">
        <v>2</v>
      </c>
      <c r="CC385" s="1">
        <v>100</v>
      </c>
      <c r="CD385" s="1">
        <v>3896</v>
      </c>
      <c r="CE385" s="1">
        <v>2090</v>
      </c>
      <c r="CF385" s="1">
        <v>12</v>
      </c>
      <c r="CG385" s="1">
        <v>9</v>
      </c>
      <c r="CH385" s="1">
        <v>83</v>
      </c>
      <c r="CI385" s="1">
        <v>223</v>
      </c>
      <c r="CJ385" s="1">
        <v>20</v>
      </c>
      <c r="CK385" s="1">
        <v>1</v>
      </c>
      <c r="CL385" s="1">
        <v>217</v>
      </c>
      <c r="CM385" s="1">
        <v>878</v>
      </c>
      <c r="CN385" s="1">
        <v>1096</v>
      </c>
      <c r="CO385" s="1">
        <v>48</v>
      </c>
      <c r="CP385" s="1">
        <v>1018</v>
      </c>
      <c r="CQ385" s="1">
        <v>72</v>
      </c>
      <c r="CR385" s="1">
        <v>13</v>
      </c>
      <c r="CS385" s="1">
        <v>14</v>
      </c>
      <c r="CT385" s="1">
        <v>528</v>
      </c>
      <c r="CU385" s="1">
        <v>451</v>
      </c>
      <c r="CV385" s="1">
        <v>140</v>
      </c>
      <c r="CW385" s="1">
        <v>35</v>
      </c>
      <c r="CX385" s="1">
        <v>70</v>
      </c>
      <c r="CY385" s="1">
        <v>12</v>
      </c>
      <c r="CZ385" s="1">
        <v>32</v>
      </c>
      <c r="DA385" s="1">
        <v>10</v>
      </c>
      <c r="DB385" s="1">
        <v>612</v>
      </c>
      <c r="DC385" s="1">
        <v>84</v>
      </c>
      <c r="DD385" s="1">
        <v>282</v>
      </c>
      <c r="DE385" s="1">
        <v>507</v>
      </c>
      <c r="DF385" s="1">
        <v>836</v>
      </c>
      <c r="DG385" s="1">
        <v>33</v>
      </c>
      <c r="DH385" s="1">
        <v>61</v>
      </c>
      <c r="DI385" s="1">
        <v>84</v>
      </c>
      <c r="DJ385" s="1">
        <v>103</v>
      </c>
      <c r="DK385" s="1">
        <v>292</v>
      </c>
      <c r="DL385" s="1">
        <v>1348</v>
      </c>
      <c r="DM385" s="1">
        <v>85</v>
      </c>
      <c r="DN385" s="1">
        <v>247</v>
      </c>
      <c r="DO385" s="1"/>
      <c r="DP385" s="1">
        <v>18</v>
      </c>
      <c r="DS385" s="3">
        <f t="shared" si="30"/>
        <v>4885</v>
      </c>
      <c r="DT385" s="3">
        <f t="shared" si="33"/>
        <v>19034</v>
      </c>
      <c r="DU385" s="3">
        <f t="shared" si="31"/>
        <v>19470</v>
      </c>
      <c r="DV385" s="3">
        <f t="shared" si="34"/>
        <v>446</v>
      </c>
      <c r="DW385" s="3">
        <f t="shared" si="32"/>
        <v>5828</v>
      </c>
      <c r="DX385" s="2">
        <f t="shared" si="35"/>
        <v>98.267557489123675</v>
      </c>
    </row>
    <row r="386" spans="1:128" x14ac:dyDescent="0.25">
      <c r="A386" s="1" t="s">
        <v>454</v>
      </c>
      <c r="B386" s="1">
        <v>13</v>
      </c>
      <c r="C386" s="1">
        <v>33</v>
      </c>
      <c r="D386" s="1">
        <v>30</v>
      </c>
      <c r="E386" s="1">
        <v>350</v>
      </c>
      <c r="F386" s="1">
        <v>1</v>
      </c>
      <c r="G386" s="1">
        <v>235</v>
      </c>
      <c r="H386" s="1"/>
      <c r="I386" s="1">
        <v>167</v>
      </c>
      <c r="J386" s="1">
        <v>3</v>
      </c>
      <c r="K386" s="1">
        <v>4722</v>
      </c>
      <c r="L386" s="1">
        <v>59</v>
      </c>
      <c r="M386" s="1">
        <v>110</v>
      </c>
      <c r="N386" s="1">
        <v>60</v>
      </c>
      <c r="O386" s="1">
        <v>69</v>
      </c>
      <c r="P386" s="1">
        <v>68</v>
      </c>
      <c r="Q386" s="1">
        <v>23</v>
      </c>
      <c r="R386" s="1">
        <v>14</v>
      </c>
      <c r="S386" s="1">
        <v>33</v>
      </c>
      <c r="T386" s="1">
        <v>6</v>
      </c>
      <c r="U386" s="1">
        <v>144</v>
      </c>
      <c r="V386" s="1">
        <v>20</v>
      </c>
      <c r="W386" s="1">
        <v>55</v>
      </c>
      <c r="X386" s="1">
        <v>1510</v>
      </c>
      <c r="Y386" s="1">
        <v>13</v>
      </c>
      <c r="Z386" s="1">
        <v>921</v>
      </c>
      <c r="AA386" s="1">
        <v>29</v>
      </c>
      <c r="AB386" s="1">
        <v>38</v>
      </c>
      <c r="AC386" s="1" t="s">
        <v>161</v>
      </c>
      <c r="AD386" s="1">
        <v>620</v>
      </c>
      <c r="AE386" s="1">
        <v>442</v>
      </c>
      <c r="AF386" s="1">
        <v>339</v>
      </c>
      <c r="AG386" s="1">
        <v>121</v>
      </c>
      <c r="AH386" s="1">
        <v>793</v>
      </c>
      <c r="AI386" s="1">
        <v>100</v>
      </c>
      <c r="AJ386" s="1">
        <v>395</v>
      </c>
      <c r="AK386" s="1">
        <v>141</v>
      </c>
      <c r="AL386" s="1">
        <v>285</v>
      </c>
      <c r="AM386" s="1">
        <v>549</v>
      </c>
      <c r="AN386" s="1">
        <v>979</v>
      </c>
      <c r="AO386" s="1">
        <v>55</v>
      </c>
      <c r="AP386" s="1">
        <v>343</v>
      </c>
      <c r="AQ386" s="1">
        <v>6</v>
      </c>
      <c r="AR386" s="1">
        <v>72</v>
      </c>
      <c r="AS386" s="1">
        <v>29</v>
      </c>
      <c r="AT386" s="1">
        <v>29</v>
      </c>
      <c r="AU386" s="1">
        <v>37</v>
      </c>
      <c r="AV386" s="1">
        <v>808</v>
      </c>
      <c r="AW386" s="1">
        <v>673</v>
      </c>
      <c r="AX386" s="1">
        <v>113</v>
      </c>
      <c r="AY386" s="1">
        <v>628</v>
      </c>
      <c r="AZ386" s="1">
        <v>23</v>
      </c>
      <c r="BA386" s="1">
        <v>42</v>
      </c>
      <c r="BB386" s="1">
        <v>315</v>
      </c>
      <c r="BC386" s="1">
        <v>154</v>
      </c>
      <c r="BD386" s="1">
        <v>144</v>
      </c>
      <c r="BE386" s="1">
        <v>52</v>
      </c>
      <c r="BF386" s="1">
        <v>31</v>
      </c>
      <c r="BG386" s="1">
        <v>116</v>
      </c>
      <c r="BH386" s="1">
        <v>40</v>
      </c>
      <c r="BI386" s="1">
        <v>48</v>
      </c>
      <c r="BJ386" s="1">
        <v>7</v>
      </c>
      <c r="BK386" s="1">
        <v>249</v>
      </c>
      <c r="BL386" s="1">
        <v>1</v>
      </c>
      <c r="BM386" s="1">
        <v>279</v>
      </c>
      <c r="BN386" s="1">
        <v>317</v>
      </c>
      <c r="BO386" s="1">
        <v>758</v>
      </c>
      <c r="BP386" s="1">
        <v>44</v>
      </c>
      <c r="BQ386" s="1">
        <v>139</v>
      </c>
      <c r="BR386" s="1">
        <v>383</v>
      </c>
      <c r="BS386" s="1">
        <v>105</v>
      </c>
      <c r="BT386" s="1">
        <v>13</v>
      </c>
      <c r="BU386" s="1">
        <v>38</v>
      </c>
      <c r="BV386" s="1">
        <v>50</v>
      </c>
      <c r="BW386" s="1">
        <v>1197</v>
      </c>
      <c r="BX386" s="1">
        <v>12955</v>
      </c>
      <c r="BY386" s="1">
        <v>233</v>
      </c>
      <c r="BZ386" s="1">
        <v>11</v>
      </c>
      <c r="CA386" s="1" t="s">
        <v>161</v>
      </c>
      <c r="CB386" s="1">
        <v>2</v>
      </c>
      <c r="CC386" s="1">
        <v>100</v>
      </c>
      <c r="CD386" s="1">
        <v>3916</v>
      </c>
      <c r="CE386" s="1">
        <v>2110</v>
      </c>
      <c r="CF386" s="1">
        <v>12</v>
      </c>
      <c r="CG386" s="1">
        <v>9</v>
      </c>
      <c r="CH386" s="1">
        <v>82</v>
      </c>
      <c r="CI386" s="1">
        <v>225</v>
      </c>
      <c r="CJ386" s="1">
        <v>19</v>
      </c>
      <c r="CK386" s="1">
        <v>1</v>
      </c>
      <c r="CL386" s="1">
        <v>216</v>
      </c>
      <c r="CM386" s="1">
        <v>871</v>
      </c>
      <c r="CN386" s="1">
        <v>1098</v>
      </c>
      <c r="CO386" s="1">
        <v>46</v>
      </c>
      <c r="CP386" s="1">
        <v>1020</v>
      </c>
      <c r="CQ386" s="1">
        <v>69</v>
      </c>
      <c r="CR386" s="1">
        <v>13</v>
      </c>
      <c r="CS386" s="1">
        <v>14</v>
      </c>
      <c r="CT386" s="1">
        <v>526</v>
      </c>
      <c r="CU386" s="1">
        <v>452</v>
      </c>
      <c r="CV386" s="1">
        <v>140</v>
      </c>
      <c r="CW386" s="1">
        <v>35</v>
      </c>
      <c r="CX386" s="1">
        <v>70</v>
      </c>
      <c r="CY386" s="1">
        <v>12</v>
      </c>
      <c r="CZ386" s="1">
        <v>32</v>
      </c>
      <c r="DA386" s="1">
        <v>10</v>
      </c>
      <c r="DB386" s="1">
        <v>610</v>
      </c>
      <c r="DC386" s="1">
        <v>83</v>
      </c>
      <c r="DD386" s="1">
        <v>281</v>
      </c>
      <c r="DE386" s="1">
        <v>507</v>
      </c>
      <c r="DF386" s="1">
        <v>840</v>
      </c>
      <c r="DG386" s="1">
        <v>33</v>
      </c>
      <c r="DH386" s="1">
        <v>61</v>
      </c>
      <c r="DI386" s="1">
        <v>84</v>
      </c>
      <c r="DJ386" s="1">
        <v>103</v>
      </c>
      <c r="DK386" s="1">
        <v>292</v>
      </c>
      <c r="DL386" s="1">
        <v>1348</v>
      </c>
      <c r="DM386" s="1">
        <v>85</v>
      </c>
      <c r="DN386" s="1">
        <v>249</v>
      </c>
      <c r="DO386" s="1"/>
      <c r="DP386" s="1">
        <v>17</v>
      </c>
      <c r="DS386" s="3">
        <f t="shared" si="30"/>
        <v>4892</v>
      </c>
      <c r="DT386" s="3">
        <f t="shared" si="33"/>
        <v>19081</v>
      </c>
      <c r="DU386" s="3">
        <f t="shared" si="31"/>
        <v>19475</v>
      </c>
      <c r="DV386" s="3">
        <f t="shared" si="34"/>
        <v>444</v>
      </c>
      <c r="DW386" s="3">
        <f t="shared" si="32"/>
        <v>5828</v>
      </c>
      <c r="DX386" s="2">
        <f t="shared" si="35"/>
        <v>98.275527245892732</v>
      </c>
    </row>
    <row r="387" spans="1:128" x14ac:dyDescent="0.25">
      <c r="A387" s="1" t="s">
        <v>455</v>
      </c>
      <c r="B387" s="1">
        <v>13</v>
      </c>
      <c r="C387" s="1">
        <v>32</v>
      </c>
      <c r="D387" s="1">
        <v>29</v>
      </c>
      <c r="E387" s="1">
        <v>351</v>
      </c>
      <c r="F387" s="1">
        <v>1</v>
      </c>
      <c r="G387" s="1">
        <v>235</v>
      </c>
      <c r="H387" s="1"/>
      <c r="I387" s="1">
        <v>166</v>
      </c>
      <c r="J387" s="1">
        <v>3</v>
      </c>
      <c r="K387" s="1">
        <v>4717</v>
      </c>
      <c r="L387" s="1">
        <v>59</v>
      </c>
      <c r="M387" s="1">
        <v>110</v>
      </c>
      <c r="N387" s="1">
        <v>60</v>
      </c>
      <c r="O387" s="1">
        <v>69</v>
      </c>
      <c r="P387" s="1">
        <v>68</v>
      </c>
      <c r="Q387" s="1">
        <v>23</v>
      </c>
      <c r="R387" s="1">
        <v>14</v>
      </c>
      <c r="S387" s="1">
        <v>33</v>
      </c>
      <c r="T387" s="1">
        <v>6</v>
      </c>
      <c r="U387" s="1">
        <v>143</v>
      </c>
      <c r="V387" s="1">
        <v>19</v>
      </c>
      <c r="W387" s="1">
        <v>55</v>
      </c>
      <c r="X387" s="1">
        <v>1505</v>
      </c>
      <c r="Y387" s="1">
        <v>13</v>
      </c>
      <c r="Z387" s="1">
        <v>925</v>
      </c>
      <c r="AA387" s="1">
        <v>28</v>
      </c>
      <c r="AB387" s="1">
        <v>39</v>
      </c>
      <c r="AC387" s="1" t="s">
        <v>161</v>
      </c>
      <c r="AD387" s="1">
        <v>623</v>
      </c>
      <c r="AE387" s="1">
        <v>442</v>
      </c>
      <c r="AF387" s="1">
        <v>338</v>
      </c>
      <c r="AG387" s="1">
        <v>121</v>
      </c>
      <c r="AH387" s="1">
        <v>793</v>
      </c>
      <c r="AI387" s="1">
        <v>103</v>
      </c>
      <c r="AJ387" s="1">
        <v>395</v>
      </c>
      <c r="AK387" s="1">
        <v>141</v>
      </c>
      <c r="AL387" s="1">
        <v>282</v>
      </c>
      <c r="AM387" s="1">
        <v>551</v>
      </c>
      <c r="AN387" s="1">
        <v>987</v>
      </c>
      <c r="AO387" s="1">
        <v>55</v>
      </c>
      <c r="AP387" s="1">
        <v>341</v>
      </c>
      <c r="AQ387" s="1">
        <v>6</v>
      </c>
      <c r="AR387" s="1">
        <v>71</v>
      </c>
      <c r="AS387" s="1">
        <v>29</v>
      </c>
      <c r="AT387" s="1">
        <v>30</v>
      </c>
      <c r="AU387" s="1">
        <v>37</v>
      </c>
      <c r="AV387" s="1">
        <v>807</v>
      </c>
      <c r="AW387" s="1">
        <v>675</v>
      </c>
      <c r="AX387" s="1">
        <v>112</v>
      </c>
      <c r="AY387" s="1">
        <v>628</v>
      </c>
      <c r="AZ387" s="1">
        <v>24</v>
      </c>
      <c r="BA387" s="1">
        <v>42</v>
      </c>
      <c r="BB387" s="1">
        <v>316</v>
      </c>
      <c r="BC387" s="1">
        <v>152</v>
      </c>
      <c r="BD387" s="1">
        <v>143</v>
      </c>
      <c r="BE387" s="1">
        <v>51</v>
      </c>
      <c r="BF387" s="1">
        <v>32</v>
      </c>
      <c r="BG387" s="1">
        <v>116</v>
      </c>
      <c r="BH387" s="1">
        <v>40</v>
      </c>
      <c r="BI387" s="1">
        <v>49</v>
      </c>
      <c r="BJ387" s="1">
        <v>7</v>
      </c>
      <c r="BK387" s="1">
        <v>250</v>
      </c>
      <c r="BL387" s="1">
        <v>1</v>
      </c>
      <c r="BM387" s="1">
        <v>278</v>
      </c>
      <c r="BN387" s="1">
        <v>320</v>
      </c>
      <c r="BO387" s="1">
        <v>758</v>
      </c>
      <c r="BP387" s="1">
        <v>43</v>
      </c>
      <c r="BQ387" s="1">
        <v>136</v>
      </c>
      <c r="BR387" s="1">
        <v>388</v>
      </c>
      <c r="BS387" s="1">
        <v>104</v>
      </c>
      <c r="BT387" s="1">
        <v>13</v>
      </c>
      <c r="BU387" s="1">
        <v>38</v>
      </c>
      <c r="BV387" s="1">
        <v>52</v>
      </c>
      <c r="BW387" s="1">
        <v>1200</v>
      </c>
      <c r="BX387" s="1">
        <v>12967</v>
      </c>
      <c r="BY387" s="1">
        <v>232</v>
      </c>
      <c r="BZ387" s="1">
        <v>11</v>
      </c>
      <c r="CA387" s="1" t="s">
        <v>161</v>
      </c>
      <c r="CB387" s="1">
        <v>2</v>
      </c>
      <c r="CC387" s="1">
        <v>100</v>
      </c>
      <c r="CD387" s="1">
        <v>3936</v>
      </c>
      <c r="CE387" s="1">
        <v>2104</v>
      </c>
      <c r="CF387" s="1">
        <v>12</v>
      </c>
      <c r="CG387" s="1">
        <v>9</v>
      </c>
      <c r="CH387" s="1">
        <v>81</v>
      </c>
      <c r="CI387" s="1">
        <v>225</v>
      </c>
      <c r="CJ387" s="1">
        <v>21</v>
      </c>
      <c r="CK387" s="1">
        <v>1</v>
      </c>
      <c r="CL387" s="1">
        <v>218</v>
      </c>
      <c r="CM387" s="1">
        <v>881</v>
      </c>
      <c r="CN387" s="1">
        <v>1097</v>
      </c>
      <c r="CO387" s="1">
        <v>46</v>
      </c>
      <c r="CP387" s="1">
        <v>1031</v>
      </c>
      <c r="CQ387" s="1">
        <v>69</v>
      </c>
      <c r="CR387" s="1">
        <v>13</v>
      </c>
      <c r="CS387" s="1">
        <v>14</v>
      </c>
      <c r="CT387" s="1">
        <v>528</v>
      </c>
      <c r="CU387" s="1">
        <v>452</v>
      </c>
      <c r="CV387" s="1">
        <v>145</v>
      </c>
      <c r="CW387" s="1">
        <v>35</v>
      </c>
      <c r="CX387" s="1">
        <v>71</v>
      </c>
      <c r="CY387" s="1">
        <v>12</v>
      </c>
      <c r="CZ387" s="1">
        <v>32</v>
      </c>
      <c r="DA387" s="1">
        <v>10</v>
      </c>
      <c r="DB387" s="1">
        <v>610</v>
      </c>
      <c r="DC387" s="1">
        <v>83</v>
      </c>
      <c r="DD387" s="1">
        <v>282</v>
      </c>
      <c r="DE387" s="1">
        <v>506</v>
      </c>
      <c r="DF387" s="1">
        <v>843</v>
      </c>
      <c r="DG387" s="1">
        <v>33</v>
      </c>
      <c r="DH387" s="1">
        <v>61</v>
      </c>
      <c r="DI387" s="1">
        <v>84</v>
      </c>
      <c r="DJ387" s="1">
        <v>104</v>
      </c>
      <c r="DK387" s="1">
        <v>295</v>
      </c>
      <c r="DL387" s="1">
        <v>1353</v>
      </c>
      <c r="DM387" s="1">
        <v>85</v>
      </c>
      <c r="DN387" s="1">
        <v>249</v>
      </c>
      <c r="DO387" s="1"/>
      <c r="DP387" s="1">
        <v>17</v>
      </c>
      <c r="DS387" s="3">
        <f t="shared" ref="DS387:DS437" si="36">SUM(K387,M387:N387)</f>
        <v>4887</v>
      </c>
      <c r="DT387" s="3">
        <f t="shared" si="33"/>
        <v>19107</v>
      </c>
      <c r="DU387" s="3">
        <f t="shared" ref="DU387:DU450" si="37">SUM(E387:J387,L387,O387:P387,U387:BW387,BY387:CB387,CF387:CI387,CM387:CR387)</f>
        <v>19508</v>
      </c>
      <c r="DV387" s="3">
        <f t="shared" si="34"/>
        <v>446</v>
      </c>
      <c r="DW387" s="3">
        <f t="shared" ref="DW387:DW450" si="38">SUM(CT387:CY387,DB387:DP387)</f>
        <v>5848</v>
      </c>
      <c r="DX387" s="2">
        <f t="shared" si="35"/>
        <v>98.271451825439883</v>
      </c>
    </row>
    <row r="388" spans="1:128" x14ac:dyDescent="0.25">
      <c r="A388" s="1" t="s">
        <v>456</v>
      </c>
      <c r="B388" s="1">
        <v>13</v>
      </c>
      <c r="C388" s="1">
        <v>31</v>
      </c>
      <c r="D388" s="1">
        <v>29</v>
      </c>
      <c r="E388" s="1">
        <v>353</v>
      </c>
      <c r="F388" s="1">
        <v>1</v>
      </c>
      <c r="G388" s="1">
        <v>235</v>
      </c>
      <c r="H388" s="1"/>
      <c r="I388" s="1">
        <v>167</v>
      </c>
      <c r="J388" s="1">
        <v>3</v>
      </c>
      <c r="K388" s="1">
        <v>4720</v>
      </c>
      <c r="L388" s="1">
        <v>59</v>
      </c>
      <c r="M388" s="1">
        <v>110</v>
      </c>
      <c r="N388" s="1">
        <v>63</v>
      </c>
      <c r="O388" s="1">
        <v>68</v>
      </c>
      <c r="P388" s="1">
        <v>68</v>
      </c>
      <c r="Q388" s="1">
        <v>23</v>
      </c>
      <c r="R388" s="1">
        <v>14</v>
      </c>
      <c r="S388" s="1">
        <v>33</v>
      </c>
      <c r="T388" s="1">
        <v>6</v>
      </c>
      <c r="U388" s="1">
        <v>143</v>
      </c>
      <c r="V388" s="1">
        <v>19</v>
      </c>
      <c r="W388" s="1">
        <v>54</v>
      </c>
      <c r="X388" s="1">
        <v>1509</v>
      </c>
      <c r="Y388" s="1">
        <v>13</v>
      </c>
      <c r="Z388" s="1">
        <v>922</v>
      </c>
      <c r="AA388" s="1">
        <v>29</v>
      </c>
      <c r="AB388" s="1">
        <v>40</v>
      </c>
      <c r="AC388" s="1" t="s">
        <v>161</v>
      </c>
      <c r="AD388" s="1">
        <v>627</v>
      </c>
      <c r="AE388" s="1">
        <v>443</v>
      </c>
      <c r="AF388" s="1">
        <v>338</v>
      </c>
      <c r="AG388" s="1">
        <v>121</v>
      </c>
      <c r="AH388" s="1">
        <v>793</v>
      </c>
      <c r="AI388" s="1">
        <v>103</v>
      </c>
      <c r="AJ388" s="1">
        <v>398</v>
      </c>
      <c r="AK388" s="1">
        <v>140</v>
      </c>
      <c r="AL388" s="1">
        <v>282</v>
      </c>
      <c r="AM388" s="1">
        <v>549</v>
      </c>
      <c r="AN388" s="1">
        <v>984</v>
      </c>
      <c r="AO388" s="1">
        <v>55</v>
      </c>
      <c r="AP388" s="1">
        <v>337</v>
      </c>
      <c r="AQ388" s="1">
        <v>6</v>
      </c>
      <c r="AR388" s="1">
        <v>71</v>
      </c>
      <c r="AS388" s="1">
        <v>29</v>
      </c>
      <c r="AT388" s="1">
        <v>30</v>
      </c>
      <c r="AU388" s="1">
        <v>37</v>
      </c>
      <c r="AV388" s="1">
        <v>810</v>
      </c>
      <c r="AW388" s="1">
        <v>674</v>
      </c>
      <c r="AX388" s="1">
        <v>110</v>
      </c>
      <c r="AY388" s="1">
        <v>627</v>
      </c>
      <c r="AZ388" s="1">
        <v>24</v>
      </c>
      <c r="BA388" s="1">
        <v>39</v>
      </c>
      <c r="BB388" s="1">
        <v>317</v>
      </c>
      <c r="BC388" s="1">
        <v>156</v>
      </c>
      <c r="BD388" s="1">
        <v>144</v>
      </c>
      <c r="BE388" s="1">
        <v>50</v>
      </c>
      <c r="BF388" s="1">
        <v>31</v>
      </c>
      <c r="BG388" s="1">
        <v>118</v>
      </c>
      <c r="BH388" s="1">
        <v>40</v>
      </c>
      <c r="BI388" s="1">
        <v>54</v>
      </c>
      <c r="BJ388" s="1">
        <v>7</v>
      </c>
      <c r="BK388" s="1">
        <v>249</v>
      </c>
      <c r="BL388" s="1">
        <v>1</v>
      </c>
      <c r="BM388" s="1">
        <v>281</v>
      </c>
      <c r="BN388" s="1">
        <v>317</v>
      </c>
      <c r="BO388" s="1">
        <v>765</v>
      </c>
      <c r="BP388" s="1">
        <v>42</v>
      </c>
      <c r="BQ388" s="1">
        <v>136</v>
      </c>
      <c r="BR388" s="1">
        <v>390</v>
      </c>
      <c r="BS388" s="1">
        <v>105</v>
      </c>
      <c r="BT388" s="1">
        <v>13</v>
      </c>
      <c r="BU388" s="1">
        <v>36</v>
      </c>
      <c r="BV388" s="1">
        <v>52</v>
      </c>
      <c r="BW388" s="1">
        <v>1197</v>
      </c>
      <c r="BX388" s="1">
        <v>12969</v>
      </c>
      <c r="BY388" s="1">
        <v>240</v>
      </c>
      <c r="BZ388" s="1">
        <v>11</v>
      </c>
      <c r="CA388" s="1" t="s">
        <v>161</v>
      </c>
      <c r="CB388" s="1">
        <v>2</v>
      </c>
      <c r="CC388" s="1">
        <v>100</v>
      </c>
      <c r="CD388" s="1">
        <v>3953</v>
      </c>
      <c r="CE388" s="1">
        <v>2106</v>
      </c>
      <c r="CF388" s="1">
        <v>12</v>
      </c>
      <c r="CG388" s="1">
        <v>9</v>
      </c>
      <c r="CH388" s="1">
        <v>82</v>
      </c>
      <c r="CI388" s="1">
        <v>223</v>
      </c>
      <c r="CJ388" s="1">
        <v>21</v>
      </c>
      <c r="CK388" s="1">
        <v>1</v>
      </c>
      <c r="CL388" s="1">
        <v>219</v>
      </c>
      <c r="CM388" s="1">
        <v>887</v>
      </c>
      <c r="CN388" s="1">
        <v>1103</v>
      </c>
      <c r="CO388" s="1">
        <v>46</v>
      </c>
      <c r="CP388" s="1">
        <v>1042</v>
      </c>
      <c r="CQ388" s="1">
        <v>69</v>
      </c>
      <c r="CR388" s="1">
        <v>13</v>
      </c>
      <c r="CS388" s="1">
        <v>14</v>
      </c>
      <c r="CT388" s="1">
        <v>526</v>
      </c>
      <c r="CU388" s="1">
        <v>451</v>
      </c>
      <c r="CV388" s="1">
        <v>145</v>
      </c>
      <c r="CW388" s="1">
        <v>35</v>
      </c>
      <c r="CX388" s="1">
        <v>71</v>
      </c>
      <c r="CY388" s="1">
        <v>12</v>
      </c>
      <c r="CZ388" s="1">
        <v>32</v>
      </c>
      <c r="DA388" s="1">
        <v>10</v>
      </c>
      <c r="DB388" s="1">
        <v>609</v>
      </c>
      <c r="DC388" s="1">
        <v>83</v>
      </c>
      <c r="DD388" s="1">
        <v>281</v>
      </c>
      <c r="DE388" s="1">
        <v>504</v>
      </c>
      <c r="DF388" s="1">
        <v>836</v>
      </c>
      <c r="DG388" s="1">
        <v>33</v>
      </c>
      <c r="DH388" s="1">
        <v>61</v>
      </c>
      <c r="DI388" s="1">
        <v>83</v>
      </c>
      <c r="DJ388" s="1">
        <v>101</v>
      </c>
      <c r="DK388" s="1">
        <v>293</v>
      </c>
      <c r="DL388" s="1">
        <v>1358</v>
      </c>
      <c r="DM388" s="1">
        <v>88</v>
      </c>
      <c r="DN388" s="1">
        <v>248</v>
      </c>
      <c r="DO388" s="1"/>
      <c r="DP388" s="1">
        <v>17</v>
      </c>
      <c r="DS388" s="3">
        <f t="shared" si="36"/>
        <v>4893</v>
      </c>
      <c r="DT388" s="3">
        <f t="shared" ref="DT388:DT437" si="39">SUM(BX388,CC388:CE388)</f>
        <v>19128</v>
      </c>
      <c r="DU388" s="3">
        <f t="shared" si="37"/>
        <v>19550</v>
      </c>
      <c r="DV388" s="3">
        <f t="shared" ref="DV388:DV437" si="40">SUM(B388:D388,Q388:T388,CJ388:CL388,CS388,CZ388:DA388)</f>
        <v>446</v>
      </c>
      <c r="DW388" s="3">
        <f t="shared" si="38"/>
        <v>5835</v>
      </c>
      <c r="DX388" s="2">
        <f t="shared" si="35"/>
        <v>98.273392435445786</v>
      </c>
    </row>
    <row r="389" spans="1:128" x14ac:dyDescent="0.25">
      <c r="A389" s="1" t="s">
        <v>457</v>
      </c>
      <c r="B389" s="1">
        <v>13</v>
      </c>
      <c r="C389" s="1">
        <v>29</v>
      </c>
      <c r="D389" s="1">
        <v>29</v>
      </c>
      <c r="E389" s="1">
        <v>354</v>
      </c>
      <c r="F389" s="1">
        <v>1</v>
      </c>
      <c r="G389" s="1">
        <v>236</v>
      </c>
      <c r="H389" s="1"/>
      <c r="I389" s="1">
        <v>167</v>
      </c>
      <c r="J389" s="1">
        <v>3</v>
      </c>
      <c r="K389" s="1">
        <v>4738</v>
      </c>
      <c r="L389" s="1">
        <v>59</v>
      </c>
      <c r="M389" s="1">
        <v>110</v>
      </c>
      <c r="N389" s="1">
        <v>63</v>
      </c>
      <c r="O389" s="1">
        <v>68</v>
      </c>
      <c r="P389" s="1">
        <v>68</v>
      </c>
      <c r="Q389" s="1">
        <v>23</v>
      </c>
      <c r="R389" s="1">
        <v>14</v>
      </c>
      <c r="S389" s="1">
        <v>33</v>
      </c>
      <c r="T389" s="1">
        <v>6</v>
      </c>
      <c r="U389" s="1">
        <v>143</v>
      </c>
      <c r="V389" s="1">
        <v>21</v>
      </c>
      <c r="W389" s="1">
        <v>54</v>
      </c>
      <c r="X389" s="1">
        <v>1505</v>
      </c>
      <c r="Y389" s="1">
        <v>13</v>
      </c>
      <c r="Z389" s="1">
        <v>926</v>
      </c>
      <c r="AA389" s="1">
        <v>29</v>
      </c>
      <c r="AB389" s="1">
        <v>40</v>
      </c>
      <c r="AC389" s="1" t="s">
        <v>161</v>
      </c>
      <c r="AD389" s="1">
        <v>629</v>
      </c>
      <c r="AE389" s="1">
        <v>438</v>
      </c>
      <c r="AF389" s="1">
        <v>337</v>
      </c>
      <c r="AG389" s="1">
        <v>119</v>
      </c>
      <c r="AH389" s="1">
        <v>786</v>
      </c>
      <c r="AI389" s="1">
        <v>104</v>
      </c>
      <c r="AJ389" s="1">
        <v>404</v>
      </c>
      <c r="AK389" s="1">
        <v>140</v>
      </c>
      <c r="AL389" s="1">
        <v>284</v>
      </c>
      <c r="AM389" s="1">
        <v>550</v>
      </c>
      <c r="AN389" s="1">
        <v>984</v>
      </c>
      <c r="AO389" s="1">
        <v>52</v>
      </c>
      <c r="AP389" s="1">
        <v>337</v>
      </c>
      <c r="AQ389" s="1">
        <v>6</v>
      </c>
      <c r="AR389" s="1">
        <v>72</v>
      </c>
      <c r="AS389" s="1">
        <v>31</v>
      </c>
      <c r="AT389" s="1">
        <v>30</v>
      </c>
      <c r="AU389" s="1">
        <v>37</v>
      </c>
      <c r="AV389" s="1">
        <v>818</v>
      </c>
      <c r="AW389" s="1">
        <v>674</v>
      </c>
      <c r="AX389" s="1">
        <v>108</v>
      </c>
      <c r="AY389" s="1">
        <v>627</v>
      </c>
      <c r="AZ389" s="1">
        <v>25</v>
      </c>
      <c r="BA389" s="1">
        <v>39</v>
      </c>
      <c r="BB389" s="1">
        <v>316</v>
      </c>
      <c r="BC389" s="1">
        <v>156</v>
      </c>
      <c r="BD389" s="1">
        <v>148</v>
      </c>
      <c r="BE389" s="1">
        <v>50</v>
      </c>
      <c r="BF389" s="1">
        <v>31</v>
      </c>
      <c r="BG389" s="1">
        <v>119</v>
      </c>
      <c r="BH389" s="1">
        <v>41</v>
      </c>
      <c r="BI389" s="1">
        <v>55</v>
      </c>
      <c r="BJ389" s="1">
        <v>7</v>
      </c>
      <c r="BK389" s="1">
        <v>248</v>
      </c>
      <c r="BL389" s="1">
        <v>1</v>
      </c>
      <c r="BM389" s="1">
        <v>282</v>
      </c>
      <c r="BN389" s="1">
        <v>318</v>
      </c>
      <c r="BO389" s="1">
        <v>775</v>
      </c>
      <c r="BP389" s="1">
        <v>43</v>
      </c>
      <c r="BQ389" s="1">
        <v>130</v>
      </c>
      <c r="BR389" s="1">
        <v>392</v>
      </c>
      <c r="BS389" s="1">
        <v>105</v>
      </c>
      <c r="BT389" s="1">
        <v>13</v>
      </c>
      <c r="BU389" s="1">
        <v>36</v>
      </c>
      <c r="BV389" s="1">
        <v>50</v>
      </c>
      <c r="BW389" s="1">
        <v>1200</v>
      </c>
      <c r="BX389" s="1">
        <v>12983</v>
      </c>
      <c r="BY389" s="1">
        <v>239</v>
      </c>
      <c r="BZ389" s="1">
        <v>11</v>
      </c>
      <c r="CA389" s="1" t="s">
        <v>161</v>
      </c>
      <c r="CB389" s="1">
        <v>2</v>
      </c>
      <c r="CC389" s="1">
        <v>100</v>
      </c>
      <c r="CD389" s="1">
        <v>3972</v>
      </c>
      <c r="CE389" s="1">
        <v>2099</v>
      </c>
      <c r="CF389" s="1">
        <v>12</v>
      </c>
      <c r="CG389" s="1">
        <v>9</v>
      </c>
      <c r="CH389" s="1">
        <v>82</v>
      </c>
      <c r="CI389" s="1">
        <v>222</v>
      </c>
      <c r="CJ389" s="1">
        <v>21</v>
      </c>
      <c r="CK389" s="1">
        <v>1</v>
      </c>
      <c r="CL389" s="1">
        <v>220</v>
      </c>
      <c r="CM389" s="1">
        <v>886</v>
      </c>
      <c r="CN389" s="1">
        <v>1102</v>
      </c>
      <c r="CO389" s="1">
        <v>45</v>
      </c>
      <c r="CP389" s="1">
        <v>1050</v>
      </c>
      <c r="CQ389" s="1">
        <v>69</v>
      </c>
      <c r="CR389" s="1">
        <v>13</v>
      </c>
      <c r="CS389" s="1">
        <v>15</v>
      </c>
      <c r="CT389" s="1">
        <v>522</v>
      </c>
      <c r="CU389" s="1">
        <v>455</v>
      </c>
      <c r="CV389" s="1">
        <v>148</v>
      </c>
      <c r="CW389" s="1">
        <v>35</v>
      </c>
      <c r="CX389" s="1">
        <v>70</v>
      </c>
      <c r="CY389" s="1">
        <v>12</v>
      </c>
      <c r="CZ389" s="1">
        <v>32</v>
      </c>
      <c r="DA389" s="1">
        <v>10</v>
      </c>
      <c r="DB389" s="1">
        <v>608</v>
      </c>
      <c r="DC389" s="1">
        <v>83</v>
      </c>
      <c r="DD389" s="1">
        <v>279</v>
      </c>
      <c r="DE389" s="1">
        <v>504</v>
      </c>
      <c r="DF389" s="1">
        <v>838</v>
      </c>
      <c r="DG389" s="1">
        <v>33</v>
      </c>
      <c r="DH389" s="1">
        <v>61</v>
      </c>
      <c r="DI389" s="1">
        <v>83</v>
      </c>
      <c r="DJ389" s="1">
        <v>101</v>
      </c>
      <c r="DK389" s="1">
        <v>294</v>
      </c>
      <c r="DL389" s="1">
        <v>1359</v>
      </c>
      <c r="DM389" s="1">
        <v>88</v>
      </c>
      <c r="DN389" s="1">
        <v>248</v>
      </c>
      <c r="DO389" s="1"/>
      <c r="DP389" s="1">
        <v>17</v>
      </c>
      <c r="DS389" s="3">
        <f t="shared" si="36"/>
        <v>4911</v>
      </c>
      <c r="DT389" s="3">
        <f t="shared" si="39"/>
        <v>19154</v>
      </c>
      <c r="DU389" s="3">
        <f t="shared" si="37"/>
        <v>19576</v>
      </c>
      <c r="DV389" s="3">
        <f t="shared" si="40"/>
        <v>446</v>
      </c>
      <c r="DW389" s="3">
        <f t="shared" si="38"/>
        <v>5838</v>
      </c>
      <c r="DX389" s="2">
        <f t="shared" si="35"/>
        <v>98.275328692962105</v>
      </c>
    </row>
    <row r="390" spans="1:128" x14ac:dyDescent="0.25">
      <c r="A390" s="1" t="s">
        <v>458</v>
      </c>
      <c r="B390" s="1">
        <v>13</v>
      </c>
      <c r="C390" s="1">
        <v>29</v>
      </c>
      <c r="D390" s="1">
        <v>29</v>
      </c>
      <c r="E390" s="1">
        <v>357</v>
      </c>
      <c r="F390" s="1">
        <v>1</v>
      </c>
      <c r="G390" s="1">
        <v>236</v>
      </c>
      <c r="H390" s="1"/>
      <c r="I390" s="1">
        <v>167</v>
      </c>
      <c r="J390" s="1">
        <v>3</v>
      </c>
      <c r="K390" s="1">
        <v>4727</v>
      </c>
      <c r="L390" s="1">
        <v>59</v>
      </c>
      <c r="M390" s="1">
        <v>110</v>
      </c>
      <c r="N390" s="1">
        <v>63</v>
      </c>
      <c r="O390" s="1">
        <v>68</v>
      </c>
      <c r="P390" s="1">
        <v>68</v>
      </c>
      <c r="Q390" s="1">
        <v>23</v>
      </c>
      <c r="R390" s="1">
        <v>14</v>
      </c>
      <c r="S390" s="1">
        <v>33</v>
      </c>
      <c r="T390" s="1">
        <v>6</v>
      </c>
      <c r="U390" s="1">
        <v>144</v>
      </c>
      <c r="V390" s="1">
        <v>21</v>
      </c>
      <c r="W390" s="1">
        <v>54</v>
      </c>
      <c r="X390" s="1">
        <v>1509</v>
      </c>
      <c r="Y390" s="1">
        <v>13</v>
      </c>
      <c r="Z390" s="1">
        <v>929</v>
      </c>
      <c r="AA390" s="1">
        <v>29</v>
      </c>
      <c r="AB390" s="1">
        <v>40</v>
      </c>
      <c r="AC390" s="1" t="s">
        <v>161</v>
      </c>
      <c r="AD390" s="1">
        <v>629</v>
      </c>
      <c r="AE390" s="1">
        <v>440</v>
      </c>
      <c r="AF390" s="1">
        <v>340</v>
      </c>
      <c r="AG390" s="1">
        <v>121</v>
      </c>
      <c r="AH390" s="1">
        <v>787</v>
      </c>
      <c r="AI390" s="1">
        <v>105</v>
      </c>
      <c r="AJ390" s="1">
        <v>411</v>
      </c>
      <c r="AK390" s="1">
        <v>142</v>
      </c>
      <c r="AL390" s="1">
        <v>283</v>
      </c>
      <c r="AM390" s="1">
        <v>549</v>
      </c>
      <c r="AN390" s="1">
        <v>980</v>
      </c>
      <c r="AO390" s="1">
        <v>52</v>
      </c>
      <c r="AP390" s="1">
        <v>335</v>
      </c>
      <c r="AQ390" s="1">
        <v>6</v>
      </c>
      <c r="AR390" s="1">
        <v>73</v>
      </c>
      <c r="AS390" s="1">
        <v>31</v>
      </c>
      <c r="AT390" s="1">
        <v>30</v>
      </c>
      <c r="AU390" s="1">
        <v>38</v>
      </c>
      <c r="AV390" s="1">
        <v>818</v>
      </c>
      <c r="AW390" s="1">
        <v>676</v>
      </c>
      <c r="AX390" s="1">
        <v>108</v>
      </c>
      <c r="AY390" s="1">
        <v>624</v>
      </c>
      <c r="AZ390" s="1">
        <v>24</v>
      </c>
      <c r="BA390" s="1">
        <v>39</v>
      </c>
      <c r="BB390" s="1">
        <v>316</v>
      </c>
      <c r="BC390" s="1">
        <v>158</v>
      </c>
      <c r="BD390" s="1">
        <v>148</v>
      </c>
      <c r="BE390" s="1">
        <v>50</v>
      </c>
      <c r="BF390" s="1">
        <v>32</v>
      </c>
      <c r="BG390" s="1">
        <v>120</v>
      </c>
      <c r="BH390" s="1">
        <v>41</v>
      </c>
      <c r="BI390" s="1">
        <v>57</v>
      </c>
      <c r="BJ390" s="1">
        <v>7</v>
      </c>
      <c r="BK390" s="1">
        <v>246</v>
      </c>
      <c r="BL390" s="1">
        <v>1</v>
      </c>
      <c r="BM390" s="1">
        <v>285</v>
      </c>
      <c r="BN390" s="1">
        <v>319</v>
      </c>
      <c r="BO390" s="1">
        <v>782</v>
      </c>
      <c r="BP390" s="1">
        <v>43</v>
      </c>
      <c r="BQ390" s="1">
        <v>129</v>
      </c>
      <c r="BR390" s="1">
        <v>387</v>
      </c>
      <c r="BS390" s="1">
        <v>108</v>
      </c>
      <c r="BT390" s="1">
        <v>13</v>
      </c>
      <c r="BU390" s="1">
        <v>35</v>
      </c>
      <c r="BV390" s="1">
        <v>50</v>
      </c>
      <c r="BW390" s="1">
        <v>1203</v>
      </c>
      <c r="BX390" s="1">
        <v>13009</v>
      </c>
      <c r="BY390" s="1">
        <v>239</v>
      </c>
      <c r="BZ390" s="1">
        <v>11</v>
      </c>
      <c r="CA390" s="1" t="s">
        <v>161</v>
      </c>
      <c r="CB390" s="1">
        <v>2</v>
      </c>
      <c r="CC390" s="1">
        <v>104</v>
      </c>
      <c r="CD390" s="1">
        <v>3962</v>
      </c>
      <c r="CE390" s="1">
        <v>2104</v>
      </c>
      <c r="CF390" s="1">
        <v>12</v>
      </c>
      <c r="CG390" s="1">
        <v>9</v>
      </c>
      <c r="CH390" s="1">
        <v>82</v>
      </c>
      <c r="CI390" s="1">
        <v>222</v>
      </c>
      <c r="CJ390" s="1">
        <v>21</v>
      </c>
      <c r="CK390" s="1">
        <v>1</v>
      </c>
      <c r="CL390" s="1">
        <v>222</v>
      </c>
      <c r="CM390" s="1">
        <v>887</v>
      </c>
      <c r="CN390" s="1">
        <v>1103</v>
      </c>
      <c r="CO390" s="1">
        <v>44</v>
      </c>
      <c r="CP390" s="1">
        <v>1048</v>
      </c>
      <c r="CQ390" s="1">
        <v>69</v>
      </c>
      <c r="CR390" s="1">
        <v>13</v>
      </c>
      <c r="CS390" s="1">
        <v>15</v>
      </c>
      <c r="CT390" s="1">
        <v>520</v>
      </c>
      <c r="CU390" s="1">
        <v>454</v>
      </c>
      <c r="CV390" s="1">
        <v>148</v>
      </c>
      <c r="CW390" s="1">
        <v>35</v>
      </c>
      <c r="CX390" s="1">
        <v>70</v>
      </c>
      <c r="CY390" s="1">
        <v>12</v>
      </c>
      <c r="CZ390" s="1">
        <v>32</v>
      </c>
      <c r="DA390" s="1">
        <v>10</v>
      </c>
      <c r="DB390" s="1">
        <v>607</v>
      </c>
      <c r="DC390" s="1">
        <v>81</v>
      </c>
      <c r="DD390" s="1">
        <v>278</v>
      </c>
      <c r="DE390" s="1">
        <v>507</v>
      </c>
      <c r="DF390" s="1">
        <v>834</v>
      </c>
      <c r="DG390" s="1">
        <v>33</v>
      </c>
      <c r="DH390" s="1">
        <v>57</v>
      </c>
      <c r="DI390" s="1">
        <v>84</v>
      </c>
      <c r="DJ390" s="1">
        <v>101</v>
      </c>
      <c r="DK390" s="1">
        <v>296</v>
      </c>
      <c r="DL390" s="1">
        <v>1359</v>
      </c>
      <c r="DM390" s="1">
        <v>86</v>
      </c>
      <c r="DN390" s="1">
        <v>249</v>
      </c>
      <c r="DO390" s="1"/>
      <c r="DP390" s="1">
        <v>15</v>
      </c>
      <c r="DS390" s="3">
        <f t="shared" si="36"/>
        <v>4900</v>
      </c>
      <c r="DT390" s="3">
        <f t="shared" si="39"/>
        <v>19179</v>
      </c>
      <c r="DU390" s="3">
        <f t="shared" si="37"/>
        <v>19610</v>
      </c>
      <c r="DV390" s="3">
        <f t="shared" si="40"/>
        <v>448</v>
      </c>
      <c r="DW390" s="3">
        <f t="shared" si="38"/>
        <v>5826</v>
      </c>
      <c r="DX390" s="2">
        <f t="shared" ref="DX390:DX453" si="41">100*SUM(DU390,DW390)/SUM(DU390:DW390)</f>
        <v>98.269201050842213</v>
      </c>
    </row>
    <row r="391" spans="1:128" x14ac:dyDescent="0.25">
      <c r="A391" s="1" t="s">
        <v>459</v>
      </c>
      <c r="B391" s="1">
        <v>13</v>
      </c>
      <c r="C391" s="1">
        <v>29</v>
      </c>
      <c r="D391" s="1">
        <v>29</v>
      </c>
      <c r="E391" s="1">
        <v>356</v>
      </c>
      <c r="F391" s="1">
        <v>1</v>
      </c>
      <c r="G391" s="1">
        <v>236</v>
      </c>
      <c r="H391" s="1"/>
      <c r="I391" s="1">
        <v>168</v>
      </c>
      <c r="J391" s="1">
        <v>3</v>
      </c>
      <c r="K391" s="1">
        <v>4730</v>
      </c>
      <c r="L391" s="1">
        <v>59</v>
      </c>
      <c r="M391" s="1">
        <v>110</v>
      </c>
      <c r="N391" s="1">
        <v>62</v>
      </c>
      <c r="O391" s="1">
        <v>71</v>
      </c>
      <c r="P391" s="1">
        <v>68</v>
      </c>
      <c r="Q391" s="1">
        <v>23</v>
      </c>
      <c r="R391" s="1">
        <v>14</v>
      </c>
      <c r="S391" s="1">
        <v>33</v>
      </c>
      <c r="T391" s="1">
        <v>6</v>
      </c>
      <c r="U391" s="1">
        <v>143</v>
      </c>
      <c r="V391" s="1">
        <v>20</v>
      </c>
      <c r="W391" s="1">
        <v>54</v>
      </c>
      <c r="X391" s="1">
        <v>1506</v>
      </c>
      <c r="Y391" s="1">
        <v>13</v>
      </c>
      <c r="Z391" s="1">
        <v>929</v>
      </c>
      <c r="AA391" s="1">
        <v>29</v>
      </c>
      <c r="AB391" s="1">
        <v>40</v>
      </c>
      <c r="AC391" s="1" t="s">
        <v>161</v>
      </c>
      <c r="AD391" s="1">
        <v>633</v>
      </c>
      <c r="AE391" s="1">
        <v>447</v>
      </c>
      <c r="AF391" s="1">
        <v>342</v>
      </c>
      <c r="AG391" s="1">
        <v>121</v>
      </c>
      <c r="AH391" s="1">
        <v>780</v>
      </c>
      <c r="AI391" s="1">
        <v>104</v>
      </c>
      <c r="AJ391" s="1">
        <v>414</v>
      </c>
      <c r="AK391" s="1">
        <v>142</v>
      </c>
      <c r="AL391" s="1">
        <v>285</v>
      </c>
      <c r="AM391" s="1">
        <v>546</v>
      </c>
      <c r="AN391" s="1">
        <v>980</v>
      </c>
      <c r="AO391" s="1">
        <v>51</v>
      </c>
      <c r="AP391" s="1">
        <v>336</v>
      </c>
      <c r="AQ391" s="1">
        <v>6</v>
      </c>
      <c r="AR391" s="1">
        <v>73</v>
      </c>
      <c r="AS391" s="1">
        <v>31</v>
      </c>
      <c r="AT391" s="1">
        <v>31</v>
      </c>
      <c r="AU391" s="1">
        <v>38</v>
      </c>
      <c r="AV391" s="1">
        <v>825</v>
      </c>
      <c r="AW391" s="1">
        <v>675</v>
      </c>
      <c r="AX391" s="1">
        <v>109</v>
      </c>
      <c r="AY391" s="1">
        <v>625</v>
      </c>
      <c r="AZ391" s="1">
        <v>24</v>
      </c>
      <c r="BA391" s="1">
        <v>40</v>
      </c>
      <c r="BB391" s="1">
        <v>317</v>
      </c>
      <c r="BC391" s="1">
        <v>158</v>
      </c>
      <c r="BD391" s="1">
        <v>149</v>
      </c>
      <c r="BE391" s="1">
        <v>50</v>
      </c>
      <c r="BF391" s="1">
        <v>32</v>
      </c>
      <c r="BG391" s="1">
        <v>120</v>
      </c>
      <c r="BH391" s="1">
        <v>41</v>
      </c>
      <c r="BI391" s="1">
        <v>57</v>
      </c>
      <c r="BJ391" s="1">
        <v>7</v>
      </c>
      <c r="BK391" s="1">
        <v>250</v>
      </c>
      <c r="BL391" s="1">
        <v>1</v>
      </c>
      <c r="BM391" s="1">
        <v>286</v>
      </c>
      <c r="BN391" s="1">
        <v>322</v>
      </c>
      <c r="BO391" s="1">
        <v>786</v>
      </c>
      <c r="BP391" s="1">
        <v>43</v>
      </c>
      <c r="BQ391" s="1">
        <v>131</v>
      </c>
      <c r="BR391" s="1">
        <v>382</v>
      </c>
      <c r="BS391" s="1">
        <v>107</v>
      </c>
      <c r="BT391" s="1">
        <v>13</v>
      </c>
      <c r="BU391" s="1">
        <v>36</v>
      </c>
      <c r="BV391" s="1">
        <v>50</v>
      </c>
      <c r="BW391" s="1">
        <v>1204</v>
      </c>
      <c r="BX391" s="1">
        <v>13047</v>
      </c>
      <c r="BY391" s="1">
        <v>239</v>
      </c>
      <c r="BZ391" s="1">
        <v>11</v>
      </c>
      <c r="CA391" s="1" t="s">
        <v>161</v>
      </c>
      <c r="CB391" s="1">
        <v>2</v>
      </c>
      <c r="CC391" s="1">
        <v>105</v>
      </c>
      <c r="CD391" s="1">
        <v>3967</v>
      </c>
      <c r="CE391" s="1">
        <v>2095</v>
      </c>
      <c r="CF391" s="1">
        <v>12</v>
      </c>
      <c r="CG391" s="1">
        <v>9</v>
      </c>
      <c r="CH391" s="1">
        <v>82</v>
      </c>
      <c r="CI391" s="1">
        <v>223</v>
      </c>
      <c r="CJ391" s="1">
        <v>21</v>
      </c>
      <c r="CK391" s="1">
        <v>1</v>
      </c>
      <c r="CL391" s="1">
        <v>222</v>
      </c>
      <c r="CM391" s="1">
        <v>890</v>
      </c>
      <c r="CN391" s="1">
        <v>1105</v>
      </c>
      <c r="CO391" s="1">
        <v>44</v>
      </c>
      <c r="CP391" s="1">
        <v>1053</v>
      </c>
      <c r="CQ391" s="1">
        <v>69</v>
      </c>
      <c r="CR391" s="1">
        <v>13</v>
      </c>
      <c r="CS391" s="1">
        <v>16</v>
      </c>
      <c r="CT391" s="1">
        <v>518</v>
      </c>
      <c r="CU391" s="1">
        <v>452</v>
      </c>
      <c r="CV391" s="1">
        <v>143</v>
      </c>
      <c r="CW391" s="1">
        <v>35</v>
      </c>
      <c r="CX391" s="1">
        <v>70</v>
      </c>
      <c r="CY391" s="1">
        <v>12</v>
      </c>
      <c r="CZ391" s="1">
        <v>32</v>
      </c>
      <c r="DA391" s="1">
        <v>10</v>
      </c>
      <c r="DB391" s="1">
        <v>607</v>
      </c>
      <c r="DC391" s="1">
        <v>81</v>
      </c>
      <c r="DD391" s="1">
        <v>276</v>
      </c>
      <c r="DE391" s="1">
        <v>509</v>
      </c>
      <c r="DF391" s="1">
        <v>837</v>
      </c>
      <c r="DG391" s="1">
        <v>33</v>
      </c>
      <c r="DH391" s="1">
        <v>57</v>
      </c>
      <c r="DI391" s="1">
        <v>83</v>
      </c>
      <c r="DJ391" s="1">
        <v>100</v>
      </c>
      <c r="DK391" s="1">
        <v>295</v>
      </c>
      <c r="DL391" s="1">
        <v>1356</v>
      </c>
      <c r="DM391" s="1">
        <v>85</v>
      </c>
      <c r="DN391" s="1">
        <v>246</v>
      </c>
      <c r="DO391" s="1"/>
      <c r="DP391" s="1">
        <v>15</v>
      </c>
      <c r="DS391" s="3">
        <f t="shared" si="36"/>
        <v>4902</v>
      </c>
      <c r="DT391" s="3">
        <f t="shared" si="39"/>
        <v>19214</v>
      </c>
      <c r="DU391" s="3">
        <f t="shared" si="37"/>
        <v>19648</v>
      </c>
      <c r="DV391" s="3">
        <f t="shared" si="40"/>
        <v>449</v>
      </c>
      <c r="DW391" s="3">
        <f t="shared" si="38"/>
        <v>5810</v>
      </c>
      <c r="DX391" s="2">
        <f t="shared" si="41"/>
        <v>98.266877677847688</v>
      </c>
    </row>
    <row r="392" spans="1:128" x14ac:dyDescent="0.25">
      <c r="A392" s="1" t="s">
        <v>460</v>
      </c>
      <c r="B392" s="1">
        <v>13</v>
      </c>
      <c r="C392" s="1">
        <v>28</v>
      </c>
      <c r="D392" s="1">
        <v>29</v>
      </c>
      <c r="E392" s="1">
        <v>355</v>
      </c>
      <c r="F392" s="1">
        <v>1</v>
      </c>
      <c r="G392" s="1">
        <v>236</v>
      </c>
      <c r="H392" s="1"/>
      <c r="I392" s="1">
        <v>166</v>
      </c>
      <c r="J392" s="1">
        <v>3</v>
      </c>
      <c r="K392" s="1">
        <v>4734</v>
      </c>
      <c r="L392" s="1">
        <v>59</v>
      </c>
      <c r="M392" s="1">
        <v>112</v>
      </c>
      <c r="N392" s="1">
        <v>63</v>
      </c>
      <c r="O392" s="1">
        <v>69</v>
      </c>
      <c r="P392" s="1">
        <v>69</v>
      </c>
      <c r="Q392" s="1">
        <v>23</v>
      </c>
      <c r="R392" s="1">
        <v>14</v>
      </c>
      <c r="S392" s="1">
        <v>33</v>
      </c>
      <c r="T392" s="1">
        <v>6</v>
      </c>
      <c r="U392" s="1">
        <v>144</v>
      </c>
      <c r="V392" s="1">
        <v>20</v>
      </c>
      <c r="W392" s="1">
        <v>54</v>
      </c>
      <c r="X392" s="1">
        <v>1509</v>
      </c>
      <c r="Y392" s="1">
        <v>13</v>
      </c>
      <c r="Z392" s="1">
        <v>929</v>
      </c>
      <c r="AA392" s="1">
        <v>29</v>
      </c>
      <c r="AB392" s="1">
        <v>39</v>
      </c>
      <c r="AC392" s="1" t="s">
        <v>161</v>
      </c>
      <c r="AD392" s="1">
        <v>633</v>
      </c>
      <c r="AE392" s="1">
        <v>448</v>
      </c>
      <c r="AF392" s="1">
        <v>341</v>
      </c>
      <c r="AG392" s="1">
        <v>120</v>
      </c>
      <c r="AH392" s="1">
        <v>779</v>
      </c>
      <c r="AI392" s="1">
        <v>104</v>
      </c>
      <c r="AJ392" s="1">
        <v>408</v>
      </c>
      <c r="AK392" s="1">
        <v>146</v>
      </c>
      <c r="AL392" s="1">
        <v>283</v>
      </c>
      <c r="AM392" s="1">
        <v>548</v>
      </c>
      <c r="AN392" s="1">
        <v>998</v>
      </c>
      <c r="AO392" s="1">
        <v>53</v>
      </c>
      <c r="AP392" s="1">
        <v>336</v>
      </c>
      <c r="AQ392" s="1">
        <v>6</v>
      </c>
      <c r="AR392" s="1">
        <v>73</v>
      </c>
      <c r="AS392" s="1">
        <v>31</v>
      </c>
      <c r="AT392" s="1">
        <v>31</v>
      </c>
      <c r="AU392" s="1">
        <v>36</v>
      </c>
      <c r="AV392" s="1">
        <v>821</v>
      </c>
      <c r="AW392" s="1">
        <v>677</v>
      </c>
      <c r="AX392" s="1">
        <v>112</v>
      </c>
      <c r="AY392" s="1">
        <v>632</v>
      </c>
      <c r="AZ392" s="1">
        <v>24</v>
      </c>
      <c r="BA392" s="1">
        <v>40</v>
      </c>
      <c r="BB392" s="1">
        <v>318</v>
      </c>
      <c r="BC392" s="1">
        <v>156</v>
      </c>
      <c r="BD392" s="1">
        <v>152</v>
      </c>
      <c r="BE392" s="1">
        <v>45</v>
      </c>
      <c r="BF392" s="1">
        <v>32</v>
      </c>
      <c r="BG392" s="1">
        <v>118</v>
      </c>
      <c r="BH392" s="1">
        <v>41</v>
      </c>
      <c r="BI392" s="1">
        <v>56</v>
      </c>
      <c r="BJ392" s="1">
        <v>7</v>
      </c>
      <c r="BK392" s="1">
        <v>250</v>
      </c>
      <c r="BL392" s="1">
        <v>1</v>
      </c>
      <c r="BM392" s="1">
        <v>287</v>
      </c>
      <c r="BN392" s="1">
        <v>325</v>
      </c>
      <c r="BO392" s="1">
        <v>784</v>
      </c>
      <c r="BP392" s="1">
        <v>43</v>
      </c>
      <c r="BQ392" s="1">
        <v>138</v>
      </c>
      <c r="BR392" s="1">
        <v>384</v>
      </c>
      <c r="BS392" s="1">
        <v>107</v>
      </c>
      <c r="BT392" s="1">
        <v>13</v>
      </c>
      <c r="BU392" s="1">
        <v>36</v>
      </c>
      <c r="BV392" s="1">
        <v>50</v>
      </c>
      <c r="BW392" s="1">
        <v>1194</v>
      </c>
      <c r="BX392" s="1">
        <v>13041</v>
      </c>
      <c r="BY392" s="1">
        <v>240</v>
      </c>
      <c r="BZ392" s="1">
        <v>11</v>
      </c>
      <c r="CA392" s="1" t="s">
        <v>161</v>
      </c>
      <c r="CB392" s="1">
        <v>2</v>
      </c>
      <c r="CC392" s="1">
        <v>105</v>
      </c>
      <c r="CD392" s="1">
        <v>3961</v>
      </c>
      <c r="CE392" s="1">
        <v>2096</v>
      </c>
      <c r="CF392" s="1">
        <v>12</v>
      </c>
      <c r="CG392" s="1">
        <v>9</v>
      </c>
      <c r="CH392" s="1">
        <v>82</v>
      </c>
      <c r="CI392" s="1">
        <v>227</v>
      </c>
      <c r="CJ392" s="1">
        <v>23</v>
      </c>
      <c r="CK392" s="1">
        <v>1</v>
      </c>
      <c r="CL392" s="1">
        <v>221</v>
      </c>
      <c r="CM392" s="1">
        <v>891</v>
      </c>
      <c r="CN392" s="1">
        <v>1104</v>
      </c>
      <c r="CO392" s="1">
        <v>44</v>
      </c>
      <c r="CP392" s="1">
        <v>1062</v>
      </c>
      <c r="CQ392" s="1">
        <v>69</v>
      </c>
      <c r="CR392" s="1">
        <v>13</v>
      </c>
      <c r="CS392" s="1">
        <v>16</v>
      </c>
      <c r="CT392" s="1">
        <v>516</v>
      </c>
      <c r="CU392" s="1">
        <v>453</v>
      </c>
      <c r="CV392" s="1">
        <v>143</v>
      </c>
      <c r="CW392" s="1">
        <v>35</v>
      </c>
      <c r="CX392" s="1">
        <v>70</v>
      </c>
      <c r="CY392" s="1">
        <v>12</v>
      </c>
      <c r="CZ392" s="1">
        <v>32</v>
      </c>
      <c r="DA392" s="1">
        <v>10</v>
      </c>
      <c r="DB392" s="1">
        <v>604</v>
      </c>
      <c r="DC392" s="1">
        <v>80</v>
      </c>
      <c r="DD392" s="1">
        <v>275</v>
      </c>
      <c r="DE392" s="1">
        <v>514</v>
      </c>
      <c r="DF392" s="1">
        <v>844</v>
      </c>
      <c r="DG392" s="1">
        <v>33</v>
      </c>
      <c r="DH392" s="1">
        <v>57</v>
      </c>
      <c r="DI392" s="1">
        <v>83</v>
      </c>
      <c r="DJ392" s="1">
        <v>99</v>
      </c>
      <c r="DK392" s="1">
        <v>308</v>
      </c>
      <c r="DL392" s="1">
        <v>1354</v>
      </c>
      <c r="DM392" s="1">
        <v>85</v>
      </c>
      <c r="DN392" s="1">
        <v>246</v>
      </c>
      <c r="DO392" s="1"/>
      <c r="DP392" s="1">
        <v>15</v>
      </c>
      <c r="DS392" s="3">
        <f t="shared" si="36"/>
        <v>4909</v>
      </c>
      <c r="DT392" s="3">
        <f t="shared" si="39"/>
        <v>19203</v>
      </c>
      <c r="DU392" s="3">
        <f t="shared" si="37"/>
        <v>19678</v>
      </c>
      <c r="DV392" s="3">
        <f t="shared" si="40"/>
        <v>449</v>
      </c>
      <c r="DW392" s="3">
        <f t="shared" si="38"/>
        <v>5826</v>
      </c>
      <c r="DX392" s="2">
        <f t="shared" si="41"/>
        <v>98.26994952413979</v>
      </c>
    </row>
    <row r="393" spans="1:128" x14ac:dyDescent="0.25">
      <c r="A393" s="1" t="s">
        <v>461</v>
      </c>
      <c r="B393" s="1">
        <v>13</v>
      </c>
      <c r="C393" s="1">
        <v>28</v>
      </c>
      <c r="D393" s="1">
        <v>29</v>
      </c>
      <c r="E393" s="1">
        <v>356</v>
      </c>
      <c r="F393" s="1">
        <v>1</v>
      </c>
      <c r="G393" s="1">
        <v>238</v>
      </c>
      <c r="H393" s="1"/>
      <c r="I393" s="1">
        <v>168</v>
      </c>
      <c r="J393" s="1">
        <v>3</v>
      </c>
      <c r="K393" s="1">
        <v>4739</v>
      </c>
      <c r="L393" s="1">
        <v>62</v>
      </c>
      <c r="M393" s="1">
        <v>112</v>
      </c>
      <c r="N393" s="1">
        <v>63</v>
      </c>
      <c r="O393" s="1">
        <v>69</v>
      </c>
      <c r="P393" s="1">
        <v>69</v>
      </c>
      <c r="Q393" s="1">
        <v>23</v>
      </c>
      <c r="R393" s="1">
        <v>14</v>
      </c>
      <c r="S393" s="1">
        <v>36</v>
      </c>
      <c r="T393" s="1">
        <v>6</v>
      </c>
      <c r="U393" s="1">
        <v>145</v>
      </c>
      <c r="V393" s="1">
        <v>20</v>
      </c>
      <c r="W393" s="1">
        <v>56</v>
      </c>
      <c r="X393" s="1">
        <v>1520</v>
      </c>
      <c r="Y393" s="1">
        <v>13</v>
      </c>
      <c r="Z393" s="1">
        <v>932</v>
      </c>
      <c r="AA393" s="1">
        <v>29</v>
      </c>
      <c r="AB393" s="1">
        <v>38</v>
      </c>
      <c r="AC393" s="1" t="s">
        <v>161</v>
      </c>
      <c r="AD393" s="1">
        <v>634</v>
      </c>
      <c r="AE393" s="1">
        <v>443</v>
      </c>
      <c r="AF393" s="1">
        <v>339</v>
      </c>
      <c r="AG393" s="1">
        <v>120</v>
      </c>
      <c r="AH393" s="1">
        <v>785</v>
      </c>
      <c r="AI393" s="1">
        <v>106</v>
      </c>
      <c r="AJ393" s="1">
        <v>414</v>
      </c>
      <c r="AK393" s="1">
        <v>146</v>
      </c>
      <c r="AL393" s="1">
        <v>292</v>
      </c>
      <c r="AM393" s="1">
        <v>541</v>
      </c>
      <c r="AN393" s="1">
        <v>998</v>
      </c>
      <c r="AO393" s="1">
        <v>53</v>
      </c>
      <c r="AP393" s="1">
        <v>340</v>
      </c>
      <c r="AQ393" s="1">
        <v>6</v>
      </c>
      <c r="AR393" s="1">
        <v>73</v>
      </c>
      <c r="AS393" s="1">
        <v>31</v>
      </c>
      <c r="AT393" s="1">
        <v>31</v>
      </c>
      <c r="AU393" s="1">
        <v>37</v>
      </c>
      <c r="AV393" s="1">
        <v>825</v>
      </c>
      <c r="AW393" s="1">
        <v>681</v>
      </c>
      <c r="AX393" s="1">
        <v>112</v>
      </c>
      <c r="AY393" s="1">
        <v>634</v>
      </c>
      <c r="AZ393" s="1">
        <v>24</v>
      </c>
      <c r="BA393" s="1">
        <v>39</v>
      </c>
      <c r="BB393" s="1">
        <v>319</v>
      </c>
      <c r="BC393" s="1">
        <v>157</v>
      </c>
      <c r="BD393" s="1">
        <v>151</v>
      </c>
      <c r="BE393" s="1">
        <v>45</v>
      </c>
      <c r="BF393" s="1">
        <v>32</v>
      </c>
      <c r="BG393" s="1">
        <v>119</v>
      </c>
      <c r="BH393" s="1">
        <v>40</v>
      </c>
      <c r="BI393" s="1">
        <v>51</v>
      </c>
      <c r="BJ393" s="1">
        <v>8</v>
      </c>
      <c r="BK393" s="1">
        <v>251</v>
      </c>
      <c r="BL393" s="1">
        <v>1</v>
      </c>
      <c r="BM393" s="1">
        <v>287</v>
      </c>
      <c r="BN393" s="1">
        <v>324</v>
      </c>
      <c r="BO393" s="1">
        <v>788</v>
      </c>
      <c r="BP393" s="1">
        <v>43</v>
      </c>
      <c r="BQ393" s="1">
        <v>138</v>
      </c>
      <c r="BR393" s="1">
        <v>381</v>
      </c>
      <c r="BS393" s="1">
        <v>107</v>
      </c>
      <c r="BT393" s="1">
        <v>13</v>
      </c>
      <c r="BU393" s="1">
        <v>42</v>
      </c>
      <c r="BV393" s="1">
        <v>50</v>
      </c>
      <c r="BW393" s="1">
        <v>1201</v>
      </c>
      <c r="BX393" s="1">
        <v>13079</v>
      </c>
      <c r="BY393" s="1">
        <v>240</v>
      </c>
      <c r="BZ393" s="1">
        <v>11</v>
      </c>
      <c r="CA393" s="1" t="s">
        <v>161</v>
      </c>
      <c r="CB393" s="1">
        <v>2</v>
      </c>
      <c r="CC393" s="1">
        <v>104</v>
      </c>
      <c r="CD393" s="1">
        <v>3951</v>
      </c>
      <c r="CE393" s="1">
        <v>2106</v>
      </c>
      <c r="CF393" s="1">
        <v>12</v>
      </c>
      <c r="CG393" s="1">
        <v>9</v>
      </c>
      <c r="CH393" s="1">
        <v>81</v>
      </c>
      <c r="CI393" s="1">
        <v>228</v>
      </c>
      <c r="CJ393" s="1">
        <v>26</v>
      </c>
      <c r="CK393" s="1">
        <v>1</v>
      </c>
      <c r="CL393" s="1">
        <v>223</v>
      </c>
      <c r="CM393" s="1">
        <v>898</v>
      </c>
      <c r="CN393" s="1">
        <v>1097</v>
      </c>
      <c r="CO393" s="1">
        <v>44</v>
      </c>
      <c r="CP393" s="1">
        <v>1070</v>
      </c>
      <c r="CQ393" s="1">
        <v>69</v>
      </c>
      <c r="CR393" s="1">
        <v>13</v>
      </c>
      <c r="CS393" s="1">
        <v>16</v>
      </c>
      <c r="CT393" s="1">
        <v>516</v>
      </c>
      <c r="CU393" s="1">
        <v>455</v>
      </c>
      <c r="CV393" s="1">
        <v>143</v>
      </c>
      <c r="CW393" s="1">
        <v>35</v>
      </c>
      <c r="CX393" s="1">
        <v>70</v>
      </c>
      <c r="CY393" s="1">
        <v>12</v>
      </c>
      <c r="CZ393" s="1">
        <v>32</v>
      </c>
      <c r="DA393" s="1">
        <v>10</v>
      </c>
      <c r="DB393" s="1">
        <v>604</v>
      </c>
      <c r="DC393" s="1">
        <v>80</v>
      </c>
      <c r="DD393" s="1">
        <v>275</v>
      </c>
      <c r="DE393" s="1">
        <v>514</v>
      </c>
      <c r="DF393" s="1">
        <v>842</v>
      </c>
      <c r="DG393" s="1">
        <v>32</v>
      </c>
      <c r="DH393" s="1">
        <v>57</v>
      </c>
      <c r="DI393" s="1">
        <v>83</v>
      </c>
      <c r="DJ393" s="1">
        <v>99</v>
      </c>
      <c r="DK393" s="1">
        <v>312</v>
      </c>
      <c r="DL393" s="1">
        <v>1355</v>
      </c>
      <c r="DM393" s="1">
        <v>88</v>
      </c>
      <c r="DN393" s="1">
        <v>247</v>
      </c>
      <c r="DO393" s="1"/>
      <c r="DP393" s="1">
        <v>15</v>
      </c>
      <c r="DS393" s="3">
        <f t="shared" si="36"/>
        <v>4914</v>
      </c>
      <c r="DT393" s="3">
        <f t="shared" si="39"/>
        <v>19240</v>
      </c>
      <c r="DU393" s="3">
        <f t="shared" si="37"/>
        <v>19745</v>
      </c>
      <c r="DV393" s="3">
        <f t="shared" si="40"/>
        <v>457</v>
      </c>
      <c r="DW393" s="3">
        <f t="shared" si="38"/>
        <v>5834</v>
      </c>
      <c r="DX393" s="2">
        <f t="shared" si="41"/>
        <v>98.244738055000767</v>
      </c>
    </row>
    <row r="394" spans="1:128" x14ac:dyDescent="0.25">
      <c r="A394" s="1" t="s">
        <v>462</v>
      </c>
      <c r="B394" s="1">
        <v>13</v>
      </c>
      <c r="C394" s="1">
        <v>27</v>
      </c>
      <c r="D394" s="1">
        <v>29</v>
      </c>
      <c r="E394" s="1">
        <v>359</v>
      </c>
      <c r="F394" s="1">
        <v>1</v>
      </c>
      <c r="G394" s="1">
        <v>240</v>
      </c>
      <c r="H394" s="1"/>
      <c r="I394" s="1">
        <v>168</v>
      </c>
      <c r="J394" s="1">
        <v>3</v>
      </c>
      <c r="K394" s="1">
        <v>4758</v>
      </c>
      <c r="L394" s="1">
        <v>62</v>
      </c>
      <c r="M394" s="1">
        <v>112</v>
      </c>
      <c r="N394" s="1">
        <v>63</v>
      </c>
      <c r="O394" s="1">
        <v>69</v>
      </c>
      <c r="P394" s="1">
        <v>69</v>
      </c>
      <c r="Q394" s="1">
        <v>23</v>
      </c>
      <c r="R394" s="1">
        <v>14</v>
      </c>
      <c r="S394" s="1">
        <v>36</v>
      </c>
      <c r="T394" s="1">
        <v>6</v>
      </c>
      <c r="U394" s="1">
        <v>144</v>
      </c>
      <c r="V394" s="1">
        <v>20</v>
      </c>
      <c r="W394" s="1">
        <v>56</v>
      </c>
      <c r="X394" s="1">
        <v>1526</v>
      </c>
      <c r="Y394" s="1">
        <v>13</v>
      </c>
      <c r="Z394" s="1">
        <v>930</v>
      </c>
      <c r="AA394" s="1">
        <v>29</v>
      </c>
      <c r="AB394" s="1">
        <v>38</v>
      </c>
      <c r="AC394" s="1" t="s">
        <v>161</v>
      </c>
      <c r="AD394" s="1">
        <v>646</v>
      </c>
      <c r="AE394" s="1">
        <v>443</v>
      </c>
      <c r="AF394" s="1">
        <v>338</v>
      </c>
      <c r="AG394" s="1">
        <v>121</v>
      </c>
      <c r="AH394" s="1">
        <v>791</v>
      </c>
      <c r="AI394" s="1">
        <v>107</v>
      </c>
      <c r="AJ394" s="1">
        <v>411</v>
      </c>
      <c r="AK394" s="1">
        <v>146</v>
      </c>
      <c r="AL394" s="1">
        <v>293</v>
      </c>
      <c r="AM394" s="1">
        <v>540</v>
      </c>
      <c r="AN394" s="1">
        <v>997</v>
      </c>
      <c r="AO394" s="1">
        <v>53</v>
      </c>
      <c r="AP394" s="1">
        <v>338</v>
      </c>
      <c r="AQ394" s="1">
        <v>6</v>
      </c>
      <c r="AR394" s="1">
        <v>73</v>
      </c>
      <c r="AS394" s="1">
        <v>31</v>
      </c>
      <c r="AT394" s="1">
        <v>31</v>
      </c>
      <c r="AU394" s="1">
        <v>38</v>
      </c>
      <c r="AV394" s="1">
        <v>840</v>
      </c>
      <c r="AW394" s="1">
        <v>684</v>
      </c>
      <c r="AX394" s="1">
        <v>112</v>
      </c>
      <c r="AY394" s="1">
        <v>638</v>
      </c>
      <c r="AZ394" s="1">
        <v>25</v>
      </c>
      <c r="BA394" s="1">
        <v>39</v>
      </c>
      <c r="BB394" s="1">
        <v>322</v>
      </c>
      <c r="BC394" s="1">
        <v>156</v>
      </c>
      <c r="BD394" s="1">
        <v>152</v>
      </c>
      <c r="BE394" s="1">
        <v>46</v>
      </c>
      <c r="BF394" s="1">
        <v>31</v>
      </c>
      <c r="BG394" s="1">
        <v>118</v>
      </c>
      <c r="BH394" s="1">
        <v>40</v>
      </c>
      <c r="BI394" s="1">
        <v>51</v>
      </c>
      <c r="BJ394" s="1">
        <v>8</v>
      </c>
      <c r="BK394" s="1">
        <v>251</v>
      </c>
      <c r="BL394" s="1">
        <v>1</v>
      </c>
      <c r="BM394" s="1">
        <v>288</v>
      </c>
      <c r="BN394" s="1">
        <v>329</v>
      </c>
      <c r="BO394" s="1">
        <v>788</v>
      </c>
      <c r="BP394" s="1">
        <v>43</v>
      </c>
      <c r="BQ394" s="1">
        <v>142</v>
      </c>
      <c r="BR394" s="1">
        <v>381</v>
      </c>
      <c r="BS394" s="1">
        <v>107</v>
      </c>
      <c r="BT394" s="1">
        <v>13</v>
      </c>
      <c r="BU394" s="1">
        <v>42</v>
      </c>
      <c r="BV394" s="1">
        <v>50</v>
      </c>
      <c r="BW394" s="1">
        <v>1204</v>
      </c>
      <c r="BX394" s="1">
        <v>13127</v>
      </c>
      <c r="BY394" s="1">
        <v>240</v>
      </c>
      <c r="BZ394" s="1">
        <v>11</v>
      </c>
      <c r="CA394" s="1" t="s">
        <v>161</v>
      </c>
      <c r="CB394" s="1">
        <v>2</v>
      </c>
      <c r="CC394" s="1">
        <v>107</v>
      </c>
      <c r="CD394" s="1">
        <v>3971</v>
      </c>
      <c r="CE394" s="1">
        <v>2119</v>
      </c>
      <c r="CF394" s="1">
        <v>12</v>
      </c>
      <c r="CG394" s="1">
        <v>9</v>
      </c>
      <c r="CH394" s="1">
        <v>79</v>
      </c>
      <c r="CI394" s="1">
        <v>232</v>
      </c>
      <c r="CJ394" s="1">
        <v>25</v>
      </c>
      <c r="CK394" s="1">
        <v>1</v>
      </c>
      <c r="CL394" s="1">
        <v>220</v>
      </c>
      <c r="CM394" s="1">
        <v>897</v>
      </c>
      <c r="CN394" s="1">
        <v>1108</v>
      </c>
      <c r="CO394" s="1">
        <v>44</v>
      </c>
      <c r="CP394" s="1">
        <v>1068</v>
      </c>
      <c r="CQ394" s="1">
        <v>69</v>
      </c>
      <c r="CR394" s="1">
        <v>13</v>
      </c>
      <c r="CS394" s="1">
        <v>16</v>
      </c>
      <c r="CT394" s="1">
        <v>514</v>
      </c>
      <c r="CU394" s="1">
        <v>463</v>
      </c>
      <c r="CV394" s="1">
        <v>143</v>
      </c>
      <c r="CW394" s="1">
        <v>35</v>
      </c>
      <c r="CX394" s="1">
        <v>69</v>
      </c>
      <c r="CY394" s="1">
        <v>12</v>
      </c>
      <c r="CZ394" s="1">
        <v>32</v>
      </c>
      <c r="DA394" s="1">
        <v>10</v>
      </c>
      <c r="DB394" s="1">
        <v>603</v>
      </c>
      <c r="DC394" s="1">
        <v>80</v>
      </c>
      <c r="DD394" s="1">
        <v>281</v>
      </c>
      <c r="DE394" s="1">
        <v>520</v>
      </c>
      <c r="DF394" s="1">
        <v>845</v>
      </c>
      <c r="DG394" s="1">
        <v>32</v>
      </c>
      <c r="DH394" s="1">
        <v>59</v>
      </c>
      <c r="DI394" s="1">
        <v>82</v>
      </c>
      <c r="DJ394" s="1">
        <v>97</v>
      </c>
      <c r="DK394" s="1">
        <v>316</v>
      </c>
      <c r="DL394" s="1">
        <v>1355</v>
      </c>
      <c r="DM394" s="1">
        <v>85</v>
      </c>
      <c r="DN394" s="1">
        <v>259</v>
      </c>
      <c r="DO394" s="1"/>
      <c r="DP394" s="1">
        <v>15</v>
      </c>
      <c r="DS394" s="3">
        <f t="shared" si="36"/>
        <v>4933</v>
      </c>
      <c r="DT394" s="3">
        <f t="shared" si="39"/>
        <v>19324</v>
      </c>
      <c r="DU394" s="3">
        <f t="shared" si="37"/>
        <v>19815</v>
      </c>
      <c r="DV394" s="3">
        <f t="shared" si="40"/>
        <v>452</v>
      </c>
      <c r="DW394" s="3">
        <f t="shared" si="38"/>
        <v>5865</v>
      </c>
      <c r="DX394" s="2">
        <f t="shared" si="41"/>
        <v>98.270319914281345</v>
      </c>
    </row>
    <row r="395" spans="1:128" x14ac:dyDescent="0.25">
      <c r="A395" s="1" t="s">
        <v>463</v>
      </c>
      <c r="B395" s="1">
        <v>13</v>
      </c>
      <c r="C395" s="1">
        <v>26</v>
      </c>
      <c r="D395" s="1">
        <v>29</v>
      </c>
      <c r="E395" s="1">
        <v>357</v>
      </c>
      <c r="F395" s="1">
        <v>1</v>
      </c>
      <c r="G395" s="1">
        <v>235</v>
      </c>
      <c r="H395" s="1"/>
      <c r="I395" s="1">
        <v>169</v>
      </c>
      <c r="J395" s="1">
        <v>2</v>
      </c>
      <c r="K395" s="1">
        <v>4765</v>
      </c>
      <c r="L395" s="1">
        <v>61</v>
      </c>
      <c r="M395" s="1">
        <v>113</v>
      </c>
      <c r="N395" s="1">
        <v>60</v>
      </c>
      <c r="O395" s="1">
        <v>69</v>
      </c>
      <c r="P395" s="1">
        <v>69</v>
      </c>
      <c r="Q395" s="1">
        <v>23</v>
      </c>
      <c r="R395" s="1">
        <v>14</v>
      </c>
      <c r="S395" s="1">
        <v>37</v>
      </c>
      <c r="T395" s="1">
        <v>6</v>
      </c>
      <c r="U395" s="1">
        <v>143</v>
      </c>
      <c r="V395" s="1">
        <v>18</v>
      </c>
      <c r="W395" s="1">
        <v>58</v>
      </c>
      <c r="X395" s="1">
        <v>1516</v>
      </c>
      <c r="Y395" s="1">
        <v>13</v>
      </c>
      <c r="Z395" s="1">
        <v>937</v>
      </c>
      <c r="AA395" s="1">
        <v>29</v>
      </c>
      <c r="AB395" s="1">
        <v>37</v>
      </c>
      <c r="AC395" s="1" t="s">
        <v>161</v>
      </c>
      <c r="AD395" s="1">
        <v>632</v>
      </c>
      <c r="AE395" s="1">
        <v>438</v>
      </c>
      <c r="AF395" s="1">
        <v>341</v>
      </c>
      <c r="AG395" s="1">
        <v>123</v>
      </c>
      <c r="AH395" s="1">
        <v>798</v>
      </c>
      <c r="AI395" s="1">
        <v>105</v>
      </c>
      <c r="AJ395" s="1">
        <v>400</v>
      </c>
      <c r="AK395" s="1">
        <v>144</v>
      </c>
      <c r="AL395" s="1">
        <v>286</v>
      </c>
      <c r="AM395" s="1">
        <v>540</v>
      </c>
      <c r="AN395" s="1">
        <v>998</v>
      </c>
      <c r="AO395" s="1">
        <v>57</v>
      </c>
      <c r="AP395" s="1">
        <v>341</v>
      </c>
      <c r="AQ395" s="1">
        <v>6</v>
      </c>
      <c r="AR395" s="1">
        <v>74</v>
      </c>
      <c r="AS395" s="1">
        <v>34</v>
      </c>
      <c r="AT395" s="1">
        <v>31</v>
      </c>
      <c r="AU395" s="1">
        <v>40</v>
      </c>
      <c r="AV395" s="1">
        <v>843</v>
      </c>
      <c r="AW395" s="1">
        <v>672</v>
      </c>
      <c r="AX395" s="1">
        <v>118</v>
      </c>
      <c r="AY395" s="1">
        <v>628</v>
      </c>
      <c r="AZ395" s="1">
        <v>25</v>
      </c>
      <c r="BA395" s="1">
        <v>51</v>
      </c>
      <c r="BB395" s="1">
        <v>316</v>
      </c>
      <c r="BC395" s="1">
        <v>160</v>
      </c>
      <c r="BD395" s="1">
        <v>152</v>
      </c>
      <c r="BE395" s="1">
        <v>46</v>
      </c>
      <c r="BF395" s="1">
        <v>31</v>
      </c>
      <c r="BG395" s="1">
        <v>119</v>
      </c>
      <c r="BH395" s="1">
        <v>36</v>
      </c>
      <c r="BI395" s="1">
        <v>53</v>
      </c>
      <c r="BJ395" s="1">
        <v>8</v>
      </c>
      <c r="BK395" s="1">
        <v>246</v>
      </c>
      <c r="BL395" s="1">
        <v>1</v>
      </c>
      <c r="BM395" s="1">
        <v>295</v>
      </c>
      <c r="BN395" s="1">
        <v>327</v>
      </c>
      <c r="BO395" s="1">
        <v>784</v>
      </c>
      <c r="BP395" s="1">
        <v>44</v>
      </c>
      <c r="BQ395" s="1">
        <v>141</v>
      </c>
      <c r="BR395" s="1">
        <v>385</v>
      </c>
      <c r="BS395" s="1">
        <v>108</v>
      </c>
      <c r="BT395" s="1">
        <v>13</v>
      </c>
      <c r="BU395" s="1">
        <v>41</v>
      </c>
      <c r="BV395" s="1">
        <v>50</v>
      </c>
      <c r="BW395" s="1">
        <v>1221</v>
      </c>
      <c r="BX395" s="1">
        <v>13044</v>
      </c>
      <c r="BY395" s="1">
        <v>240</v>
      </c>
      <c r="BZ395" s="1">
        <v>11</v>
      </c>
      <c r="CA395" s="1" t="s">
        <v>161</v>
      </c>
      <c r="CB395" s="1">
        <v>2</v>
      </c>
      <c r="CC395" s="1">
        <v>105</v>
      </c>
      <c r="CD395" s="1">
        <v>3954</v>
      </c>
      <c r="CE395" s="1">
        <v>2100</v>
      </c>
      <c r="CF395" s="1">
        <v>12</v>
      </c>
      <c r="CG395" s="1">
        <v>9</v>
      </c>
      <c r="CH395" s="1">
        <v>76</v>
      </c>
      <c r="CI395" s="1">
        <v>228</v>
      </c>
      <c r="CJ395" s="1">
        <v>25</v>
      </c>
      <c r="CK395" s="1">
        <v>1</v>
      </c>
      <c r="CL395" s="1">
        <v>221</v>
      </c>
      <c r="CM395" s="1">
        <v>900</v>
      </c>
      <c r="CN395" s="1">
        <v>1097</v>
      </c>
      <c r="CO395" s="1">
        <v>45</v>
      </c>
      <c r="CP395" s="1">
        <v>1070</v>
      </c>
      <c r="CQ395" s="1">
        <v>69</v>
      </c>
      <c r="CR395" s="1">
        <v>13</v>
      </c>
      <c r="CS395" s="1">
        <v>16</v>
      </c>
      <c r="CT395" s="1">
        <v>511</v>
      </c>
      <c r="CU395" s="1">
        <v>452</v>
      </c>
      <c r="CV395" s="1">
        <v>143</v>
      </c>
      <c r="CW395" s="1">
        <v>35</v>
      </c>
      <c r="CX395" s="1">
        <v>69</v>
      </c>
      <c r="CY395" s="1">
        <v>12</v>
      </c>
      <c r="CZ395" s="1">
        <v>32</v>
      </c>
      <c r="DA395" s="1">
        <v>10</v>
      </c>
      <c r="DB395" s="1">
        <v>603</v>
      </c>
      <c r="DC395" s="1">
        <v>80</v>
      </c>
      <c r="DD395" s="1">
        <v>281</v>
      </c>
      <c r="DE395" s="1">
        <v>513</v>
      </c>
      <c r="DF395" s="1">
        <v>845</v>
      </c>
      <c r="DG395" s="1">
        <v>32</v>
      </c>
      <c r="DH395" s="1">
        <v>56</v>
      </c>
      <c r="DI395" s="1">
        <v>82</v>
      </c>
      <c r="DJ395" s="1">
        <v>98</v>
      </c>
      <c r="DK395" s="1">
        <v>314</v>
      </c>
      <c r="DL395" s="1">
        <v>1361</v>
      </c>
      <c r="DM395" s="1">
        <v>84</v>
      </c>
      <c r="DN395" s="1">
        <v>258</v>
      </c>
      <c r="DO395" s="1"/>
      <c r="DP395" s="1">
        <v>15</v>
      </c>
      <c r="DS395" s="3">
        <f t="shared" si="36"/>
        <v>4938</v>
      </c>
      <c r="DT395" s="3">
        <f t="shared" si="39"/>
        <v>19203</v>
      </c>
      <c r="DU395" s="3">
        <f t="shared" si="37"/>
        <v>19788</v>
      </c>
      <c r="DV395" s="3">
        <f t="shared" si="40"/>
        <v>453</v>
      </c>
      <c r="DW395" s="3">
        <f t="shared" si="38"/>
        <v>5844</v>
      </c>
      <c r="DX395" s="2">
        <f t="shared" si="41"/>
        <v>98.26336975273145</v>
      </c>
    </row>
    <row r="396" spans="1:128" x14ac:dyDescent="0.25">
      <c r="A396" s="1" t="s">
        <v>464</v>
      </c>
      <c r="B396" s="1">
        <v>13</v>
      </c>
      <c r="C396" s="1">
        <v>26</v>
      </c>
      <c r="D396" s="1">
        <v>28</v>
      </c>
      <c r="E396" s="1">
        <v>356</v>
      </c>
      <c r="F396" s="1">
        <v>1</v>
      </c>
      <c r="G396" s="1">
        <v>235</v>
      </c>
      <c r="H396" s="1"/>
      <c r="I396" s="1">
        <v>169</v>
      </c>
      <c r="J396" s="1">
        <v>2</v>
      </c>
      <c r="K396" s="1">
        <v>4774</v>
      </c>
      <c r="L396" s="1">
        <v>61</v>
      </c>
      <c r="M396" s="1">
        <v>114</v>
      </c>
      <c r="N396" s="1">
        <v>60</v>
      </c>
      <c r="O396" s="1">
        <v>69</v>
      </c>
      <c r="P396" s="1">
        <v>72</v>
      </c>
      <c r="Q396" s="1">
        <v>23</v>
      </c>
      <c r="R396" s="1">
        <v>14</v>
      </c>
      <c r="S396" s="1">
        <v>37</v>
      </c>
      <c r="T396" s="1">
        <v>6</v>
      </c>
      <c r="U396" s="1">
        <v>144</v>
      </c>
      <c r="V396" s="1">
        <v>18</v>
      </c>
      <c r="W396" s="1">
        <v>60</v>
      </c>
      <c r="X396" s="1">
        <v>1516</v>
      </c>
      <c r="Y396" s="1">
        <v>13</v>
      </c>
      <c r="Z396" s="1">
        <v>934</v>
      </c>
      <c r="AA396" s="1">
        <v>29</v>
      </c>
      <c r="AB396" s="1">
        <v>37</v>
      </c>
      <c r="AC396" s="1" t="s">
        <v>161</v>
      </c>
      <c r="AD396" s="1">
        <v>637</v>
      </c>
      <c r="AE396" s="1">
        <v>439</v>
      </c>
      <c r="AF396" s="1">
        <v>340</v>
      </c>
      <c r="AG396" s="1">
        <v>123</v>
      </c>
      <c r="AH396" s="1">
        <v>796</v>
      </c>
      <c r="AI396" s="1">
        <v>104</v>
      </c>
      <c r="AJ396" s="1">
        <v>404</v>
      </c>
      <c r="AK396" s="1">
        <v>139</v>
      </c>
      <c r="AL396" s="1">
        <v>287</v>
      </c>
      <c r="AM396" s="1">
        <v>541</v>
      </c>
      <c r="AN396" s="1">
        <v>997</v>
      </c>
      <c r="AO396" s="1">
        <v>55</v>
      </c>
      <c r="AP396" s="1">
        <v>342</v>
      </c>
      <c r="AQ396" s="1">
        <v>6</v>
      </c>
      <c r="AR396" s="1">
        <v>74</v>
      </c>
      <c r="AS396" s="1">
        <v>34</v>
      </c>
      <c r="AT396" s="1">
        <v>32</v>
      </c>
      <c r="AU396" s="1">
        <v>42</v>
      </c>
      <c r="AV396" s="1">
        <v>838</v>
      </c>
      <c r="AW396" s="1">
        <v>678</v>
      </c>
      <c r="AX396" s="1">
        <v>117</v>
      </c>
      <c r="AY396" s="1">
        <v>632</v>
      </c>
      <c r="AZ396" s="1">
        <v>25</v>
      </c>
      <c r="BA396" s="1">
        <v>51</v>
      </c>
      <c r="BB396" s="1">
        <v>314</v>
      </c>
      <c r="BC396" s="1">
        <v>160</v>
      </c>
      <c r="BD396" s="1">
        <v>152</v>
      </c>
      <c r="BE396" s="1">
        <v>46</v>
      </c>
      <c r="BF396" s="1">
        <v>31</v>
      </c>
      <c r="BG396" s="1">
        <v>119</v>
      </c>
      <c r="BH396" s="1">
        <v>34</v>
      </c>
      <c r="BI396" s="1">
        <v>53</v>
      </c>
      <c r="BJ396" s="1">
        <v>8</v>
      </c>
      <c r="BK396" s="1">
        <v>246</v>
      </c>
      <c r="BL396" s="1">
        <v>1</v>
      </c>
      <c r="BM396" s="1">
        <v>297</v>
      </c>
      <c r="BN396" s="1">
        <v>325</v>
      </c>
      <c r="BO396" s="1">
        <v>778</v>
      </c>
      <c r="BP396" s="1">
        <v>44</v>
      </c>
      <c r="BQ396" s="1">
        <v>143</v>
      </c>
      <c r="BR396" s="1">
        <v>383</v>
      </c>
      <c r="BS396" s="1">
        <v>108</v>
      </c>
      <c r="BT396" s="1">
        <v>13</v>
      </c>
      <c r="BU396" s="1">
        <v>42</v>
      </c>
      <c r="BV396" s="1">
        <v>50</v>
      </c>
      <c r="BW396" s="1">
        <v>1224</v>
      </c>
      <c r="BX396" s="1">
        <v>13052</v>
      </c>
      <c r="BY396" s="1">
        <v>234</v>
      </c>
      <c r="BZ396" s="1">
        <v>11</v>
      </c>
      <c r="CA396" s="1" t="s">
        <v>161</v>
      </c>
      <c r="CB396" s="1">
        <v>2</v>
      </c>
      <c r="CC396" s="1">
        <v>106</v>
      </c>
      <c r="CD396" s="1">
        <v>3956</v>
      </c>
      <c r="CE396" s="1">
        <v>2097</v>
      </c>
      <c r="CF396" s="1">
        <v>12</v>
      </c>
      <c r="CG396" s="1">
        <v>9</v>
      </c>
      <c r="CH396" s="1">
        <v>77</v>
      </c>
      <c r="CI396" s="1">
        <v>230</v>
      </c>
      <c r="CJ396" s="1">
        <v>25</v>
      </c>
      <c r="CK396" s="1">
        <v>1</v>
      </c>
      <c r="CL396" s="1">
        <v>218</v>
      </c>
      <c r="CM396" s="1">
        <v>905</v>
      </c>
      <c r="CN396" s="1">
        <v>1099</v>
      </c>
      <c r="CO396" s="1">
        <v>43</v>
      </c>
      <c r="CP396" s="1">
        <v>1070</v>
      </c>
      <c r="CQ396" s="1">
        <v>69</v>
      </c>
      <c r="CR396" s="1">
        <v>13</v>
      </c>
      <c r="CS396" s="1">
        <v>16</v>
      </c>
      <c r="CT396" s="1">
        <v>516</v>
      </c>
      <c r="CU396" s="1">
        <v>457</v>
      </c>
      <c r="CV396" s="1">
        <v>142</v>
      </c>
      <c r="CW396" s="1">
        <v>35</v>
      </c>
      <c r="CX396" s="1">
        <v>69</v>
      </c>
      <c r="CY396" s="1">
        <v>12</v>
      </c>
      <c r="CZ396" s="1">
        <v>32</v>
      </c>
      <c r="DA396" s="1">
        <v>10</v>
      </c>
      <c r="DB396" s="1">
        <v>604</v>
      </c>
      <c r="DC396" s="1">
        <v>80</v>
      </c>
      <c r="DD396" s="1">
        <v>278</v>
      </c>
      <c r="DE396" s="1">
        <v>514</v>
      </c>
      <c r="DF396" s="1">
        <v>837</v>
      </c>
      <c r="DG396" s="1">
        <v>32</v>
      </c>
      <c r="DH396" s="1">
        <v>56</v>
      </c>
      <c r="DI396" s="1">
        <v>82</v>
      </c>
      <c r="DJ396" s="1">
        <v>97</v>
      </c>
      <c r="DK396" s="1">
        <v>314</v>
      </c>
      <c r="DL396" s="1">
        <v>1367</v>
      </c>
      <c r="DM396" s="1">
        <v>84</v>
      </c>
      <c r="DN396" s="1">
        <v>257</v>
      </c>
      <c r="DO396" s="1"/>
      <c r="DP396" s="1">
        <v>15</v>
      </c>
      <c r="DS396" s="3">
        <f t="shared" si="36"/>
        <v>4948</v>
      </c>
      <c r="DT396" s="3">
        <f t="shared" si="39"/>
        <v>19211</v>
      </c>
      <c r="DU396" s="3">
        <f t="shared" si="37"/>
        <v>19794</v>
      </c>
      <c r="DV396" s="3">
        <f t="shared" si="40"/>
        <v>449</v>
      </c>
      <c r="DW396" s="3">
        <f t="shared" si="38"/>
        <v>5848</v>
      </c>
      <c r="DX396" s="2">
        <f t="shared" si="41"/>
        <v>98.279100072822047</v>
      </c>
    </row>
    <row r="397" spans="1:128" x14ac:dyDescent="0.25">
      <c r="A397" s="1" t="s">
        <v>465</v>
      </c>
      <c r="B397" s="1">
        <v>13</v>
      </c>
      <c r="C397" s="1">
        <v>26</v>
      </c>
      <c r="D397" s="1">
        <v>28</v>
      </c>
      <c r="E397" s="1">
        <v>355</v>
      </c>
      <c r="F397" s="1">
        <v>1</v>
      </c>
      <c r="G397" s="1">
        <v>241</v>
      </c>
      <c r="H397" s="1"/>
      <c r="I397" s="1">
        <v>169</v>
      </c>
      <c r="J397" s="1">
        <v>2</v>
      </c>
      <c r="K397" s="1">
        <v>4768</v>
      </c>
      <c r="L397" s="1">
        <v>62</v>
      </c>
      <c r="M397" s="1">
        <v>114</v>
      </c>
      <c r="N397" s="1">
        <v>60</v>
      </c>
      <c r="O397" s="1">
        <v>69</v>
      </c>
      <c r="P397" s="1">
        <v>73</v>
      </c>
      <c r="Q397" s="1">
        <v>23</v>
      </c>
      <c r="R397" s="1">
        <v>14</v>
      </c>
      <c r="S397" s="1">
        <v>39</v>
      </c>
      <c r="T397" s="1">
        <v>6</v>
      </c>
      <c r="U397" s="1">
        <v>143</v>
      </c>
      <c r="V397" s="1">
        <v>19</v>
      </c>
      <c r="W397" s="1">
        <v>60</v>
      </c>
      <c r="X397" s="1">
        <v>1516</v>
      </c>
      <c r="Y397" s="1">
        <v>13</v>
      </c>
      <c r="Z397" s="1">
        <v>932</v>
      </c>
      <c r="AA397" s="1">
        <v>29</v>
      </c>
      <c r="AB397" s="1">
        <v>36</v>
      </c>
      <c r="AC397" s="1" t="s">
        <v>161</v>
      </c>
      <c r="AD397" s="1">
        <v>643</v>
      </c>
      <c r="AE397" s="1">
        <v>440</v>
      </c>
      <c r="AF397" s="1">
        <v>342</v>
      </c>
      <c r="AG397" s="1">
        <v>123</v>
      </c>
      <c r="AH397" s="1">
        <v>799</v>
      </c>
      <c r="AI397" s="1">
        <v>103</v>
      </c>
      <c r="AJ397" s="1">
        <v>409</v>
      </c>
      <c r="AK397" s="1">
        <v>141</v>
      </c>
      <c r="AL397" s="1">
        <v>281</v>
      </c>
      <c r="AM397" s="1">
        <v>540</v>
      </c>
      <c r="AN397" s="1">
        <v>995</v>
      </c>
      <c r="AO397" s="1">
        <v>55</v>
      </c>
      <c r="AP397" s="1">
        <v>344</v>
      </c>
      <c r="AQ397" s="1">
        <v>6</v>
      </c>
      <c r="AR397" s="1">
        <v>75</v>
      </c>
      <c r="AS397" s="1">
        <v>34</v>
      </c>
      <c r="AT397" s="1">
        <v>32</v>
      </c>
      <c r="AU397" s="1">
        <v>44</v>
      </c>
      <c r="AV397" s="1">
        <v>844</v>
      </c>
      <c r="AW397" s="1">
        <v>677</v>
      </c>
      <c r="AX397" s="1">
        <v>117</v>
      </c>
      <c r="AY397" s="1">
        <v>637</v>
      </c>
      <c r="AZ397" s="1">
        <v>28</v>
      </c>
      <c r="BA397" s="1">
        <v>49</v>
      </c>
      <c r="BB397" s="1">
        <v>318</v>
      </c>
      <c r="BC397" s="1">
        <v>161</v>
      </c>
      <c r="BD397" s="1">
        <v>152</v>
      </c>
      <c r="BE397" s="1">
        <v>46</v>
      </c>
      <c r="BF397" s="1">
        <v>31</v>
      </c>
      <c r="BG397" s="1">
        <v>120</v>
      </c>
      <c r="BH397" s="1">
        <v>36</v>
      </c>
      <c r="BI397" s="1">
        <v>53</v>
      </c>
      <c r="BJ397" s="1">
        <v>8</v>
      </c>
      <c r="BK397" s="1">
        <v>246</v>
      </c>
      <c r="BL397" s="1">
        <v>1</v>
      </c>
      <c r="BM397" s="1">
        <v>298</v>
      </c>
      <c r="BN397" s="1">
        <v>323</v>
      </c>
      <c r="BO397" s="1">
        <v>788</v>
      </c>
      <c r="BP397" s="1">
        <v>44</v>
      </c>
      <c r="BQ397" s="1">
        <v>140</v>
      </c>
      <c r="BR397" s="1">
        <v>380</v>
      </c>
      <c r="BS397" s="1">
        <v>108</v>
      </c>
      <c r="BT397" s="1">
        <v>13</v>
      </c>
      <c r="BU397" s="1">
        <v>41</v>
      </c>
      <c r="BV397" s="1">
        <v>50</v>
      </c>
      <c r="BW397" s="1">
        <v>1222</v>
      </c>
      <c r="BX397" s="1">
        <v>13073</v>
      </c>
      <c r="BY397" s="1">
        <v>236</v>
      </c>
      <c r="BZ397" s="1">
        <v>11</v>
      </c>
      <c r="CA397" s="1" t="s">
        <v>161</v>
      </c>
      <c r="CB397" s="1">
        <v>2</v>
      </c>
      <c r="CC397" s="1">
        <v>106</v>
      </c>
      <c r="CD397" s="1">
        <v>3942</v>
      </c>
      <c r="CE397" s="1">
        <v>2105</v>
      </c>
      <c r="CF397" s="1">
        <v>12</v>
      </c>
      <c r="CG397" s="1">
        <v>9</v>
      </c>
      <c r="CH397" s="1">
        <v>78</v>
      </c>
      <c r="CI397" s="1">
        <v>226</v>
      </c>
      <c r="CJ397" s="1">
        <v>25</v>
      </c>
      <c r="CK397" s="1">
        <v>1</v>
      </c>
      <c r="CL397" s="1">
        <v>218</v>
      </c>
      <c r="CM397" s="1">
        <v>905</v>
      </c>
      <c r="CN397" s="1">
        <v>1106</v>
      </c>
      <c r="CO397" s="1">
        <v>42</v>
      </c>
      <c r="CP397" s="1">
        <v>1071</v>
      </c>
      <c r="CQ397" s="1">
        <v>69</v>
      </c>
      <c r="CR397" s="1">
        <v>13</v>
      </c>
      <c r="CS397" s="1">
        <v>16</v>
      </c>
      <c r="CT397" s="1">
        <v>519</v>
      </c>
      <c r="CU397" s="1">
        <v>460</v>
      </c>
      <c r="CV397" s="1">
        <v>142</v>
      </c>
      <c r="CW397" s="1">
        <v>35</v>
      </c>
      <c r="CX397" s="1">
        <v>70</v>
      </c>
      <c r="CY397" s="1">
        <v>12</v>
      </c>
      <c r="CZ397" s="1">
        <v>32</v>
      </c>
      <c r="DA397" s="1">
        <v>10</v>
      </c>
      <c r="DB397" s="1">
        <v>601</v>
      </c>
      <c r="DC397" s="1">
        <v>81</v>
      </c>
      <c r="DD397" s="1">
        <v>277</v>
      </c>
      <c r="DE397" s="1">
        <v>514</v>
      </c>
      <c r="DF397" s="1">
        <v>836</v>
      </c>
      <c r="DG397" s="1">
        <v>33</v>
      </c>
      <c r="DH397" s="1">
        <v>56</v>
      </c>
      <c r="DI397" s="1">
        <v>82</v>
      </c>
      <c r="DJ397" s="1">
        <v>97</v>
      </c>
      <c r="DK397" s="1">
        <v>313</v>
      </c>
      <c r="DL397" s="1">
        <v>1364</v>
      </c>
      <c r="DM397" s="1">
        <v>84</v>
      </c>
      <c r="DN397" s="1">
        <v>258</v>
      </c>
      <c r="DO397" s="1"/>
      <c r="DP397" s="1">
        <v>15</v>
      </c>
      <c r="DS397" s="3">
        <f t="shared" si="36"/>
        <v>4942</v>
      </c>
      <c r="DT397" s="3">
        <f t="shared" si="39"/>
        <v>19226</v>
      </c>
      <c r="DU397" s="3">
        <f t="shared" si="37"/>
        <v>19837</v>
      </c>
      <c r="DV397" s="3">
        <f t="shared" si="40"/>
        <v>451</v>
      </c>
      <c r="DW397" s="3">
        <f t="shared" si="38"/>
        <v>5849</v>
      </c>
      <c r="DX397" s="2">
        <f t="shared" si="41"/>
        <v>98.274476795347596</v>
      </c>
    </row>
    <row r="398" spans="1:128" x14ac:dyDescent="0.25">
      <c r="A398" s="1" t="s">
        <v>466</v>
      </c>
      <c r="B398" s="1">
        <v>12</v>
      </c>
      <c r="C398" s="1">
        <v>25</v>
      </c>
      <c r="D398" s="1">
        <v>28</v>
      </c>
      <c r="E398" s="1">
        <v>356</v>
      </c>
      <c r="F398" s="1">
        <v>1</v>
      </c>
      <c r="G398" s="1">
        <v>241</v>
      </c>
      <c r="H398" s="1"/>
      <c r="I398" s="1">
        <v>167</v>
      </c>
      <c r="J398" s="1">
        <v>2</v>
      </c>
      <c r="K398" s="1">
        <v>4772</v>
      </c>
      <c r="L398" s="1">
        <v>63</v>
      </c>
      <c r="M398" s="1">
        <v>110</v>
      </c>
      <c r="N398" s="1">
        <v>60</v>
      </c>
      <c r="O398" s="1">
        <v>69</v>
      </c>
      <c r="P398" s="1">
        <v>73</v>
      </c>
      <c r="Q398" s="1">
        <v>23</v>
      </c>
      <c r="R398" s="1">
        <v>14</v>
      </c>
      <c r="S398" s="1">
        <v>39</v>
      </c>
      <c r="T398" s="1">
        <v>6</v>
      </c>
      <c r="U398" s="1">
        <v>142</v>
      </c>
      <c r="V398" s="1">
        <v>17</v>
      </c>
      <c r="W398" s="1">
        <v>60</v>
      </c>
      <c r="X398" s="1">
        <v>1524</v>
      </c>
      <c r="Y398" s="1">
        <v>13</v>
      </c>
      <c r="Z398" s="1">
        <v>938</v>
      </c>
      <c r="AA398" s="1">
        <v>29</v>
      </c>
      <c r="AB398" s="1">
        <v>36</v>
      </c>
      <c r="AC398" s="1" t="s">
        <v>161</v>
      </c>
      <c r="AD398" s="1">
        <v>645</v>
      </c>
      <c r="AE398" s="1">
        <v>439</v>
      </c>
      <c r="AF398" s="1">
        <v>340</v>
      </c>
      <c r="AG398" s="1">
        <v>123</v>
      </c>
      <c r="AH398" s="1">
        <v>810</v>
      </c>
      <c r="AI398" s="1">
        <v>100</v>
      </c>
      <c r="AJ398" s="1">
        <v>408</v>
      </c>
      <c r="AK398" s="1">
        <v>141</v>
      </c>
      <c r="AL398" s="1">
        <v>283</v>
      </c>
      <c r="AM398" s="1">
        <v>539</v>
      </c>
      <c r="AN398" s="1">
        <v>995</v>
      </c>
      <c r="AO398" s="1">
        <v>54</v>
      </c>
      <c r="AP398" s="1">
        <v>343</v>
      </c>
      <c r="AQ398" s="1">
        <v>6</v>
      </c>
      <c r="AR398" s="1">
        <v>76</v>
      </c>
      <c r="AS398" s="1">
        <v>34</v>
      </c>
      <c r="AT398" s="1">
        <v>32</v>
      </c>
      <c r="AU398" s="1">
        <v>43</v>
      </c>
      <c r="AV398" s="1">
        <v>841</v>
      </c>
      <c r="AW398" s="1">
        <v>682</v>
      </c>
      <c r="AX398" s="1">
        <v>122</v>
      </c>
      <c r="AY398" s="1">
        <v>640</v>
      </c>
      <c r="AZ398" s="1">
        <v>28</v>
      </c>
      <c r="BA398" s="1">
        <v>46</v>
      </c>
      <c r="BB398" s="1">
        <v>318</v>
      </c>
      <c r="BC398" s="1">
        <v>161</v>
      </c>
      <c r="BD398" s="1">
        <v>154</v>
      </c>
      <c r="BE398" s="1">
        <v>46</v>
      </c>
      <c r="BF398" s="1">
        <v>31</v>
      </c>
      <c r="BG398" s="1">
        <v>120</v>
      </c>
      <c r="BH398" s="1">
        <v>36</v>
      </c>
      <c r="BI398" s="1">
        <v>53</v>
      </c>
      <c r="BJ398" s="1">
        <v>8</v>
      </c>
      <c r="BK398" s="1">
        <v>246</v>
      </c>
      <c r="BL398" s="1">
        <v>1</v>
      </c>
      <c r="BM398" s="1">
        <v>298</v>
      </c>
      <c r="BN398" s="1">
        <v>323</v>
      </c>
      <c r="BO398" s="1">
        <v>796</v>
      </c>
      <c r="BP398" s="1">
        <v>43</v>
      </c>
      <c r="BQ398" s="1">
        <v>140</v>
      </c>
      <c r="BR398" s="1">
        <v>380</v>
      </c>
      <c r="BS398" s="1">
        <v>111</v>
      </c>
      <c r="BT398" s="1">
        <v>13</v>
      </c>
      <c r="BU398" s="1">
        <v>41</v>
      </c>
      <c r="BV398" s="1">
        <v>50</v>
      </c>
      <c r="BW398" s="1">
        <v>1223</v>
      </c>
      <c r="BX398" s="1">
        <v>13101</v>
      </c>
      <c r="BY398" s="1">
        <v>239</v>
      </c>
      <c r="BZ398" s="1">
        <v>11</v>
      </c>
      <c r="CA398" s="1" t="s">
        <v>161</v>
      </c>
      <c r="CB398" s="1">
        <v>2</v>
      </c>
      <c r="CC398" s="1">
        <v>105</v>
      </c>
      <c r="CD398" s="1">
        <v>3937</v>
      </c>
      <c r="CE398" s="1">
        <v>2132</v>
      </c>
      <c r="CF398" s="1">
        <v>12</v>
      </c>
      <c r="CG398" s="1">
        <v>9</v>
      </c>
      <c r="CH398" s="1">
        <v>79</v>
      </c>
      <c r="CI398" s="1">
        <v>229</v>
      </c>
      <c r="CJ398" s="1">
        <v>25</v>
      </c>
      <c r="CK398" s="1">
        <v>1</v>
      </c>
      <c r="CL398" s="1">
        <v>215</v>
      </c>
      <c r="CM398" s="1">
        <v>906</v>
      </c>
      <c r="CN398" s="1">
        <v>1108</v>
      </c>
      <c r="CO398" s="1">
        <v>42</v>
      </c>
      <c r="CP398" s="1">
        <v>1075</v>
      </c>
      <c r="CQ398" s="1">
        <v>69</v>
      </c>
      <c r="CR398" s="1">
        <v>13</v>
      </c>
      <c r="CS398" s="1">
        <v>16</v>
      </c>
      <c r="CT398" s="1">
        <v>517</v>
      </c>
      <c r="CU398" s="1">
        <v>462</v>
      </c>
      <c r="CV398" s="1">
        <v>143</v>
      </c>
      <c r="CW398" s="1">
        <v>35</v>
      </c>
      <c r="CX398" s="1">
        <v>69</v>
      </c>
      <c r="CY398" s="1">
        <v>12</v>
      </c>
      <c r="CZ398" s="1">
        <v>32</v>
      </c>
      <c r="DA398" s="1">
        <v>10</v>
      </c>
      <c r="DB398" s="1">
        <v>601</v>
      </c>
      <c r="DC398" s="1">
        <v>80</v>
      </c>
      <c r="DD398" s="1">
        <v>274</v>
      </c>
      <c r="DE398" s="1">
        <v>521</v>
      </c>
      <c r="DF398" s="1">
        <v>831</v>
      </c>
      <c r="DG398" s="1">
        <v>33</v>
      </c>
      <c r="DH398" s="1">
        <v>54</v>
      </c>
      <c r="DI398" s="1">
        <v>82</v>
      </c>
      <c r="DJ398" s="1">
        <v>97</v>
      </c>
      <c r="DK398" s="1">
        <v>314</v>
      </c>
      <c r="DL398" s="1">
        <v>1365</v>
      </c>
      <c r="DM398" s="1">
        <v>85</v>
      </c>
      <c r="DN398" s="1">
        <v>257</v>
      </c>
      <c r="DO398" s="1"/>
      <c r="DP398" s="1">
        <v>15</v>
      </c>
      <c r="DS398" s="3">
        <f t="shared" si="36"/>
        <v>4942</v>
      </c>
      <c r="DT398" s="3">
        <f t="shared" si="39"/>
        <v>19275</v>
      </c>
      <c r="DU398" s="3">
        <f t="shared" si="37"/>
        <v>19887</v>
      </c>
      <c r="DV398" s="3">
        <f t="shared" si="40"/>
        <v>446</v>
      </c>
      <c r="DW398" s="3">
        <f t="shared" si="38"/>
        <v>5847</v>
      </c>
      <c r="DX398" s="2">
        <f t="shared" si="41"/>
        <v>98.296409472880057</v>
      </c>
    </row>
    <row r="399" spans="1:128" x14ac:dyDescent="0.25">
      <c r="A399" s="1" t="s">
        <v>467</v>
      </c>
      <c r="B399" s="1">
        <v>12</v>
      </c>
      <c r="C399" s="1">
        <v>25</v>
      </c>
      <c r="D399" s="1">
        <v>26</v>
      </c>
      <c r="E399" s="1">
        <v>356</v>
      </c>
      <c r="F399" s="1">
        <v>1</v>
      </c>
      <c r="G399" s="1">
        <v>243</v>
      </c>
      <c r="H399" s="1"/>
      <c r="I399" s="1">
        <v>166</v>
      </c>
      <c r="J399" s="1">
        <v>2</v>
      </c>
      <c r="K399" s="1">
        <v>4777</v>
      </c>
      <c r="L399" s="1">
        <v>64</v>
      </c>
      <c r="M399" s="1">
        <v>109</v>
      </c>
      <c r="N399" s="1">
        <v>60</v>
      </c>
      <c r="O399" s="1">
        <v>70</v>
      </c>
      <c r="P399" s="1">
        <v>73</v>
      </c>
      <c r="Q399" s="1">
        <v>23</v>
      </c>
      <c r="R399" s="1">
        <v>14</v>
      </c>
      <c r="S399" s="1">
        <v>38</v>
      </c>
      <c r="T399" s="1">
        <v>6</v>
      </c>
      <c r="U399" s="1">
        <v>142</v>
      </c>
      <c r="V399" s="1">
        <v>17</v>
      </c>
      <c r="W399" s="1">
        <v>59</v>
      </c>
      <c r="X399" s="1">
        <v>1527</v>
      </c>
      <c r="Y399" s="1">
        <v>13</v>
      </c>
      <c r="Z399" s="1">
        <v>937</v>
      </c>
      <c r="AA399" s="1">
        <v>29</v>
      </c>
      <c r="AB399" s="1">
        <v>36</v>
      </c>
      <c r="AC399" s="1" t="s">
        <v>161</v>
      </c>
      <c r="AD399" s="1">
        <v>643</v>
      </c>
      <c r="AE399" s="1">
        <v>439</v>
      </c>
      <c r="AF399" s="1">
        <v>341</v>
      </c>
      <c r="AG399" s="1">
        <v>124</v>
      </c>
      <c r="AH399" s="1">
        <v>818</v>
      </c>
      <c r="AI399" s="1">
        <v>100</v>
      </c>
      <c r="AJ399" s="1">
        <v>412</v>
      </c>
      <c r="AK399" s="1">
        <v>139</v>
      </c>
      <c r="AL399" s="1">
        <v>284</v>
      </c>
      <c r="AM399" s="1">
        <v>537</v>
      </c>
      <c r="AN399" s="1">
        <v>1000</v>
      </c>
      <c r="AO399" s="1">
        <v>54</v>
      </c>
      <c r="AP399" s="1">
        <v>345</v>
      </c>
      <c r="AQ399" s="1">
        <v>6</v>
      </c>
      <c r="AR399" s="1">
        <v>75</v>
      </c>
      <c r="AS399" s="1">
        <v>34</v>
      </c>
      <c r="AT399" s="1">
        <v>32</v>
      </c>
      <c r="AU399" s="1">
        <v>43</v>
      </c>
      <c r="AV399" s="1">
        <v>840</v>
      </c>
      <c r="AW399" s="1">
        <v>686</v>
      </c>
      <c r="AX399" s="1">
        <v>122</v>
      </c>
      <c r="AY399" s="1">
        <v>645</v>
      </c>
      <c r="AZ399" s="1">
        <v>28</v>
      </c>
      <c r="BA399" s="1">
        <v>47</v>
      </c>
      <c r="BB399" s="1">
        <v>319</v>
      </c>
      <c r="BC399" s="1">
        <v>163</v>
      </c>
      <c r="BD399" s="1">
        <v>155</v>
      </c>
      <c r="BE399" s="1">
        <v>46</v>
      </c>
      <c r="BF399" s="1">
        <v>32</v>
      </c>
      <c r="BG399" s="1">
        <v>120</v>
      </c>
      <c r="BH399" s="1">
        <v>36</v>
      </c>
      <c r="BI399" s="1">
        <v>53</v>
      </c>
      <c r="BJ399" s="1">
        <v>8</v>
      </c>
      <c r="BK399" s="1">
        <v>245</v>
      </c>
      <c r="BL399" s="1"/>
      <c r="BM399" s="1">
        <v>297</v>
      </c>
      <c r="BN399" s="1">
        <v>322</v>
      </c>
      <c r="BO399" s="1">
        <v>793</v>
      </c>
      <c r="BP399" s="1">
        <v>43</v>
      </c>
      <c r="BQ399" s="1">
        <v>139</v>
      </c>
      <c r="BR399" s="1">
        <v>379</v>
      </c>
      <c r="BS399" s="1">
        <v>111</v>
      </c>
      <c r="BT399" s="1">
        <v>13</v>
      </c>
      <c r="BU399" s="1">
        <v>41</v>
      </c>
      <c r="BV399" s="1">
        <v>51</v>
      </c>
      <c r="BW399" s="1">
        <v>1228</v>
      </c>
      <c r="BX399" s="1">
        <v>13120</v>
      </c>
      <c r="BY399" s="1">
        <v>238</v>
      </c>
      <c r="BZ399" s="1">
        <v>11</v>
      </c>
      <c r="CA399" s="1" t="s">
        <v>161</v>
      </c>
      <c r="CB399" s="1">
        <v>2</v>
      </c>
      <c r="CC399" s="1">
        <v>108</v>
      </c>
      <c r="CD399" s="1">
        <v>3941</v>
      </c>
      <c r="CE399" s="1">
        <v>2138</v>
      </c>
      <c r="CF399" s="1">
        <v>12</v>
      </c>
      <c r="CG399" s="1">
        <v>9</v>
      </c>
      <c r="CH399" s="1">
        <v>75</v>
      </c>
      <c r="CI399" s="1">
        <v>235</v>
      </c>
      <c r="CJ399" s="1">
        <v>25</v>
      </c>
      <c r="CK399" s="1">
        <v>1</v>
      </c>
      <c r="CL399" s="1">
        <v>215</v>
      </c>
      <c r="CM399" s="1">
        <v>907</v>
      </c>
      <c r="CN399" s="1">
        <v>1107</v>
      </c>
      <c r="CO399" s="1">
        <v>42</v>
      </c>
      <c r="CP399" s="1">
        <v>1078</v>
      </c>
      <c r="CQ399" s="1">
        <v>69</v>
      </c>
      <c r="CR399" s="1">
        <v>13</v>
      </c>
      <c r="CS399" s="1">
        <v>16</v>
      </c>
      <c r="CT399" s="1">
        <v>519</v>
      </c>
      <c r="CU399" s="1">
        <v>467</v>
      </c>
      <c r="CV399" s="1">
        <v>142</v>
      </c>
      <c r="CW399" s="1">
        <v>34</v>
      </c>
      <c r="CX399" s="1">
        <v>66</v>
      </c>
      <c r="CY399" s="1">
        <v>12</v>
      </c>
      <c r="CZ399" s="1">
        <v>32</v>
      </c>
      <c r="DA399" s="1">
        <v>10</v>
      </c>
      <c r="DB399" s="1">
        <v>602</v>
      </c>
      <c r="DC399" s="1">
        <v>80</v>
      </c>
      <c r="DD399" s="1">
        <v>270</v>
      </c>
      <c r="DE399" s="1">
        <v>521</v>
      </c>
      <c r="DF399" s="1">
        <v>839</v>
      </c>
      <c r="DG399" s="1">
        <v>33</v>
      </c>
      <c r="DH399" s="1">
        <v>54</v>
      </c>
      <c r="DI399" s="1">
        <v>79</v>
      </c>
      <c r="DJ399" s="1">
        <v>98</v>
      </c>
      <c r="DK399" s="1">
        <v>313</v>
      </c>
      <c r="DL399" s="1">
        <v>1363</v>
      </c>
      <c r="DM399" s="1">
        <v>86</v>
      </c>
      <c r="DN399" s="1">
        <v>256</v>
      </c>
      <c r="DO399" s="1"/>
      <c r="DP399" s="1">
        <v>15</v>
      </c>
      <c r="DS399" s="3">
        <f t="shared" si="36"/>
        <v>4946</v>
      </c>
      <c r="DT399" s="3">
        <f t="shared" si="39"/>
        <v>19307</v>
      </c>
      <c r="DU399" s="3">
        <f t="shared" si="37"/>
        <v>19921</v>
      </c>
      <c r="DV399" s="3">
        <f t="shared" si="40"/>
        <v>443</v>
      </c>
      <c r="DW399" s="3">
        <f t="shared" si="38"/>
        <v>5849</v>
      </c>
      <c r="DX399" s="2">
        <f t="shared" si="41"/>
        <v>98.309998855529699</v>
      </c>
    </row>
    <row r="400" spans="1:128" x14ac:dyDescent="0.25">
      <c r="A400" s="1" t="s">
        <v>468</v>
      </c>
      <c r="B400" s="1">
        <v>13</v>
      </c>
      <c r="C400" s="1">
        <v>25</v>
      </c>
      <c r="D400" s="1">
        <v>26</v>
      </c>
      <c r="E400" s="1">
        <v>360</v>
      </c>
      <c r="F400" s="1">
        <v>1</v>
      </c>
      <c r="G400" s="1">
        <v>245</v>
      </c>
      <c r="H400" s="1"/>
      <c r="I400" s="1">
        <v>167</v>
      </c>
      <c r="J400" s="1">
        <v>2</v>
      </c>
      <c r="K400" s="1">
        <v>4788</v>
      </c>
      <c r="L400" s="1">
        <v>63</v>
      </c>
      <c r="M400" s="1">
        <v>109</v>
      </c>
      <c r="N400" s="1">
        <v>60</v>
      </c>
      <c r="O400" s="1">
        <v>70</v>
      </c>
      <c r="P400" s="1">
        <v>72</v>
      </c>
      <c r="Q400" s="1">
        <v>25</v>
      </c>
      <c r="R400" s="1">
        <v>14</v>
      </c>
      <c r="S400" s="1">
        <v>38</v>
      </c>
      <c r="T400" s="1">
        <v>6</v>
      </c>
      <c r="U400" s="1">
        <v>141</v>
      </c>
      <c r="V400" s="1">
        <v>17</v>
      </c>
      <c r="W400" s="1">
        <v>61</v>
      </c>
      <c r="X400" s="1">
        <v>1518</v>
      </c>
      <c r="Y400" s="1">
        <v>13</v>
      </c>
      <c r="Z400" s="1">
        <v>939</v>
      </c>
      <c r="AA400" s="1">
        <v>29</v>
      </c>
      <c r="AB400" s="1">
        <v>36</v>
      </c>
      <c r="AC400" s="1" t="s">
        <v>161</v>
      </c>
      <c r="AD400" s="1">
        <v>641</v>
      </c>
      <c r="AE400" s="1">
        <v>442</v>
      </c>
      <c r="AF400" s="1">
        <v>341</v>
      </c>
      <c r="AG400" s="1">
        <v>125</v>
      </c>
      <c r="AH400" s="1">
        <v>826</v>
      </c>
      <c r="AI400" s="1">
        <v>101</v>
      </c>
      <c r="AJ400" s="1">
        <v>407</v>
      </c>
      <c r="AK400" s="1">
        <v>139</v>
      </c>
      <c r="AL400" s="1">
        <v>285</v>
      </c>
      <c r="AM400" s="1">
        <v>551</v>
      </c>
      <c r="AN400" s="1">
        <v>1000</v>
      </c>
      <c r="AO400" s="1">
        <v>54</v>
      </c>
      <c r="AP400" s="1">
        <v>346</v>
      </c>
      <c r="AQ400" s="1">
        <v>6</v>
      </c>
      <c r="AR400" s="1">
        <v>75</v>
      </c>
      <c r="AS400" s="1">
        <v>34</v>
      </c>
      <c r="AT400" s="1">
        <v>32</v>
      </c>
      <c r="AU400" s="1">
        <v>44</v>
      </c>
      <c r="AV400" s="1">
        <v>847</v>
      </c>
      <c r="AW400" s="1">
        <v>690</v>
      </c>
      <c r="AX400" s="1">
        <v>122</v>
      </c>
      <c r="AY400" s="1">
        <v>644</v>
      </c>
      <c r="AZ400" s="1">
        <v>28</v>
      </c>
      <c r="BA400" s="1">
        <v>45</v>
      </c>
      <c r="BB400" s="1">
        <v>322</v>
      </c>
      <c r="BC400" s="1">
        <v>166</v>
      </c>
      <c r="BD400" s="1">
        <v>166</v>
      </c>
      <c r="BE400" s="1">
        <v>46</v>
      </c>
      <c r="BF400" s="1">
        <v>33</v>
      </c>
      <c r="BG400" s="1">
        <v>120</v>
      </c>
      <c r="BH400" s="1">
        <v>36</v>
      </c>
      <c r="BI400" s="1">
        <v>54</v>
      </c>
      <c r="BJ400" s="1">
        <v>8</v>
      </c>
      <c r="BK400" s="1">
        <v>245</v>
      </c>
      <c r="BL400" s="1"/>
      <c r="BM400" s="1">
        <v>299</v>
      </c>
      <c r="BN400" s="1">
        <v>319</v>
      </c>
      <c r="BO400" s="1">
        <v>803</v>
      </c>
      <c r="BP400" s="1">
        <v>43</v>
      </c>
      <c r="BQ400" s="1">
        <v>142</v>
      </c>
      <c r="BR400" s="1">
        <v>382</v>
      </c>
      <c r="BS400" s="1">
        <v>110</v>
      </c>
      <c r="BT400" s="1">
        <v>13</v>
      </c>
      <c r="BU400" s="1">
        <v>41</v>
      </c>
      <c r="BV400" s="1">
        <v>51</v>
      </c>
      <c r="BW400" s="1">
        <v>1229</v>
      </c>
      <c r="BX400" s="1">
        <v>13134</v>
      </c>
      <c r="BY400" s="1">
        <v>236</v>
      </c>
      <c r="BZ400" s="1">
        <v>11</v>
      </c>
      <c r="CA400" s="1" t="s">
        <v>161</v>
      </c>
      <c r="CB400" s="1">
        <v>2</v>
      </c>
      <c r="CC400" s="1">
        <v>109</v>
      </c>
      <c r="CD400" s="1">
        <v>3964</v>
      </c>
      <c r="CE400" s="1">
        <v>2138</v>
      </c>
      <c r="CF400" s="1">
        <v>11</v>
      </c>
      <c r="CG400" s="1">
        <v>9</v>
      </c>
      <c r="CH400" s="1">
        <v>74</v>
      </c>
      <c r="CI400" s="1">
        <v>237</v>
      </c>
      <c r="CJ400" s="1">
        <v>25</v>
      </c>
      <c r="CK400" s="1">
        <v>1</v>
      </c>
      <c r="CL400" s="1">
        <v>217</v>
      </c>
      <c r="CM400" s="1">
        <v>909</v>
      </c>
      <c r="CN400" s="1">
        <v>1102</v>
      </c>
      <c r="CO400" s="1">
        <v>42</v>
      </c>
      <c r="CP400" s="1">
        <v>1078</v>
      </c>
      <c r="CQ400" s="1">
        <v>69</v>
      </c>
      <c r="CR400" s="1">
        <v>13</v>
      </c>
      <c r="CS400" s="1">
        <v>16</v>
      </c>
      <c r="CT400" s="1">
        <v>518</v>
      </c>
      <c r="CU400" s="1">
        <v>460</v>
      </c>
      <c r="CV400" s="1">
        <v>142</v>
      </c>
      <c r="CW400" s="1">
        <v>34</v>
      </c>
      <c r="CX400" s="1">
        <v>65</v>
      </c>
      <c r="CY400" s="1">
        <v>12</v>
      </c>
      <c r="CZ400" s="1">
        <v>32</v>
      </c>
      <c r="DA400" s="1">
        <v>10</v>
      </c>
      <c r="DB400" s="1">
        <v>600</v>
      </c>
      <c r="DC400" s="1">
        <v>80</v>
      </c>
      <c r="DD400" s="1">
        <v>269</v>
      </c>
      <c r="DE400" s="1">
        <v>519</v>
      </c>
      <c r="DF400" s="1">
        <v>838</v>
      </c>
      <c r="DG400" s="1">
        <v>32</v>
      </c>
      <c r="DH400" s="1">
        <v>55</v>
      </c>
      <c r="DI400" s="1">
        <v>78</v>
      </c>
      <c r="DJ400" s="1">
        <v>100</v>
      </c>
      <c r="DK400" s="1">
        <v>312</v>
      </c>
      <c r="DL400" s="1">
        <v>1371</v>
      </c>
      <c r="DM400" s="1">
        <v>88</v>
      </c>
      <c r="DN400" s="1">
        <v>258</v>
      </c>
      <c r="DO400" s="1"/>
      <c r="DP400" s="1">
        <v>15</v>
      </c>
      <c r="DS400" s="3">
        <f t="shared" si="36"/>
        <v>4957</v>
      </c>
      <c r="DT400" s="3">
        <f t="shared" si="39"/>
        <v>19345</v>
      </c>
      <c r="DU400" s="3">
        <f t="shared" si="37"/>
        <v>19980</v>
      </c>
      <c r="DV400" s="3">
        <f t="shared" si="40"/>
        <v>448</v>
      </c>
      <c r="DW400" s="3">
        <f t="shared" si="38"/>
        <v>5846</v>
      </c>
      <c r="DX400" s="2">
        <f t="shared" si="41"/>
        <v>98.294892288954856</v>
      </c>
    </row>
    <row r="401" spans="1:128" x14ac:dyDescent="0.25">
      <c r="A401" s="1" t="s">
        <v>469</v>
      </c>
      <c r="B401" s="1">
        <v>13</v>
      </c>
      <c r="C401" s="1">
        <v>25</v>
      </c>
      <c r="D401" s="1">
        <v>26</v>
      </c>
      <c r="E401" s="1">
        <v>363</v>
      </c>
      <c r="F401" s="1">
        <v>1</v>
      </c>
      <c r="G401" s="1">
        <v>247</v>
      </c>
      <c r="H401" s="1"/>
      <c r="I401" s="1">
        <v>165</v>
      </c>
      <c r="J401" s="1">
        <v>2</v>
      </c>
      <c r="K401" s="1">
        <v>4798</v>
      </c>
      <c r="L401" s="1">
        <v>63</v>
      </c>
      <c r="M401" s="1">
        <v>109</v>
      </c>
      <c r="N401" s="1">
        <v>58</v>
      </c>
      <c r="O401" s="1">
        <v>77</v>
      </c>
      <c r="P401" s="1">
        <v>77</v>
      </c>
      <c r="Q401" s="1">
        <v>25</v>
      </c>
      <c r="R401" s="1">
        <v>15</v>
      </c>
      <c r="S401" s="1">
        <v>32</v>
      </c>
      <c r="T401" s="1">
        <v>6</v>
      </c>
      <c r="U401" s="1">
        <v>141</v>
      </c>
      <c r="V401" s="1">
        <v>17</v>
      </c>
      <c r="W401" s="1">
        <v>60</v>
      </c>
      <c r="X401" s="1">
        <v>1519</v>
      </c>
      <c r="Y401" s="1">
        <v>14</v>
      </c>
      <c r="Z401" s="1">
        <v>940</v>
      </c>
      <c r="AA401" s="1">
        <v>29</v>
      </c>
      <c r="AB401" s="1">
        <v>37</v>
      </c>
      <c r="AC401" s="1" t="s">
        <v>161</v>
      </c>
      <c r="AD401" s="1">
        <v>641</v>
      </c>
      <c r="AE401" s="1">
        <v>440</v>
      </c>
      <c r="AF401" s="1">
        <v>338</v>
      </c>
      <c r="AG401" s="1">
        <v>123</v>
      </c>
      <c r="AH401" s="1">
        <v>834</v>
      </c>
      <c r="AI401" s="1">
        <v>98</v>
      </c>
      <c r="AJ401" s="1">
        <v>409</v>
      </c>
      <c r="AK401" s="1">
        <v>139</v>
      </c>
      <c r="AL401" s="1">
        <v>285</v>
      </c>
      <c r="AM401" s="1">
        <v>560</v>
      </c>
      <c r="AN401" s="1">
        <v>997</v>
      </c>
      <c r="AO401" s="1">
        <v>54</v>
      </c>
      <c r="AP401" s="1">
        <v>348</v>
      </c>
      <c r="AQ401" s="1">
        <v>6</v>
      </c>
      <c r="AR401" s="1">
        <v>76</v>
      </c>
      <c r="AS401" s="1">
        <v>34</v>
      </c>
      <c r="AT401" s="1">
        <v>32</v>
      </c>
      <c r="AU401" s="1">
        <v>44</v>
      </c>
      <c r="AV401" s="1">
        <v>852</v>
      </c>
      <c r="AW401" s="1">
        <v>695</v>
      </c>
      <c r="AX401" s="1">
        <v>121</v>
      </c>
      <c r="AY401" s="1">
        <v>643</v>
      </c>
      <c r="AZ401" s="1">
        <v>29</v>
      </c>
      <c r="BA401" s="1">
        <v>44</v>
      </c>
      <c r="BB401" s="1">
        <v>320</v>
      </c>
      <c r="BC401" s="1">
        <v>166</v>
      </c>
      <c r="BD401" s="1">
        <v>166</v>
      </c>
      <c r="BE401" s="1">
        <v>46</v>
      </c>
      <c r="BF401" s="1">
        <v>33</v>
      </c>
      <c r="BG401" s="1">
        <v>118</v>
      </c>
      <c r="BH401" s="1">
        <v>37</v>
      </c>
      <c r="BI401" s="1">
        <v>54</v>
      </c>
      <c r="BJ401" s="1">
        <v>8</v>
      </c>
      <c r="BK401" s="1">
        <v>243</v>
      </c>
      <c r="BL401" s="1"/>
      <c r="BM401" s="1">
        <v>297</v>
      </c>
      <c r="BN401" s="1">
        <v>323</v>
      </c>
      <c r="BO401" s="1">
        <v>805</v>
      </c>
      <c r="BP401" s="1">
        <v>43</v>
      </c>
      <c r="BQ401" s="1">
        <v>142</v>
      </c>
      <c r="BR401" s="1">
        <v>380</v>
      </c>
      <c r="BS401" s="1">
        <v>110</v>
      </c>
      <c r="BT401" s="1">
        <v>13</v>
      </c>
      <c r="BU401" s="1">
        <v>41</v>
      </c>
      <c r="BV401" s="1">
        <v>51</v>
      </c>
      <c r="BW401" s="1">
        <v>1228</v>
      </c>
      <c r="BX401" s="1">
        <v>13191</v>
      </c>
      <c r="BY401" s="1">
        <v>235</v>
      </c>
      <c r="BZ401" s="1">
        <v>11</v>
      </c>
      <c r="CA401" s="1" t="s">
        <v>161</v>
      </c>
      <c r="CB401" s="1">
        <v>2</v>
      </c>
      <c r="CC401" s="1">
        <v>108</v>
      </c>
      <c r="CD401" s="1">
        <v>3966</v>
      </c>
      <c r="CE401" s="1">
        <v>2153</v>
      </c>
      <c r="CF401" s="1">
        <v>11</v>
      </c>
      <c r="CG401" s="1">
        <v>9</v>
      </c>
      <c r="CH401" s="1">
        <v>74</v>
      </c>
      <c r="CI401" s="1">
        <v>235</v>
      </c>
      <c r="CJ401" s="1">
        <v>24</v>
      </c>
      <c r="CK401" s="1">
        <v>1</v>
      </c>
      <c r="CL401" s="1">
        <v>217</v>
      </c>
      <c r="CM401" s="1">
        <v>912</v>
      </c>
      <c r="CN401" s="1">
        <v>1103</v>
      </c>
      <c r="CO401" s="1">
        <v>42</v>
      </c>
      <c r="CP401" s="1">
        <v>1072</v>
      </c>
      <c r="CQ401" s="1">
        <v>69</v>
      </c>
      <c r="CR401" s="1">
        <v>13</v>
      </c>
      <c r="CS401" s="1">
        <v>16</v>
      </c>
      <c r="CT401" s="1">
        <v>519</v>
      </c>
      <c r="CU401" s="1">
        <v>461</v>
      </c>
      <c r="CV401" s="1">
        <v>141</v>
      </c>
      <c r="CW401" s="1">
        <v>32</v>
      </c>
      <c r="CX401" s="1">
        <v>65</v>
      </c>
      <c r="CY401" s="1">
        <v>12</v>
      </c>
      <c r="CZ401" s="1">
        <v>33</v>
      </c>
      <c r="DA401" s="1">
        <v>10</v>
      </c>
      <c r="DB401" s="1">
        <v>598</v>
      </c>
      <c r="DC401" s="1">
        <v>79</v>
      </c>
      <c r="DD401" s="1">
        <v>269</v>
      </c>
      <c r="DE401" s="1">
        <v>526</v>
      </c>
      <c r="DF401" s="1">
        <v>832</v>
      </c>
      <c r="DG401" s="1">
        <v>32</v>
      </c>
      <c r="DH401" s="1">
        <v>55</v>
      </c>
      <c r="DI401" s="1">
        <v>79</v>
      </c>
      <c r="DJ401" s="1">
        <v>99</v>
      </c>
      <c r="DK401" s="1">
        <v>311</v>
      </c>
      <c r="DL401" s="1">
        <v>1375</v>
      </c>
      <c r="DM401" s="1">
        <v>88</v>
      </c>
      <c r="DN401" s="1">
        <v>257</v>
      </c>
      <c r="DO401" s="1"/>
      <c r="DP401" s="1">
        <v>15</v>
      </c>
      <c r="DS401" s="3">
        <f t="shared" si="36"/>
        <v>4965</v>
      </c>
      <c r="DT401" s="3">
        <f t="shared" si="39"/>
        <v>19418</v>
      </c>
      <c r="DU401" s="3">
        <f t="shared" si="37"/>
        <v>20006</v>
      </c>
      <c r="DV401" s="3">
        <f t="shared" si="40"/>
        <v>443</v>
      </c>
      <c r="DW401" s="3">
        <f t="shared" si="38"/>
        <v>5845</v>
      </c>
      <c r="DX401" s="2">
        <f t="shared" si="41"/>
        <v>98.315204989731498</v>
      </c>
    </row>
    <row r="402" spans="1:128" x14ac:dyDescent="0.25">
      <c r="A402" s="1" t="s">
        <v>470</v>
      </c>
      <c r="B402" s="1">
        <v>12</v>
      </c>
      <c r="C402" s="1">
        <v>25</v>
      </c>
      <c r="D402" s="1">
        <v>26</v>
      </c>
      <c r="E402" s="1">
        <v>358</v>
      </c>
      <c r="F402" s="1">
        <v>1</v>
      </c>
      <c r="G402" s="1">
        <v>247</v>
      </c>
      <c r="H402" s="1"/>
      <c r="I402" s="1">
        <v>167</v>
      </c>
      <c r="J402" s="1">
        <v>2</v>
      </c>
      <c r="K402" s="1">
        <v>4808</v>
      </c>
      <c r="L402" s="1">
        <v>63</v>
      </c>
      <c r="M402" s="1">
        <v>108</v>
      </c>
      <c r="N402" s="1">
        <v>58</v>
      </c>
      <c r="O402" s="1">
        <v>76</v>
      </c>
      <c r="P402" s="1">
        <v>77</v>
      </c>
      <c r="Q402" s="1">
        <v>25</v>
      </c>
      <c r="R402" s="1">
        <v>15</v>
      </c>
      <c r="S402" s="1">
        <v>33</v>
      </c>
      <c r="T402" s="1">
        <v>6</v>
      </c>
      <c r="U402" s="1">
        <v>141</v>
      </c>
      <c r="V402" s="1">
        <v>16</v>
      </c>
      <c r="W402" s="1">
        <v>60</v>
      </c>
      <c r="X402" s="1">
        <v>1519</v>
      </c>
      <c r="Y402" s="1">
        <v>15</v>
      </c>
      <c r="Z402" s="1">
        <v>938</v>
      </c>
      <c r="AA402" s="1">
        <v>29</v>
      </c>
      <c r="AB402" s="1">
        <v>36</v>
      </c>
      <c r="AC402" s="1" t="s">
        <v>161</v>
      </c>
      <c r="AD402" s="1">
        <v>642</v>
      </c>
      <c r="AE402" s="1">
        <v>447</v>
      </c>
      <c r="AF402" s="1">
        <v>337</v>
      </c>
      <c r="AG402" s="1">
        <v>125</v>
      </c>
      <c r="AH402" s="1">
        <v>832</v>
      </c>
      <c r="AI402" s="1">
        <v>99</v>
      </c>
      <c r="AJ402" s="1">
        <v>409</v>
      </c>
      <c r="AK402" s="1">
        <v>141</v>
      </c>
      <c r="AL402" s="1">
        <v>285</v>
      </c>
      <c r="AM402" s="1">
        <v>560</v>
      </c>
      <c r="AN402" s="1">
        <v>984</v>
      </c>
      <c r="AO402" s="1">
        <v>51</v>
      </c>
      <c r="AP402" s="1">
        <v>351</v>
      </c>
      <c r="AQ402" s="1">
        <v>6</v>
      </c>
      <c r="AR402" s="1">
        <v>74</v>
      </c>
      <c r="AS402" s="1">
        <v>35</v>
      </c>
      <c r="AT402" s="1">
        <v>32</v>
      </c>
      <c r="AU402" s="1">
        <v>42</v>
      </c>
      <c r="AV402" s="1">
        <v>863</v>
      </c>
      <c r="AW402" s="1">
        <v>702</v>
      </c>
      <c r="AX402" s="1">
        <v>121</v>
      </c>
      <c r="AY402" s="1">
        <v>642</v>
      </c>
      <c r="AZ402" s="1">
        <v>29</v>
      </c>
      <c r="BA402" s="1">
        <v>45</v>
      </c>
      <c r="BB402" s="1">
        <v>319</v>
      </c>
      <c r="BC402" s="1">
        <v>166</v>
      </c>
      <c r="BD402" s="1">
        <v>166</v>
      </c>
      <c r="BE402" s="1">
        <v>46</v>
      </c>
      <c r="BF402" s="1">
        <v>33</v>
      </c>
      <c r="BG402" s="1">
        <v>119</v>
      </c>
      <c r="BH402" s="1">
        <v>37</v>
      </c>
      <c r="BI402" s="1">
        <v>54</v>
      </c>
      <c r="BJ402" s="1">
        <v>8</v>
      </c>
      <c r="BK402" s="1">
        <v>247</v>
      </c>
      <c r="BL402" s="1"/>
      <c r="BM402" s="1">
        <v>299</v>
      </c>
      <c r="BN402" s="1">
        <v>327</v>
      </c>
      <c r="BO402" s="1">
        <v>809</v>
      </c>
      <c r="BP402" s="1">
        <v>43</v>
      </c>
      <c r="BQ402" s="1">
        <v>142</v>
      </c>
      <c r="BR402" s="1">
        <v>379</v>
      </c>
      <c r="BS402" s="1">
        <v>113</v>
      </c>
      <c r="BT402" s="1">
        <v>13</v>
      </c>
      <c r="BU402" s="1">
        <v>40</v>
      </c>
      <c r="BV402" s="1">
        <v>47</v>
      </c>
      <c r="BW402" s="1">
        <v>1229</v>
      </c>
      <c r="BX402" s="1">
        <v>13219</v>
      </c>
      <c r="BY402" s="1">
        <v>235</v>
      </c>
      <c r="BZ402" s="1">
        <v>11</v>
      </c>
      <c r="CA402" s="1" t="s">
        <v>161</v>
      </c>
      <c r="CB402" s="1">
        <v>2</v>
      </c>
      <c r="CC402" s="1">
        <v>108</v>
      </c>
      <c r="CD402" s="1">
        <v>3985</v>
      </c>
      <c r="CE402" s="1">
        <v>2156</v>
      </c>
      <c r="CF402" s="1">
        <v>11</v>
      </c>
      <c r="CG402" s="1">
        <v>9</v>
      </c>
      <c r="CH402" s="1">
        <v>73</v>
      </c>
      <c r="CI402" s="1">
        <v>236</v>
      </c>
      <c r="CJ402" s="1">
        <v>22</v>
      </c>
      <c r="CK402" s="1">
        <v>1</v>
      </c>
      <c r="CL402" s="1">
        <v>222</v>
      </c>
      <c r="CM402" s="1">
        <v>913</v>
      </c>
      <c r="CN402" s="1">
        <v>1101</v>
      </c>
      <c r="CO402" s="1">
        <v>42</v>
      </c>
      <c r="CP402" s="1">
        <v>1075</v>
      </c>
      <c r="CQ402" s="1">
        <v>69</v>
      </c>
      <c r="CR402" s="1">
        <v>13</v>
      </c>
      <c r="CS402" s="1">
        <v>16</v>
      </c>
      <c r="CT402" s="1">
        <v>516</v>
      </c>
      <c r="CU402" s="1">
        <v>461</v>
      </c>
      <c r="CV402" s="1">
        <v>138</v>
      </c>
      <c r="CW402" s="1">
        <v>32</v>
      </c>
      <c r="CX402" s="1">
        <v>64</v>
      </c>
      <c r="CY402" s="1">
        <v>12</v>
      </c>
      <c r="CZ402" s="1">
        <v>33</v>
      </c>
      <c r="DA402" s="1">
        <v>10</v>
      </c>
      <c r="DB402" s="1">
        <v>595</v>
      </c>
      <c r="DC402" s="1">
        <v>79</v>
      </c>
      <c r="DD402" s="1">
        <v>270</v>
      </c>
      <c r="DE402" s="1">
        <v>522</v>
      </c>
      <c r="DF402" s="1">
        <v>829</v>
      </c>
      <c r="DG402" s="1">
        <v>31</v>
      </c>
      <c r="DH402" s="1">
        <v>55</v>
      </c>
      <c r="DI402" s="1">
        <v>79</v>
      </c>
      <c r="DJ402" s="1">
        <v>99</v>
      </c>
      <c r="DK402" s="1">
        <v>312</v>
      </c>
      <c r="DL402" s="1">
        <v>1372</v>
      </c>
      <c r="DM402" s="1">
        <v>88</v>
      </c>
      <c r="DN402" s="1">
        <v>257</v>
      </c>
      <c r="DO402" s="1"/>
      <c r="DP402" s="1">
        <v>15</v>
      </c>
      <c r="DS402" s="3">
        <f t="shared" si="36"/>
        <v>4974</v>
      </c>
      <c r="DT402" s="3">
        <f t="shared" si="39"/>
        <v>19468</v>
      </c>
      <c r="DU402" s="3">
        <f t="shared" si="37"/>
        <v>20025</v>
      </c>
      <c r="DV402" s="3">
        <f t="shared" si="40"/>
        <v>446</v>
      </c>
      <c r="DW402" s="3">
        <f t="shared" si="38"/>
        <v>5826</v>
      </c>
      <c r="DX402" s="2">
        <f t="shared" si="41"/>
        <v>98.303989048180398</v>
      </c>
    </row>
    <row r="403" spans="1:128" x14ac:dyDescent="0.25">
      <c r="A403" s="1" t="s">
        <v>471</v>
      </c>
      <c r="B403" s="1">
        <v>12</v>
      </c>
      <c r="C403" s="1">
        <v>25</v>
      </c>
      <c r="D403" s="1">
        <v>26</v>
      </c>
      <c r="E403" s="1">
        <v>359</v>
      </c>
      <c r="F403" s="1">
        <v>1</v>
      </c>
      <c r="G403" s="1">
        <v>246</v>
      </c>
      <c r="H403" s="1"/>
      <c r="I403" s="1">
        <v>167</v>
      </c>
      <c r="J403" s="1">
        <v>2</v>
      </c>
      <c r="K403" s="1">
        <v>4802</v>
      </c>
      <c r="L403" s="1">
        <v>63</v>
      </c>
      <c r="M403" s="1">
        <v>107</v>
      </c>
      <c r="N403" s="1">
        <v>59</v>
      </c>
      <c r="O403" s="1">
        <v>76</v>
      </c>
      <c r="P403" s="1">
        <v>79</v>
      </c>
      <c r="Q403" s="1">
        <v>25</v>
      </c>
      <c r="R403" s="1">
        <v>13</v>
      </c>
      <c r="S403" s="1">
        <v>33</v>
      </c>
      <c r="T403" s="1">
        <v>6</v>
      </c>
      <c r="U403" s="1">
        <v>140</v>
      </c>
      <c r="V403" s="1">
        <v>16</v>
      </c>
      <c r="W403" s="1">
        <v>59</v>
      </c>
      <c r="X403" s="1">
        <v>1525</v>
      </c>
      <c r="Y403" s="1">
        <v>15</v>
      </c>
      <c r="Z403" s="1">
        <v>941</v>
      </c>
      <c r="AA403" s="1">
        <v>29</v>
      </c>
      <c r="AB403" s="1">
        <v>36</v>
      </c>
      <c r="AC403" s="1" t="s">
        <v>161</v>
      </c>
      <c r="AD403" s="1">
        <v>637</v>
      </c>
      <c r="AE403" s="1">
        <v>448</v>
      </c>
      <c r="AF403" s="1">
        <v>342</v>
      </c>
      <c r="AG403" s="1">
        <v>120</v>
      </c>
      <c r="AH403" s="1">
        <v>839</v>
      </c>
      <c r="AI403" s="1">
        <v>99</v>
      </c>
      <c r="AJ403" s="1">
        <v>408</v>
      </c>
      <c r="AK403" s="1">
        <v>142</v>
      </c>
      <c r="AL403" s="1">
        <v>287</v>
      </c>
      <c r="AM403" s="1">
        <v>557</v>
      </c>
      <c r="AN403" s="1">
        <v>981</v>
      </c>
      <c r="AO403" s="1">
        <v>51</v>
      </c>
      <c r="AP403" s="1">
        <v>352</v>
      </c>
      <c r="AQ403" s="1">
        <v>6</v>
      </c>
      <c r="AR403" s="1">
        <v>73</v>
      </c>
      <c r="AS403" s="1">
        <v>34</v>
      </c>
      <c r="AT403" s="1">
        <v>31</v>
      </c>
      <c r="AU403" s="1">
        <v>42</v>
      </c>
      <c r="AV403" s="1">
        <v>861</v>
      </c>
      <c r="AW403" s="1">
        <v>714</v>
      </c>
      <c r="AX403" s="1">
        <v>123</v>
      </c>
      <c r="AY403" s="1">
        <v>642</v>
      </c>
      <c r="AZ403" s="1">
        <v>30</v>
      </c>
      <c r="BA403" s="1">
        <v>45</v>
      </c>
      <c r="BB403" s="1">
        <v>319</v>
      </c>
      <c r="BC403" s="1">
        <v>169</v>
      </c>
      <c r="BD403" s="1">
        <v>165</v>
      </c>
      <c r="BE403" s="1">
        <v>46</v>
      </c>
      <c r="BF403" s="1">
        <v>33</v>
      </c>
      <c r="BG403" s="1">
        <v>122</v>
      </c>
      <c r="BH403" s="1">
        <v>37</v>
      </c>
      <c r="BI403" s="1">
        <v>54</v>
      </c>
      <c r="BJ403" s="1">
        <v>8</v>
      </c>
      <c r="BK403" s="1">
        <v>247</v>
      </c>
      <c r="BL403" s="1"/>
      <c r="BM403" s="1">
        <v>299</v>
      </c>
      <c r="BN403" s="1">
        <v>324</v>
      </c>
      <c r="BO403" s="1">
        <v>815</v>
      </c>
      <c r="BP403" s="1">
        <v>43</v>
      </c>
      <c r="BQ403" s="1">
        <v>143</v>
      </c>
      <c r="BR403" s="1">
        <v>382</v>
      </c>
      <c r="BS403" s="1">
        <v>115</v>
      </c>
      <c r="BT403" s="1">
        <v>13</v>
      </c>
      <c r="BU403" s="1">
        <v>40</v>
      </c>
      <c r="BV403" s="1">
        <v>47</v>
      </c>
      <c r="BW403" s="1">
        <v>1226</v>
      </c>
      <c r="BX403" s="1">
        <v>13231</v>
      </c>
      <c r="BY403" s="1">
        <v>235</v>
      </c>
      <c r="BZ403" s="1">
        <v>11</v>
      </c>
      <c r="CA403" s="1" t="s">
        <v>161</v>
      </c>
      <c r="CB403" s="1">
        <v>2</v>
      </c>
      <c r="CC403" s="1">
        <v>108</v>
      </c>
      <c r="CD403" s="1">
        <v>4003</v>
      </c>
      <c r="CE403" s="1">
        <v>2171</v>
      </c>
      <c r="CF403" s="1">
        <v>11</v>
      </c>
      <c r="CG403" s="1">
        <v>9</v>
      </c>
      <c r="CH403" s="1">
        <v>75</v>
      </c>
      <c r="CI403" s="1">
        <v>238</v>
      </c>
      <c r="CJ403" s="1">
        <v>22</v>
      </c>
      <c r="CK403" s="1">
        <v>1</v>
      </c>
      <c r="CL403" s="1">
        <v>221</v>
      </c>
      <c r="CM403" s="1">
        <v>914</v>
      </c>
      <c r="CN403" s="1">
        <v>1115</v>
      </c>
      <c r="CO403" s="1">
        <v>42</v>
      </c>
      <c r="CP403" s="1">
        <v>1076</v>
      </c>
      <c r="CQ403" s="1">
        <v>68</v>
      </c>
      <c r="CR403" s="1">
        <v>13</v>
      </c>
      <c r="CS403" s="1">
        <v>16</v>
      </c>
      <c r="CT403" s="1">
        <v>517</v>
      </c>
      <c r="CU403" s="1">
        <v>461</v>
      </c>
      <c r="CV403" s="1">
        <v>138</v>
      </c>
      <c r="CW403" s="1">
        <v>32</v>
      </c>
      <c r="CX403" s="1">
        <v>63</v>
      </c>
      <c r="CY403" s="1">
        <v>12</v>
      </c>
      <c r="CZ403" s="1">
        <v>33</v>
      </c>
      <c r="DA403" s="1">
        <v>10</v>
      </c>
      <c r="DB403" s="1">
        <v>595</v>
      </c>
      <c r="DC403" s="1">
        <v>78</v>
      </c>
      <c r="DD403" s="1">
        <v>270</v>
      </c>
      <c r="DE403" s="1">
        <v>516</v>
      </c>
      <c r="DF403" s="1">
        <v>831</v>
      </c>
      <c r="DG403" s="1">
        <v>31</v>
      </c>
      <c r="DH403" s="1">
        <v>55</v>
      </c>
      <c r="DI403" s="1">
        <v>80</v>
      </c>
      <c r="DJ403" s="1">
        <v>99</v>
      </c>
      <c r="DK403" s="1">
        <v>316</v>
      </c>
      <c r="DL403" s="1">
        <v>1369</v>
      </c>
      <c r="DM403" s="1">
        <v>88</v>
      </c>
      <c r="DN403" s="1">
        <v>259</v>
      </c>
      <c r="DO403" s="1"/>
      <c r="DP403" s="1">
        <v>15</v>
      </c>
      <c r="DS403" s="3">
        <f t="shared" si="36"/>
        <v>4968</v>
      </c>
      <c r="DT403" s="3">
        <f t="shared" si="39"/>
        <v>19513</v>
      </c>
      <c r="DU403" s="3">
        <f t="shared" si="37"/>
        <v>20074</v>
      </c>
      <c r="DV403" s="3">
        <f t="shared" si="40"/>
        <v>443</v>
      </c>
      <c r="DW403" s="3">
        <f t="shared" si="38"/>
        <v>5825</v>
      </c>
      <c r="DX403" s="2">
        <f t="shared" si="41"/>
        <v>98.318274998101884</v>
      </c>
    </row>
    <row r="404" spans="1:128" x14ac:dyDescent="0.25">
      <c r="A404" s="1" t="s">
        <v>472</v>
      </c>
      <c r="B404" s="1">
        <v>13</v>
      </c>
      <c r="C404" s="1">
        <v>25</v>
      </c>
      <c r="D404" s="1">
        <v>26</v>
      </c>
      <c r="E404" s="1">
        <v>360</v>
      </c>
      <c r="F404" s="1">
        <v>1</v>
      </c>
      <c r="G404" s="1">
        <v>244</v>
      </c>
      <c r="H404" s="1"/>
      <c r="I404" s="1">
        <v>167</v>
      </c>
      <c r="J404" s="1">
        <v>2</v>
      </c>
      <c r="K404" s="1">
        <v>4801</v>
      </c>
      <c r="L404" s="1">
        <v>64</v>
      </c>
      <c r="M404" s="1">
        <v>110</v>
      </c>
      <c r="N404" s="1">
        <v>61</v>
      </c>
      <c r="O404" s="1">
        <v>76</v>
      </c>
      <c r="P404" s="1">
        <v>77</v>
      </c>
      <c r="Q404" s="1">
        <v>25</v>
      </c>
      <c r="R404" s="1">
        <v>13</v>
      </c>
      <c r="S404" s="1">
        <v>33</v>
      </c>
      <c r="T404" s="1">
        <v>6</v>
      </c>
      <c r="U404" s="1">
        <v>141</v>
      </c>
      <c r="V404" s="1">
        <v>16</v>
      </c>
      <c r="W404" s="1">
        <v>58</v>
      </c>
      <c r="X404" s="1">
        <v>1522</v>
      </c>
      <c r="Y404" s="1">
        <v>14</v>
      </c>
      <c r="Z404" s="1">
        <v>945</v>
      </c>
      <c r="AA404" s="1">
        <v>29</v>
      </c>
      <c r="AB404" s="1">
        <v>36</v>
      </c>
      <c r="AC404" s="1" t="s">
        <v>161</v>
      </c>
      <c r="AD404" s="1">
        <v>634</v>
      </c>
      <c r="AE404" s="1">
        <v>449</v>
      </c>
      <c r="AF404" s="1">
        <v>347</v>
      </c>
      <c r="AG404" s="1">
        <v>121</v>
      </c>
      <c r="AH404" s="1">
        <v>840</v>
      </c>
      <c r="AI404" s="1">
        <v>99</v>
      </c>
      <c r="AJ404" s="1">
        <v>407</v>
      </c>
      <c r="AK404" s="1">
        <v>142</v>
      </c>
      <c r="AL404" s="1">
        <v>284</v>
      </c>
      <c r="AM404" s="1">
        <v>562</v>
      </c>
      <c r="AN404" s="1">
        <v>986</v>
      </c>
      <c r="AO404" s="1">
        <v>52</v>
      </c>
      <c r="AP404" s="1">
        <v>351</v>
      </c>
      <c r="AQ404" s="1">
        <v>6</v>
      </c>
      <c r="AR404" s="1">
        <v>79</v>
      </c>
      <c r="AS404" s="1">
        <v>34</v>
      </c>
      <c r="AT404" s="1">
        <v>31</v>
      </c>
      <c r="AU404" s="1">
        <v>42</v>
      </c>
      <c r="AV404" s="1">
        <v>867</v>
      </c>
      <c r="AW404" s="1">
        <v>712</v>
      </c>
      <c r="AX404" s="1">
        <v>124</v>
      </c>
      <c r="AY404" s="1">
        <v>639</v>
      </c>
      <c r="AZ404" s="1">
        <v>28</v>
      </c>
      <c r="BA404" s="1">
        <v>45</v>
      </c>
      <c r="BB404" s="1">
        <v>320</v>
      </c>
      <c r="BC404" s="1">
        <v>172</v>
      </c>
      <c r="BD404" s="1">
        <v>164</v>
      </c>
      <c r="BE404" s="1">
        <v>46</v>
      </c>
      <c r="BF404" s="1">
        <v>33</v>
      </c>
      <c r="BG404" s="1">
        <v>122</v>
      </c>
      <c r="BH404" s="1">
        <v>37</v>
      </c>
      <c r="BI404" s="1">
        <v>55</v>
      </c>
      <c r="BJ404" s="1">
        <v>8</v>
      </c>
      <c r="BK404" s="1">
        <v>244</v>
      </c>
      <c r="BL404" s="1">
        <v>1</v>
      </c>
      <c r="BM404" s="1">
        <v>299</v>
      </c>
      <c r="BN404" s="1">
        <v>325</v>
      </c>
      <c r="BO404" s="1">
        <v>814</v>
      </c>
      <c r="BP404" s="1">
        <v>43</v>
      </c>
      <c r="BQ404" s="1">
        <v>144</v>
      </c>
      <c r="BR404" s="1">
        <v>378</v>
      </c>
      <c r="BS404" s="1">
        <v>115</v>
      </c>
      <c r="BT404" s="1">
        <v>13</v>
      </c>
      <c r="BU404" s="1">
        <v>42</v>
      </c>
      <c r="BV404" s="1">
        <v>47</v>
      </c>
      <c r="BW404" s="1">
        <v>1226</v>
      </c>
      <c r="BX404" s="1">
        <v>13267</v>
      </c>
      <c r="BY404" s="1">
        <v>240</v>
      </c>
      <c r="BZ404" s="1">
        <v>11</v>
      </c>
      <c r="CA404" s="1" t="s">
        <v>161</v>
      </c>
      <c r="CB404" s="1">
        <v>2</v>
      </c>
      <c r="CC404" s="1">
        <v>108</v>
      </c>
      <c r="CD404" s="1">
        <v>4000</v>
      </c>
      <c r="CE404" s="1">
        <v>2173</v>
      </c>
      <c r="CF404" s="1">
        <v>11</v>
      </c>
      <c r="CG404" s="1">
        <v>9</v>
      </c>
      <c r="CH404" s="1">
        <v>77</v>
      </c>
      <c r="CI404" s="1">
        <v>241</v>
      </c>
      <c r="CJ404" s="1">
        <v>22</v>
      </c>
      <c r="CK404" s="1">
        <v>1</v>
      </c>
      <c r="CL404" s="1">
        <v>223</v>
      </c>
      <c r="CM404" s="1">
        <v>912</v>
      </c>
      <c r="CN404" s="1">
        <v>1113</v>
      </c>
      <c r="CO404" s="1">
        <v>42</v>
      </c>
      <c r="CP404" s="1">
        <v>1081</v>
      </c>
      <c r="CQ404" s="1">
        <v>71</v>
      </c>
      <c r="CR404" s="1">
        <v>13</v>
      </c>
      <c r="CS404" s="1">
        <v>16</v>
      </c>
      <c r="CT404" s="1">
        <v>523</v>
      </c>
      <c r="CU404" s="1">
        <v>457</v>
      </c>
      <c r="CV404" s="1">
        <v>139</v>
      </c>
      <c r="CW404" s="1">
        <v>32</v>
      </c>
      <c r="CX404" s="1">
        <v>63</v>
      </c>
      <c r="CY404" s="1">
        <v>12</v>
      </c>
      <c r="CZ404" s="1">
        <v>33</v>
      </c>
      <c r="DA404" s="1">
        <v>10</v>
      </c>
      <c r="DB404" s="1">
        <v>596</v>
      </c>
      <c r="DC404" s="1">
        <v>78</v>
      </c>
      <c r="DD404" s="1">
        <v>266</v>
      </c>
      <c r="DE404" s="1">
        <v>519</v>
      </c>
      <c r="DF404" s="1">
        <v>828</v>
      </c>
      <c r="DG404" s="1">
        <v>31</v>
      </c>
      <c r="DH404" s="1">
        <v>58</v>
      </c>
      <c r="DI404" s="1">
        <v>80</v>
      </c>
      <c r="DJ404" s="1">
        <v>101</v>
      </c>
      <c r="DK404" s="1">
        <v>318</v>
      </c>
      <c r="DL404" s="1">
        <v>1363</v>
      </c>
      <c r="DM404" s="1">
        <v>88</v>
      </c>
      <c r="DN404" s="1">
        <v>260</v>
      </c>
      <c r="DO404" s="1"/>
      <c r="DP404" s="1">
        <v>15</v>
      </c>
      <c r="DS404" s="3">
        <f t="shared" si="36"/>
        <v>4972</v>
      </c>
      <c r="DT404" s="3">
        <f t="shared" si="39"/>
        <v>19548</v>
      </c>
      <c r="DU404" s="3">
        <f t="shared" si="37"/>
        <v>20104</v>
      </c>
      <c r="DV404" s="3">
        <f t="shared" si="40"/>
        <v>446</v>
      </c>
      <c r="DW404" s="3">
        <f t="shared" si="38"/>
        <v>5827</v>
      </c>
      <c r="DX404" s="2">
        <f t="shared" si="41"/>
        <v>98.309132956742616</v>
      </c>
    </row>
    <row r="405" spans="1:128" x14ac:dyDescent="0.25">
      <c r="A405" s="1" t="s">
        <v>473</v>
      </c>
      <c r="B405" s="1">
        <v>13</v>
      </c>
      <c r="C405" s="1">
        <v>25</v>
      </c>
      <c r="D405" s="1">
        <v>26</v>
      </c>
      <c r="E405" s="1">
        <v>359</v>
      </c>
      <c r="F405" s="1">
        <v>1</v>
      </c>
      <c r="G405" s="1">
        <v>245</v>
      </c>
      <c r="H405" s="1"/>
      <c r="I405" s="1">
        <v>168</v>
      </c>
      <c r="J405" s="1">
        <v>2</v>
      </c>
      <c r="K405" s="1">
        <v>4819</v>
      </c>
      <c r="L405" s="1">
        <v>64</v>
      </c>
      <c r="M405" s="1">
        <v>110</v>
      </c>
      <c r="N405" s="1">
        <v>61</v>
      </c>
      <c r="O405" s="1">
        <v>77</v>
      </c>
      <c r="P405" s="1">
        <v>77</v>
      </c>
      <c r="Q405" s="1">
        <v>25</v>
      </c>
      <c r="R405" s="1">
        <v>13</v>
      </c>
      <c r="S405" s="1">
        <v>33</v>
      </c>
      <c r="T405" s="1">
        <v>6</v>
      </c>
      <c r="U405" s="1">
        <v>140</v>
      </c>
      <c r="V405" s="1">
        <v>16</v>
      </c>
      <c r="W405" s="1">
        <v>58</v>
      </c>
      <c r="X405" s="1">
        <v>1529</v>
      </c>
      <c r="Y405" s="1">
        <v>14</v>
      </c>
      <c r="Z405" s="1">
        <v>947</v>
      </c>
      <c r="AA405" s="1">
        <v>28</v>
      </c>
      <c r="AB405" s="1">
        <v>37</v>
      </c>
      <c r="AC405" s="1" t="s">
        <v>161</v>
      </c>
      <c r="AD405" s="1">
        <v>636</v>
      </c>
      <c r="AE405" s="1">
        <v>452</v>
      </c>
      <c r="AF405" s="1">
        <v>344</v>
      </c>
      <c r="AG405" s="1">
        <v>119</v>
      </c>
      <c r="AH405" s="1">
        <v>849</v>
      </c>
      <c r="AI405" s="1">
        <v>101</v>
      </c>
      <c r="AJ405" s="1">
        <v>404</v>
      </c>
      <c r="AK405" s="1">
        <v>142</v>
      </c>
      <c r="AL405" s="1">
        <v>280</v>
      </c>
      <c r="AM405" s="1">
        <v>561</v>
      </c>
      <c r="AN405" s="1">
        <v>990</v>
      </c>
      <c r="AO405" s="1">
        <v>52</v>
      </c>
      <c r="AP405" s="1">
        <v>349</v>
      </c>
      <c r="AQ405" s="1">
        <v>6</v>
      </c>
      <c r="AR405" s="1">
        <v>79</v>
      </c>
      <c r="AS405" s="1">
        <v>34</v>
      </c>
      <c r="AT405" s="1">
        <v>31</v>
      </c>
      <c r="AU405" s="1">
        <v>42</v>
      </c>
      <c r="AV405" s="1">
        <v>870</v>
      </c>
      <c r="AW405" s="1">
        <v>709</v>
      </c>
      <c r="AX405" s="1">
        <v>127</v>
      </c>
      <c r="AY405" s="1">
        <v>648</v>
      </c>
      <c r="AZ405" s="1">
        <v>27</v>
      </c>
      <c r="BA405" s="1">
        <v>45</v>
      </c>
      <c r="BB405" s="1">
        <v>319</v>
      </c>
      <c r="BC405" s="1">
        <v>172</v>
      </c>
      <c r="BD405" s="1">
        <v>168</v>
      </c>
      <c r="BE405" s="1">
        <v>47</v>
      </c>
      <c r="BF405" s="1">
        <v>32</v>
      </c>
      <c r="BG405" s="1">
        <v>122</v>
      </c>
      <c r="BH405" s="1">
        <v>38</v>
      </c>
      <c r="BI405" s="1">
        <v>57</v>
      </c>
      <c r="BJ405" s="1">
        <v>8</v>
      </c>
      <c r="BK405" s="1">
        <v>248</v>
      </c>
      <c r="BL405" s="1">
        <v>1</v>
      </c>
      <c r="BM405" s="1">
        <v>299</v>
      </c>
      <c r="BN405" s="1">
        <v>327</v>
      </c>
      <c r="BO405" s="1">
        <v>808</v>
      </c>
      <c r="BP405" s="1">
        <v>43</v>
      </c>
      <c r="BQ405" s="1">
        <v>145</v>
      </c>
      <c r="BR405" s="1">
        <v>372</v>
      </c>
      <c r="BS405" s="1">
        <v>116</v>
      </c>
      <c r="BT405" s="1">
        <v>13</v>
      </c>
      <c r="BU405" s="1">
        <v>42</v>
      </c>
      <c r="BV405" s="1">
        <v>49</v>
      </c>
      <c r="BW405" s="1">
        <v>1229</v>
      </c>
      <c r="BX405" s="1">
        <v>13264</v>
      </c>
      <c r="BY405" s="1">
        <v>241</v>
      </c>
      <c r="BZ405" s="1">
        <v>11</v>
      </c>
      <c r="CA405" s="1" t="s">
        <v>161</v>
      </c>
      <c r="CB405" s="1">
        <v>2</v>
      </c>
      <c r="CC405" s="1">
        <v>110</v>
      </c>
      <c r="CD405" s="1">
        <v>4035</v>
      </c>
      <c r="CE405" s="1">
        <v>2188</v>
      </c>
      <c r="CF405" s="1">
        <v>11</v>
      </c>
      <c r="CG405" s="1">
        <v>9</v>
      </c>
      <c r="CH405" s="1">
        <v>76</v>
      </c>
      <c r="CI405" s="1">
        <v>243</v>
      </c>
      <c r="CJ405" s="1">
        <v>21</v>
      </c>
      <c r="CK405" s="1">
        <v>1</v>
      </c>
      <c r="CL405" s="1">
        <v>228</v>
      </c>
      <c r="CM405" s="1">
        <v>918</v>
      </c>
      <c r="CN405" s="1">
        <v>1117</v>
      </c>
      <c r="CO405" s="1">
        <v>44</v>
      </c>
      <c r="CP405" s="1">
        <v>1089</v>
      </c>
      <c r="CQ405" s="1">
        <v>71</v>
      </c>
      <c r="CR405" s="1">
        <v>13</v>
      </c>
      <c r="CS405" s="1">
        <v>16</v>
      </c>
      <c r="CT405" s="1">
        <v>522</v>
      </c>
      <c r="CU405" s="1">
        <v>460</v>
      </c>
      <c r="CV405" s="1">
        <v>139</v>
      </c>
      <c r="CW405" s="1">
        <v>32</v>
      </c>
      <c r="CX405" s="1">
        <v>63</v>
      </c>
      <c r="CY405" s="1">
        <v>12</v>
      </c>
      <c r="CZ405" s="1">
        <v>33</v>
      </c>
      <c r="DA405" s="1">
        <v>10</v>
      </c>
      <c r="DB405" s="1">
        <v>589</v>
      </c>
      <c r="DC405" s="1">
        <v>78</v>
      </c>
      <c r="DD405" s="1">
        <v>265</v>
      </c>
      <c r="DE405" s="1">
        <v>519</v>
      </c>
      <c r="DF405" s="1">
        <v>828</v>
      </c>
      <c r="DG405" s="1">
        <v>31</v>
      </c>
      <c r="DH405" s="1">
        <v>57</v>
      </c>
      <c r="DI405" s="1">
        <v>79</v>
      </c>
      <c r="DJ405" s="1">
        <v>102</v>
      </c>
      <c r="DK405" s="1">
        <v>318</v>
      </c>
      <c r="DL405" s="1">
        <v>1359</v>
      </c>
      <c r="DM405" s="1">
        <v>88</v>
      </c>
      <c r="DN405" s="1">
        <v>261</v>
      </c>
      <c r="DO405" s="1"/>
      <c r="DP405" s="1">
        <v>15</v>
      </c>
      <c r="DS405" s="3">
        <f t="shared" si="36"/>
        <v>4990</v>
      </c>
      <c r="DT405" s="3">
        <f t="shared" si="39"/>
        <v>19597</v>
      </c>
      <c r="DU405" s="3">
        <f t="shared" si="37"/>
        <v>20159</v>
      </c>
      <c r="DV405" s="3">
        <f t="shared" si="40"/>
        <v>450</v>
      </c>
      <c r="DW405" s="3">
        <f t="shared" si="38"/>
        <v>5817</v>
      </c>
      <c r="DX405" s="2">
        <f t="shared" si="41"/>
        <v>98.297131612805572</v>
      </c>
    </row>
    <row r="406" spans="1:128" x14ac:dyDescent="0.25">
      <c r="A406" s="1" t="s">
        <v>474</v>
      </c>
      <c r="B406" s="1">
        <v>12</v>
      </c>
      <c r="C406" s="1">
        <v>26</v>
      </c>
      <c r="D406" s="1">
        <v>26</v>
      </c>
      <c r="E406" s="1">
        <v>359</v>
      </c>
      <c r="F406" s="1">
        <v>1</v>
      </c>
      <c r="G406" s="1">
        <v>243</v>
      </c>
      <c r="H406" s="1"/>
      <c r="I406" s="1">
        <v>168</v>
      </c>
      <c r="J406" s="1">
        <v>2</v>
      </c>
      <c r="K406" s="1">
        <v>4836</v>
      </c>
      <c r="L406" s="1">
        <v>64</v>
      </c>
      <c r="M406" s="1">
        <v>110</v>
      </c>
      <c r="N406" s="1">
        <v>61</v>
      </c>
      <c r="O406" s="1">
        <v>77</v>
      </c>
      <c r="P406" s="1">
        <v>77</v>
      </c>
      <c r="Q406" s="1">
        <v>25</v>
      </c>
      <c r="R406" s="1">
        <v>13</v>
      </c>
      <c r="S406" s="1">
        <v>33</v>
      </c>
      <c r="T406" s="1">
        <v>6</v>
      </c>
      <c r="U406" s="1">
        <v>143</v>
      </c>
      <c r="V406" s="1">
        <v>16</v>
      </c>
      <c r="W406" s="1">
        <v>58</v>
      </c>
      <c r="X406" s="1">
        <v>1532</v>
      </c>
      <c r="Y406" s="1">
        <v>13</v>
      </c>
      <c r="Z406" s="1">
        <v>955</v>
      </c>
      <c r="AA406" s="1">
        <v>28</v>
      </c>
      <c r="AB406" s="1">
        <v>39</v>
      </c>
      <c r="AC406" s="1" t="s">
        <v>161</v>
      </c>
      <c r="AD406" s="1">
        <v>639</v>
      </c>
      <c r="AE406" s="1">
        <v>451</v>
      </c>
      <c r="AF406" s="1">
        <v>348</v>
      </c>
      <c r="AG406" s="1">
        <v>122</v>
      </c>
      <c r="AH406" s="1">
        <v>843</v>
      </c>
      <c r="AI406" s="1">
        <v>103</v>
      </c>
      <c r="AJ406" s="1">
        <v>410</v>
      </c>
      <c r="AK406" s="1">
        <v>145</v>
      </c>
      <c r="AL406" s="1">
        <v>284</v>
      </c>
      <c r="AM406" s="1">
        <v>567</v>
      </c>
      <c r="AN406" s="1">
        <v>996</v>
      </c>
      <c r="AO406" s="1">
        <v>53</v>
      </c>
      <c r="AP406" s="1">
        <v>352</v>
      </c>
      <c r="AQ406" s="1">
        <v>6</v>
      </c>
      <c r="AR406" s="1">
        <v>77</v>
      </c>
      <c r="AS406" s="1">
        <v>34</v>
      </c>
      <c r="AT406" s="1">
        <v>31</v>
      </c>
      <c r="AU406" s="1">
        <v>42</v>
      </c>
      <c r="AV406" s="1">
        <v>881</v>
      </c>
      <c r="AW406" s="1">
        <v>706</v>
      </c>
      <c r="AX406" s="1">
        <v>127</v>
      </c>
      <c r="AY406" s="1">
        <v>651</v>
      </c>
      <c r="AZ406" s="1">
        <v>27</v>
      </c>
      <c r="BA406" s="1">
        <v>45</v>
      </c>
      <c r="BB406" s="1">
        <v>319</v>
      </c>
      <c r="BC406" s="1">
        <v>173</v>
      </c>
      <c r="BD406" s="1">
        <v>165</v>
      </c>
      <c r="BE406" s="1">
        <v>46</v>
      </c>
      <c r="BF406" s="1">
        <v>31</v>
      </c>
      <c r="BG406" s="1">
        <v>120</v>
      </c>
      <c r="BH406" s="1">
        <v>38</v>
      </c>
      <c r="BI406" s="1">
        <v>58</v>
      </c>
      <c r="BJ406" s="1">
        <v>8</v>
      </c>
      <c r="BK406" s="1">
        <v>245</v>
      </c>
      <c r="BL406" s="1">
        <v>1</v>
      </c>
      <c r="BM406" s="1">
        <v>300</v>
      </c>
      <c r="BN406" s="1">
        <v>326</v>
      </c>
      <c r="BO406" s="1">
        <v>814</v>
      </c>
      <c r="BP406" s="1">
        <v>42</v>
      </c>
      <c r="BQ406" s="1">
        <v>148</v>
      </c>
      <c r="BR406" s="1">
        <v>374</v>
      </c>
      <c r="BS406" s="1">
        <v>116</v>
      </c>
      <c r="BT406" s="1">
        <v>13</v>
      </c>
      <c r="BU406" s="1">
        <v>42</v>
      </c>
      <c r="BV406" s="1">
        <v>48</v>
      </c>
      <c r="BW406" s="1">
        <v>1224</v>
      </c>
      <c r="BX406" s="1">
        <v>13362</v>
      </c>
      <c r="BY406" s="1">
        <v>244</v>
      </c>
      <c r="BZ406" s="1">
        <v>11</v>
      </c>
      <c r="CA406" s="1" t="s">
        <v>161</v>
      </c>
      <c r="CB406" s="1">
        <v>2</v>
      </c>
      <c r="CC406" s="1">
        <v>106</v>
      </c>
      <c r="CD406" s="1">
        <v>4072</v>
      </c>
      <c r="CE406" s="1">
        <v>2187</v>
      </c>
      <c r="CF406" s="1">
        <v>10</v>
      </c>
      <c r="CG406" s="1">
        <v>9</v>
      </c>
      <c r="CH406" s="1">
        <v>76</v>
      </c>
      <c r="CI406" s="1">
        <v>241</v>
      </c>
      <c r="CJ406" s="1">
        <v>21</v>
      </c>
      <c r="CK406" s="1">
        <v>1</v>
      </c>
      <c r="CL406" s="1">
        <v>228</v>
      </c>
      <c r="CM406" s="1">
        <v>922</v>
      </c>
      <c r="CN406" s="1">
        <v>1121</v>
      </c>
      <c r="CO406" s="1">
        <v>44</v>
      </c>
      <c r="CP406" s="1">
        <v>1093</v>
      </c>
      <c r="CQ406" s="1">
        <v>71</v>
      </c>
      <c r="CR406" s="1">
        <v>13</v>
      </c>
      <c r="CS406" s="1">
        <v>16</v>
      </c>
      <c r="CT406" s="1">
        <v>522</v>
      </c>
      <c r="CU406" s="1">
        <v>456</v>
      </c>
      <c r="CV406" s="1">
        <v>139</v>
      </c>
      <c r="CW406" s="1">
        <v>32</v>
      </c>
      <c r="CX406" s="1">
        <v>63</v>
      </c>
      <c r="CY406" s="1">
        <v>12</v>
      </c>
      <c r="CZ406" s="1">
        <v>33</v>
      </c>
      <c r="DA406" s="1">
        <v>10</v>
      </c>
      <c r="DB406" s="1">
        <v>589</v>
      </c>
      <c r="DC406" s="1">
        <v>77</v>
      </c>
      <c r="DD406" s="1">
        <v>265</v>
      </c>
      <c r="DE406" s="1">
        <v>524</v>
      </c>
      <c r="DF406" s="1">
        <v>830</v>
      </c>
      <c r="DG406" s="1">
        <v>32</v>
      </c>
      <c r="DH406" s="1">
        <v>57</v>
      </c>
      <c r="DI406" s="1">
        <v>79</v>
      </c>
      <c r="DJ406" s="1">
        <v>102</v>
      </c>
      <c r="DK406" s="1">
        <v>322</v>
      </c>
      <c r="DL406" s="1">
        <v>1361</v>
      </c>
      <c r="DM406" s="1">
        <v>89</v>
      </c>
      <c r="DN406" s="1">
        <v>260</v>
      </c>
      <c r="DO406" s="1"/>
      <c r="DP406" s="1">
        <v>15</v>
      </c>
      <c r="DS406" s="3">
        <f t="shared" si="36"/>
        <v>5007</v>
      </c>
      <c r="DT406" s="3">
        <f t="shared" si="39"/>
        <v>19727</v>
      </c>
      <c r="DU406" s="3">
        <f t="shared" si="37"/>
        <v>20223</v>
      </c>
      <c r="DV406" s="3">
        <f t="shared" si="40"/>
        <v>450</v>
      </c>
      <c r="DW406" s="3">
        <f t="shared" si="38"/>
        <v>5826</v>
      </c>
      <c r="DX406" s="2">
        <f t="shared" si="41"/>
        <v>98.301822710290949</v>
      </c>
    </row>
    <row r="407" spans="1:128" x14ac:dyDescent="0.25">
      <c r="A407" s="1" t="s">
        <v>475</v>
      </c>
      <c r="B407" s="1">
        <v>12</v>
      </c>
      <c r="C407" s="1">
        <v>26</v>
      </c>
      <c r="D407" s="1">
        <v>26</v>
      </c>
      <c r="E407" s="1">
        <v>365</v>
      </c>
      <c r="F407" s="1">
        <v>1</v>
      </c>
      <c r="G407" s="1">
        <v>240</v>
      </c>
      <c r="H407" s="1"/>
      <c r="I407" s="1">
        <v>165</v>
      </c>
      <c r="J407" s="1">
        <v>2</v>
      </c>
      <c r="K407" s="1">
        <v>4821</v>
      </c>
      <c r="L407" s="1">
        <v>65</v>
      </c>
      <c r="M407" s="1">
        <v>110</v>
      </c>
      <c r="N407" s="1">
        <v>64</v>
      </c>
      <c r="O407" s="1">
        <v>76</v>
      </c>
      <c r="P407" s="1">
        <v>76</v>
      </c>
      <c r="Q407" s="1">
        <v>24</v>
      </c>
      <c r="R407" s="1">
        <v>13</v>
      </c>
      <c r="S407" s="1">
        <v>33</v>
      </c>
      <c r="T407" s="1">
        <v>6</v>
      </c>
      <c r="U407" s="1">
        <v>142</v>
      </c>
      <c r="V407" s="1">
        <v>16</v>
      </c>
      <c r="W407" s="1">
        <v>59</v>
      </c>
      <c r="X407" s="1">
        <v>1521</v>
      </c>
      <c r="Y407" s="1">
        <v>13</v>
      </c>
      <c r="Z407" s="1">
        <v>952</v>
      </c>
      <c r="AA407" s="1">
        <v>28</v>
      </c>
      <c r="AB407" s="1">
        <v>39</v>
      </c>
      <c r="AC407" s="1" t="s">
        <v>161</v>
      </c>
      <c r="AD407" s="1">
        <v>641</v>
      </c>
      <c r="AE407" s="1">
        <v>453</v>
      </c>
      <c r="AF407" s="1">
        <v>348</v>
      </c>
      <c r="AG407" s="1">
        <v>125</v>
      </c>
      <c r="AH407" s="1">
        <v>845</v>
      </c>
      <c r="AI407" s="1">
        <v>103</v>
      </c>
      <c r="AJ407" s="1">
        <v>408</v>
      </c>
      <c r="AK407" s="1">
        <v>145</v>
      </c>
      <c r="AL407" s="1">
        <v>289</v>
      </c>
      <c r="AM407" s="1">
        <v>558</v>
      </c>
      <c r="AN407" s="1">
        <v>993</v>
      </c>
      <c r="AO407" s="1">
        <v>53</v>
      </c>
      <c r="AP407" s="1">
        <v>353</v>
      </c>
      <c r="AQ407" s="1">
        <v>6</v>
      </c>
      <c r="AR407" s="1">
        <v>76</v>
      </c>
      <c r="AS407" s="1">
        <v>33</v>
      </c>
      <c r="AT407" s="1">
        <v>31</v>
      </c>
      <c r="AU407" s="1">
        <v>43</v>
      </c>
      <c r="AV407" s="1">
        <v>880</v>
      </c>
      <c r="AW407" s="1">
        <v>707</v>
      </c>
      <c r="AX407" s="1">
        <v>127</v>
      </c>
      <c r="AY407" s="1">
        <v>655</v>
      </c>
      <c r="AZ407" s="1">
        <v>26</v>
      </c>
      <c r="BA407" s="1">
        <v>46</v>
      </c>
      <c r="BB407" s="1">
        <v>315</v>
      </c>
      <c r="BC407" s="1">
        <v>170</v>
      </c>
      <c r="BD407" s="1">
        <v>164</v>
      </c>
      <c r="BE407" s="1">
        <v>46</v>
      </c>
      <c r="BF407" s="1">
        <v>31</v>
      </c>
      <c r="BG407" s="1">
        <v>118</v>
      </c>
      <c r="BH407" s="1">
        <v>38</v>
      </c>
      <c r="BI407" s="1">
        <v>57</v>
      </c>
      <c r="BJ407" s="1">
        <v>8</v>
      </c>
      <c r="BK407" s="1">
        <v>251</v>
      </c>
      <c r="BL407" s="1">
        <v>1</v>
      </c>
      <c r="BM407" s="1">
        <v>299</v>
      </c>
      <c r="BN407" s="1">
        <v>318</v>
      </c>
      <c r="BO407" s="1">
        <v>819</v>
      </c>
      <c r="BP407" s="1">
        <v>43</v>
      </c>
      <c r="BQ407" s="1">
        <v>145</v>
      </c>
      <c r="BR407" s="1">
        <v>374</v>
      </c>
      <c r="BS407" s="1">
        <v>117</v>
      </c>
      <c r="BT407" s="1">
        <v>13</v>
      </c>
      <c r="BU407" s="1">
        <v>40</v>
      </c>
      <c r="BV407" s="1">
        <v>48</v>
      </c>
      <c r="BW407" s="1">
        <v>1217</v>
      </c>
      <c r="BX407" s="1">
        <v>13270</v>
      </c>
      <c r="BY407" s="1">
        <v>243</v>
      </c>
      <c r="BZ407" s="1">
        <v>11</v>
      </c>
      <c r="CA407" s="1" t="s">
        <v>161</v>
      </c>
      <c r="CB407" s="1">
        <v>2</v>
      </c>
      <c r="CC407" s="1">
        <v>107</v>
      </c>
      <c r="CD407" s="1">
        <v>4072</v>
      </c>
      <c r="CE407" s="1">
        <v>2163</v>
      </c>
      <c r="CF407" s="1">
        <v>10</v>
      </c>
      <c r="CG407" s="1">
        <v>9</v>
      </c>
      <c r="CH407" s="1">
        <v>74</v>
      </c>
      <c r="CI407" s="1">
        <v>245</v>
      </c>
      <c r="CJ407" s="1">
        <v>20</v>
      </c>
      <c r="CK407" s="1">
        <v>1</v>
      </c>
      <c r="CL407" s="1">
        <v>223</v>
      </c>
      <c r="CM407" s="1">
        <v>915</v>
      </c>
      <c r="CN407" s="1">
        <v>1105</v>
      </c>
      <c r="CO407" s="1">
        <v>41</v>
      </c>
      <c r="CP407" s="1">
        <v>1087</v>
      </c>
      <c r="CQ407" s="1">
        <v>67</v>
      </c>
      <c r="CR407" s="1">
        <v>13</v>
      </c>
      <c r="CS407" s="1">
        <v>15</v>
      </c>
      <c r="CT407" s="1">
        <v>518</v>
      </c>
      <c r="CU407" s="1">
        <v>456</v>
      </c>
      <c r="CV407" s="1">
        <v>142</v>
      </c>
      <c r="CW407" s="1">
        <v>34</v>
      </c>
      <c r="CX407" s="1">
        <v>65</v>
      </c>
      <c r="CY407" s="1">
        <v>12</v>
      </c>
      <c r="CZ407" s="1">
        <v>33</v>
      </c>
      <c r="DA407" s="1">
        <v>10</v>
      </c>
      <c r="DB407" s="1">
        <v>589</v>
      </c>
      <c r="DC407" s="1">
        <v>77</v>
      </c>
      <c r="DD407" s="1">
        <v>265</v>
      </c>
      <c r="DE407" s="1">
        <v>521</v>
      </c>
      <c r="DF407" s="1">
        <v>823</v>
      </c>
      <c r="DG407" s="1">
        <v>32</v>
      </c>
      <c r="DH407" s="1">
        <v>58</v>
      </c>
      <c r="DI407" s="1">
        <v>78</v>
      </c>
      <c r="DJ407" s="1">
        <v>100</v>
      </c>
      <c r="DK407" s="1">
        <v>322</v>
      </c>
      <c r="DL407" s="1">
        <v>1347</v>
      </c>
      <c r="DM407" s="1">
        <v>86</v>
      </c>
      <c r="DN407" s="1">
        <v>263</v>
      </c>
      <c r="DO407" s="1"/>
      <c r="DP407" s="1">
        <v>15</v>
      </c>
      <c r="DS407" s="3">
        <f t="shared" si="36"/>
        <v>4995</v>
      </c>
      <c r="DT407" s="3">
        <f t="shared" si="39"/>
        <v>19612</v>
      </c>
      <c r="DU407" s="3">
        <f t="shared" si="37"/>
        <v>20158</v>
      </c>
      <c r="DV407" s="3">
        <f t="shared" si="40"/>
        <v>442</v>
      </c>
      <c r="DW407" s="3">
        <f t="shared" si="38"/>
        <v>5803</v>
      </c>
      <c r="DX407" s="2">
        <f t="shared" si="41"/>
        <v>98.325947808961104</v>
      </c>
    </row>
    <row r="408" spans="1:128" x14ac:dyDescent="0.25">
      <c r="A408" s="1" t="s">
        <v>476</v>
      </c>
      <c r="B408" s="1">
        <v>12</v>
      </c>
      <c r="C408" s="1">
        <v>26</v>
      </c>
      <c r="D408" s="1">
        <v>26</v>
      </c>
      <c r="E408" s="1">
        <v>362</v>
      </c>
      <c r="F408" s="1">
        <v>1</v>
      </c>
      <c r="G408" s="1">
        <v>241</v>
      </c>
      <c r="H408" s="1"/>
      <c r="I408" s="1">
        <v>163</v>
      </c>
      <c r="J408" s="1">
        <v>2</v>
      </c>
      <c r="K408" s="1">
        <v>4834</v>
      </c>
      <c r="L408" s="1">
        <v>65</v>
      </c>
      <c r="M408" s="1">
        <v>112</v>
      </c>
      <c r="N408" s="1">
        <v>64</v>
      </c>
      <c r="O408" s="1">
        <v>72</v>
      </c>
      <c r="P408" s="1">
        <v>72</v>
      </c>
      <c r="Q408" s="1">
        <v>24</v>
      </c>
      <c r="R408" s="1">
        <v>13</v>
      </c>
      <c r="S408" s="1">
        <v>33</v>
      </c>
      <c r="T408" s="1">
        <v>6</v>
      </c>
      <c r="U408" s="1">
        <v>143</v>
      </c>
      <c r="V408" s="1">
        <v>16</v>
      </c>
      <c r="W408" s="1">
        <v>59</v>
      </c>
      <c r="X408" s="1">
        <v>1518</v>
      </c>
      <c r="Y408" s="1">
        <v>13</v>
      </c>
      <c r="Z408" s="1">
        <v>949</v>
      </c>
      <c r="AA408" s="1">
        <v>28</v>
      </c>
      <c r="AB408" s="1">
        <v>39</v>
      </c>
      <c r="AC408" s="1" t="s">
        <v>161</v>
      </c>
      <c r="AD408" s="1">
        <v>640</v>
      </c>
      <c r="AE408" s="1">
        <v>455</v>
      </c>
      <c r="AF408" s="1">
        <v>348</v>
      </c>
      <c r="AG408" s="1">
        <v>125</v>
      </c>
      <c r="AH408" s="1">
        <v>842</v>
      </c>
      <c r="AI408" s="1">
        <v>105</v>
      </c>
      <c r="AJ408" s="1">
        <v>406</v>
      </c>
      <c r="AK408" s="1">
        <v>147</v>
      </c>
      <c r="AL408" s="1">
        <v>291</v>
      </c>
      <c r="AM408" s="1">
        <v>555</v>
      </c>
      <c r="AN408" s="1">
        <v>999</v>
      </c>
      <c r="AO408" s="1">
        <v>50</v>
      </c>
      <c r="AP408" s="1">
        <v>357</v>
      </c>
      <c r="AQ408" s="1">
        <v>6</v>
      </c>
      <c r="AR408" s="1">
        <v>75</v>
      </c>
      <c r="AS408" s="1">
        <v>33</v>
      </c>
      <c r="AT408" s="1">
        <v>31</v>
      </c>
      <c r="AU408" s="1">
        <v>43</v>
      </c>
      <c r="AV408" s="1">
        <v>881</v>
      </c>
      <c r="AW408" s="1">
        <v>703</v>
      </c>
      <c r="AX408" s="1">
        <v>128</v>
      </c>
      <c r="AY408" s="1">
        <v>657</v>
      </c>
      <c r="AZ408" s="1">
        <v>25</v>
      </c>
      <c r="BA408" s="1">
        <v>45</v>
      </c>
      <c r="BB408" s="1">
        <v>318</v>
      </c>
      <c r="BC408" s="1">
        <v>169</v>
      </c>
      <c r="BD408" s="1">
        <v>166</v>
      </c>
      <c r="BE408" s="1">
        <v>48</v>
      </c>
      <c r="BF408" s="1">
        <v>31</v>
      </c>
      <c r="BG408" s="1">
        <v>113</v>
      </c>
      <c r="BH408" s="1">
        <v>38</v>
      </c>
      <c r="BI408" s="1">
        <v>58</v>
      </c>
      <c r="BJ408" s="1">
        <v>8</v>
      </c>
      <c r="BK408" s="1">
        <v>261</v>
      </c>
      <c r="BL408" s="1"/>
      <c r="BM408" s="1">
        <v>305</v>
      </c>
      <c r="BN408" s="1">
        <v>319</v>
      </c>
      <c r="BO408" s="1">
        <v>825</v>
      </c>
      <c r="BP408" s="1">
        <v>43</v>
      </c>
      <c r="BQ408" s="1">
        <v>145</v>
      </c>
      <c r="BR408" s="1">
        <v>370</v>
      </c>
      <c r="BS408" s="1">
        <v>122</v>
      </c>
      <c r="BT408" s="1">
        <v>13</v>
      </c>
      <c r="BU408" s="1">
        <v>40</v>
      </c>
      <c r="BV408" s="1">
        <v>48</v>
      </c>
      <c r="BW408" s="1">
        <v>1217</v>
      </c>
      <c r="BX408" s="1">
        <v>13250</v>
      </c>
      <c r="BY408" s="1">
        <v>240</v>
      </c>
      <c r="BZ408" s="1">
        <v>11</v>
      </c>
      <c r="CA408" s="1" t="s">
        <v>161</v>
      </c>
      <c r="CB408" s="1">
        <v>2</v>
      </c>
      <c r="CC408" s="1">
        <v>111</v>
      </c>
      <c r="CD408" s="1">
        <v>4073</v>
      </c>
      <c r="CE408" s="1">
        <v>2159</v>
      </c>
      <c r="CF408" s="1">
        <v>10</v>
      </c>
      <c r="CG408" s="1">
        <v>10</v>
      </c>
      <c r="CH408" s="1">
        <v>74</v>
      </c>
      <c r="CI408" s="1">
        <v>242</v>
      </c>
      <c r="CJ408" s="1">
        <v>20</v>
      </c>
      <c r="CK408" s="1">
        <v>1</v>
      </c>
      <c r="CL408" s="1">
        <v>223</v>
      </c>
      <c r="CM408" s="1">
        <v>915</v>
      </c>
      <c r="CN408" s="1">
        <v>1111</v>
      </c>
      <c r="CO408" s="1">
        <v>41</v>
      </c>
      <c r="CP408" s="1">
        <v>1099</v>
      </c>
      <c r="CQ408" s="1">
        <v>67</v>
      </c>
      <c r="CR408" s="1">
        <v>13</v>
      </c>
      <c r="CS408" s="1">
        <v>15</v>
      </c>
      <c r="CT408" s="1">
        <v>526</v>
      </c>
      <c r="CU408" s="1">
        <v>456</v>
      </c>
      <c r="CV408" s="1">
        <v>142</v>
      </c>
      <c r="CW408" s="1">
        <v>34</v>
      </c>
      <c r="CX408" s="1">
        <v>64</v>
      </c>
      <c r="CY408" s="1">
        <v>12</v>
      </c>
      <c r="CZ408" s="1">
        <v>33</v>
      </c>
      <c r="DA408" s="1">
        <v>10</v>
      </c>
      <c r="DB408" s="1">
        <v>596</v>
      </c>
      <c r="DC408" s="1">
        <v>78</v>
      </c>
      <c r="DD408" s="1">
        <v>264</v>
      </c>
      <c r="DE408" s="1">
        <v>525</v>
      </c>
      <c r="DF408" s="1">
        <v>828</v>
      </c>
      <c r="DG408" s="1">
        <v>32</v>
      </c>
      <c r="DH408" s="1">
        <v>57</v>
      </c>
      <c r="DI408" s="1">
        <v>78</v>
      </c>
      <c r="DJ408" s="1">
        <v>102</v>
      </c>
      <c r="DK408" s="1">
        <v>322</v>
      </c>
      <c r="DL408" s="1">
        <v>1343</v>
      </c>
      <c r="DM408" s="1">
        <v>86</v>
      </c>
      <c r="DN408" s="1">
        <v>264</v>
      </c>
      <c r="DO408" s="1"/>
      <c r="DP408" s="1">
        <v>15</v>
      </c>
      <c r="DS408" s="3">
        <f t="shared" si="36"/>
        <v>5010</v>
      </c>
      <c r="DT408" s="3">
        <f t="shared" si="39"/>
        <v>19593</v>
      </c>
      <c r="DU408" s="3">
        <f t="shared" si="37"/>
        <v>20182</v>
      </c>
      <c r="DV408" s="3">
        <f t="shared" si="40"/>
        <v>442</v>
      </c>
      <c r="DW408" s="3">
        <f t="shared" si="38"/>
        <v>5824</v>
      </c>
      <c r="DX408" s="2">
        <f t="shared" si="41"/>
        <v>98.328796128251668</v>
      </c>
    </row>
    <row r="409" spans="1:128" x14ac:dyDescent="0.25">
      <c r="A409" s="1" t="s">
        <v>477</v>
      </c>
      <c r="B409" s="1">
        <v>11</v>
      </c>
      <c r="C409" s="1">
        <v>26</v>
      </c>
      <c r="D409" s="1">
        <v>26</v>
      </c>
      <c r="E409" s="1">
        <v>363</v>
      </c>
      <c r="F409" s="1">
        <v>1</v>
      </c>
      <c r="G409" s="1">
        <v>241</v>
      </c>
      <c r="H409" s="1"/>
      <c r="I409" s="1">
        <v>163</v>
      </c>
      <c r="J409" s="1">
        <v>2</v>
      </c>
      <c r="K409" s="1">
        <v>4818</v>
      </c>
      <c r="L409" s="1">
        <v>67</v>
      </c>
      <c r="M409" s="1">
        <v>111</v>
      </c>
      <c r="N409" s="1">
        <v>64</v>
      </c>
      <c r="O409" s="1">
        <v>73</v>
      </c>
      <c r="P409" s="1">
        <v>73</v>
      </c>
      <c r="Q409" s="1">
        <v>24</v>
      </c>
      <c r="R409" s="1">
        <v>13</v>
      </c>
      <c r="S409" s="1">
        <v>33</v>
      </c>
      <c r="T409" s="1">
        <v>6</v>
      </c>
      <c r="U409" s="1">
        <v>143</v>
      </c>
      <c r="V409" s="1">
        <v>16</v>
      </c>
      <c r="W409" s="1">
        <v>61</v>
      </c>
      <c r="X409" s="1">
        <v>1513</v>
      </c>
      <c r="Y409" s="1">
        <v>13</v>
      </c>
      <c r="Z409" s="1">
        <v>950</v>
      </c>
      <c r="AA409" s="1">
        <v>28</v>
      </c>
      <c r="AB409" s="1">
        <v>39</v>
      </c>
      <c r="AC409" s="1" t="s">
        <v>161</v>
      </c>
      <c r="AD409" s="1">
        <v>634</v>
      </c>
      <c r="AE409" s="1">
        <v>457</v>
      </c>
      <c r="AF409" s="1">
        <v>356</v>
      </c>
      <c r="AG409" s="1">
        <v>126</v>
      </c>
      <c r="AH409" s="1">
        <v>843</v>
      </c>
      <c r="AI409" s="1">
        <v>105</v>
      </c>
      <c r="AJ409" s="1">
        <v>405</v>
      </c>
      <c r="AK409" s="1">
        <v>147</v>
      </c>
      <c r="AL409" s="1">
        <v>291</v>
      </c>
      <c r="AM409" s="1">
        <v>551</v>
      </c>
      <c r="AN409" s="1">
        <v>1009</v>
      </c>
      <c r="AO409" s="1">
        <v>50</v>
      </c>
      <c r="AP409" s="1">
        <v>362</v>
      </c>
      <c r="AQ409" s="1">
        <v>6</v>
      </c>
      <c r="AR409" s="1">
        <v>76</v>
      </c>
      <c r="AS409" s="1">
        <v>33</v>
      </c>
      <c r="AT409" s="1">
        <v>31</v>
      </c>
      <c r="AU409" s="1">
        <v>43</v>
      </c>
      <c r="AV409" s="1">
        <v>885</v>
      </c>
      <c r="AW409" s="1">
        <v>704</v>
      </c>
      <c r="AX409" s="1">
        <v>128</v>
      </c>
      <c r="AY409" s="1">
        <v>658</v>
      </c>
      <c r="AZ409" s="1">
        <v>23</v>
      </c>
      <c r="BA409" s="1">
        <v>47</v>
      </c>
      <c r="BB409" s="1">
        <v>322</v>
      </c>
      <c r="BC409" s="1">
        <v>170</v>
      </c>
      <c r="BD409" s="1">
        <v>172</v>
      </c>
      <c r="BE409" s="1">
        <v>48</v>
      </c>
      <c r="BF409" s="1">
        <v>31</v>
      </c>
      <c r="BG409" s="1">
        <v>113</v>
      </c>
      <c r="BH409" s="1">
        <v>38</v>
      </c>
      <c r="BI409" s="1">
        <v>57</v>
      </c>
      <c r="BJ409" s="1">
        <v>8</v>
      </c>
      <c r="BK409" s="1">
        <v>258</v>
      </c>
      <c r="BL409" s="1"/>
      <c r="BM409" s="1">
        <v>309</v>
      </c>
      <c r="BN409" s="1">
        <v>319</v>
      </c>
      <c r="BO409" s="1">
        <v>832</v>
      </c>
      <c r="BP409" s="1">
        <v>44</v>
      </c>
      <c r="BQ409" s="1">
        <v>145</v>
      </c>
      <c r="BR409" s="1">
        <v>373</v>
      </c>
      <c r="BS409" s="1">
        <v>121</v>
      </c>
      <c r="BT409" s="1">
        <v>13</v>
      </c>
      <c r="BU409" s="1">
        <v>40</v>
      </c>
      <c r="BV409" s="1">
        <v>48</v>
      </c>
      <c r="BW409" s="1">
        <v>1220</v>
      </c>
      <c r="BX409" s="1">
        <v>13294</v>
      </c>
      <c r="BY409" s="1">
        <v>240</v>
      </c>
      <c r="BZ409" s="1">
        <v>11</v>
      </c>
      <c r="CA409" s="1" t="s">
        <v>161</v>
      </c>
      <c r="CB409" s="1">
        <v>2</v>
      </c>
      <c r="CC409" s="1">
        <v>109</v>
      </c>
      <c r="CD409" s="1">
        <v>4095</v>
      </c>
      <c r="CE409" s="1">
        <v>2183</v>
      </c>
      <c r="CF409" s="1">
        <v>10</v>
      </c>
      <c r="CG409" s="1">
        <v>10</v>
      </c>
      <c r="CH409" s="1">
        <v>75</v>
      </c>
      <c r="CI409" s="1">
        <v>245</v>
      </c>
      <c r="CJ409" s="1">
        <v>20</v>
      </c>
      <c r="CK409" s="1">
        <v>1</v>
      </c>
      <c r="CL409" s="1">
        <v>220</v>
      </c>
      <c r="CM409" s="1">
        <v>915</v>
      </c>
      <c r="CN409" s="1">
        <v>1114</v>
      </c>
      <c r="CO409" s="1">
        <v>42</v>
      </c>
      <c r="CP409" s="1">
        <v>1104</v>
      </c>
      <c r="CQ409" s="1">
        <v>67</v>
      </c>
      <c r="CR409" s="1">
        <v>13</v>
      </c>
      <c r="CS409" s="1">
        <v>14</v>
      </c>
      <c r="CT409" s="1">
        <v>522</v>
      </c>
      <c r="CU409" s="1">
        <v>458</v>
      </c>
      <c r="CV409" s="1">
        <v>137</v>
      </c>
      <c r="CW409" s="1">
        <v>34</v>
      </c>
      <c r="CX409" s="1">
        <v>66</v>
      </c>
      <c r="CY409" s="1">
        <v>12</v>
      </c>
      <c r="CZ409" s="1">
        <v>33</v>
      </c>
      <c r="DA409" s="1">
        <v>10</v>
      </c>
      <c r="DB409" s="1">
        <v>595</v>
      </c>
      <c r="DC409" s="1">
        <v>78</v>
      </c>
      <c r="DD409" s="1">
        <v>264</v>
      </c>
      <c r="DE409" s="1">
        <v>526</v>
      </c>
      <c r="DF409" s="1">
        <v>825</v>
      </c>
      <c r="DG409" s="1">
        <v>32</v>
      </c>
      <c r="DH409" s="1">
        <v>57</v>
      </c>
      <c r="DI409" s="1">
        <v>78</v>
      </c>
      <c r="DJ409" s="1">
        <v>102</v>
      </c>
      <c r="DK409" s="1">
        <v>320</v>
      </c>
      <c r="DL409" s="1">
        <v>1343</v>
      </c>
      <c r="DM409" s="1">
        <v>86</v>
      </c>
      <c r="DN409" s="1">
        <v>265</v>
      </c>
      <c r="DO409" s="1"/>
      <c r="DP409" s="1">
        <v>15</v>
      </c>
      <c r="DS409" s="3">
        <f t="shared" si="36"/>
        <v>4993</v>
      </c>
      <c r="DT409" s="3">
        <f t="shared" si="39"/>
        <v>19681</v>
      </c>
      <c r="DU409" s="3">
        <f t="shared" si="37"/>
        <v>20245</v>
      </c>
      <c r="DV409" s="3">
        <f t="shared" si="40"/>
        <v>437</v>
      </c>
      <c r="DW409" s="3">
        <f t="shared" si="38"/>
        <v>5815</v>
      </c>
      <c r="DX409" s="2">
        <f t="shared" si="41"/>
        <v>98.350756689436537</v>
      </c>
    </row>
    <row r="410" spans="1:128" x14ac:dyDescent="0.25">
      <c r="A410" s="1" t="s">
        <v>478</v>
      </c>
      <c r="B410" s="1">
        <v>11</v>
      </c>
      <c r="C410" s="1">
        <v>26</v>
      </c>
      <c r="D410" s="1">
        <v>26</v>
      </c>
      <c r="E410" s="1">
        <v>361</v>
      </c>
      <c r="F410" s="1">
        <v>1</v>
      </c>
      <c r="G410" s="1">
        <v>242</v>
      </c>
      <c r="H410" s="1"/>
      <c r="I410" s="1">
        <v>164</v>
      </c>
      <c r="J410" s="1">
        <v>2</v>
      </c>
      <c r="K410" s="1">
        <v>4825</v>
      </c>
      <c r="L410" s="1">
        <v>68</v>
      </c>
      <c r="M410" s="1">
        <v>111</v>
      </c>
      <c r="N410" s="1">
        <v>63</v>
      </c>
      <c r="O410" s="1">
        <v>73</v>
      </c>
      <c r="P410" s="1">
        <v>73</v>
      </c>
      <c r="Q410" s="1">
        <v>24</v>
      </c>
      <c r="R410" s="1">
        <v>13</v>
      </c>
      <c r="S410" s="1">
        <v>33</v>
      </c>
      <c r="T410" s="1">
        <v>6</v>
      </c>
      <c r="U410" s="1">
        <v>142</v>
      </c>
      <c r="V410" s="1">
        <v>16</v>
      </c>
      <c r="W410" s="1">
        <v>60</v>
      </c>
      <c r="X410" s="1">
        <v>1526</v>
      </c>
      <c r="Y410" s="1">
        <v>13</v>
      </c>
      <c r="Z410" s="1">
        <v>948</v>
      </c>
      <c r="AA410" s="1">
        <v>28</v>
      </c>
      <c r="AB410" s="1">
        <v>39</v>
      </c>
      <c r="AC410" s="1" t="s">
        <v>161</v>
      </c>
      <c r="AD410" s="1">
        <v>641</v>
      </c>
      <c r="AE410" s="1">
        <v>458</v>
      </c>
      <c r="AF410" s="1">
        <v>356</v>
      </c>
      <c r="AG410" s="1">
        <v>125</v>
      </c>
      <c r="AH410" s="1">
        <v>845</v>
      </c>
      <c r="AI410" s="1">
        <v>105</v>
      </c>
      <c r="AJ410" s="1">
        <v>409</v>
      </c>
      <c r="AK410" s="1">
        <v>144</v>
      </c>
      <c r="AL410" s="1">
        <v>291</v>
      </c>
      <c r="AM410" s="1">
        <v>555</v>
      </c>
      <c r="AN410" s="1">
        <v>1005</v>
      </c>
      <c r="AO410" s="1">
        <v>50</v>
      </c>
      <c r="AP410" s="1">
        <v>359</v>
      </c>
      <c r="AQ410" s="1">
        <v>6</v>
      </c>
      <c r="AR410" s="1">
        <v>75</v>
      </c>
      <c r="AS410" s="1">
        <v>34</v>
      </c>
      <c r="AT410" s="1">
        <v>31</v>
      </c>
      <c r="AU410" s="1">
        <v>40</v>
      </c>
      <c r="AV410" s="1">
        <v>882</v>
      </c>
      <c r="AW410" s="1">
        <v>705</v>
      </c>
      <c r="AX410" s="1">
        <v>129</v>
      </c>
      <c r="AY410" s="1">
        <v>657</v>
      </c>
      <c r="AZ410" s="1">
        <v>23</v>
      </c>
      <c r="BA410" s="1">
        <v>46</v>
      </c>
      <c r="BB410" s="1">
        <v>320</v>
      </c>
      <c r="BC410" s="1">
        <v>171</v>
      </c>
      <c r="BD410" s="1">
        <v>174</v>
      </c>
      <c r="BE410" s="1">
        <v>49</v>
      </c>
      <c r="BF410" s="1">
        <v>31</v>
      </c>
      <c r="BG410" s="1">
        <v>114</v>
      </c>
      <c r="BH410" s="1">
        <v>39</v>
      </c>
      <c r="BI410" s="1">
        <v>56</v>
      </c>
      <c r="BJ410" s="1">
        <v>8</v>
      </c>
      <c r="BK410" s="1">
        <v>260</v>
      </c>
      <c r="BL410" s="1"/>
      <c r="BM410" s="1">
        <v>311</v>
      </c>
      <c r="BN410" s="1">
        <v>319</v>
      </c>
      <c r="BO410" s="1">
        <v>833</v>
      </c>
      <c r="BP410" s="1">
        <v>44</v>
      </c>
      <c r="BQ410" s="1">
        <v>145</v>
      </c>
      <c r="BR410" s="1">
        <v>374</v>
      </c>
      <c r="BS410" s="1">
        <v>117</v>
      </c>
      <c r="BT410" s="1">
        <v>13</v>
      </c>
      <c r="BU410" s="1">
        <v>40</v>
      </c>
      <c r="BV410" s="1">
        <v>47</v>
      </c>
      <c r="BW410" s="1">
        <v>1226</v>
      </c>
      <c r="BX410" s="1">
        <v>13313</v>
      </c>
      <c r="BY410" s="1">
        <v>239</v>
      </c>
      <c r="BZ410" s="1">
        <v>11</v>
      </c>
      <c r="CA410" s="1" t="s">
        <v>161</v>
      </c>
      <c r="CB410" s="1">
        <v>2</v>
      </c>
      <c r="CC410" s="1">
        <v>108</v>
      </c>
      <c r="CD410" s="1">
        <v>4098</v>
      </c>
      <c r="CE410" s="1">
        <v>2186</v>
      </c>
      <c r="CF410" s="1">
        <v>9</v>
      </c>
      <c r="CG410" s="1">
        <v>10</v>
      </c>
      <c r="CH410" s="1">
        <v>75</v>
      </c>
      <c r="CI410" s="1">
        <v>247</v>
      </c>
      <c r="CJ410" s="1">
        <v>20</v>
      </c>
      <c r="CK410" s="1">
        <v>1</v>
      </c>
      <c r="CL410" s="1">
        <v>224</v>
      </c>
      <c r="CM410" s="1">
        <v>924</v>
      </c>
      <c r="CN410" s="1">
        <v>1114</v>
      </c>
      <c r="CO410" s="1">
        <v>42</v>
      </c>
      <c r="CP410" s="1">
        <v>1108</v>
      </c>
      <c r="CQ410" s="1">
        <v>68</v>
      </c>
      <c r="CR410" s="1">
        <v>12</v>
      </c>
      <c r="CS410" s="1">
        <v>14</v>
      </c>
      <c r="CT410" s="1">
        <v>517</v>
      </c>
      <c r="CU410" s="1">
        <v>459</v>
      </c>
      <c r="CV410" s="1">
        <v>141</v>
      </c>
      <c r="CW410" s="1">
        <v>34</v>
      </c>
      <c r="CX410" s="1">
        <v>66</v>
      </c>
      <c r="CY410" s="1">
        <v>10</v>
      </c>
      <c r="CZ410" s="1">
        <v>33</v>
      </c>
      <c r="DA410" s="1">
        <v>10</v>
      </c>
      <c r="DB410" s="1">
        <v>597</v>
      </c>
      <c r="DC410" s="1">
        <v>77</v>
      </c>
      <c r="DD410" s="1">
        <v>274</v>
      </c>
      <c r="DE410" s="1">
        <v>521</v>
      </c>
      <c r="DF410" s="1">
        <v>823</v>
      </c>
      <c r="DG410" s="1">
        <v>32</v>
      </c>
      <c r="DH410" s="1">
        <v>57</v>
      </c>
      <c r="DI410" s="1">
        <v>80</v>
      </c>
      <c r="DJ410" s="1">
        <v>101</v>
      </c>
      <c r="DK410" s="1">
        <v>318</v>
      </c>
      <c r="DL410" s="1">
        <v>1341</v>
      </c>
      <c r="DM410" s="1">
        <v>87</v>
      </c>
      <c r="DN410" s="1">
        <v>264</v>
      </c>
      <c r="DO410" s="1"/>
      <c r="DP410" s="1">
        <v>15</v>
      </c>
      <c r="DS410" s="3">
        <f t="shared" si="36"/>
        <v>4999</v>
      </c>
      <c r="DT410" s="3">
        <f t="shared" si="39"/>
        <v>19705</v>
      </c>
      <c r="DU410" s="3">
        <f t="shared" si="37"/>
        <v>20279</v>
      </c>
      <c r="DV410" s="3">
        <f t="shared" si="40"/>
        <v>441</v>
      </c>
      <c r="DW410" s="3">
        <f t="shared" si="38"/>
        <v>5814</v>
      </c>
      <c r="DX410" s="2">
        <f t="shared" si="41"/>
        <v>98.337981457752321</v>
      </c>
    </row>
    <row r="411" spans="1:128" x14ac:dyDescent="0.25">
      <c r="A411" s="1" t="s">
        <v>479</v>
      </c>
      <c r="B411" s="1">
        <v>11</v>
      </c>
      <c r="C411" s="1">
        <v>26</v>
      </c>
      <c r="D411" s="1">
        <v>27</v>
      </c>
      <c r="E411" s="1">
        <v>361</v>
      </c>
      <c r="F411" s="1">
        <v>1</v>
      </c>
      <c r="G411" s="1">
        <v>243</v>
      </c>
      <c r="H411" s="1"/>
      <c r="I411" s="1">
        <v>166</v>
      </c>
      <c r="J411" s="1">
        <v>2</v>
      </c>
      <c r="K411" s="1">
        <v>4830</v>
      </c>
      <c r="L411" s="1">
        <v>68</v>
      </c>
      <c r="M411" s="1">
        <v>111</v>
      </c>
      <c r="N411" s="1">
        <v>63</v>
      </c>
      <c r="O411" s="1">
        <v>72</v>
      </c>
      <c r="P411" s="1">
        <v>74</v>
      </c>
      <c r="Q411" s="1">
        <v>23</v>
      </c>
      <c r="R411" s="1">
        <v>13</v>
      </c>
      <c r="S411" s="1">
        <v>33</v>
      </c>
      <c r="T411" s="1">
        <v>6</v>
      </c>
      <c r="U411" s="1">
        <v>142</v>
      </c>
      <c r="V411" s="1">
        <v>16</v>
      </c>
      <c r="W411" s="1">
        <v>60</v>
      </c>
      <c r="X411" s="1">
        <v>1542</v>
      </c>
      <c r="Y411" s="1">
        <v>13</v>
      </c>
      <c r="Z411" s="1">
        <v>947</v>
      </c>
      <c r="AA411" s="1">
        <v>28</v>
      </c>
      <c r="AB411" s="1">
        <v>39</v>
      </c>
      <c r="AC411" s="1" t="s">
        <v>161</v>
      </c>
      <c r="AD411" s="1">
        <v>642</v>
      </c>
      <c r="AE411" s="1">
        <v>460</v>
      </c>
      <c r="AF411" s="1">
        <v>356</v>
      </c>
      <c r="AG411" s="1">
        <v>126</v>
      </c>
      <c r="AH411" s="1">
        <v>842</v>
      </c>
      <c r="AI411" s="1">
        <v>105</v>
      </c>
      <c r="AJ411" s="1">
        <v>408</v>
      </c>
      <c r="AK411" s="1">
        <v>140</v>
      </c>
      <c r="AL411" s="1">
        <v>292</v>
      </c>
      <c r="AM411" s="1">
        <v>556</v>
      </c>
      <c r="AN411" s="1">
        <v>1011</v>
      </c>
      <c r="AO411" s="1">
        <v>50</v>
      </c>
      <c r="AP411" s="1">
        <v>360</v>
      </c>
      <c r="AQ411" s="1">
        <v>6</v>
      </c>
      <c r="AR411" s="1">
        <v>75</v>
      </c>
      <c r="AS411" s="1">
        <v>34</v>
      </c>
      <c r="AT411" s="1">
        <v>32</v>
      </c>
      <c r="AU411" s="1">
        <v>40</v>
      </c>
      <c r="AV411" s="1">
        <v>883</v>
      </c>
      <c r="AW411" s="1">
        <v>709</v>
      </c>
      <c r="AX411" s="1">
        <v>129</v>
      </c>
      <c r="AY411" s="1">
        <v>657</v>
      </c>
      <c r="AZ411" s="1">
        <v>23</v>
      </c>
      <c r="BA411" s="1">
        <v>46</v>
      </c>
      <c r="BB411" s="1">
        <v>317</v>
      </c>
      <c r="BC411" s="1">
        <v>171</v>
      </c>
      <c r="BD411" s="1">
        <v>172</v>
      </c>
      <c r="BE411" s="1">
        <v>49</v>
      </c>
      <c r="BF411" s="1">
        <v>31</v>
      </c>
      <c r="BG411" s="1">
        <v>114</v>
      </c>
      <c r="BH411" s="1">
        <v>39</v>
      </c>
      <c r="BI411" s="1">
        <v>53</v>
      </c>
      <c r="BJ411" s="1">
        <v>8</v>
      </c>
      <c r="BK411" s="1">
        <v>258</v>
      </c>
      <c r="BL411" s="1"/>
      <c r="BM411" s="1">
        <v>313</v>
      </c>
      <c r="BN411" s="1">
        <v>319</v>
      </c>
      <c r="BO411" s="1">
        <v>817</v>
      </c>
      <c r="BP411" s="1">
        <v>44</v>
      </c>
      <c r="BQ411" s="1">
        <v>147</v>
      </c>
      <c r="BR411" s="1">
        <v>375</v>
      </c>
      <c r="BS411" s="1">
        <v>117</v>
      </c>
      <c r="BT411" s="1">
        <v>13</v>
      </c>
      <c r="BU411" s="1">
        <v>40</v>
      </c>
      <c r="BV411" s="1">
        <v>46</v>
      </c>
      <c r="BW411" s="1">
        <v>1234</v>
      </c>
      <c r="BX411" s="1">
        <v>13313</v>
      </c>
      <c r="BY411" s="1">
        <v>239</v>
      </c>
      <c r="BZ411" s="1">
        <v>11</v>
      </c>
      <c r="CA411" s="1" t="s">
        <v>161</v>
      </c>
      <c r="CB411" s="1">
        <v>2</v>
      </c>
      <c r="CC411" s="1">
        <v>108</v>
      </c>
      <c r="CD411" s="1">
        <v>4114</v>
      </c>
      <c r="CE411" s="1">
        <v>2187</v>
      </c>
      <c r="CF411" s="1">
        <v>9</v>
      </c>
      <c r="CG411" s="1">
        <v>10</v>
      </c>
      <c r="CH411" s="1">
        <v>74</v>
      </c>
      <c r="CI411" s="1">
        <v>248</v>
      </c>
      <c r="CJ411" s="1">
        <v>20</v>
      </c>
      <c r="CK411" s="1">
        <v>1</v>
      </c>
      <c r="CL411" s="1">
        <v>221</v>
      </c>
      <c r="CM411" s="1">
        <v>925</v>
      </c>
      <c r="CN411" s="1">
        <v>1119</v>
      </c>
      <c r="CO411" s="1">
        <v>42</v>
      </c>
      <c r="CP411" s="1">
        <v>1107</v>
      </c>
      <c r="CQ411" s="1">
        <v>67</v>
      </c>
      <c r="CR411" s="1">
        <v>12</v>
      </c>
      <c r="CS411" s="1">
        <v>14</v>
      </c>
      <c r="CT411" s="1">
        <v>519</v>
      </c>
      <c r="CU411" s="1">
        <v>460</v>
      </c>
      <c r="CV411" s="1">
        <v>139</v>
      </c>
      <c r="CW411" s="1">
        <v>34</v>
      </c>
      <c r="CX411" s="1">
        <v>67</v>
      </c>
      <c r="CY411" s="1">
        <v>10</v>
      </c>
      <c r="CZ411" s="1">
        <v>32</v>
      </c>
      <c r="DA411" s="1">
        <v>10</v>
      </c>
      <c r="DB411" s="1">
        <v>597</v>
      </c>
      <c r="DC411" s="1">
        <v>77</v>
      </c>
      <c r="DD411" s="1">
        <v>273</v>
      </c>
      <c r="DE411" s="1">
        <v>523</v>
      </c>
      <c r="DF411" s="1">
        <v>828</v>
      </c>
      <c r="DG411" s="1">
        <v>32</v>
      </c>
      <c r="DH411" s="1">
        <v>57</v>
      </c>
      <c r="DI411" s="1">
        <v>79</v>
      </c>
      <c r="DJ411" s="1">
        <v>101</v>
      </c>
      <c r="DK411" s="1">
        <v>319</v>
      </c>
      <c r="DL411" s="1">
        <v>1342</v>
      </c>
      <c r="DM411" s="1">
        <v>86</v>
      </c>
      <c r="DN411" s="1">
        <v>261</v>
      </c>
      <c r="DO411" s="1"/>
      <c r="DP411" s="1">
        <v>15</v>
      </c>
      <c r="DS411" s="3">
        <f t="shared" si="36"/>
        <v>5004</v>
      </c>
      <c r="DT411" s="3">
        <f t="shared" si="39"/>
        <v>19722</v>
      </c>
      <c r="DU411" s="3">
        <f t="shared" si="37"/>
        <v>20298</v>
      </c>
      <c r="DV411" s="3">
        <f t="shared" si="40"/>
        <v>437</v>
      </c>
      <c r="DW411" s="3">
        <f t="shared" si="38"/>
        <v>5819</v>
      </c>
      <c r="DX411" s="2">
        <f t="shared" si="41"/>
        <v>98.354296904421176</v>
      </c>
    </row>
    <row r="412" spans="1:128" x14ac:dyDescent="0.25">
      <c r="A412" s="1" t="s">
        <v>480</v>
      </c>
      <c r="B412" s="1">
        <v>11</v>
      </c>
      <c r="C412" s="1">
        <v>26</v>
      </c>
      <c r="D412" s="1">
        <v>27</v>
      </c>
      <c r="E412" s="1">
        <v>359</v>
      </c>
      <c r="F412" s="1">
        <v>1</v>
      </c>
      <c r="G412" s="1">
        <v>244</v>
      </c>
      <c r="H412" s="1"/>
      <c r="I412" s="1">
        <v>162</v>
      </c>
      <c r="J412" s="1">
        <v>2</v>
      </c>
      <c r="K412" s="1">
        <v>4837</v>
      </c>
      <c r="L412" s="1">
        <v>68</v>
      </c>
      <c r="M412" s="1">
        <v>110</v>
      </c>
      <c r="N412" s="1">
        <v>62</v>
      </c>
      <c r="O412" s="1">
        <v>73</v>
      </c>
      <c r="P412" s="1">
        <v>75</v>
      </c>
      <c r="Q412" s="1">
        <v>23</v>
      </c>
      <c r="R412" s="1">
        <v>13</v>
      </c>
      <c r="S412" s="1">
        <v>33</v>
      </c>
      <c r="T412" s="1">
        <v>6</v>
      </c>
      <c r="U412" s="1">
        <v>146</v>
      </c>
      <c r="V412" s="1">
        <v>16</v>
      </c>
      <c r="W412" s="1">
        <v>60</v>
      </c>
      <c r="X412" s="1">
        <v>1550</v>
      </c>
      <c r="Y412" s="1">
        <v>13</v>
      </c>
      <c r="Z412" s="1">
        <v>955</v>
      </c>
      <c r="AA412" s="1">
        <v>29</v>
      </c>
      <c r="AB412" s="1">
        <v>40</v>
      </c>
      <c r="AC412" s="1" t="s">
        <v>161</v>
      </c>
      <c r="AD412" s="1">
        <v>643</v>
      </c>
      <c r="AE412" s="1">
        <v>458</v>
      </c>
      <c r="AF412" s="1">
        <v>355</v>
      </c>
      <c r="AG412" s="1">
        <v>124</v>
      </c>
      <c r="AH412" s="1">
        <v>847</v>
      </c>
      <c r="AI412" s="1">
        <v>108</v>
      </c>
      <c r="AJ412" s="1">
        <v>402</v>
      </c>
      <c r="AK412" s="1">
        <v>146</v>
      </c>
      <c r="AL412" s="1">
        <v>292</v>
      </c>
      <c r="AM412" s="1">
        <v>557</v>
      </c>
      <c r="AN412" s="1">
        <v>1001</v>
      </c>
      <c r="AO412" s="1">
        <v>49</v>
      </c>
      <c r="AP412" s="1">
        <v>351</v>
      </c>
      <c r="AQ412" s="1">
        <v>6</v>
      </c>
      <c r="AR412" s="1">
        <v>75</v>
      </c>
      <c r="AS412" s="1">
        <v>34</v>
      </c>
      <c r="AT412" s="1">
        <v>32</v>
      </c>
      <c r="AU412" s="1">
        <v>40</v>
      </c>
      <c r="AV412" s="1">
        <v>888</v>
      </c>
      <c r="AW412" s="1">
        <v>712</v>
      </c>
      <c r="AX412" s="1">
        <v>129</v>
      </c>
      <c r="AY412" s="1">
        <v>668</v>
      </c>
      <c r="AZ412" s="1">
        <v>22</v>
      </c>
      <c r="BA412" s="1">
        <v>44</v>
      </c>
      <c r="BB412" s="1">
        <v>319</v>
      </c>
      <c r="BC412" s="1">
        <v>171</v>
      </c>
      <c r="BD412" s="1">
        <v>172</v>
      </c>
      <c r="BE412" s="1">
        <v>49</v>
      </c>
      <c r="BF412" s="1">
        <v>30</v>
      </c>
      <c r="BG412" s="1">
        <v>117</v>
      </c>
      <c r="BH412" s="1">
        <v>41</v>
      </c>
      <c r="BI412" s="1">
        <v>50</v>
      </c>
      <c r="BJ412" s="1">
        <v>9</v>
      </c>
      <c r="BK412" s="1">
        <v>260</v>
      </c>
      <c r="BL412" s="1"/>
      <c r="BM412" s="1">
        <v>314</v>
      </c>
      <c r="BN412" s="1">
        <v>319</v>
      </c>
      <c r="BO412" s="1">
        <v>818</v>
      </c>
      <c r="BP412" s="1">
        <v>43</v>
      </c>
      <c r="BQ412" s="1">
        <v>147</v>
      </c>
      <c r="BR412" s="1">
        <v>380</v>
      </c>
      <c r="BS412" s="1">
        <v>112</v>
      </c>
      <c r="BT412" s="1">
        <v>13</v>
      </c>
      <c r="BU412" s="1">
        <v>40</v>
      </c>
      <c r="BV412" s="1">
        <v>46</v>
      </c>
      <c r="BW412" s="1">
        <v>1232</v>
      </c>
      <c r="BX412" s="1">
        <v>13333</v>
      </c>
      <c r="BY412" s="1">
        <v>237</v>
      </c>
      <c r="BZ412" s="1">
        <v>11</v>
      </c>
      <c r="CA412" s="1" t="s">
        <v>161</v>
      </c>
      <c r="CB412" s="1">
        <v>2</v>
      </c>
      <c r="CC412" s="1">
        <v>108</v>
      </c>
      <c r="CD412" s="1">
        <v>4123</v>
      </c>
      <c r="CE412" s="1">
        <v>2194</v>
      </c>
      <c r="CF412" s="1">
        <v>9</v>
      </c>
      <c r="CG412" s="1">
        <v>10</v>
      </c>
      <c r="CH412" s="1">
        <v>80</v>
      </c>
      <c r="CI412" s="1">
        <v>244</v>
      </c>
      <c r="CJ412" s="1">
        <v>19</v>
      </c>
      <c r="CK412" s="1">
        <v>1</v>
      </c>
      <c r="CL412" s="1">
        <v>222</v>
      </c>
      <c r="CM412" s="1">
        <v>932</v>
      </c>
      <c r="CN412" s="1">
        <v>1121</v>
      </c>
      <c r="CO412" s="1">
        <v>42</v>
      </c>
      <c r="CP412" s="1">
        <v>1104</v>
      </c>
      <c r="CQ412" s="1">
        <v>66</v>
      </c>
      <c r="CR412" s="1">
        <v>11</v>
      </c>
      <c r="CS412" s="1">
        <v>14</v>
      </c>
      <c r="CT412" s="1">
        <v>524</v>
      </c>
      <c r="CU412" s="1">
        <v>452</v>
      </c>
      <c r="CV412" s="1">
        <v>138</v>
      </c>
      <c r="CW412" s="1">
        <v>34</v>
      </c>
      <c r="CX412" s="1">
        <v>67</v>
      </c>
      <c r="CY412" s="1">
        <v>10</v>
      </c>
      <c r="CZ412" s="1">
        <v>30</v>
      </c>
      <c r="DA412" s="1">
        <v>10</v>
      </c>
      <c r="DB412" s="1">
        <v>596</v>
      </c>
      <c r="DC412" s="1">
        <v>75</v>
      </c>
      <c r="DD412" s="1">
        <v>275</v>
      </c>
      <c r="DE412" s="1">
        <v>522</v>
      </c>
      <c r="DF412" s="1">
        <v>831</v>
      </c>
      <c r="DG412" s="1">
        <v>30</v>
      </c>
      <c r="DH412" s="1">
        <v>55</v>
      </c>
      <c r="DI412" s="1">
        <v>79</v>
      </c>
      <c r="DJ412" s="1">
        <v>102</v>
      </c>
      <c r="DK412" s="1">
        <v>320</v>
      </c>
      <c r="DL412" s="1">
        <v>1347</v>
      </c>
      <c r="DM412" s="1">
        <v>86</v>
      </c>
      <c r="DN412" s="1">
        <v>258</v>
      </c>
      <c r="DO412" s="1"/>
      <c r="DP412" s="1">
        <v>16</v>
      </c>
      <c r="DS412" s="3">
        <f t="shared" si="36"/>
        <v>5009</v>
      </c>
      <c r="DT412" s="3">
        <f t="shared" si="39"/>
        <v>19758</v>
      </c>
      <c r="DU412" s="3">
        <f t="shared" si="37"/>
        <v>20327</v>
      </c>
      <c r="DV412" s="3">
        <f t="shared" si="40"/>
        <v>435</v>
      </c>
      <c r="DW412" s="3">
        <f t="shared" si="38"/>
        <v>5817</v>
      </c>
      <c r="DX412" s="2">
        <f t="shared" si="41"/>
        <v>98.363369577485983</v>
      </c>
    </row>
    <row r="413" spans="1:128" x14ac:dyDescent="0.25">
      <c r="A413" s="1" t="s">
        <v>481</v>
      </c>
      <c r="B413" s="1">
        <v>11</v>
      </c>
      <c r="C413" s="1">
        <v>26</v>
      </c>
      <c r="D413" s="1">
        <v>28</v>
      </c>
      <c r="E413" s="1">
        <v>358</v>
      </c>
      <c r="F413" s="1">
        <v>2</v>
      </c>
      <c r="G413" s="1">
        <v>244</v>
      </c>
      <c r="H413" s="1"/>
      <c r="I413" s="1">
        <v>163</v>
      </c>
      <c r="J413" s="1">
        <v>2</v>
      </c>
      <c r="K413" s="1">
        <v>4834</v>
      </c>
      <c r="L413" s="1">
        <v>68</v>
      </c>
      <c r="M413" s="1">
        <v>108</v>
      </c>
      <c r="N413" s="1">
        <v>62</v>
      </c>
      <c r="O413" s="1">
        <v>73</v>
      </c>
      <c r="P413" s="1">
        <v>76</v>
      </c>
      <c r="Q413" s="1">
        <v>23</v>
      </c>
      <c r="R413" s="1">
        <v>13</v>
      </c>
      <c r="S413" s="1">
        <v>33</v>
      </c>
      <c r="T413" s="1">
        <v>5</v>
      </c>
      <c r="U413" s="1">
        <v>153</v>
      </c>
      <c r="V413" s="1">
        <v>16</v>
      </c>
      <c r="W413" s="1">
        <v>65</v>
      </c>
      <c r="X413" s="1">
        <v>1547</v>
      </c>
      <c r="Y413" s="1">
        <v>15</v>
      </c>
      <c r="Z413" s="1">
        <v>953</v>
      </c>
      <c r="AA413" s="1">
        <v>29</v>
      </c>
      <c r="AB413" s="1">
        <v>39</v>
      </c>
      <c r="AC413" s="1" t="s">
        <v>161</v>
      </c>
      <c r="AD413" s="1">
        <v>649</v>
      </c>
      <c r="AE413" s="1">
        <v>455</v>
      </c>
      <c r="AF413" s="1">
        <v>359</v>
      </c>
      <c r="AG413" s="1">
        <v>124</v>
      </c>
      <c r="AH413" s="1">
        <v>849</v>
      </c>
      <c r="AI413" s="1">
        <v>107</v>
      </c>
      <c r="AJ413" s="1">
        <v>408</v>
      </c>
      <c r="AK413" s="1">
        <v>152</v>
      </c>
      <c r="AL413" s="1">
        <v>290</v>
      </c>
      <c r="AM413" s="1">
        <v>558</v>
      </c>
      <c r="AN413" s="1">
        <v>1002</v>
      </c>
      <c r="AO413" s="1">
        <v>47</v>
      </c>
      <c r="AP413" s="1">
        <v>359</v>
      </c>
      <c r="AQ413" s="1">
        <v>6</v>
      </c>
      <c r="AR413" s="1">
        <v>70</v>
      </c>
      <c r="AS413" s="1">
        <v>34</v>
      </c>
      <c r="AT413" s="1">
        <v>32</v>
      </c>
      <c r="AU413" s="1">
        <v>41</v>
      </c>
      <c r="AV413" s="1">
        <v>905</v>
      </c>
      <c r="AW413" s="1">
        <v>713</v>
      </c>
      <c r="AX413" s="1">
        <v>129</v>
      </c>
      <c r="AY413" s="1">
        <v>671</v>
      </c>
      <c r="AZ413" s="1">
        <v>25</v>
      </c>
      <c r="BA413" s="1">
        <v>44</v>
      </c>
      <c r="BB413" s="1">
        <v>320</v>
      </c>
      <c r="BC413" s="1">
        <v>171</v>
      </c>
      <c r="BD413" s="1">
        <v>172</v>
      </c>
      <c r="BE413" s="1">
        <v>48</v>
      </c>
      <c r="BF413" s="1">
        <v>30</v>
      </c>
      <c r="BG413" s="1">
        <v>116</v>
      </c>
      <c r="BH413" s="1">
        <v>45</v>
      </c>
      <c r="BI413" s="1">
        <v>50</v>
      </c>
      <c r="BJ413" s="1">
        <v>9</v>
      </c>
      <c r="BK413" s="1">
        <v>260</v>
      </c>
      <c r="BL413" s="1"/>
      <c r="BM413" s="1">
        <v>315</v>
      </c>
      <c r="BN413" s="1">
        <v>322</v>
      </c>
      <c r="BO413" s="1">
        <v>823</v>
      </c>
      <c r="BP413" s="1">
        <v>43</v>
      </c>
      <c r="BQ413" s="1">
        <v>142</v>
      </c>
      <c r="BR413" s="1">
        <v>385</v>
      </c>
      <c r="BS413" s="1">
        <v>109</v>
      </c>
      <c r="BT413" s="1">
        <v>13</v>
      </c>
      <c r="BU413" s="1">
        <v>40</v>
      </c>
      <c r="BV413" s="1">
        <v>46</v>
      </c>
      <c r="BW413" s="1">
        <v>1239</v>
      </c>
      <c r="BX413" s="1">
        <v>13374</v>
      </c>
      <c r="BY413" s="1">
        <v>238</v>
      </c>
      <c r="BZ413" s="1">
        <v>10</v>
      </c>
      <c r="CA413" s="1" t="s">
        <v>161</v>
      </c>
      <c r="CB413" s="1">
        <v>2</v>
      </c>
      <c r="CC413" s="1">
        <v>105</v>
      </c>
      <c r="CD413" s="1">
        <v>4132</v>
      </c>
      <c r="CE413" s="1">
        <v>2184</v>
      </c>
      <c r="CF413" s="1">
        <v>9</v>
      </c>
      <c r="CG413" s="1">
        <v>10</v>
      </c>
      <c r="CH413" s="1">
        <v>81</v>
      </c>
      <c r="CI413" s="1">
        <v>244</v>
      </c>
      <c r="CJ413" s="1">
        <v>19</v>
      </c>
      <c r="CK413" s="1">
        <v>1</v>
      </c>
      <c r="CL413" s="1">
        <v>221</v>
      </c>
      <c r="CM413" s="1">
        <v>943</v>
      </c>
      <c r="CN413" s="1">
        <v>1120</v>
      </c>
      <c r="CO413" s="1">
        <v>42</v>
      </c>
      <c r="CP413" s="1">
        <v>1106</v>
      </c>
      <c r="CQ413" s="1">
        <v>69</v>
      </c>
      <c r="CR413" s="1">
        <v>11</v>
      </c>
      <c r="CS413" s="1">
        <v>14</v>
      </c>
      <c r="CT413" s="1">
        <v>531</v>
      </c>
      <c r="CU413" s="1">
        <v>445</v>
      </c>
      <c r="CV413" s="1">
        <v>138</v>
      </c>
      <c r="CW413" s="1">
        <v>34</v>
      </c>
      <c r="CX413" s="1">
        <v>66</v>
      </c>
      <c r="CY413" s="1">
        <v>10</v>
      </c>
      <c r="CZ413" s="1">
        <v>30</v>
      </c>
      <c r="DA413" s="1">
        <v>10</v>
      </c>
      <c r="DB413" s="1">
        <v>596</v>
      </c>
      <c r="DC413" s="1">
        <v>75</v>
      </c>
      <c r="DD413" s="1">
        <v>275</v>
      </c>
      <c r="DE413" s="1">
        <v>527</v>
      </c>
      <c r="DF413" s="1">
        <v>834</v>
      </c>
      <c r="DG413" s="1">
        <v>30</v>
      </c>
      <c r="DH413" s="1">
        <v>55</v>
      </c>
      <c r="DI413" s="1">
        <v>82</v>
      </c>
      <c r="DJ413" s="1">
        <v>102</v>
      </c>
      <c r="DK413" s="1">
        <v>321</v>
      </c>
      <c r="DL413" s="1">
        <v>1344</v>
      </c>
      <c r="DM413" s="1">
        <v>85</v>
      </c>
      <c r="DN413" s="1">
        <v>262</v>
      </c>
      <c r="DO413" s="1"/>
      <c r="DP413" s="1">
        <v>16</v>
      </c>
      <c r="DS413" s="3">
        <f t="shared" si="36"/>
        <v>5004</v>
      </c>
      <c r="DT413" s="3">
        <f t="shared" si="39"/>
        <v>19795</v>
      </c>
      <c r="DU413" s="3">
        <f t="shared" si="37"/>
        <v>20415</v>
      </c>
      <c r="DV413" s="3">
        <f t="shared" si="40"/>
        <v>434</v>
      </c>
      <c r="DW413" s="3">
        <f t="shared" si="38"/>
        <v>5828</v>
      </c>
      <c r="DX413" s="2">
        <f t="shared" si="41"/>
        <v>98.373130411965363</v>
      </c>
    </row>
    <row r="414" spans="1:128" x14ac:dyDescent="0.25">
      <c r="A414" s="1" t="s">
        <v>482</v>
      </c>
      <c r="B414" s="1">
        <v>11</v>
      </c>
      <c r="C414" s="1">
        <v>26</v>
      </c>
      <c r="D414" s="1">
        <v>28</v>
      </c>
      <c r="E414" s="1">
        <v>358</v>
      </c>
      <c r="F414" s="1">
        <v>2</v>
      </c>
      <c r="G414" s="1">
        <v>243</v>
      </c>
      <c r="H414" s="1"/>
      <c r="I414" s="1">
        <v>164</v>
      </c>
      <c r="J414" s="1">
        <v>2</v>
      </c>
      <c r="K414" s="1">
        <v>4852</v>
      </c>
      <c r="L414" s="1">
        <v>68</v>
      </c>
      <c r="M414" s="1">
        <v>108</v>
      </c>
      <c r="N414" s="1">
        <v>59</v>
      </c>
      <c r="O414" s="1">
        <v>73</v>
      </c>
      <c r="P414" s="1">
        <v>76</v>
      </c>
      <c r="Q414" s="1">
        <v>23</v>
      </c>
      <c r="R414" s="1">
        <v>13</v>
      </c>
      <c r="S414" s="1">
        <v>33</v>
      </c>
      <c r="T414" s="1">
        <v>5</v>
      </c>
      <c r="U414" s="1">
        <v>156</v>
      </c>
      <c r="V414" s="1">
        <v>16</v>
      </c>
      <c r="W414" s="1">
        <v>66</v>
      </c>
      <c r="X414" s="1">
        <v>1560</v>
      </c>
      <c r="Y414" s="1">
        <v>16</v>
      </c>
      <c r="Z414" s="1">
        <v>959</v>
      </c>
      <c r="AA414" s="1">
        <v>29</v>
      </c>
      <c r="AB414" s="1">
        <v>39</v>
      </c>
      <c r="AC414" s="1" t="s">
        <v>161</v>
      </c>
      <c r="AD414" s="1">
        <v>653</v>
      </c>
      <c r="AE414" s="1">
        <v>456</v>
      </c>
      <c r="AF414" s="1">
        <v>360</v>
      </c>
      <c r="AG414" s="1">
        <v>124</v>
      </c>
      <c r="AH414" s="1">
        <v>849</v>
      </c>
      <c r="AI414" s="1">
        <v>107</v>
      </c>
      <c r="AJ414" s="1">
        <v>406</v>
      </c>
      <c r="AK414" s="1">
        <v>147</v>
      </c>
      <c r="AL414" s="1">
        <v>291</v>
      </c>
      <c r="AM414" s="1">
        <v>558</v>
      </c>
      <c r="AN414" s="1">
        <v>1015</v>
      </c>
      <c r="AO414" s="1">
        <v>47</v>
      </c>
      <c r="AP414" s="1">
        <v>363</v>
      </c>
      <c r="AQ414" s="1">
        <v>6</v>
      </c>
      <c r="AR414" s="1">
        <v>71</v>
      </c>
      <c r="AS414" s="1">
        <v>34</v>
      </c>
      <c r="AT414" s="1">
        <v>32</v>
      </c>
      <c r="AU414" s="1">
        <v>40</v>
      </c>
      <c r="AV414" s="1">
        <v>904</v>
      </c>
      <c r="AW414" s="1">
        <v>715</v>
      </c>
      <c r="AX414" s="1">
        <v>129</v>
      </c>
      <c r="AY414" s="1">
        <v>671</v>
      </c>
      <c r="AZ414" s="1">
        <v>26</v>
      </c>
      <c r="BA414" s="1">
        <v>44</v>
      </c>
      <c r="BB414" s="1">
        <v>321</v>
      </c>
      <c r="BC414" s="1">
        <v>171</v>
      </c>
      <c r="BD414" s="1">
        <v>173</v>
      </c>
      <c r="BE414" s="1">
        <v>48</v>
      </c>
      <c r="BF414" s="1">
        <v>30</v>
      </c>
      <c r="BG414" s="1">
        <v>112</v>
      </c>
      <c r="BH414" s="1">
        <v>44</v>
      </c>
      <c r="BI414" s="1">
        <v>50</v>
      </c>
      <c r="BJ414" s="1">
        <v>9</v>
      </c>
      <c r="BK414" s="1">
        <v>261</v>
      </c>
      <c r="BL414" s="1"/>
      <c r="BM414" s="1">
        <v>316</v>
      </c>
      <c r="BN414" s="1">
        <v>319</v>
      </c>
      <c r="BO414" s="1">
        <v>816</v>
      </c>
      <c r="BP414" s="1">
        <v>43</v>
      </c>
      <c r="BQ414" s="1">
        <v>146</v>
      </c>
      <c r="BR414" s="1">
        <v>388</v>
      </c>
      <c r="BS414" s="1">
        <v>109</v>
      </c>
      <c r="BT414" s="1">
        <v>13</v>
      </c>
      <c r="BU414" s="1">
        <v>40</v>
      </c>
      <c r="BV414" s="1">
        <v>47</v>
      </c>
      <c r="BW414" s="1">
        <v>1246</v>
      </c>
      <c r="BX414" s="1">
        <v>13379</v>
      </c>
      <c r="BY414" s="1">
        <v>237</v>
      </c>
      <c r="BZ414" s="1">
        <v>9</v>
      </c>
      <c r="CA414" s="1" t="s">
        <v>161</v>
      </c>
      <c r="CB414" s="1">
        <v>2</v>
      </c>
      <c r="CC414" s="1">
        <v>107</v>
      </c>
      <c r="CD414" s="1">
        <v>4139</v>
      </c>
      <c r="CE414" s="1">
        <v>2186</v>
      </c>
      <c r="CF414" s="1">
        <v>9</v>
      </c>
      <c r="CG414" s="1">
        <v>10</v>
      </c>
      <c r="CH414" s="1">
        <v>79</v>
      </c>
      <c r="CI414" s="1">
        <v>244</v>
      </c>
      <c r="CJ414" s="1">
        <v>19</v>
      </c>
      <c r="CK414" s="1">
        <v>1</v>
      </c>
      <c r="CL414" s="1">
        <v>225</v>
      </c>
      <c r="CM414" s="1">
        <v>942</v>
      </c>
      <c r="CN414" s="1">
        <v>1122</v>
      </c>
      <c r="CO414" s="1">
        <v>44</v>
      </c>
      <c r="CP414" s="1">
        <v>1098</v>
      </c>
      <c r="CQ414" s="1">
        <v>69</v>
      </c>
      <c r="CR414" s="1">
        <v>11</v>
      </c>
      <c r="CS414" s="1">
        <v>14</v>
      </c>
      <c r="CT414" s="1">
        <v>530</v>
      </c>
      <c r="CU414" s="1">
        <v>447</v>
      </c>
      <c r="CV414" s="1">
        <v>138</v>
      </c>
      <c r="CW414" s="1">
        <v>34</v>
      </c>
      <c r="CX414" s="1">
        <v>66</v>
      </c>
      <c r="CY414" s="1">
        <v>10</v>
      </c>
      <c r="CZ414" s="1">
        <v>30</v>
      </c>
      <c r="DA414" s="1">
        <v>10</v>
      </c>
      <c r="DB414" s="1">
        <v>599</v>
      </c>
      <c r="DC414" s="1">
        <v>76</v>
      </c>
      <c r="DD414" s="1">
        <v>267</v>
      </c>
      <c r="DE414" s="1">
        <v>525</v>
      </c>
      <c r="DF414" s="1">
        <v>842</v>
      </c>
      <c r="DG414" s="1">
        <v>30</v>
      </c>
      <c r="DH414" s="1">
        <v>55</v>
      </c>
      <c r="DI414" s="1">
        <v>82</v>
      </c>
      <c r="DJ414" s="1">
        <v>102</v>
      </c>
      <c r="DK414" s="1">
        <v>321</v>
      </c>
      <c r="DL414" s="1">
        <v>1346</v>
      </c>
      <c r="DM414" s="1">
        <v>85</v>
      </c>
      <c r="DN414" s="1">
        <v>260</v>
      </c>
      <c r="DO414" s="1"/>
      <c r="DP414" s="1">
        <v>16</v>
      </c>
      <c r="DS414" s="3">
        <f t="shared" si="36"/>
        <v>5019</v>
      </c>
      <c r="DT414" s="3">
        <f t="shared" si="39"/>
        <v>19811</v>
      </c>
      <c r="DU414" s="3">
        <f t="shared" si="37"/>
        <v>20453</v>
      </c>
      <c r="DV414" s="3">
        <f t="shared" si="40"/>
        <v>438</v>
      </c>
      <c r="DW414" s="3">
        <f t="shared" si="38"/>
        <v>5831</v>
      </c>
      <c r="DX414" s="2">
        <f t="shared" si="41"/>
        <v>98.360901130154929</v>
      </c>
    </row>
    <row r="415" spans="1:128" x14ac:dyDescent="0.25">
      <c r="A415" s="1" t="s">
        <v>483</v>
      </c>
      <c r="B415" s="1">
        <v>11</v>
      </c>
      <c r="C415" s="1">
        <v>25</v>
      </c>
      <c r="D415" s="1">
        <v>28</v>
      </c>
      <c r="E415" s="1">
        <v>357</v>
      </c>
      <c r="F415" s="1">
        <v>2</v>
      </c>
      <c r="G415" s="1">
        <v>244</v>
      </c>
      <c r="H415" s="1"/>
      <c r="I415" s="1">
        <v>166</v>
      </c>
      <c r="J415" s="1">
        <v>2</v>
      </c>
      <c r="K415" s="1">
        <v>4846</v>
      </c>
      <c r="L415" s="1">
        <v>67</v>
      </c>
      <c r="M415" s="1">
        <v>111</v>
      </c>
      <c r="N415" s="1">
        <v>60</v>
      </c>
      <c r="O415" s="1">
        <v>71</v>
      </c>
      <c r="P415" s="1">
        <v>81</v>
      </c>
      <c r="Q415" s="1">
        <v>23</v>
      </c>
      <c r="R415" s="1">
        <v>13</v>
      </c>
      <c r="S415" s="1">
        <v>33</v>
      </c>
      <c r="T415" s="1">
        <v>5</v>
      </c>
      <c r="U415" s="1">
        <v>156</v>
      </c>
      <c r="V415" s="1">
        <v>16</v>
      </c>
      <c r="W415" s="1">
        <v>66</v>
      </c>
      <c r="X415" s="1">
        <v>1565</v>
      </c>
      <c r="Y415" s="1">
        <v>17</v>
      </c>
      <c r="Z415" s="1">
        <v>972</v>
      </c>
      <c r="AA415" s="1">
        <v>29</v>
      </c>
      <c r="AB415" s="1">
        <v>40</v>
      </c>
      <c r="AC415" s="1" t="s">
        <v>161</v>
      </c>
      <c r="AD415" s="1">
        <v>653</v>
      </c>
      <c r="AE415" s="1">
        <v>459</v>
      </c>
      <c r="AF415" s="1">
        <v>358</v>
      </c>
      <c r="AG415" s="1">
        <v>124</v>
      </c>
      <c r="AH415" s="1">
        <v>853</v>
      </c>
      <c r="AI415" s="1">
        <v>107</v>
      </c>
      <c r="AJ415" s="1">
        <v>412</v>
      </c>
      <c r="AK415" s="1">
        <v>148</v>
      </c>
      <c r="AL415" s="1">
        <v>296</v>
      </c>
      <c r="AM415" s="1">
        <v>559</v>
      </c>
      <c r="AN415" s="1">
        <v>1018</v>
      </c>
      <c r="AO415" s="1">
        <v>47</v>
      </c>
      <c r="AP415" s="1">
        <v>362</v>
      </c>
      <c r="AQ415" s="1">
        <v>6</v>
      </c>
      <c r="AR415" s="1">
        <v>71</v>
      </c>
      <c r="AS415" s="1">
        <v>34</v>
      </c>
      <c r="AT415" s="1">
        <v>32</v>
      </c>
      <c r="AU415" s="1">
        <v>40</v>
      </c>
      <c r="AV415" s="1">
        <v>908</v>
      </c>
      <c r="AW415" s="1">
        <v>718</v>
      </c>
      <c r="AX415" s="1">
        <v>130</v>
      </c>
      <c r="AY415" s="1">
        <v>671</v>
      </c>
      <c r="AZ415" s="1">
        <v>26</v>
      </c>
      <c r="BA415" s="1">
        <v>44</v>
      </c>
      <c r="BB415" s="1">
        <v>318</v>
      </c>
      <c r="BC415" s="1">
        <v>169</v>
      </c>
      <c r="BD415" s="1">
        <v>172</v>
      </c>
      <c r="BE415" s="1">
        <v>48</v>
      </c>
      <c r="BF415" s="1">
        <v>29</v>
      </c>
      <c r="BG415" s="1">
        <v>112</v>
      </c>
      <c r="BH415" s="1">
        <v>44</v>
      </c>
      <c r="BI415" s="1">
        <v>50</v>
      </c>
      <c r="BJ415" s="1">
        <v>9</v>
      </c>
      <c r="BK415" s="1">
        <v>261</v>
      </c>
      <c r="BL415" s="1"/>
      <c r="BM415" s="1">
        <v>316</v>
      </c>
      <c r="BN415" s="1">
        <v>314</v>
      </c>
      <c r="BO415" s="1">
        <v>818</v>
      </c>
      <c r="BP415" s="1">
        <v>44</v>
      </c>
      <c r="BQ415" s="1">
        <v>150</v>
      </c>
      <c r="BR415" s="1">
        <v>391</v>
      </c>
      <c r="BS415" s="1">
        <v>108</v>
      </c>
      <c r="BT415" s="1">
        <v>13</v>
      </c>
      <c r="BU415" s="1">
        <v>42</v>
      </c>
      <c r="BV415" s="1">
        <v>47</v>
      </c>
      <c r="BW415" s="1">
        <v>1244</v>
      </c>
      <c r="BX415" s="1">
        <v>13371</v>
      </c>
      <c r="BY415" s="1">
        <v>238</v>
      </c>
      <c r="BZ415" s="1">
        <v>9</v>
      </c>
      <c r="CA415" s="1" t="s">
        <v>161</v>
      </c>
      <c r="CB415" s="1">
        <v>2</v>
      </c>
      <c r="CC415" s="1">
        <v>108</v>
      </c>
      <c r="CD415" s="1">
        <v>4142</v>
      </c>
      <c r="CE415" s="1">
        <v>2206</v>
      </c>
      <c r="CF415" s="1">
        <v>9</v>
      </c>
      <c r="CG415" s="1">
        <v>10</v>
      </c>
      <c r="CH415" s="1">
        <v>80</v>
      </c>
      <c r="CI415" s="1">
        <v>245</v>
      </c>
      <c r="CJ415" s="1">
        <v>20</v>
      </c>
      <c r="CK415" s="1">
        <v>1</v>
      </c>
      <c r="CL415" s="1">
        <v>224</v>
      </c>
      <c r="CM415" s="1">
        <v>954</v>
      </c>
      <c r="CN415" s="1">
        <v>1129</v>
      </c>
      <c r="CO415" s="1">
        <v>44</v>
      </c>
      <c r="CP415" s="1">
        <v>1095</v>
      </c>
      <c r="CQ415" s="1">
        <v>69</v>
      </c>
      <c r="CR415" s="1">
        <v>11</v>
      </c>
      <c r="CS415" s="1">
        <v>14</v>
      </c>
      <c r="CT415" s="1">
        <v>529</v>
      </c>
      <c r="CU415" s="1">
        <v>447</v>
      </c>
      <c r="CV415" s="1">
        <v>138</v>
      </c>
      <c r="CW415" s="1">
        <v>34</v>
      </c>
      <c r="CX415" s="1">
        <v>66</v>
      </c>
      <c r="CY415" s="1">
        <v>10</v>
      </c>
      <c r="CZ415" s="1">
        <v>30</v>
      </c>
      <c r="DA415" s="1">
        <v>10</v>
      </c>
      <c r="DB415" s="1">
        <v>599</v>
      </c>
      <c r="DC415" s="1">
        <v>76</v>
      </c>
      <c r="DD415" s="1">
        <v>267</v>
      </c>
      <c r="DE415" s="1">
        <v>524</v>
      </c>
      <c r="DF415" s="1">
        <v>846</v>
      </c>
      <c r="DG415" s="1">
        <v>30</v>
      </c>
      <c r="DH415" s="1">
        <v>55</v>
      </c>
      <c r="DI415" s="1">
        <v>82</v>
      </c>
      <c r="DJ415" s="1">
        <v>105</v>
      </c>
      <c r="DK415" s="1">
        <v>321</v>
      </c>
      <c r="DL415" s="1">
        <v>1339</v>
      </c>
      <c r="DM415" s="1">
        <v>87</v>
      </c>
      <c r="DN415" s="1">
        <v>258</v>
      </c>
      <c r="DO415" s="1"/>
      <c r="DP415" s="1">
        <v>16</v>
      </c>
      <c r="DS415" s="3">
        <f t="shared" si="36"/>
        <v>5017</v>
      </c>
      <c r="DT415" s="3">
        <f t="shared" si="39"/>
        <v>19827</v>
      </c>
      <c r="DU415" s="3">
        <f t="shared" si="37"/>
        <v>20521</v>
      </c>
      <c r="DV415" s="3">
        <f t="shared" si="40"/>
        <v>437</v>
      </c>
      <c r="DW415" s="3">
        <f t="shared" si="38"/>
        <v>5829</v>
      </c>
      <c r="DX415" s="2">
        <f t="shared" si="41"/>
        <v>98.368611639974617</v>
      </c>
    </row>
    <row r="416" spans="1:128" x14ac:dyDescent="0.25">
      <c r="A416" s="1" t="s">
        <v>484</v>
      </c>
      <c r="B416" s="1">
        <v>11</v>
      </c>
      <c r="C416" s="1">
        <v>25</v>
      </c>
      <c r="D416" s="1">
        <v>29</v>
      </c>
      <c r="E416" s="1">
        <v>353</v>
      </c>
      <c r="F416" s="1">
        <v>2</v>
      </c>
      <c r="G416" s="1">
        <v>248</v>
      </c>
      <c r="H416" s="1"/>
      <c r="I416" s="1">
        <v>165</v>
      </c>
      <c r="J416" s="1">
        <v>2</v>
      </c>
      <c r="K416" s="1">
        <v>4861</v>
      </c>
      <c r="L416" s="1">
        <v>67</v>
      </c>
      <c r="M416" s="1">
        <v>111</v>
      </c>
      <c r="N416" s="1">
        <v>60</v>
      </c>
      <c r="O416" s="1">
        <v>72</v>
      </c>
      <c r="P416" s="1">
        <v>83</v>
      </c>
      <c r="Q416" s="1">
        <v>24</v>
      </c>
      <c r="R416" s="1">
        <v>13</v>
      </c>
      <c r="S416" s="1">
        <v>33</v>
      </c>
      <c r="T416" s="1">
        <v>5</v>
      </c>
      <c r="U416" s="1">
        <v>163</v>
      </c>
      <c r="V416" s="1">
        <v>14</v>
      </c>
      <c r="W416" s="1">
        <v>66</v>
      </c>
      <c r="X416" s="1">
        <v>1556</v>
      </c>
      <c r="Y416" s="1">
        <v>17</v>
      </c>
      <c r="Z416" s="1">
        <v>969</v>
      </c>
      <c r="AA416" s="1">
        <v>29</v>
      </c>
      <c r="AB416" s="1">
        <v>40</v>
      </c>
      <c r="AC416" s="1" t="s">
        <v>161</v>
      </c>
      <c r="AD416" s="1">
        <v>655</v>
      </c>
      <c r="AE416" s="1">
        <v>464</v>
      </c>
      <c r="AF416" s="1">
        <v>356</v>
      </c>
      <c r="AG416" s="1">
        <v>126</v>
      </c>
      <c r="AH416" s="1">
        <v>859</v>
      </c>
      <c r="AI416" s="1">
        <v>108</v>
      </c>
      <c r="AJ416" s="1">
        <v>411</v>
      </c>
      <c r="AK416" s="1">
        <v>149</v>
      </c>
      <c r="AL416" s="1">
        <v>298</v>
      </c>
      <c r="AM416" s="1">
        <v>560</v>
      </c>
      <c r="AN416" s="1">
        <v>1018</v>
      </c>
      <c r="AO416" s="1">
        <v>49</v>
      </c>
      <c r="AP416" s="1">
        <v>358</v>
      </c>
      <c r="AQ416" s="1">
        <v>6</v>
      </c>
      <c r="AR416" s="1">
        <v>72</v>
      </c>
      <c r="AS416" s="1">
        <v>34</v>
      </c>
      <c r="AT416" s="1">
        <v>27</v>
      </c>
      <c r="AU416" s="1">
        <v>39</v>
      </c>
      <c r="AV416" s="1">
        <v>911</v>
      </c>
      <c r="AW416" s="1">
        <v>720</v>
      </c>
      <c r="AX416" s="1">
        <v>131</v>
      </c>
      <c r="AY416" s="1">
        <v>675</v>
      </c>
      <c r="AZ416" s="1">
        <v>26</v>
      </c>
      <c r="BA416" s="1">
        <v>43</v>
      </c>
      <c r="BB416" s="1">
        <v>317</v>
      </c>
      <c r="BC416" s="1">
        <v>169</v>
      </c>
      <c r="BD416" s="1">
        <v>171</v>
      </c>
      <c r="BE416" s="1">
        <v>48</v>
      </c>
      <c r="BF416" s="1">
        <v>29</v>
      </c>
      <c r="BG416" s="1">
        <v>111</v>
      </c>
      <c r="BH416" s="1">
        <v>44</v>
      </c>
      <c r="BI416" s="1">
        <v>50</v>
      </c>
      <c r="BJ416" s="1">
        <v>9</v>
      </c>
      <c r="BK416" s="1">
        <v>260</v>
      </c>
      <c r="BL416" s="1"/>
      <c r="BM416" s="1">
        <v>314</v>
      </c>
      <c r="BN416" s="1">
        <v>316</v>
      </c>
      <c r="BO416" s="1">
        <v>817</v>
      </c>
      <c r="BP416" s="1">
        <v>44</v>
      </c>
      <c r="BQ416" s="1">
        <v>149</v>
      </c>
      <c r="BR416" s="1">
        <v>394</v>
      </c>
      <c r="BS416" s="1">
        <v>108</v>
      </c>
      <c r="BT416" s="1">
        <v>13</v>
      </c>
      <c r="BU416" s="1">
        <v>42</v>
      </c>
      <c r="BV416" s="1">
        <v>47</v>
      </c>
      <c r="BW416" s="1">
        <v>1248</v>
      </c>
      <c r="BX416" s="1">
        <v>13388</v>
      </c>
      <c r="BY416" s="1">
        <v>238</v>
      </c>
      <c r="BZ416" s="1">
        <v>9</v>
      </c>
      <c r="CA416" s="1" t="s">
        <v>161</v>
      </c>
      <c r="CB416" s="1">
        <v>2</v>
      </c>
      <c r="CC416" s="1">
        <v>108</v>
      </c>
      <c r="CD416" s="1">
        <v>4140</v>
      </c>
      <c r="CE416" s="1">
        <v>2221</v>
      </c>
      <c r="CF416" s="1">
        <v>9</v>
      </c>
      <c r="CG416" s="1">
        <v>10</v>
      </c>
      <c r="CH416" s="1">
        <v>80</v>
      </c>
      <c r="CI416" s="1">
        <v>241</v>
      </c>
      <c r="CJ416" s="1">
        <v>20</v>
      </c>
      <c r="CK416" s="1">
        <v>1</v>
      </c>
      <c r="CL416" s="1">
        <v>222</v>
      </c>
      <c r="CM416" s="1">
        <v>955</v>
      </c>
      <c r="CN416" s="1">
        <v>1123</v>
      </c>
      <c r="CO416" s="1">
        <v>44</v>
      </c>
      <c r="CP416" s="1">
        <v>1105</v>
      </c>
      <c r="CQ416" s="1">
        <v>70</v>
      </c>
      <c r="CR416" s="1">
        <v>11</v>
      </c>
      <c r="CS416" s="1">
        <v>15</v>
      </c>
      <c r="CT416" s="1">
        <v>536</v>
      </c>
      <c r="CU416" s="1">
        <v>445</v>
      </c>
      <c r="CV416" s="1">
        <v>138</v>
      </c>
      <c r="CW416" s="1">
        <v>34</v>
      </c>
      <c r="CX416" s="1">
        <v>68</v>
      </c>
      <c r="CY416" s="1">
        <v>10</v>
      </c>
      <c r="CZ416" s="1">
        <v>30</v>
      </c>
      <c r="DA416" s="1">
        <v>10</v>
      </c>
      <c r="DB416" s="1">
        <v>600</v>
      </c>
      <c r="DC416" s="1">
        <v>76</v>
      </c>
      <c r="DD416" s="1">
        <v>267</v>
      </c>
      <c r="DE416" s="1">
        <v>525</v>
      </c>
      <c r="DF416" s="1">
        <v>851</v>
      </c>
      <c r="DG416" s="1">
        <v>30</v>
      </c>
      <c r="DH416" s="1">
        <v>56</v>
      </c>
      <c r="DI416" s="1">
        <v>82</v>
      </c>
      <c r="DJ416" s="1">
        <v>104</v>
      </c>
      <c r="DK416" s="1">
        <v>322</v>
      </c>
      <c r="DL416" s="1">
        <v>1340</v>
      </c>
      <c r="DM416" s="1">
        <v>86</v>
      </c>
      <c r="DN416" s="1">
        <v>263</v>
      </c>
      <c r="DO416" s="1"/>
      <c r="DP416" s="1">
        <v>16</v>
      </c>
      <c r="DS416" s="3">
        <f t="shared" si="36"/>
        <v>5032</v>
      </c>
      <c r="DT416" s="3">
        <f t="shared" si="39"/>
        <v>19857</v>
      </c>
      <c r="DU416" s="3">
        <f t="shared" si="37"/>
        <v>20538</v>
      </c>
      <c r="DV416" s="3">
        <f t="shared" si="40"/>
        <v>438</v>
      </c>
      <c r="DW416" s="3">
        <f t="shared" si="38"/>
        <v>5849</v>
      </c>
      <c r="DX416" s="2">
        <f t="shared" si="41"/>
        <v>98.367194780987887</v>
      </c>
    </row>
    <row r="417" spans="1:128" x14ac:dyDescent="0.25">
      <c r="A417" s="1" t="s">
        <v>485</v>
      </c>
      <c r="B417" s="1">
        <v>11</v>
      </c>
      <c r="C417" s="1">
        <v>24</v>
      </c>
      <c r="D417" s="1">
        <v>29</v>
      </c>
      <c r="E417" s="1">
        <v>347</v>
      </c>
      <c r="F417" s="1">
        <v>2</v>
      </c>
      <c r="G417" s="1">
        <v>251</v>
      </c>
      <c r="H417" s="1"/>
      <c r="I417" s="1">
        <v>165</v>
      </c>
      <c r="J417" s="1">
        <v>2</v>
      </c>
      <c r="K417" s="1">
        <v>4891</v>
      </c>
      <c r="L417" s="1">
        <v>67</v>
      </c>
      <c r="M417" s="1">
        <v>111</v>
      </c>
      <c r="N417" s="1">
        <v>60</v>
      </c>
      <c r="O417" s="1">
        <v>72</v>
      </c>
      <c r="P417" s="1">
        <v>81</v>
      </c>
      <c r="Q417" s="1">
        <v>23</v>
      </c>
      <c r="R417" s="1">
        <v>13</v>
      </c>
      <c r="S417" s="1">
        <v>33</v>
      </c>
      <c r="T417" s="1">
        <v>5</v>
      </c>
      <c r="U417" s="1">
        <v>162</v>
      </c>
      <c r="V417" s="1">
        <v>14</v>
      </c>
      <c r="W417" s="1">
        <v>62</v>
      </c>
      <c r="X417" s="1">
        <v>1561</v>
      </c>
      <c r="Y417" s="1">
        <v>18</v>
      </c>
      <c r="Z417" s="1">
        <v>976</v>
      </c>
      <c r="AA417" s="1">
        <v>29</v>
      </c>
      <c r="AB417" s="1">
        <v>39</v>
      </c>
      <c r="AC417" s="1" t="s">
        <v>161</v>
      </c>
      <c r="AD417" s="1">
        <v>654</v>
      </c>
      <c r="AE417" s="1">
        <v>462</v>
      </c>
      <c r="AF417" s="1">
        <v>356</v>
      </c>
      <c r="AG417" s="1">
        <v>126</v>
      </c>
      <c r="AH417" s="1">
        <v>859</v>
      </c>
      <c r="AI417" s="1">
        <v>107</v>
      </c>
      <c r="AJ417" s="1">
        <v>409</v>
      </c>
      <c r="AK417" s="1">
        <v>152</v>
      </c>
      <c r="AL417" s="1">
        <v>297</v>
      </c>
      <c r="AM417" s="1">
        <v>560</v>
      </c>
      <c r="AN417" s="1">
        <v>1016</v>
      </c>
      <c r="AO417" s="1">
        <v>50</v>
      </c>
      <c r="AP417" s="1">
        <v>356</v>
      </c>
      <c r="AQ417" s="1">
        <v>6</v>
      </c>
      <c r="AR417" s="1">
        <v>71</v>
      </c>
      <c r="AS417" s="1">
        <v>34</v>
      </c>
      <c r="AT417" s="1">
        <v>27</v>
      </c>
      <c r="AU417" s="1">
        <v>39</v>
      </c>
      <c r="AV417" s="1">
        <v>902</v>
      </c>
      <c r="AW417" s="1">
        <v>731</v>
      </c>
      <c r="AX417" s="1">
        <v>132</v>
      </c>
      <c r="AY417" s="1">
        <v>683</v>
      </c>
      <c r="AZ417" s="1">
        <v>25</v>
      </c>
      <c r="BA417" s="1">
        <v>43</v>
      </c>
      <c r="BB417" s="1">
        <v>319</v>
      </c>
      <c r="BC417" s="1">
        <v>171</v>
      </c>
      <c r="BD417" s="1">
        <v>176</v>
      </c>
      <c r="BE417" s="1">
        <v>48</v>
      </c>
      <c r="BF417" s="1">
        <v>29</v>
      </c>
      <c r="BG417" s="1">
        <v>110</v>
      </c>
      <c r="BH417" s="1">
        <v>44</v>
      </c>
      <c r="BI417" s="1">
        <v>49</v>
      </c>
      <c r="BJ417" s="1">
        <v>9</v>
      </c>
      <c r="BK417" s="1">
        <v>259</v>
      </c>
      <c r="BL417" s="1"/>
      <c r="BM417" s="1">
        <v>315</v>
      </c>
      <c r="BN417" s="1">
        <v>320</v>
      </c>
      <c r="BO417" s="1">
        <v>810</v>
      </c>
      <c r="BP417" s="1">
        <v>44</v>
      </c>
      <c r="BQ417" s="1">
        <v>148</v>
      </c>
      <c r="BR417" s="1">
        <v>392</v>
      </c>
      <c r="BS417" s="1">
        <v>108</v>
      </c>
      <c r="BT417" s="1">
        <v>13</v>
      </c>
      <c r="BU417" s="1">
        <v>41</v>
      </c>
      <c r="BV417" s="1">
        <v>47</v>
      </c>
      <c r="BW417" s="1">
        <v>1256</v>
      </c>
      <c r="BX417" s="1">
        <v>13406</v>
      </c>
      <c r="BY417" s="1">
        <v>242</v>
      </c>
      <c r="BZ417" s="1">
        <v>10</v>
      </c>
      <c r="CA417" s="1" t="s">
        <v>161</v>
      </c>
      <c r="CB417" s="1">
        <v>2</v>
      </c>
      <c r="CC417" s="1">
        <v>110</v>
      </c>
      <c r="CD417" s="1">
        <v>4156</v>
      </c>
      <c r="CE417" s="1">
        <v>2230</v>
      </c>
      <c r="CF417" s="1">
        <v>9</v>
      </c>
      <c r="CG417" s="1">
        <v>10</v>
      </c>
      <c r="CH417" s="1">
        <v>80</v>
      </c>
      <c r="CI417" s="1">
        <v>239</v>
      </c>
      <c r="CJ417" s="1">
        <v>20</v>
      </c>
      <c r="CK417" s="1">
        <v>1</v>
      </c>
      <c r="CL417" s="1">
        <v>223</v>
      </c>
      <c r="CM417" s="1">
        <v>959</v>
      </c>
      <c r="CN417" s="1">
        <v>1122</v>
      </c>
      <c r="CO417" s="1">
        <v>44</v>
      </c>
      <c r="CP417" s="1">
        <v>1108</v>
      </c>
      <c r="CQ417" s="1">
        <v>70</v>
      </c>
      <c r="CR417" s="1">
        <v>11</v>
      </c>
      <c r="CS417" s="1">
        <v>15</v>
      </c>
      <c r="CT417" s="1">
        <v>537</v>
      </c>
      <c r="CU417" s="1">
        <v>445</v>
      </c>
      <c r="CV417" s="1">
        <v>138</v>
      </c>
      <c r="CW417" s="1">
        <v>34</v>
      </c>
      <c r="CX417" s="1">
        <v>68</v>
      </c>
      <c r="CY417" s="1">
        <v>10</v>
      </c>
      <c r="CZ417" s="1">
        <v>30</v>
      </c>
      <c r="DA417" s="1">
        <v>10</v>
      </c>
      <c r="DB417" s="1">
        <v>598</v>
      </c>
      <c r="DC417" s="1">
        <v>76</v>
      </c>
      <c r="DD417" s="1">
        <v>269</v>
      </c>
      <c r="DE417" s="1">
        <v>525</v>
      </c>
      <c r="DF417" s="1">
        <v>859</v>
      </c>
      <c r="DG417" s="1">
        <v>30</v>
      </c>
      <c r="DH417" s="1">
        <v>57</v>
      </c>
      <c r="DI417" s="1">
        <v>82</v>
      </c>
      <c r="DJ417" s="1">
        <v>103</v>
      </c>
      <c r="DK417" s="1">
        <v>319</v>
      </c>
      <c r="DL417" s="1">
        <v>1352</v>
      </c>
      <c r="DM417" s="1">
        <v>86</v>
      </c>
      <c r="DN417" s="1">
        <v>263</v>
      </c>
      <c r="DO417" s="1"/>
      <c r="DP417" s="1">
        <v>16</v>
      </c>
      <c r="DS417" s="3">
        <f t="shared" si="36"/>
        <v>5062</v>
      </c>
      <c r="DT417" s="3">
        <f t="shared" si="39"/>
        <v>19902</v>
      </c>
      <c r="DU417" s="3">
        <f t="shared" si="37"/>
        <v>20559</v>
      </c>
      <c r="DV417" s="3">
        <f t="shared" si="40"/>
        <v>437</v>
      </c>
      <c r="DW417" s="3">
        <f t="shared" si="38"/>
        <v>5867</v>
      </c>
      <c r="DX417" s="2">
        <f t="shared" si="41"/>
        <v>98.373227115363136</v>
      </c>
    </row>
    <row r="418" spans="1:128" x14ac:dyDescent="0.25">
      <c r="A418" s="1" t="s">
        <v>486</v>
      </c>
      <c r="B418" s="1">
        <v>11</v>
      </c>
      <c r="C418" s="1">
        <v>27</v>
      </c>
      <c r="D418" s="1">
        <v>31</v>
      </c>
      <c r="E418" s="1">
        <v>344</v>
      </c>
      <c r="F418" s="1">
        <v>2</v>
      </c>
      <c r="G418" s="1">
        <v>251</v>
      </c>
      <c r="H418" s="1"/>
      <c r="I418" s="1">
        <v>164</v>
      </c>
      <c r="J418" s="1">
        <v>2</v>
      </c>
      <c r="K418" s="1">
        <v>4916</v>
      </c>
      <c r="L418" s="1">
        <v>67</v>
      </c>
      <c r="M418" s="1">
        <v>111</v>
      </c>
      <c r="N418" s="1">
        <v>56</v>
      </c>
      <c r="O418" s="1">
        <v>72</v>
      </c>
      <c r="P418" s="1">
        <v>82</v>
      </c>
      <c r="Q418" s="1">
        <v>23</v>
      </c>
      <c r="R418" s="1">
        <v>13</v>
      </c>
      <c r="S418" s="1">
        <v>34</v>
      </c>
      <c r="T418" s="1">
        <v>5</v>
      </c>
      <c r="U418" s="1">
        <v>160</v>
      </c>
      <c r="V418" s="1">
        <v>14</v>
      </c>
      <c r="W418" s="1">
        <v>66</v>
      </c>
      <c r="X418" s="1">
        <v>1571</v>
      </c>
      <c r="Y418" s="1">
        <v>18</v>
      </c>
      <c r="Z418" s="1">
        <v>966</v>
      </c>
      <c r="AA418" s="1">
        <v>29</v>
      </c>
      <c r="AB418" s="1">
        <v>43</v>
      </c>
      <c r="AC418" s="1" t="s">
        <v>161</v>
      </c>
      <c r="AD418" s="1">
        <v>653</v>
      </c>
      <c r="AE418" s="1">
        <v>470</v>
      </c>
      <c r="AF418" s="1">
        <v>357</v>
      </c>
      <c r="AG418" s="1">
        <v>124</v>
      </c>
      <c r="AH418" s="1">
        <v>863</v>
      </c>
      <c r="AI418" s="1">
        <v>108</v>
      </c>
      <c r="AJ418" s="1">
        <v>408</v>
      </c>
      <c r="AK418" s="1">
        <v>155</v>
      </c>
      <c r="AL418" s="1">
        <v>298</v>
      </c>
      <c r="AM418" s="1">
        <v>561</v>
      </c>
      <c r="AN418" s="1">
        <v>1025</v>
      </c>
      <c r="AO418" s="1">
        <v>48</v>
      </c>
      <c r="AP418" s="1">
        <v>357</v>
      </c>
      <c r="AQ418" s="1">
        <v>6</v>
      </c>
      <c r="AR418" s="1">
        <v>70</v>
      </c>
      <c r="AS418" s="1">
        <v>34</v>
      </c>
      <c r="AT418" s="1">
        <v>27</v>
      </c>
      <c r="AU418" s="1">
        <v>42</v>
      </c>
      <c r="AV418" s="1">
        <v>905</v>
      </c>
      <c r="AW418" s="1">
        <v>735</v>
      </c>
      <c r="AX418" s="1">
        <v>135</v>
      </c>
      <c r="AY418" s="1">
        <v>684</v>
      </c>
      <c r="AZ418" s="1">
        <v>25</v>
      </c>
      <c r="BA418" s="1">
        <v>43</v>
      </c>
      <c r="BB418" s="1">
        <v>317</v>
      </c>
      <c r="BC418" s="1">
        <v>172</v>
      </c>
      <c r="BD418" s="1">
        <v>176</v>
      </c>
      <c r="BE418" s="1">
        <v>49</v>
      </c>
      <c r="BF418" s="1">
        <v>29</v>
      </c>
      <c r="BG418" s="1">
        <v>109</v>
      </c>
      <c r="BH418" s="1">
        <v>44</v>
      </c>
      <c r="BI418" s="1">
        <v>50</v>
      </c>
      <c r="BJ418" s="1">
        <v>9</v>
      </c>
      <c r="BK418" s="1">
        <v>254</v>
      </c>
      <c r="BL418" s="1"/>
      <c r="BM418" s="1">
        <v>321</v>
      </c>
      <c r="BN418" s="1">
        <v>327</v>
      </c>
      <c r="BO418" s="1">
        <v>820</v>
      </c>
      <c r="BP418" s="1">
        <v>44</v>
      </c>
      <c r="BQ418" s="1">
        <v>144</v>
      </c>
      <c r="BR418" s="1">
        <v>391</v>
      </c>
      <c r="BS418" s="1">
        <v>109</v>
      </c>
      <c r="BT418" s="1">
        <v>13</v>
      </c>
      <c r="BU418" s="1">
        <v>40</v>
      </c>
      <c r="BV418" s="1">
        <v>47</v>
      </c>
      <c r="BW418" s="1">
        <v>1253</v>
      </c>
      <c r="BX418" s="1">
        <v>13499</v>
      </c>
      <c r="BY418" s="1">
        <v>242</v>
      </c>
      <c r="BZ418" s="1">
        <v>10</v>
      </c>
      <c r="CA418" s="1" t="s">
        <v>161</v>
      </c>
      <c r="CB418" s="1">
        <v>1</v>
      </c>
      <c r="CC418" s="1">
        <v>111</v>
      </c>
      <c r="CD418" s="1">
        <v>4208</v>
      </c>
      <c r="CE418" s="1">
        <v>2246</v>
      </c>
      <c r="CF418" s="1">
        <v>9</v>
      </c>
      <c r="CG418" s="1">
        <v>10</v>
      </c>
      <c r="CH418" s="1">
        <v>81</v>
      </c>
      <c r="CI418" s="1">
        <v>240</v>
      </c>
      <c r="CJ418" s="1">
        <v>20</v>
      </c>
      <c r="CK418" s="1">
        <v>1</v>
      </c>
      <c r="CL418" s="1">
        <v>224</v>
      </c>
      <c r="CM418" s="1">
        <v>949</v>
      </c>
      <c r="CN418" s="1">
        <v>1113</v>
      </c>
      <c r="CO418" s="1">
        <v>44</v>
      </c>
      <c r="CP418" s="1">
        <v>1115</v>
      </c>
      <c r="CQ418" s="1">
        <v>75</v>
      </c>
      <c r="CR418" s="1">
        <v>11</v>
      </c>
      <c r="CS418" s="1">
        <v>15</v>
      </c>
      <c r="CT418" s="1">
        <v>532</v>
      </c>
      <c r="CU418" s="1">
        <v>448</v>
      </c>
      <c r="CV418" s="1">
        <v>138</v>
      </c>
      <c r="CW418" s="1">
        <v>34</v>
      </c>
      <c r="CX418" s="1">
        <v>68</v>
      </c>
      <c r="CY418" s="1">
        <v>10</v>
      </c>
      <c r="CZ418" s="1">
        <v>30</v>
      </c>
      <c r="DA418" s="1">
        <v>10</v>
      </c>
      <c r="DB418" s="1">
        <v>599</v>
      </c>
      <c r="DC418" s="1">
        <v>77</v>
      </c>
      <c r="DD418" s="1">
        <v>272</v>
      </c>
      <c r="DE418" s="1">
        <v>524</v>
      </c>
      <c r="DF418" s="1">
        <v>866</v>
      </c>
      <c r="DG418" s="1">
        <v>30</v>
      </c>
      <c r="DH418" s="1">
        <v>57</v>
      </c>
      <c r="DI418" s="1">
        <v>80</v>
      </c>
      <c r="DJ418" s="1">
        <v>99</v>
      </c>
      <c r="DK418" s="1">
        <v>318</v>
      </c>
      <c r="DL418" s="1">
        <v>1356</v>
      </c>
      <c r="DM418" s="1">
        <v>88</v>
      </c>
      <c r="DN418" s="1">
        <v>264</v>
      </c>
      <c r="DO418" s="1"/>
      <c r="DP418" s="1">
        <v>15</v>
      </c>
      <c r="DS418" s="3">
        <f t="shared" si="36"/>
        <v>5083</v>
      </c>
      <c r="DT418" s="3">
        <f t="shared" si="39"/>
        <v>20064</v>
      </c>
      <c r="DU418" s="3">
        <f t="shared" si="37"/>
        <v>20602</v>
      </c>
      <c r="DV418" s="3">
        <f t="shared" si="40"/>
        <v>444</v>
      </c>
      <c r="DW418" s="3">
        <f t="shared" si="38"/>
        <v>5875</v>
      </c>
      <c r="DX418" s="2">
        <f t="shared" si="41"/>
        <v>98.350729913450465</v>
      </c>
    </row>
    <row r="419" spans="1:128" x14ac:dyDescent="0.25">
      <c r="A419" s="1" t="s">
        <v>487</v>
      </c>
      <c r="B419" s="1">
        <v>11</v>
      </c>
      <c r="C419" s="1">
        <v>27</v>
      </c>
      <c r="D419" s="1">
        <v>32</v>
      </c>
      <c r="E419" s="1">
        <v>343</v>
      </c>
      <c r="F419" s="1">
        <v>2</v>
      </c>
      <c r="G419" s="1">
        <v>249</v>
      </c>
      <c r="H419" s="1"/>
      <c r="I419" s="1">
        <v>165</v>
      </c>
      <c r="J419" s="1">
        <v>2</v>
      </c>
      <c r="K419" s="1">
        <v>4903</v>
      </c>
      <c r="L419" s="1">
        <v>67</v>
      </c>
      <c r="M419" s="1">
        <v>111</v>
      </c>
      <c r="N419" s="1">
        <v>61</v>
      </c>
      <c r="O419" s="1">
        <v>72</v>
      </c>
      <c r="P419" s="1">
        <v>80</v>
      </c>
      <c r="Q419" s="1">
        <v>24</v>
      </c>
      <c r="R419" s="1">
        <v>13</v>
      </c>
      <c r="S419" s="1">
        <v>34</v>
      </c>
      <c r="T419" s="1">
        <v>5</v>
      </c>
      <c r="U419" s="1">
        <v>154</v>
      </c>
      <c r="V419" s="1">
        <v>13</v>
      </c>
      <c r="W419" s="1">
        <v>67</v>
      </c>
      <c r="X419" s="1">
        <v>1568</v>
      </c>
      <c r="Y419" s="1">
        <v>18</v>
      </c>
      <c r="Z419" s="1">
        <v>963</v>
      </c>
      <c r="AA419" s="1">
        <v>28</v>
      </c>
      <c r="AB419" s="1">
        <v>42</v>
      </c>
      <c r="AC419" s="1" t="s">
        <v>161</v>
      </c>
      <c r="AD419" s="1">
        <v>651</v>
      </c>
      <c r="AE419" s="1">
        <v>463</v>
      </c>
      <c r="AF419" s="1">
        <v>342</v>
      </c>
      <c r="AG419" s="1">
        <v>126</v>
      </c>
      <c r="AH419" s="1">
        <v>868</v>
      </c>
      <c r="AI419" s="1">
        <v>106</v>
      </c>
      <c r="AJ419" s="1">
        <v>416</v>
      </c>
      <c r="AK419" s="1">
        <v>154</v>
      </c>
      <c r="AL419" s="1">
        <v>297</v>
      </c>
      <c r="AM419" s="1">
        <v>562</v>
      </c>
      <c r="AN419" s="1">
        <v>1017</v>
      </c>
      <c r="AO419" s="1">
        <v>46</v>
      </c>
      <c r="AP419" s="1">
        <v>358</v>
      </c>
      <c r="AQ419" s="1">
        <v>6</v>
      </c>
      <c r="AR419" s="1">
        <v>70</v>
      </c>
      <c r="AS419" s="1">
        <v>31</v>
      </c>
      <c r="AT419" s="1">
        <v>27</v>
      </c>
      <c r="AU419" s="1">
        <v>42</v>
      </c>
      <c r="AV419" s="1">
        <v>908</v>
      </c>
      <c r="AW419" s="1">
        <v>733</v>
      </c>
      <c r="AX419" s="1">
        <v>135</v>
      </c>
      <c r="AY419" s="1">
        <v>681</v>
      </c>
      <c r="AZ419" s="1">
        <v>24</v>
      </c>
      <c r="BA419" s="1">
        <v>42</v>
      </c>
      <c r="BB419" s="1">
        <v>319</v>
      </c>
      <c r="BC419" s="1">
        <v>173</v>
      </c>
      <c r="BD419" s="1">
        <v>175</v>
      </c>
      <c r="BE419" s="1">
        <v>49</v>
      </c>
      <c r="BF419" s="1">
        <v>29</v>
      </c>
      <c r="BG419" s="1">
        <v>109</v>
      </c>
      <c r="BH419" s="1">
        <v>44</v>
      </c>
      <c r="BI419" s="1">
        <v>50</v>
      </c>
      <c r="BJ419" s="1">
        <v>10</v>
      </c>
      <c r="BK419" s="1">
        <v>247</v>
      </c>
      <c r="BL419" s="1"/>
      <c r="BM419" s="1">
        <v>313</v>
      </c>
      <c r="BN419" s="1">
        <v>329</v>
      </c>
      <c r="BO419" s="1">
        <v>828</v>
      </c>
      <c r="BP419" s="1">
        <v>44</v>
      </c>
      <c r="BQ419" s="1">
        <v>138</v>
      </c>
      <c r="BR419" s="1">
        <v>386</v>
      </c>
      <c r="BS419" s="1">
        <v>109</v>
      </c>
      <c r="BT419" s="1">
        <v>13</v>
      </c>
      <c r="BU419" s="1">
        <v>40</v>
      </c>
      <c r="BV419" s="1">
        <v>47</v>
      </c>
      <c r="BW419" s="1">
        <v>1246</v>
      </c>
      <c r="BX419" s="1">
        <v>13476</v>
      </c>
      <c r="BY419" s="1">
        <v>242</v>
      </c>
      <c r="BZ419" s="1">
        <v>10</v>
      </c>
      <c r="CA419" s="1" t="s">
        <v>161</v>
      </c>
      <c r="CB419" s="1">
        <v>1</v>
      </c>
      <c r="CC419" s="1">
        <v>110</v>
      </c>
      <c r="CD419" s="1">
        <v>4193</v>
      </c>
      <c r="CE419" s="1">
        <v>2228</v>
      </c>
      <c r="CF419" s="1">
        <v>9</v>
      </c>
      <c r="CG419" s="1">
        <v>10</v>
      </c>
      <c r="CH419" s="1">
        <v>82</v>
      </c>
      <c r="CI419" s="1">
        <v>245</v>
      </c>
      <c r="CJ419" s="1">
        <v>19</v>
      </c>
      <c r="CK419" s="1">
        <v>1</v>
      </c>
      <c r="CL419" s="1">
        <v>221</v>
      </c>
      <c r="CM419" s="1">
        <v>950</v>
      </c>
      <c r="CN419" s="1">
        <v>1110</v>
      </c>
      <c r="CO419" s="1">
        <v>43</v>
      </c>
      <c r="CP419" s="1">
        <v>1115</v>
      </c>
      <c r="CQ419" s="1">
        <v>75</v>
      </c>
      <c r="CR419" s="1">
        <v>11</v>
      </c>
      <c r="CS419" s="1">
        <v>15</v>
      </c>
      <c r="CT419" s="1">
        <v>533</v>
      </c>
      <c r="CU419" s="1">
        <v>449</v>
      </c>
      <c r="CV419" s="1">
        <v>138</v>
      </c>
      <c r="CW419" s="1">
        <v>34</v>
      </c>
      <c r="CX419" s="1">
        <v>68</v>
      </c>
      <c r="CY419" s="1">
        <v>10</v>
      </c>
      <c r="CZ419" s="1">
        <v>30</v>
      </c>
      <c r="DA419" s="1">
        <v>10</v>
      </c>
      <c r="DB419" s="1">
        <v>600</v>
      </c>
      <c r="DC419" s="1">
        <v>75</v>
      </c>
      <c r="DD419" s="1">
        <v>271</v>
      </c>
      <c r="DE419" s="1">
        <v>515</v>
      </c>
      <c r="DF419" s="1">
        <v>864</v>
      </c>
      <c r="DG419" s="1">
        <v>30</v>
      </c>
      <c r="DH419" s="1">
        <v>57</v>
      </c>
      <c r="DI419" s="1">
        <v>80</v>
      </c>
      <c r="DJ419" s="1">
        <v>96</v>
      </c>
      <c r="DK419" s="1">
        <v>318</v>
      </c>
      <c r="DL419" s="1">
        <v>1354</v>
      </c>
      <c r="DM419" s="1">
        <v>88</v>
      </c>
      <c r="DN419" s="1">
        <v>261</v>
      </c>
      <c r="DO419" s="1"/>
      <c r="DP419" s="1">
        <v>15</v>
      </c>
      <c r="DS419" s="3">
        <f t="shared" si="36"/>
        <v>5075</v>
      </c>
      <c r="DT419" s="3">
        <f t="shared" si="39"/>
        <v>20007</v>
      </c>
      <c r="DU419" s="3">
        <f t="shared" si="37"/>
        <v>20539</v>
      </c>
      <c r="DV419" s="3">
        <f t="shared" si="40"/>
        <v>442</v>
      </c>
      <c r="DW419" s="3">
        <f t="shared" si="38"/>
        <v>5856</v>
      </c>
      <c r="DX419" s="2">
        <f t="shared" si="41"/>
        <v>98.353020084212091</v>
      </c>
    </row>
    <row r="420" spans="1:128" x14ac:dyDescent="0.25">
      <c r="A420" s="1" t="s">
        <v>488</v>
      </c>
      <c r="B420" s="1">
        <v>11</v>
      </c>
      <c r="C420" s="1">
        <v>26</v>
      </c>
      <c r="D420" s="1">
        <v>32</v>
      </c>
      <c r="E420" s="1">
        <v>349</v>
      </c>
      <c r="F420" s="1">
        <v>2</v>
      </c>
      <c r="G420" s="1">
        <v>249</v>
      </c>
      <c r="H420" s="1"/>
      <c r="I420" s="1">
        <v>161</v>
      </c>
      <c r="J420" s="1">
        <v>2</v>
      </c>
      <c r="K420" s="1">
        <v>4910</v>
      </c>
      <c r="L420" s="1">
        <v>67</v>
      </c>
      <c r="M420" s="1">
        <v>108</v>
      </c>
      <c r="N420" s="1">
        <v>61</v>
      </c>
      <c r="O420" s="1">
        <v>72</v>
      </c>
      <c r="P420" s="1">
        <v>83</v>
      </c>
      <c r="Q420" s="1">
        <v>23</v>
      </c>
      <c r="R420" s="1">
        <v>13</v>
      </c>
      <c r="S420" s="1">
        <v>35</v>
      </c>
      <c r="T420" s="1">
        <v>5</v>
      </c>
      <c r="U420" s="1">
        <v>151</v>
      </c>
      <c r="V420" s="1">
        <v>13</v>
      </c>
      <c r="W420" s="1">
        <v>67</v>
      </c>
      <c r="X420" s="1">
        <v>1563</v>
      </c>
      <c r="Y420" s="1">
        <v>18</v>
      </c>
      <c r="Z420" s="1">
        <v>960</v>
      </c>
      <c r="AA420" s="1">
        <v>28</v>
      </c>
      <c r="AB420" s="1">
        <v>42</v>
      </c>
      <c r="AC420" s="1" t="s">
        <v>161</v>
      </c>
      <c r="AD420" s="1">
        <v>657</v>
      </c>
      <c r="AE420" s="1">
        <v>460</v>
      </c>
      <c r="AF420" s="1">
        <v>337</v>
      </c>
      <c r="AG420" s="1">
        <v>125</v>
      </c>
      <c r="AH420" s="1">
        <v>871</v>
      </c>
      <c r="AI420" s="1">
        <v>103</v>
      </c>
      <c r="AJ420" s="1">
        <v>419</v>
      </c>
      <c r="AK420" s="1">
        <v>152</v>
      </c>
      <c r="AL420" s="1">
        <v>297</v>
      </c>
      <c r="AM420" s="1">
        <v>568</v>
      </c>
      <c r="AN420" s="1">
        <v>1015</v>
      </c>
      <c r="AO420" s="1">
        <v>46</v>
      </c>
      <c r="AP420" s="1">
        <v>357</v>
      </c>
      <c r="AQ420" s="1">
        <v>6</v>
      </c>
      <c r="AR420" s="1">
        <v>69</v>
      </c>
      <c r="AS420" s="1">
        <v>31</v>
      </c>
      <c r="AT420" s="1">
        <v>27</v>
      </c>
      <c r="AU420" s="1">
        <v>42</v>
      </c>
      <c r="AV420" s="1">
        <v>914</v>
      </c>
      <c r="AW420" s="1">
        <v>734</v>
      </c>
      <c r="AX420" s="1">
        <v>136</v>
      </c>
      <c r="AY420" s="1">
        <v>680</v>
      </c>
      <c r="AZ420" s="1">
        <v>24</v>
      </c>
      <c r="BA420" s="1">
        <v>42</v>
      </c>
      <c r="BB420" s="1">
        <v>319</v>
      </c>
      <c r="BC420" s="1">
        <v>175</v>
      </c>
      <c r="BD420" s="1">
        <v>175</v>
      </c>
      <c r="BE420" s="1">
        <v>49</v>
      </c>
      <c r="BF420" s="1">
        <v>29</v>
      </c>
      <c r="BG420" s="1">
        <v>107</v>
      </c>
      <c r="BH420" s="1">
        <v>43</v>
      </c>
      <c r="BI420" s="1">
        <v>46</v>
      </c>
      <c r="BJ420" s="1">
        <v>10</v>
      </c>
      <c r="BK420" s="1">
        <v>254</v>
      </c>
      <c r="BL420" s="1"/>
      <c r="BM420" s="1">
        <v>313</v>
      </c>
      <c r="BN420" s="1">
        <v>330</v>
      </c>
      <c r="BO420" s="1">
        <v>829</v>
      </c>
      <c r="BP420" s="1">
        <v>45</v>
      </c>
      <c r="BQ420" s="1">
        <v>140</v>
      </c>
      <c r="BR420" s="1">
        <v>385</v>
      </c>
      <c r="BS420" s="1">
        <v>108</v>
      </c>
      <c r="BT420" s="1">
        <v>13</v>
      </c>
      <c r="BU420" s="1">
        <v>40</v>
      </c>
      <c r="BV420" s="1">
        <v>47</v>
      </c>
      <c r="BW420" s="1">
        <v>1241</v>
      </c>
      <c r="BX420" s="1">
        <v>13451</v>
      </c>
      <c r="BY420" s="1">
        <v>239</v>
      </c>
      <c r="BZ420" s="1">
        <v>10</v>
      </c>
      <c r="CA420" s="1" t="s">
        <v>161</v>
      </c>
      <c r="CB420" s="1">
        <v>1</v>
      </c>
      <c r="CC420" s="1">
        <v>111</v>
      </c>
      <c r="CD420" s="1">
        <v>4200</v>
      </c>
      <c r="CE420" s="1">
        <v>2225</v>
      </c>
      <c r="CF420" s="1">
        <v>9</v>
      </c>
      <c r="CG420" s="1">
        <v>10</v>
      </c>
      <c r="CH420" s="1">
        <v>82</v>
      </c>
      <c r="CI420" s="1">
        <v>248</v>
      </c>
      <c r="CJ420" s="1">
        <v>19</v>
      </c>
      <c r="CK420" s="1">
        <v>1</v>
      </c>
      <c r="CL420" s="1">
        <v>221</v>
      </c>
      <c r="CM420" s="1">
        <v>955</v>
      </c>
      <c r="CN420" s="1">
        <v>1115</v>
      </c>
      <c r="CO420" s="1">
        <v>42</v>
      </c>
      <c r="CP420" s="1">
        <v>1127</v>
      </c>
      <c r="CQ420" s="1">
        <v>74</v>
      </c>
      <c r="CR420" s="1">
        <v>11</v>
      </c>
      <c r="CS420" s="1">
        <v>15</v>
      </c>
      <c r="CT420" s="1">
        <v>531</v>
      </c>
      <c r="CU420" s="1">
        <v>445</v>
      </c>
      <c r="CV420" s="1">
        <v>143</v>
      </c>
      <c r="CW420" s="1">
        <v>34</v>
      </c>
      <c r="CX420" s="1">
        <v>68</v>
      </c>
      <c r="CY420" s="1">
        <v>10</v>
      </c>
      <c r="CZ420" s="1">
        <v>30</v>
      </c>
      <c r="DA420" s="1">
        <v>10</v>
      </c>
      <c r="DB420" s="1">
        <v>600</v>
      </c>
      <c r="DC420" s="1">
        <v>75</v>
      </c>
      <c r="DD420" s="1">
        <v>269</v>
      </c>
      <c r="DE420" s="1">
        <v>514</v>
      </c>
      <c r="DF420" s="1">
        <v>863</v>
      </c>
      <c r="DG420" s="1">
        <v>30</v>
      </c>
      <c r="DH420" s="1">
        <v>57</v>
      </c>
      <c r="DI420" s="1">
        <v>80</v>
      </c>
      <c r="DJ420" s="1">
        <v>97</v>
      </c>
      <c r="DK420" s="1">
        <v>320</v>
      </c>
      <c r="DL420" s="1">
        <v>1354</v>
      </c>
      <c r="DM420" s="1">
        <v>88</v>
      </c>
      <c r="DN420" s="1">
        <v>261</v>
      </c>
      <c r="DO420" s="1"/>
      <c r="DP420" s="1">
        <v>15</v>
      </c>
      <c r="DS420" s="3">
        <f t="shared" si="36"/>
        <v>5079</v>
      </c>
      <c r="DT420" s="3">
        <f t="shared" si="39"/>
        <v>19987</v>
      </c>
      <c r="DU420" s="3">
        <f t="shared" si="37"/>
        <v>20560</v>
      </c>
      <c r="DV420" s="3">
        <f t="shared" si="40"/>
        <v>441</v>
      </c>
      <c r="DW420" s="3">
        <f t="shared" si="38"/>
        <v>5854</v>
      </c>
      <c r="DX420" s="2">
        <f t="shared" si="41"/>
        <v>98.357847700614414</v>
      </c>
    </row>
    <row r="421" spans="1:128" x14ac:dyDescent="0.25">
      <c r="A421" s="1" t="s">
        <v>489</v>
      </c>
      <c r="B421" s="1">
        <v>11</v>
      </c>
      <c r="C421" s="1">
        <v>27</v>
      </c>
      <c r="D421" s="1">
        <v>32</v>
      </c>
      <c r="E421" s="1">
        <v>349</v>
      </c>
      <c r="F421" s="1">
        <v>2</v>
      </c>
      <c r="G421" s="1">
        <v>249</v>
      </c>
      <c r="H421" s="1"/>
      <c r="I421" s="1">
        <v>162</v>
      </c>
      <c r="J421" s="1">
        <v>2</v>
      </c>
      <c r="K421" s="1">
        <v>4901</v>
      </c>
      <c r="L421" s="1">
        <v>67</v>
      </c>
      <c r="M421" s="1">
        <v>113</v>
      </c>
      <c r="N421" s="1">
        <v>61</v>
      </c>
      <c r="O421" s="1">
        <v>72</v>
      </c>
      <c r="P421" s="1">
        <v>83</v>
      </c>
      <c r="Q421" s="1">
        <v>23</v>
      </c>
      <c r="R421" s="1">
        <v>13</v>
      </c>
      <c r="S421" s="1">
        <v>35</v>
      </c>
      <c r="T421" s="1">
        <v>5</v>
      </c>
      <c r="U421" s="1">
        <v>148</v>
      </c>
      <c r="V421" s="1">
        <v>14</v>
      </c>
      <c r="W421" s="1">
        <v>66</v>
      </c>
      <c r="X421" s="1">
        <v>1569</v>
      </c>
      <c r="Y421" s="1">
        <v>18</v>
      </c>
      <c r="Z421" s="1">
        <v>965</v>
      </c>
      <c r="AA421" s="1">
        <v>28</v>
      </c>
      <c r="AB421" s="1">
        <v>39</v>
      </c>
      <c r="AC421" s="1" t="s">
        <v>161</v>
      </c>
      <c r="AD421" s="1">
        <v>657</v>
      </c>
      <c r="AE421" s="1">
        <v>461</v>
      </c>
      <c r="AF421" s="1">
        <v>337</v>
      </c>
      <c r="AG421" s="1">
        <v>124</v>
      </c>
      <c r="AH421" s="1">
        <v>869</v>
      </c>
      <c r="AI421" s="1">
        <v>102</v>
      </c>
      <c r="AJ421" s="1">
        <v>419</v>
      </c>
      <c r="AK421" s="1">
        <v>152</v>
      </c>
      <c r="AL421" s="1">
        <v>293</v>
      </c>
      <c r="AM421" s="1">
        <v>570</v>
      </c>
      <c r="AN421" s="1">
        <v>1028</v>
      </c>
      <c r="AO421" s="1">
        <v>47</v>
      </c>
      <c r="AP421" s="1">
        <v>358</v>
      </c>
      <c r="AQ421" s="1">
        <v>6</v>
      </c>
      <c r="AR421" s="1">
        <v>68</v>
      </c>
      <c r="AS421" s="1">
        <v>31</v>
      </c>
      <c r="AT421" s="1">
        <v>27</v>
      </c>
      <c r="AU421" s="1">
        <v>42</v>
      </c>
      <c r="AV421" s="1">
        <v>917</v>
      </c>
      <c r="AW421" s="1">
        <v>734</v>
      </c>
      <c r="AX421" s="1">
        <v>135</v>
      </c>
      <c r="AY421" s="1">
        <v>681</v>
      </c>
      <c r="AZ421" s="1">
        <v>28</v>
      </c>
      <c r="BA421" s="1">
        <v>42</v>
      </c>
      <c r="BB421" s="1">
        <v>318</v>
      </c>
      <c r="BC421" s="1">
        <v>175</v>
      </c>
      <c r="BD421" s="1">
        <v>174</v>
      </c>
      <c r="BE421" s="1">
        <v>50</v>
      </c>
      <c r="BF421" s="1">
        <v>30</v>
      </c>
      <c r="BG421" s="1">
        <v>107</v>
      </c>
      <c r="BH421" s="1">
        <v>43</v>
      </c>
      <c r="BI421" s="1">
        <v>48</v>
      </c>
      <c r="BJ421" s="1">
        <v>10</v>
      </c>
      <c r="BK421" s="1">
        <v>252</v>
      </c>
      <c r="BL421" s="1"/>
      <c r="BM421" s="1">
        <v>315</v>
      </c>
      <c r="BN421" s="1">
        <v>336</v>
      </c>
      <c r="BO421" s="1">
        <v>825</v>
      </c>
      <c r="BP421" s="1">
        <v>45</v>
      </c>
      <c r="BQ421" s="1">
        <v>143</v>
      </c>
      <c r="BR421" s="1">
        <v>382</v>
      </c>
      <c r="BS421" s="1">
        <v>108</v>
      </c>
      <c r="BT421" s="1">
        <v>13</v>
      </c>
      <c r="BU421" s="1">
        <v>40</v>
      </c>
      <c r="BV421" s="1">
        <v>47</v>
      </c>
      <c r="BW421" s="1">
        <v>1244</v>
      </c>
      <c r="BX421" s="1">
        <v>13498</v>
      </c>
      <c r="BY421" s="1">
        <v>238</v>
      </c>
      <c r="BZ421" s="1">
        <v>10</v>
      </c>
      <c r="CA421" s="1" t="s">
        <v>161</v>
      </c>
      <c r="CB421" s="1">
        <v>1</v>
      </c>
      <c r="CC421" s="1">
        <v>111</v>
      </c>
      <c r="CD421" s="1">
        <v>4193</v>
      </c>
      <c r="CE421" s="1">
        <v>2230</v>
      </c>
      <c r="CF421" s="1">
        <v>9</v>
      </c>
      <c r="CG421" s="1">
        <v>10</v>
      </c>
      <c r="CH421" s="1">
        <v>82</v>
      </c>
      <c r="CI421" s="1">
        <v>249</v>
      </c>
      <c r="CJ421" s="1">
        <v>18</v>
      </c>
      <c r="CK421" s="1">
        <v>1</v>
      </c>
      <c r="CL421" s="1">
        <v>221</v>
      </c>
      <c r="CM421" s="1">
        <v>960</v>
      </c>
      <c r="CN421" s="1">
        <v>1118</v>
      </c>
      <c r="CO421" s="1">
        <v>42</v>
      </c>
      <c r="CP421" s="1">
        <v>1125</v>
      </c>
      <c r="CQ421" s="1">
        <v>74</v>
      </c>
      <c r="CR421" s="1">
        <v>11</v>
      </c>
      <c r="CS421" s="1">
        <v>15</v>
      </c>
      <c r="CT421" s="1">
        <v>530</v>
      </c>
      <c r="CU421" s="1">
        <v>443</v>
      </c>
      <c r="CV421" s="1">
        <v>143</v>
      </c>
      <c r="CW421" s="1">
        <v>34</v>
      </c>
      <c r="CX421" s="1">
        <v>69</v>
      </c>
      <c r="CY421" s="1">
        <v>10</v>
      </c>
      <c r="CZ421" s="1">
        <v>30</v>
      </c>
      <c r="DA421" s="1">
        <v>10</v>
      </c>
      <c r="DB421" s="1">
        <v>604</v>
      </c>
      <c r="DC421" s="1">
        <v>73</v>
      </c>
      <c r="DD421" s="1">
        <v>268</v>
      </c>
      <c r="DE421" s="1">
        <v>515</v>
      </c>
      <c r="DF421" s="1">
        <v>859</v>
      </c>
      <c r="DG421" s="1">
        <v>30</v>
      </c>
      <c r="DH421" s="1">
        <v>56</v>
      </c>
      <c r="DI421" s="1">
        <v>80</v>
      </c>
      <c r="DJ421" s="1">
        <v>96</v>
      </c>
      <c r="DK421" s="1">
        <v>315</v>
      </c>
      <c r="DL421" s="1">
        <v>1354</v>
      </c>
      <c r="DM421" s="1">
        <v>88</v>
      </c>
      <c r="DN421" s="1">
        <v>256</v>
      </c>
      <c r="DO421" s="1"/>
      <c r="DP421" s="1">
        <v>15</v>
      </c>
      <c r="DS421" s="3">
        <f t="shared" si="36"/>
        <v>5075</v>
      </c>
      <c r="DT421" s="3">
        <f t="shared" si="39"/>
        <v>20032</v>
      </c>
      <c r="DU421" s="3">
        <f t="shared" si="37"/>
        <v>20595</v>
      </c>
      <c r="DV421" s="3">
        <f t="shared" si="40"/>
        <v>441</v>
      </c>
      <c r="DW421" s="3">
        <f t="shared" si="38"/>
        <v>5838</v>
      </c>
      <c r="DX421" s="2">
        <f t="shared" si="41"/>
        <v>98.359008707300731</v>
      </c>
    </row>
    <row r="422" spans="1:128" x14ac:dyDescent="0.25">
      <c r="A422" s="1" t="s">
        <v>490</v>
      </c>
      <c r="B422" s="1">
        <v>11</v>
      </c>
      <c r="C422" s="1">
        <v>27</v>
      </c>
      <c r="D422" s="1">
        <v>32</v>
      </c>
      <c r="E422" s="1">
        <v>348</v>
      </c>
      <c r="F422" s="1">
        <v>2</v>
      </c>
      <c r="G422" s="1">
        <v>250</v>
      </c>
      <c r="H422" s="1"/>
      <c r="I422" s="1">
        <v>163</v>
      </c>
      <c r="J422" s="1">
        <v>2</v>
      </c>
      <c r="K422" s="1">
        <v>4898</v>
      </c>
      <c r="L422" s="1">
        <v>67</v>
      </c>
      <c r="M422" s="1">
        <v>112</v>
      </c>
      <c r="N422" s="1">
        <v>61</v>
      </c>
      <c r="O422" s="1">
        <v>73</v>
      </c>
      <c r="P422" s="1">
        <v>83</v>
      </c>
      <c r="Q422" s="1">
        <v>23</v>
      </c>
      <c r="R422" s="1">
        <v>13</v>
      </c>
      <c r="S422" s="1">
        <v>34</v>
      </c>
      <c r="T422" s="1">
        <v>5</v>
      </c>
      <c r="U422" s="1">
        <v>147</v>
      </c>
      <c r="V422" s="1">
        <v>14</v>
      </c>
      <c r="W422" s="1">
        <v>68</v>
      </c>
      <c r="X422" s="1">
        <v>1569</v>
      </c>
      <c r="Y422" s="1">
        <v>18</v>
      </c>
      <c r="Z422" s="1">
        <v>967</v>
      </c>
      <c r="AA422" s="1">
        <v>28</v>
      </c>
      <c r="AB422" s="1">
        <v>43</v>
      </c>
      <c r="AC422" s="1" t="s">
        <v>161</v>
      </c>
      <c r="AD422" s="1">
        <v>657</v>
      </c>
      <c r="AE422" s="1">
        <v>455</v>
      </c>
      <c r="AF422" s="1">
        <v>340</v>
      </c>
      <c r="AG422" s="1">
        <v>125</v>
      </c>
      <c r="AH422" s="1">
        <v>867</v>
      </c>
      <c r="AI422" s="1">
        <v>102</v>
      </c>
      <c r="AJ422" s="1">
        <v>418</v>
      </c>
      <c r="AK422" s="1">
        <v>151</v>
      </c>
      <c r="AL422" s="1">
        <v>293</v>
      </c>
      <c r="AM422" s="1">
        <v>579</v>
      </c>
      <c r="AN422" s="1">
        <v>1028</v>
      </c>
      <c r="AO422" s="1">
        <v>47</v>
      </c>
      <c r="AP422" s="1">
        <v>357</v>
      </c>
      <c r="AQ422" s="1">
        <v>6</v>
      </c>
      <c r="AR422" s="1">
        <v>68</v>
      </c>
      <c r="AS422" s="1">
        <v>31</v>
      </c>
      <c r="AT422" s="1">
        <v>27</v>
      </c>
      <c r="AU422" s="1">
        <v>42</v>
      </c>
      <c r="AV422" s="1">
        <v>918</v>
      </c>
      <c r="AW422" s="1">
        <v>741</v>
      </c>
      <c r="AX422" s="1">
        <v>137</v>
      </c>
      <c r="AY422" s="1">
        <v>689</v>
      </c>
      <c r="AZ422" s="1">
        <v>29</v>
      </c>
      <c r="BA422" s="1">
        <v>42</v>
      </c>
      <c r="BB422" s="1">
        <v>316</v>
      </c>
      <c r="BC422" s="1">
        <v>173</v>
      </c>
      <c r="BD422" s="1">
        <v>176</v>
      </c>
      <c r="BE422" s="1">
        <v>50</v>
      </c>
      <c r="BF422" s="1">
        <v>30</v>
      </c>
      <c r="BG422" s="1">
        <v>107</v>
      </c>
      <c r="BH422" s="1">
        <v>43</v>
      </c>
      <c r="BI422" s="1">
        <v>48</v>
      </c>
      <c r="BJ422" s="1">
        <v>10</v>
      </c>
      <c r="BK422" s="1">
        <v>252</v>
      </c>
      <c r="BL422" s="1"/>
      <c r="BM422" s="1">
        <v>317</v>
      </c>
      <c r="BN422" s="1">
        <v>335</v>
      </c>
      <c r="BO422" s="1">
        <v>824</v>
      </c>
      <c r="BP422" s="1">
        <v>45</v>
      </c>
      <c r="BQ422" s="1">
        <v>145</v>
      </c>
      <c r="BR422" s="1">
        <v>388</v>
      </c>
      <c r="BS422" s="1">
        <v>108</v>
      </c>
      <c r="BT422" s="1">
        <v>13</v>
      </c>
      <c r="BU422" s="1">
        <v>40</v>
      </c>
      <c r="BV422" s="1">
        <v>47</v>
      </c>
      <c r="BW422" s="1">
        <v>1242</v>
      </c>
      <c r="BX422" s="1">
        <v>13538</v>
      </c>
      <c r="BY422" s="1">
        <v>238</v>
      </c>
      <c r="BZ422" s="1">
        <v>10</v>
      </c>
      <c r="CA422" s="1" t="s">
        <v>161</v>
      </c>
      <c r="CB422" s="1">
        <v>1</v>
      </c>
      <c r="CC422" s="1">
        <v>108</v>
      </c>
      <c r="CD422" s="1">
        <v>4208</v>
      </c>
      <c r="CE422" s="1">
        <v>2233</v>
      </c>
      <c r="CF422" s="1">
        <v>9</v>
      </c>
      <c r="CG422" s="1">
        <v>10</v>
      </c>
      <c r="CH422" s="1">
        <v>82</v>
      </c>
      <c r="CI422" s="1">
        <v>249</v>
      </c>
      <c r="CJ422" s="1">
        <v>18</v>
      </c>
      <c r="CK422" s="1">
        <v>1</v>
      </c>
      <c r="CL422" s="1">
        <v>224</v>
      </c>
      <c r="CM422" s="1">
        <v>961</v>
      </c>
      <c r="CN422" s="1">
        <v>1127</v>
      </c>
      <c r="CO422" s="1">
        <v>44</v>
      </c>
      <c r="CP422" s="1">
        <v>1128</v>
      </c>
      <c r="CQ422" s="1">
        <v>74</v>
      </c>
      <c r="CR422" s="1">
        <v>11</v>
      </c>
      <c r="CS422" s="1">
        <v>15</v>
      </c>
      <c r="CT422" s="1">
        <v>528</v>
      </c>
      <c r="CU422" s="1">
        <v>442</v>
      </c>
      <c r="CV422" s="1">
        <v>143</v>
      </c>
      <c r="CW422" s="1">
        <v>34</v>
      </c>
      <c r="CX422" s="1">
        <v>69</v>
      </c>
      <c r="CY422" s="1">
        <v>10</v>
      </c>
      <c r="CZ422" s="1">
        <v>30</v>
      </c>
      <c r="DA422" s="1">
        <v>10</v>
      </c>
      <c r="DB422" s="1">
        <v>605</v>
      </c>
      <c r="DC422" s="1">
        <v>73</v>
      </c>
      <c r="DD422" s="1">
        <v>265</v>
      </c>
      <c r="DE422" s="1">
        <v>511</v>
      </c>
      <c r="DF422" s="1">
        <v>850</v>
      </c>
      <c r="DG422" s="1">
        <v>30</v>
      </c>
      <c r="DH422" s="1">
        <v>57</v>
      </c>
      <c r="DI422" s="1">
        <v>83</v>
      </c>
      <c r="DJ422" s="1">
        <v>96</v>
      </c>
      <c r="DK422" s="1">
        <v>315</v>
      </c>
      <c r="DL422" s="1">
        <v>1352</v>
      </c>
      <c r="DM422" s="1">
        <v>89</v>
      </c>
      <c r="DN422" s="1">
        <v>255</v>
      </c>
      <c r="DO422" s="1"/>
      <c r="DP422" s="1">
        <v>15</v>
      </c>
      <c r="DS422" s="3">
        <f t="shared" si="36"/>
        <v>5071</v>
      </c>
      <c r="DT422" s="3">
        <f t="shared" si="39"/>
        <v>20087</v>
      </c>
      <c r="DU422" s="3">
        <f t="shared" si="37"/>
        <v>20644</v>
      </c>
      <c r="DV422" s="3">
        <f t="shared" si="40"/>
        <v>443</v>
      </c>
      <c r="DW422" s="3">
        <f t="shared" si="38"/>
        <v>5822</v>
      </c>
      <c r="DX422" s="2">
        <f t="shared" si="41"/>
        <v>98.353710654427886</v>
      </c>
    </row>
    <row r="423" spans="1:128" x14ac:dyDescent="0.25">
      <c r="A423" s="1" t="s">
        <v>491</v>
      </c>
      <c r="B423" s="1">
        <v>11</v>
      </c>
      <c r="C423" s="1">
        <v>27</v>
      </c>
      <c r="D423" s="1">
        <v>31</v>
      </c>
      <c r="E423" s="1">
        <v>346</v>
      </c>
      <c r="F423" s="1">
        <v>2</v>
      </c>
      <c r="G423" s="1">
        <v>251</v>
      </c>
      <c r="H423" s="1"/>
      <c r="I423" s="1">
        <v>161</v>
      </c>
      <c r="J423" s="1">
        <v>2</v>
      </c>
      <c r="K423" s="1">
        <v>4904</v>
      </c>
      <c r="L423" s="1">
        <v>72</v>
      </c>
      <c r="M423" s="1">
        <v>112</v>
      </c>
      <c r="N423" s="1">
        <v>55</v>
      </c>
      <c r="O423" s="1">
        <v>73</v>
      </c>
      <c r="P423" s="1">
        <v>82</v>
      </c>
      <c r="Q423" s="1">
        <v>23</v>
      </c>
      <c r="R423" s="1">
        <v>13</v>
      </c>
      <c r="S423" s="1">
        <v>34</v>
      </c>
      <c r="T423" s="1">
        <v>5</v>
      </c>
      <c r="U423" s="1">
        <v>143</v>
      </c>
      <c r="V423" s="1">
        <v>14</v>
      </c>
      <c r="W423" s="1">
        <v>69</v>
      </c>
      <c r="X423" s="1">
        <v>1573</v>
      </c>
      <c r="Y423" s="1">
        <v>14</v>
      </c>
      <c r="Z423" s="1">
        <v>969</v>
      </c>
      <c r="AA423" s="1">
        <v>29</v>
      </c>
      <c r="AB423" s="1">
        <v>43</v>
      </c>
      <c r="AC423" s="1" t="s">
        <v>161</v>
      </c>
      <c r="AD423" s="1">
        <v>656</v>
      </c>
      <c r="AE423" s="1">
        <v>453</v>
      </c>
      <c r="AF423" s="1">
        <v>345</v>
      </c>
      <c r="AG423" s="1">
        <v>129</v>
      </c>
      <c r="AH423" s="1">
        <v>864</v>
      </c>
      <c r="AI423" s="1">
        <v>103</v>
      </c>
      <c r="AJ423" s="1">
        <v>418</v>
      </c>
      <c r="AK423" s="1">
        <v>152</v>
      </c>
      <c r="AL423" s="1">
        <v>294</v>
      </c>
      <c r="AM423" s="1">
        <v>583</v>
      </c>
      <c r="AN423" s="1">
        <v>1028</v>
      </c>
      <c r="AO423" s="1">
        <v>47</v>
      </c>
      <c r="AP423" s="1">
        <v>357</v>
      </c>
      <c r="AQ423" s="1">
        <v>6</v>
      </c>
      <c r="AR423" s="1">
        <v>69</v>
      </c>
      <c r="AS423" s="1">
        <v>31</v>
      </c>
      <c r="AT423" s="1">
        <v>27</v>
      </c>
      <c r="AU423" s="1">
        <v>42</v>
      </c>
      <c r="AV423" s="1">
        <v>920</v>
      </c>
      <c r="AW423" s="1">
        <v>742</v>
      </c>
      <c r="AX423" s="1">
        <v>138</v>
      </c>
      <c r="AY423" s="1">
        <v>691</v>
      </c>
      <c r="AZ423" s="1">
        <v>30</v>
      </c>
      <c r="BA423" s="1">
        <v>42</v>
      </c>
      <c r="BB423" s="1">
        <v>316</v>
      </c>
      <c r="BC423" s="1">
        <v>173</v>
      </c>
      <c r="BD423" s="1">
        <v>176</v>
      </c>
      <c r="BE423" s="1">
        <v>50</v>
      </c>
      <c r="BF423" s="1">
        <v>29</v>
      </c>
      <c r="BG423" s="1">
        <v>107</v>
      </c>
      <c r="BH423" s="1">
        <v>45</v>
      </c>
      <c r="BI423" s="1">
        <v>48</v>
      </c>
      <c r="BJ423" s="1">
        <v>10</v>
      </c>
      <c r="BK423" s="1">
        <v>253</v>
      </c>
      <c r="BL423" s="1"/>
      <c r="BM423" s="1">
        <v>317</v>
      </c>
      <c r="BN423" s="1">
        <v>336</v>
      </c>
      <c r="BO423" s="1">
        <v>817</v>
      </c>
      <c r="BP423" s="1">
        <v>45</v>
      </c>
      <c r="BQ423" s="1">
        <v>145</v>
      </c>
      <c r="BR423" s="1">
        <v>389</v>
      </c>
      <c r="BS423" s="1">
        <v>108</v>
      </c>
      <c r="BT423" s="1">
        <v>13</v>
      </c>
      <c r="BU423" s="1">
        <v>40</v>
      </c>
      <c r="BV423" s="1">
        <v>47</v>
      </c>
      <c r="BW423" s="1">
        <v>1245</v>
      </c>
      <c r="BX423" s="1">
        <v>13531</v>
      </c>
      <c r="BY423" s="1">
        <v>238</v>
      </c>
      <c r="BZ423" s="1">
        <v>10</v>
      </c>
      <c r="CA423" s="1" t="s">
        <v>161</v>
      </c>
      <c r="CB423" s="1">
        <v>1</v>
      </c>
      <c r="CC423" s="1">
        <v>109</v>
      </c>
      <c r="CD423" s="1">
        <v>4224</v>
      </c>
      <c r="CE423" s="1">
        <v>2246</v>
      </c>
      <c r="CF423" s="1">
        <v>9</v>
      </c>
      <c r="CG423" s="1">
        <v>10</v>
      </c>
      <c r="CH423" s="1">
        <v>82</v>
      </c>
      <c r="CI423" s="1">
        <v>246</v>
      </c>
      <c r="CJ423" s="1">
        <v>18</v>
      </c>
      <c r="CK423" s="1">
        <v>1</v>
      </c>
      <c r="CL423" s="1">
        <v>224</v>
      </c>
      <c r="CM423" s="1">
        <v>959</v>
      </c>
      <c r="CN423" s="1">
        <v>1127</v>
      </c>
      <c r="CO423" s="1">
        <v>44</v>
      </c>
      <c r="CP423" s="1">
        <v>1133</v>
      </c>
      <c r="CQ423" s="1">
        <v>74</v>
      </c>
      <c r="CR423" s="1">
        <v>11</v>
      </c>
      <c r="CS423" s="1">
        <v>16</v>
      </c>
      <c r="CT423" s="1">
        <v>531</v>
      </c>
      <c r="CU423" s="1">
        <v>439</v>
      </c>
      <c r="CV423" s="1">
        <v>144</v>
      </c>
      <c r="CW423" s="1">
        <v>37</v>
      </c>
      <c r="CX423" s="1">
        <v>69</v>
      </c>
      <c r="CY423" s="1">
        <v>9</v>
      </c>
      <c r="CZ423" s="1">
        <v>30</v>
      </c>
      <c r="DA423" s="1">
        <v>10</v>
      </c>
      <c r="DB423" s="1">
        <v>607</v>
      </c>
      <c r="DC423" s="1">
        <v>72</v>
      </c>
      <c r="DD423" s="1">
        <v>265</v>
      </c>
      <c r="DE423" s="1">
        <v>514</v>
      </c>
      <c r="DF423" s="1">
        <v>845</v>
      </c>
      <c r="DG423" s="1">
        <v>30</v>
      </c>
      <c r="DH423" s="1">
        <v>58</v>
      </c>
      <c r="DI423" s="1">
        <v>83</v>
      </c>
      <c r="DJ423" s="1">
        <v>99</v>
      </c>
      <c r="DK423" s="1">
        <v>318</v>
      </c>
      <c r="DL423" s="1">
        <v>1351</v>
      </c>
      <c r="DM423" s="1">
        <v>88</v>
      </c>
      <c r="DN423" s="1">
        <v>255</v>
      </c>
      <c r="DO423" s="1"/>
      <c r="DP423" s="1">
        <v>15</v>
      </c>
      <c r="DS423" s="3">
        <f t="shared" si="36"/>
        <v>5071</v>
      </c>
      <c r="DT423" s="3">
        <f t="shared" si="39"/>
        <v>20110</v>
      </c>
      <c r="DU423" s="3">
        <f t="shared" si="37"/>
        <v>20663</v>
      </c>
      <c r="DV423" s="3">
        <f t="shared" si="40"/>
        <v>443</v>
      </c>
      <c r="DW423" s="3">
        <f t="shared" si="38"/>
        <v>5829</v>
      </c>
      <c r="DX423" s="2">
        <f t="shared" si="41"/>
        <v>98.355299795804711</v>
      </c>
    </row>
    <row r="424" spans="1:128" x14ac:dyDescent="0.25">
      <c r="A424" s="1" t="s">
        <v>492</v>
      </c>
      <c r="B424" s="1">
        <v>11</v>
      </c>
      <c r="C424" s="1">
        <v>27</v>
      </c>
      <c r="D424" s="1">
        <v>31</v>
      </c>
      <c r="E424" s="1">
        <v>347</v>
      </c>
      <c r="F424" s="1">
        <v>2</v>
      </c>
      <c r="G424" s="1">
        <v>251</v>
      </c>
      <c r="H424" s="1"/>
      <c r="I424" s="1">
        <v>163</v>
      </c>
      <c r="J424" s="1">
        <v>2</v>
      </c>
      <c r="K424" s="1">
        <v>4896</v>
      </c>
      <c r="L424" s="1">
        <v>72</v>
      </c>
      <c r="M424" s="1">
        <v>113</v>
      </c>
      <c r="N424" s="1">
        <v>57</v>
      </c>
      <c r="O424" s="1">
        <v>73</v>
      </c>
      <c r="P424" s="1">
        <v>82</v>
      </c>
      <c r="Q424" s="1">
        <v>23</v>
      </c>
      <c r="R424" s="1">
        <v>13</v>
      </c>
      <c r="S424" s="1">
        <v>34</v>
      </c>
      <c r="T424" s="1">
        <v>5</v>
      </c>
      <c r="U424" s="1">
        <v>143</v>
      </c>
      <c r="V424" s="1">
        <v>13</v>
      </c>
      <c r="W424" s="1">
        <v>69</v>
      </c>
      <c r="X424" s="1">
        <v>1579</v>
      </c>
      <c r="Y424" s="1">
        <v>14</v>
      </c>
      <c r="Z424" s="1">
        <v>974</v>
      </c>
      <c r="AA424" s="1">
        <v>29</v>
      </c>
      <c r="AB424" s="1">
        <v>44</v>
      </c>
      <c r="AC424" s="1" t="s">
        <v>161</v>
      </c>
      <c r="AD424" s="1">
        <v>649</v>
      </c>
      <c r="AE424" s="1">
        <v>455</v>
      </c>
      <c r="AF424" s="1">
        <v>349</v>
      </c>
      <c r="AG424" s="1">
        <v>130</v>
      </c>
      <c r="AH424" s="1">
        <v>864</v>
      </c>
      <c r="AI424" s="1">
        <v>104</v>
      </c>
      <c r="AJ424" s="1">
        <v>417</v>
      </c>
      <c r="AK424" s="1">
        <v>155</v>
      </c>
      <c r="AL424" s="1">
        <v>298</v>
      </c>
      <c r="AM424" s="1">
        <v>581</v>
      </c>
      <c r="AN424" s="1">
        <v>1035</v>
      </c>
      <c r="AO424" s="1">
        <v>46</v>
      </c>
      <c r="AP424" s="1">
        <v>352</v>
      </c>
      <c r="AQ424" s="1">
        <v>6</v>
      </c>
      <c r="AR424" s="1">
        <v>70</v>
      </c>
      <c r="AS424" s="1">
        <v>31</v>
      </c>
      <c r="AT424" s="1">
        <v>28</v>
      </c>
      <c r="AU424" s="1">
        <v>44</v>
      </c>
      <c r="AV424" s="1">
        <v>922</v>
      </c>
      <c r="AW424" s="1">
        <v>741</v>
      </c>
      <c r="AX424" s="1">
        <v>140</v>
      </c>
      <c r="AY424" s="1">
        <v>686</v>
      </c>
      <c r="AZ424" s="1">
        <v>30</v>
      </c>
      <c r="BA424" s="1">
        <v>42</v>
      </c>
      <c r="BB424" s="1">
        <v>316</v>
      </c>
      <c r="BC424" s="1">
        <v>173</v>
      </c>
      <c r="BD424" s="1">
        <v>176</v>
      </c>
      <c r="BE424" s="1">
        <v>51</v>
      </c>
      <c r="BF424" s="1">
        <v>29</v>
      </c>
      <c r="BG424" s="1">
        <v>107</v>
      </c>
      <c r="BH424" s="1">
        <v>47</v>
      </c>
      <c r="BI424" s="1">
        <v>47</v>
      </c>
      <c r="BJ424" s="1">
        <v>10</v>
      </c>
      <c r="BK424" s="1">
        <v>253</v>
      </c>
      <c r="BL424" s="1"/>
      <c r="BM424" s="1">
        <v>316</v>
      </c>
      <c r="BN424" s="1">
        <v>335</v>
      </c>
      <c r="BO424" s="1">
        <v>816</v>
      </c>
      <c r="BP424" s="1">
        <v>45</v>
      </c>
      <c r="BQ424" s="1">
        <v>145</v>
      </c>
      <c r="BR424" s="1">
        <v>389</v>
      </c>
      <c r="BS424" s="1">
        <v>110</v>
      </c>
      <c r="BT424" s="1">
        <v>13</v>
      </c>
      <c r="BU424" s="1">
        <v>40</v>
      </c>
      <c r="BV424" s="1">
        <v>47</v>
      </c>
      <c r="BW424" s="1">
        <v>1251</v>
      </c>
      <c r="BX424" s="1">
        <v>13566</v>
      </c>
      <c r="BY424" s="1">
        <v>235</v>
      </c>
      <c r="BZ424" s="1">
        <v>9</v>
      </c>
      <c r="CA424" s="1" t="s">
        <v>161</v>
      </c>
      <c r="CB424" s="1">
        <v>1</v>
      </c>
      <c r="CC424" s="1">
        <v>110</v>
      </c>
      <c r="CD424" s="1">
        <v>4250</v>
      </c>
      <c r="CE424" s="1">
        <v>2259</v>
      </c>
      <c r="CF424" s="1">
        <v>9</v>
      </c>
      <c r="CG424" s="1">
        <v>10</v>
      </c>
      <c r="CH424" s="1">
        <v>82</v>
      </c>
      <c r="CI424" s="1">
        <v>247</v>
      </c>
      <c r="CJ424" s="1">
        <v>18</v>
      </c>
      <c r="CK424" s="1">
        <v>1</v>
      </c>
      <c r="CL424" s="1">
        <v>227</v>
      </c>
      <c r="CM424" s="1">
        <v>956</v>
      </c>
      <c r="CN424" s="1">
        <v>1127</v>
      </c>
      <c r="CO424" s="1">
        <v>45</v>
      </c>
      <c r="CP424" s="1">
        <v>1131</v>
      </c>
      <c r="CQ424" s="1">
        <v>76</v>
      </c>
      <c r="CR424" s="1">
        <v>11</v>
      </c>
      <c r="CS424" s="1">
        <v>16</v>
      </c>
      <c r="CT424" s="1">
        <v>535</v>
      </c>
      <c r="CU424" s="1">
        <v>434</v>
      </c>
      <c r="CV424" s="1">
        <v>143</v>
      </c>
      <c r="CW424" s="1">
        <v>37</v>
      </c>
      <c r="CX424" s="1">
        <v>69</v>
      </c>
      <c r="CY424" s="1">
        <v>9</v>
      </c>
      <c r="CZ424" s="1">
        <v>30</v>
      </c>
      <c r="DA424" s="1">
        <v>10</v>
      </c>
      <c r="DB424" s="1">
        <v>607</v>
      </c>
      <c r="DC424" s="1">
        <v>71</v>
      </c>
      <c r="DD424" s="1">
        <v>266</v>
      </c>
      <c r="DE424" s="1">
        <v>519</v>
      </c>
      <c r="DF424" s="1">
        <v>847</v>
      </c>
      <c r="DG424" s="1">
        <v>30</v>
      </c>
      <c r="DH424" s="1">
        <v>57</v>
      </c>
      <c r="DI424" s="1">
        <v>83</v>
      </c>
      <c r="DJ424" s="1">
        <v>97</v>
      </c>
      <c r="DK424" s="1">
        <v>318</v>
      </c>
      <c r="DL424" s="1">
        <v>1356</v>
      </c>
      <c r="DM424" s="1">
        <v>87</v>
      </c>
      <c r="DN424" s="1">
        <v>258</v>
      </c>
      <c r="DO424" s="1"/>
      <c r="DP424" s="1">
        <v>15</v>
      </c>
      <c r="DS424" s="3">
        <f t="shared" si="36"/>
        <v>5066</v>
      </c>
      <c r="DT424" s="3">
        <f t="shared" si="39"/>
        <v>20185</v>
      </c>
      <c r="DU424" s="3">
        <f t="shared" si="37"/>
        <v>20687</v>
      </c>
      <c r="DV424" s="3">
        <f t="shared" si="40"/>
        <v>446</v>
      </c>
      <c r="DW424" s="3">
        <f t="shared" si="38"/>
        <v>5838</v>
      </c>
      <c r="DX424" s="2">
        <f t="shared" si="41"/>
        <v>98.346372029216568</v>
      </c>
    </row>
    <row r="425" spans="1:128" x14ac:dyDescent="0.25">
      <c r="A425" s="1" t="s">
        <v>493</v>
      </c>
      <c r="B425" s="1">
        <v>11</v>
      </c>
      <c r="C425" s="1">
        <v>27</v>
      </c>
      <c r="D425" s="1">
        <v>31</v>
      </c>
      <c r="E425" s="1">
        <v>345</v>
      </c>
      <c r="F425" s="1">
        <v>2</v>
      </c>
      <c r="G425" s="1">
        <v>250</v>
      </c>
      <c r="H425" s="1"/>
      <c r="I425" s="1">
        <v>162</v>
      </c>
      <c r="J425" s="1">
        <v>2</v>
      </c>
      <c r="K425" s="1">
        <v>4901</v>
      </c>
      <c r="L425" s="1">
        <v>72</v>
      </c>
      <c r="M425" s="1">
        <v>119</v>
      </c>
      <c r="N425" s="1">
        <v>57</v>
      </c>
      <c r="O425" s="1">
        <v>74</v>
      </c>
      <c r="P425" s="1">
        <v>82</v>
      </c>
      <c r="Q425" s="1">
        <v>23</v>
      </c>
      <c r="R425" s="1">
        <v>13</v>
      </c>
      <c r="S425" s="1">
        <v>34</v>
      </c>
      <c r="T425" s="1">
        <v>5</v>
      </c>
      <c r="U425" s="1">
        <v>140</v>
      </c>
      <c r="V425" s="1">
        <v>12</v>
      </c>
      <c r="W425" s="1">
        <v>71</v>
      </c>
      <c r="X425" s="1">
        <v>1577</v>
      </c>
      <c r="Y425" s="1">
        <v>14</v>
      </c>
      <c r="Z425" s="1">
        <v>971</v>
      </c>
      <c r="AA425" s="1">
        <v>29</v>
      </c>
      <c r="AB425" s="1">
        <v>43</v>
      </c>
      <c r="AC425" s="1" t="s">
        <v>161</v>
      </c>
      <c r="AD425" s="1">
        <v>656</v>
      </c>
      <c r="AE425" s="1">
        <v>457</v>
      </c>
      <c r="AF425" s="1">
        <v>353</v>
      </c>
      <c r="AG425" s="1">
        <v>131</v>
      </c>
      <c r="AH425" s="1">
        <v>865</v>
      </c>
      <c r="AI425" s="1">
        <v>104</v>
      </c>
      <c r="AJ425" s="1">
        <v>419</v>
      </c>
      <c r="AK425" s="1">
        <v>154</v>
      </c>
      <c r="AL425" s="1">
        <v>298</v>
      </c>
      <c r="AM425" s="1">
        <v>578</v>
      </c>
      <c r="AN425" s="1">
        <v>1039</v>
      </c>
      <c r="AO425" s="1">
        <v>46</v>
      </c>
      <c r="AP425" s="1">
        <v>354</v>
      </c>
      <c r="AQ425" s="1">
        <v>6</v>
      </c>
      <c r="AR425" s="1">
        <v>74</v>
      </c>
      <c r="AS425" s="1">
        <v>31</v>
      </c>
      <c r="AT425" s="1">
        <v>28</v>
      </c>
      <c r="AU425" s="1">
        <v>44</v>
      </c>
      <c r="AV425" s="1">
        <v>924</v>
      </c>
      <c r="AW425" s="1">
        <v>737</v>
      </c>
      <c r="AX425" s="1">
        <v>139</v>
      </c>
      <c r="AY425" s="1">
        <v>689</v>
      </c>
      <c r="AZ425" s="1">
        <v>32</v>
      </c>
      <c r="BA425" s="1">
        <v>41</v>
      </c>
      <c r="BB425" s="1">
        <v>317</v>
      </c>
      <c r="BC425" s="1">
        <v>173</v>
      </c>
      <c r="BD425" s="1">
        <v>178</v>
      </c>
      <c r="BE425" s="1">
        <v>51</v>
      </c>
      <c r="BF425" s="1">
        <v>29</v>
      </c>
      <c r="BG425" s="1">
        <v>107</v>
      </c>
      <c r="BH425" s="1">
        <v>47</v>
      </c>
      <c r="BI425" s="1">
        <v>47</v>
      </c>
      <c r="BJ425" s="1">
        <v>10</v>
      </c>
      <c r="BK425" s="1">
        <v>254</v>
      </c>
      <c r="BL425" s="1"/>
      <c r="BM425" s="1">
        <v>317</v>
      </c>
      <c r="BN425" s="1">
        <v>333</v>
      </c>
      <c r="BO425" s="1">
        <v>820</v>
      </c>
      <c r="BP425" s="1">
        <v>45</v>
      </c>
      <c r="BQ425" s="1">
        <v>146</v>
      </c>
      <c r="BR425" s="1">
        <v>390</v>
      </c>
      <c r="BS425" s="1">
        <v>117</v>
      </c>
      <c r="BT425" s="1">
        <v>13</v>
      </c>
      <c r="BU425" s="1">
        <v>40</v>
      </c>
      <c r="BV425" s="1">
        <v>47</v>
      </c>
      <c r="BW425" s="1">
        <v>1247</v>
      </c>
      <c r="BX425" s="1">
        <v>13583</v>
      </c>
      <c r="BY425" s="1">
        <v>235</v>
      </c>
      <c r="BZ425" s="1">
        <v>9</v>
      </c>
      <c r="CA425" s="1" t="s">
        <v>161</v>
      </c>
      <c r="CB425" s="1">
        <v>1</v>
      </c>
      <c r="CC425" s="1">
        <v>110</v>
      </c>
      <c r="CD425" s="1">
        <v>4264</v>
      </c>
      <c r="CE425" s="1">
        <v>2251</v>
      </c>
      <c r="CF425" s="1">
        <v>9</v>
      </c>
      <c r="CG425" s="1">
        <v>10</v>
      </c>
      <c r="CH425" s="1">
        <v>84</v>
      </c>
      <c r="CI425" s="1">
        <v>247</v>
      </c>
      <c r="CJ425" s="1">
        <v>18</v>
      </c>
      <c r="CK425" s="1" t="s">
        <v>161</v>
      </c>
      <c r="CL425" s="1">
        <v>228</v>
      </c>
      <c r="CM425" s="1">
        <v>960</v>
      </c>
      <c r="CN425" s="1">
        <v>1123</v>
      </c>
      <c r="CO425" s="1">
        <v>46</v>
      </c>
      <c r="CP425" s="1">
        <v>1135</v>
      </c>
      <c r="CQ425" s="1">
        <v>77</v>
      </c>
      <c r="CR425" s="1">
        <v>11</v>
      </c>
      <c r="CS425" s="1">
        <v>16</v>
      </c>
      <c r="CT425" s="1">
        <v>536</v>
      </c>
      <c r="CU425" s="1">
        <v>433</v>
      </c>
      <c r="CV425" s="1">
        <v>143</v>
      </c>
      <c r="CW425" s="1">
        <v>38</v>
      </c>
      <c r="CX425" s="1">
        <v>69</v>
      </c>
      <c r="CY425" s="1">
        <v>9</v>
      </c>
      <c r="CZ425" s="1">
        <v>30</v>
      </c>
      <c r="DA425" s="1">
        <v>10</v>
      </c>
      <c r="DB425" s="1">
        <v>605</v>
      </c>
      <c r="DC425" s="1">
        <v>71</v>
      </c>
      <c r="DD425" s="1">
        <v>268</v>
      </c>
      <c r="DE425" s="1">
        <v>529</v>
      </c>
      <c r="DF425" s="1">
        <v>851</v>
      </c>
      <c r="DG425" s="1">
        <v>29</v>
      </c>
      <c r="DH425" s="1">
        <v>57</v>
      </c>
      <c r="DI425" s="1">
        <v>83</v>
      </c>
      <c r="DJ425" s="1">
        <v>96</v>
      </c>
      <c r="DK425" s="1">
        <v>317</v>
      </c>
      <c r="DL425" s="1">
        <v>1355</v>
      </c>
      <c r="DM425" s="1">
        <v>87</v>
      </c>
      <c r="DN425" s="1">
        <v>257</v>
      </c>
      <c r="DO425" s="1"/>
      <c r="DP425" s="1">
        <v>15</v>
      </c>
      <c r="DS425" s="3">
        <f t="shared" si="36"/>
        <v>5077</v>
      </c>
      <c r="DT425" s="3">
        <f t="shared" si="39"/>
        <v>20208</v>
      </c>
      <c r="DU425" s="3">
        <f t="shared" si="37"/>
        <v>20720</v>
      </c>
      <c r="DV425" s="3">
        <f t="shared" si="40"/>
        <v>446</v>
      </c>
      <c r="DW425" s="3">
        <f t="shared" si="38"/>
        <v>5848</v>
      </c>
      <c r="DX425" s="2">
        <f t="shared" si="41"/>
        <v>98.349004220034061</v>
      </c>
    </row>
    <row r="426" spans="1:128" x14ac:dyDescent="0.25">
      <c r="A426" s="1" t="s">
        <v>494</v>
      </c>
      <c r="B426" s="1">
        <v>11</v>
      </c>
      <c r="C426" s="1">
        <v>27</v>
      </c>
      <c r="D426" s="1">
        <v>31</v>
      </c>
      <c r="E426" s="1">
        <v>347</v>
      </c>
      <c r="F426" s="1">
        <v>2</v>
      </c>
      <c r="G426" s="1">
        <v>250</v>
      </c>
      <c r="H426" s="1"/>
      <c r="I426" s="1">
        <v>162</v>
      </c>
      <c r="J426" s="1">
        <v>2</v>
      </c>
      <c r="K426" s="1">
        <v>4919</v>
      </c>
      <c r="L426" s="1">
        <v>72</v>
      </c>
      <c r="M426" s="1">
        <v>119</v>
      </c>
      <c r="N426" s="1">
        <v>57</v>
      </c>
      <c r="O426" s="1">
        <v>75</v>
      </c>
      <c r="P426" s="1">
        <v>83</v>
      </c>
      <c r="Q426" s="1">
        <v>23</v>
      </c>
      <c r="R426" s="1">
        <v>13</v>
      </c>
      <c r="S426" s="1">
        <v>34</v>
      </c>
      <c r="T426" s="1">
        <v>5</v>
      </c>
      <c r="U426" s="1">
        <v>139</v>
      </c>
      <c r="V426" s="1">
        <v>13</v>
      </c>
      <c r="W426" s="1">
        <v>71</v>
      </c>
      <c r="X426" s="1">
        <v>1579</v>
      </c>
      <c r="Y426" s="1">
        <v>14</v>
      </c>
      <c r="Z426" s="1">
        <v>981</v>
      </c>
      <c r="AA426" s="1">
        <v>29</v>
      </c>
      <c r="AB426" s="1">
        <v>48</v>
      </c>
      <c r="AC426" s="1" t="s">
        <v>161</v>
      </c>
      <c r="AD426" s="1">
        <v>647</v>
      </c>
      <c r="AE426" s="1">
        <v>459</v>
      </c>
      <c r="AF426" s="1">
        <v>353</v>
      </c>
      <c r="AG426" s="1">
        <v>131</v>
      </c>
      <c r="AH426" s="1">
        <v>868</v>
      </c>
      <c r="AI426" s="1">
        <v>104</v>
      </c>
      <c r="AJ426" s="1">
        <v>420</v>
      </c>
      <c r="AK426" s="1">
        <v>155</v>
      </c>
      <c r="AL426" s="1">
        <v>298</v>
      </c>
      <c r="AM426" s="1">
        <v>580</v>
      </c>
      <c r="AN426" s="1">
        <v>1041</v>
      </c>
      <c r="AO426" s="1">
        <v>46</v>
      </c>
      <c r="AP426" s="1">
        <v>355</v>
      </c>
      <c r="AQ426" s="1">
        <v>6</v>
      </c>
      <c r="AR426" s="1">
        <v>74</v>
      </c>
      <c r="AS426" s="1">
        <v>31</v>
      </c>
      <c r="AT426" s="1">
        <v>29</v>
      </c>
      <c r="AU426" s="1">
        <v>44</v>
      </c>
      <c r="AV426" s="1">
        <v>927</v>
      </c>
      <c r="AW426" s="1">
        <v>735</v>
      </c>
      <c r="AX426" s="1">
        <v>140</v>
      </c>
      <c r="AY426" s="1">
        <v>692</v>
      </c>
      <c r="AZ426" s="1">
        <v>33</v>
      </c>
      <c r="BA426" s="1">
        <v>43</v>
      </c>
      <c r="BB426" s="1">
        <v>317</v>
      </c>
      <c r="BC426" s="1">
        <v>165</v>
      </c>
      <c r="BD426" s="1">
        <v>177</v>
      </c>
      <c r="BE426" s="1">
        <v>50</v>
      </c>
      <c r="BF426" s="1">
        <v>27</v>
      </c>
      <c r="BG426" s="1">
        <v>107</v>
      </c>
      <c r="BH426" s="1">
        <v>49</v>
      </c>
      <c r="BI426" s="1">
        <v>47</v>
      </c>
      <c r="BJ426" s="1">
        <v>10</v>
      </c>
      <c r="BK426" s="1">
        <v>252</v>
      </c>
      <c r="BL426" s="1"/>
      <c r="BM426" s="1">
        <v>317</v>
      </c>
      <c r="BN426" s="1">
        <v>333</v>
      </c>
      <c r="BO426" s="1">
        <v>824</v>
      </c>
      <c r="BP426" s="1">
        <v>48</v>
      </c>
      <c r="BQ426" s="1">
        <v>146</v>
      </c>
      <c r="BR426" s="1">
        <v>393</v>
      </c>
      <c r="BS426" s="1">
        <v>116</v>
      </c>
      <c r="BT426" s="1">
        <v>13</v>
      </c>
      <c r="BU426" s="1">
        <v>40</v>
      </c>
      <c r="BV426" s="1">
        <v>47</v>
      </c>
      <c r="BW426" s="1">
        <v>1246</v>
      </c>
      <c r="BX426" s="1">
        <v>13596</v>
      </c>
      <c r="BY426" s="1">
        <v>236</v>
      </c>
      <c r="BZ426" s="1">
        <v>9</v>
      </c>
      <c r="CA426" s="1" t="s">
        <v>161</v>
      </c>
      <c r="CB426" s="1">
        <v>1</v>
      </c>
      <c r="CC426" s="1">
        <v>110</v>
      </c>
      <c r="CD426" s="1">
        <v>4280</v>
      </c>
      <c r="CE426" s="1">
        <v>2257</v>
      </c>
      <c r="CF426" s="1">
        <v>9</v>
      </c>
      <c r="CG426" s="1">
        <v>10</v>
      </c>
      <c r="CH426" s="1">
        <v>86</v>
      </c>
      <c r="CI426" s="1">
        <v>248</v>
      </c>
      <c r="CJ426" s="1">
        <v>18</v>
      </c>
      <c r="CK426" s="1" t="s">
        <v>161</v>
      </c>
      <c r="CL426" s="1">
        <v>227</v>
      </c>
      <c r="CM426" s="1">
        <v>962</v>
      </c>
      <c r="CN426" s="1">
        <v>1127</v>
      </c>
      <c r="CO426" s="1">
        <v>45</v>
      </c>
      <c r="CP426" s="1">
        <v>1134</v>
      </c>
      <c r="CQ426" s="1">
        <v>77</v>
      </c>
      <c r="CR426" s="1">
        <v>11</v>
      </c>
      <c r="CS426" s="1">
        <v>16</v>
      </c>
      <c r="CT426" s="1">
        <v>530</v>
      </c>
      <c r="CU426" s="1">
        <v>437</v>
      </c>
      <c r="CV426" s="1">
        <v>142</v>
      </c>
      <c r="CW426" s="1">
        <v>38</v>
      </c>
      <c r="CX426" s="1">
        <v>69</v>
      </c>
      <c r="CY426" s="1">
        <v>9</v>
      </c>
      <c r="CZ426" s="1">
        <v>31</v>
      </c>
      <c r="DA426" s="1">
        <v>10</v>
      </c>
      <c r="DB426" s="1">
        <v>602</v>
      </c>
      <c r="DC426" s="1">
        <v>72</v>
      </c>
      <c r="DD426" s="1">
        <v>267</v>
      </c>
      <c r="DE426" s="1">
        <v>527</v>
      </c>
      <c r="DF426" s="1">
        <v>854</v>
      </c>
      <c r="DG426" s="1">
        <v>29</v>
      </c>
      <c r="DH426" s="1">
        <v>57</v>
      </c>
      <c r="DI426" s="1">
        <v>82</v>
      </c>
      <c r="DJ426" s="1">
        <v>97</v>
      </c>
      <c r="DK426" s="1">
        <v>318</v>
      </c>
      <c r="DL426" s="1">
        <v>1356</v>
      </c>
      <c r="DM426" s="1">
        <v>87</v>
      </c>
      <c r="DN426" s="1">
        <v>258</v>
      </c>
      <c r="DO426" s="1"/>
      <c r="DP426" s="1">
        <v>15</v>
      </c>
      <c r="DS426" s="3">
        <f t="shared" si="36"/>
        <v>5095</v>
      </c>
      <c r="DT426" s="3">
        <f t="shared" si="39"/>
        <v>20243</v>
      </c>
      <c r="DU426" s="3">
        <f t="shared" si="37"/>
        <v>20757</v>
      </c>
      <c r="DV426" s="3">
        <f t="shared" si="40"/>
        <v>446</v>
      </c>
      <c r="DW426" s="3">
        <f t="shared" si="38"/>
        <v>5846</v>
      </c>
      <c r="DX426" s="2">
        <f t="shared" si="41"/>
        <v>98.351140522755003</v>
      </c>
    </row>
    <row r="427" spans="1:128" x14ac:dyDescent="0.25">
      <c r="A427" s="1" t="s">
        <v>495</v>
      </c>
      <c r="B427" s="1">
        <v>11</v>
      </c>
      <c r="C427" s="1">
        <v>28</v>
      </c>
      <c r="D427" s="1">
        <v>32</v>
      </c>
      <c r="E427" s="1">
        <v>348</v>
      </c>
      <c r="F427" s="1">
        <v>2</v>
      </c>
      <c r="G427" s="1">
        <v>252</v>
      </c>
      <c r="H427" s="1"/>
      <c r="I427" s="1">
        <v>164</v>
      </c>
      <c r="J427" s="1">
        <v>2</v>
      </c>
      <c r="K427" s="1">
        <v>4911</v>
      </c>
      <c r="L427" s="1">
        <v>78</v>
      </c>
      <c r="M427" s="1">
        <v>119</v>
      </c>
      <c r="N427" s="1">
        <v>57</v>
      </c>
      <c r="O427" s="1">
        <v>69</v>
      </c>
      <c r="P427" s="1">
        <v>83</v>
      </c>
      <c r="Q427" s="1">
        <v>23</v>
      </c>
      <c r="R427" s="1">
        <v>13</v>
      </c>
      <c r="S427" s="1">
        <v>34</v>
      </c>
      <c r="T427" s="1">
        <v>5</v>
      </c>
      <c r="U427" s="1">
        <v>135</v>
      </c>
      <c r="V427" s="1">
        <v>13</v>
      </c>
      <c r="W427" s="1">
        <v>71</v>
      </c>
      <c r="X427" s="1">
        <v>1581</v>
      </c>
      <c r="Y427" s="1">
        <v>14</v>
      </c>
      <c r="Z427" s="1">
        <v>981</v>
      </c>
      <c r="AA427" s="1">
        <v>29</v>
      </c>
      <c r="AB427" s="1">
        <v>48</v>
      </c>
      <c r="AC427" s="1" t="s">
        <v>161</v>
      </c>
      <c r="AD427" s="1">
        <v>646</v>
      </c>
      <c r="AE427" s="1">
        <v>459</v>
      </c>
      <c r="AF427" s="1">
        <v>353</v>
      </c>
      <c r="AG427" s="1">
        <v>136</v>
      </c>
      <c r="AH427" s="1">
        <v>865</v>
      </c>
      <c r="AI427" s="1">
        <v>105</v>
      </c>
      <c r="AJ427" s="1">
        <v>420</v>
      </c>
      <c r="AK427" s="1">
        <v>157</v>
      </c>
      <c r="AL427" s="1">
        <v>302</v>
      </c>
      <c r="AM427" s="1">
        <v>572</v>
      </c>
      <c r="AN427" s="1">
        <v>1037</v>
      </c>
      <c r="AO427" s="1">
        <v>46</v>
      </c>
      <c r="AP427" s="1">
        <v>361</v>
      </c>
      <c r="AQ427" s="1">
        <v>6</v>
      </c>
      <c r="AR427" s="1">
        <v>74</v>
      </c>
      <c r="AS427" s="1">
        <v>29</v>
      </c>
      <c r="AT427" s="1">
        <v>29</v>
      </c>
      <c r="AU427" s="1">
        <v>44</v>
      </c>
      <c r="AV427" s="1">
        <v>926</v>
      </c>
      <c r="AW427" s="1">
        <v>739</v>
      </c>
      <c r="AX427" s="1">
        <v>142</v>
      </c>
      <c r="AY427" s="1">
        <v>695</v>
      </c>
      <c r="AZ427" s="1">
        <v>33</v>
      </c>
      <c r="BA427" s="1">
        <v>43</v>
      </c>
      <c r="BB427" s="1">
        <v>317</v>
      </c>
      <c r="BC427" s="1">
        <v>174</v>
      </c>
      <c r="BD427" s="1">
        <v>177</v>
      </c>
      <c r="BE427" s="1">
        <v>49</v>
      </c>
      <c r="BF427" s="1">
        <v>27</v>
      </c>
      <c r="BG427" s="1">
        <v>107</v>
      </c>
      <c r="BH427" s="1">
        <v>50</v>
      </c>
      <c r="BI427" s="1">
        <v>49</v>
      </c>
      <c r="BJ427" s="1">
        <v>10</v>
      </c>
      <c r="BK427" s="1">
        <v>258</v>
      </c>
      <c r="BL427" s="1"/>
      <c r="BM427" s="1">
        <v>317</v>
      </c>
      <c r="BN427" s="1">
        <v>337</v>
      </c>
      <c r="BO427" s="1">
        <v>824</v>
      </c>
      <c r="BP427" s="1">
        <v>48</v>
      </c>
      <c r="BQ427" s="1">
        <v>146</v>
      </c>
      <c r="BR427" s="1">
        <v>394</v>
      </c>
      <c r="BS427" s="1">
        <v>118</v>
      </c>
      <c r="BT427" s="1">
        <v>13</v>
      </c>
      <c r="BU427" s="1">
        <v>45</v>
      </c>
      <c r="BV427" s="1">
        <v>47</v>
      </c>
      <c r="BW427" s="1">
        <v>1245</v>
      </c>
      <c r="BX427" s="1">
        <v>13604</v>
      </c>
      <c r="BY427" s="1">
        <v>240</v>
      </c>
      <c r="BZ427" s="1">
        <v>9</v>
      </c>
      <c r="CA427" s="1" t="s">
        <v>161</v>
      </c>
      <c r="CB427" s="1">
        <v>1</v>
      </c>
      <c r="CC427" s="1">
        <v>110</v>
      </c>
      <c r="CD427" s="1">
        <v>4284</v>
      </c>
      <c r="CE427" s="1">
        <v>2270</v>
      </c>
      <c r="CF427" s="1">
        <v>9</v>
      </c>
      <c r="CG427" s="1">
        <v>10</v>
      </c>
      <c r="CH427" s="1">
        <v>86</v>
      </c>
      <c r="CI427" s="1">
        <v>242</v>
      </c>
      <c r="CJ427" s="1">
        <v>18</v>
      </c>
      <c r="CK427" s="1" t="s">
        <v>161</v>
      </c>
      <c r="CL427" s="1">
        <v>232</v>
      </c>
      <c r="CM427" s="1">
        <v>968</v>
      </c>
      <c r="CN427" s="1">
        <v>1119</v>
      </c>
      <c r="CO427" s="1">
        <v>45</v>
      </c>
      <c r="CP427" s="1">
        <v>1133</v>
      </c>
      <c r="CQ427" s="1">
        <v>76</v>
      </c>
      <c r="CR427" s="1">
        <v>11</v>
      </c>
      <c r="CS427" s="1">
        <v>16</v>
      </c>
      <c r="CT427" s="1">
        <v>538</v>
      </c>
      <c r="CU427" s="1">
        <v>442</v>
      </c>
      <c r="CV427" s="1">
        <v>140</v>
      </c>
      <c r="CW427" s="1">
        <v>38</v>
      </c>
      <c r="CX427" s="1">
        <v>69</v>
      </c>
      <c r="CY427" s="1">
        <v>9</v>
      </c>
      <c r="CZ427" s="1">
        <v>32</v>
      </c>
      <c r="DA427" s="1">
        <v>10</v>
      </c>
      <c r="DB427" s="1">
        <v>601</v>
      </c>
      <c r="DC427" s="1">
        <v>72</v>
      </c>
      <c r="DD427" s="1">
        <v>266</v>
      </c>
      <c r="DE427" s="1">
        <v>531</v>
      </c>
      <c r="DF427" s="1">
        <v>844</v>
      </c>
      <c r="DG427" s="1">
        <v>29</v>
      </c>
      <c r="DH427" s="1">
        <v>56</v>
      </c>
      <c r="DI427" s="1">
        <v>82</v>
      </c>
      <c r="DJ427" s="1">
        <v>97</v>
      </c>
      <c r="DK427" s="1">
        <v>320</v>
      </c>
      <c r="DL427" s="1">
        <v>1353</v>
      </c>
      <c r="DM427" s="1">
        <v>86</v>
      </c>
      <c r="DN427" s="1">
        <v>259</v>
      </c>
      <c r="DO427" s="1"/>
      <c r="DP427" s="1">
        <v>15</v>
      </c>
      <c r="DS427" s="3">
        <f t="shared" si="36"/>
        <v>5087</v>
      </c>
      <c r="DT427" s="3">
        <f t="shared" si="39"/>
        <v>20268</v>
      </c>
      <c r="DU427" s="3">
        <f t="shared" si="37"/>
        <v>20790</v>
      </c>
      <c r="DV427" s="3">
        <f t="shared" si="40"/>
        <v>454</v>
      </c>
      <c r="DW427" s="3">
        <f t="shared" si="38"/>
        <v>5847</v>
      </c>
      <c r="DX427" s="2">
        <f t="shared" si="41"/>
        <v>98.324166697427188</v>
      </c>
    </row>
    <row r="428" spans="1:128" x14ac:dyDescent="0.25">
      <c r="A428" s="1" t="s">
        <v>496</v>
      </c>
      <c r="B428" s="1">
        <v>11</v>
      </c>
      <c r="C428" s="1">
        <v>28</v>
      </c>
      <c r="D428" s="1">
        <v>32</v>
      </c>
      <c r="E428" s="1">
        <v>348</v>
      </c>
      <c r="F428" s="1">
        <v>2</v>
      </c>
      <c r="G428" s="1">
        <v>255</v>
      </c>
      <c r="H428" s="1"/>
      <c r="I428" s="1">
        <v>164</v>
      </c>
      <c r="J428" s="1">
        <v>2</v>
      </c>
      <c r="K428" s="1">
        <v>4917</v>
      </c>
      <c r="L428" s="1">
        <v>77</v>
      </c>
      <c r="M428" s="1">
        <v>119</v>
      </c>
      <c r="N428" s="1">
        <v>60</v>
      </c>
      <c r="O428" s="1">
        <v>70</v>
      </c>
      <c r="P428" s="1">
        <v>83</v>
      </c>
      <c r="Q428" s="1">
        <v>23</v>
      </c>
      <c r="R428" s="1">
        <v>13</v>
      </c>
      <c r="S428" s="1">
        <v>34</v>
      </c>
      <c r="T428" s="1">
        <v>7</v>
      </c>
      <c r="U428" s="1">
        <v>137</v>
      </c>
      <c r="V428" s="1">
        <v>13</v>
      </c>
      <c r="W428" s="1">
        <v>71</v>
      </c>
      <c r="X428" s="1">
        <v>1580</v>
      </c>
      <c r="Y428" s="1">
        <v>13</v>
      </c>
      <c r="Z428" s="1">
        <v>989</v>
      </c>
      <c r="AA428" s="1">
        <v>29</v>
      </c>
      <c r="AB428" s="1">
        <v>48</v>
      </c>
      <c r="AC428" s="1" t="s">
        <v>161</v>
      </c>
      <c r="AD428" s="1">
        <v>647</v>
      </c>
      <c r="AE428" s="1">
        <v>459</v>
      </c>
      <c r="AF428" s="1">
        <v>352</v>
      </c>
      <c r="AG428" s="1">
        <v>137</v>
      </c>
      <c r="AH428" s="1">
        <v>872</v>
      </c>
      <c r="AI428" s="1">
        <v>106</v>
      </c>
      <c r="AJ428" s="1">
        <v>421</v>
      </c>
      <c r="AK428" s="1">
        <v>162</v>
      </c>
      <c r="AL428" s="1">
        <v>302</v>
      </c>
      <c r="AM428" s="1">
        <v>573</v>
      </c>
      <c r="AN428" s="1">
        <v>1041</v>
      </c>
      <c r="AO428" s="1">
        <v>46</v>
      </c>
      <c r="AP428" s="1">
        <v>364</v>
      </c>
      <c r="AQ428" s="1">
        <v>6</v>
      </c>
      <c r="AR428" s="1">
        <v>75</v>
      </c>
      <c r="AS428" s="1">
        <v>29</v>
      </c>
      <c r="AT428" s="1">
        <v>29</v>
      </c>
      <c r="AU428" s="1">
        <v>47</v>
      </c>
      <c r="AV428" s="1">
        <v>925</v>
      </c>
      <c r="AW428" s="1">
        <v>739</v>
      </c>
      <c r="AX428" s="1">
        <v>142</v>
      </c>
      <c r="AY428" s="1">
        <v>695</v>
      </c>
      <c r="AZ428" s="1">
        <v>33</v>
      </c>
      <c r="BA428" s="1">
        <v>43</v>
      </c>
      <c r="BB428" s="1">
        <v>318</v>
      </c>
      <c r="BC428" s="1">
        <v>175</v>
      </c>
      <c r="BD428" s="1">
        <v>175</v>
      </c>
      <c r="BE428" s="1">
        <v>46</v>
      </c>
      <c r="BF428" s="1">
        <v>27</v>
      </c>
      <c r="BG428" s="1">
        <v>107</v>
      </c>
      <c r="BH428" s="1">
        <v>50</v>
      </c>
      <c r="BI428" s="1">
        <v>49</v>
      </c>
      <c r="BJ428" s="1">
        <v>10</v>
      </c>
      <c r="BK428" s="1">
        <v>253</v>
      </c>
      <c r="BL428" s="1"/>
      <c r="BM428" s="1">
        <v>318</v>
      </c>
      <c r="BN428" s="1">
        <v>336</v>
      </c>
      <c r="BO428" s="1">
        <v>812</v>
      </c>
      <c r="BP428" s="1">
        <v>47</v>
      </c>
      <c r="BQ428" s="1">
        <v>146</v>
      </c>
      <c r="BR428" s="1">
        <v>394</v>
      </c>
      <c r="BS428" s="1">
        <v>114</v>
      </c>
      <c r="BT428" s="1">
        <v>13</v>
      </c>
      <c r="BU428" s="1">
        <v>41</v>
      </c>
      <c r="BV428" s="1">
        <v>47</v>
      </c>
      <c r="BW428" s="1">
        <v>1251</v>
      </c>
      <c r="BX428" s="1">
        <v>13633</v>
      </c>
      <c r="BY428" s="1">
        <v>242</v>
      </c>
      <c r="BZ428" s="1">
        <v>9</v>
      </c>
      <c r="CA428" s="1" t="s">
        <v>161</v>
      </c>
      <c r="CB428" s="1">
        <v>1</v>
      </c>
      <c r="CC428" s="1">
        <v>110</v>
      </c>
      <c r="CD428" s="1">
        <v>4301</v>
      </c>
      <c r="CE428" s="1">
        <v>2272</v>
      </c>
      <c r="CF428" s="1">
        <v>9</v>
      </c>
      <c r="CG428" s="1">
        <v>10</v>
      </c>
      <c r="CH428" s="1">
        <v>85</v>
      </c>
      <c r="CI428" s="1">
        <v>241</v>
      </c>
      <c r="CJ428" s="1">
        <v>18</v>
      </c>
      <c r="CK428" s="1" t="s">
        <v>161</v>
      </c>
      <c r="CL428" s="1">
        <v>232</v>
      </c>
      <c r="CM428" s="1">
        <v>978</v>
      </c>
      <c r="CN428" s="1">
        <v>1122</v>
      </c>
      <c r="CO428" s="1">
        <v>45</v>
      </c>
      <c r="CP428" s="1">
        <v>1127</v>
      </c>
      <c r="CQ428" s="1">
        <v>76</v>
      </c>
      <c r="CR428" s="1">
        <v>11</v>
      </c>
      <c r="CS428" s="1">
        <v>16</v>
      </c>
      <c r="CT428" s="1">
        <v>532</v>
      </c>
      <c r="CU428" s="1">
        <v>449</v>
      </c>
      <c r="CV428" s="1">
        <v>141</v>
      </c>
      <c r="CW428" s="1">
        <v>38</v>
      </c>
      <c r="CX428" s="1">
        <v>69</v>
      </c>
      <c r="CY428" s="1">
        <v>9</v>
      </c>
      <c r="CZ428" s="1">
        <v>32</v>
      </c>
      <c r="DA428" s="1">
        <v>10</v>
      </c>
      <c r="DB428" s="1">
        <v>600</v>
      </c>
      <c r="DC428" s="1">
        <v>72</v>
      </c>
      <c r="DD428" s="1">
        <v>264</v>
      </c>
      <c r="DE428" s="1">
        <v>526</v>
      </c>
      <c r="DF428" s="1">
        <v>853</v>
      </c>
      <c r="DG428" s="1">
        <v>29</v>
      </c>
      <c r="DH428" s="1">
        <v>58</v>
      </c>
      <c r="DI428" s="1">
        <v>82</v>
      </c>
      <c r="DJ428" s="1">
        <v>97</v>
      </c>
      <c r="DK428" s="1">
        <v>319</v>
      </c>
      <c r="DL428" s="1">
        <v>1355</v>
      </c>
      <c r="DM428" s="1">
        <v>85</v>
      </c>
      <c r="DN428" s="1">
        <v>258</v>
      </c>
      <c r="DO428" s="1"/>
      <c r="DP428" s="1">
        <v>15</v>
      </c>
      <c r="DS428" s="3">
        <f t="shared" si="36"/>
        <v>5096</v>
      </c>
      <c r="DT428" s="3">
        <f t="shared" si="39"/>
        <v>20316</v>
      </c>
      <c r="DU428" s="3">
        <f t="shared" si="37"/>
        <v>20811</v>
      </c>
      <c r="DV428" s="3">
        <f t="shared" si="40"/>
        <v>456</v>
      </c>
      <c r="DW428" s="3">
        <f t="shared" si="38"/>
        <v>5851</v>
      </c>
      <c r="DX428" s="2">
        <f t="shared" si="41"/>
        <v>98.3184600634265</v>
      </c>
    </row>
    <row r="429" spans="1:128" x14ac:dyDescent="0.25">
      <c r="A429" s="1" t="s">
        <v>497</v>
      </c>
      <c r="B429" s="1">
        <v>11</v>
      </c>
      <c r="C429" s="1">
        <v>28</v>
      </c>
      <c r="D429" s="1">
        <v>32</v>
      </c>
      <c r="E429" s="1">
        <v>348</v>
      </c>
      <c r="F429" s="1">
        <v>2</v>
      </c>
      <c r="G429" s="1">
        <v>255</v>
      </c>
      <c r="H429" s="1"/>
      <c r="I429" s="1">
        <v>162</v>
      </c>
      <c r="J429" s="1">
        <v>2</v>
      </c>
      <c r="K429" s="1">
        <v>4925</v>
      </c>
      <c r="L429" s="1">
        <v>75</v>
      </c>
      <c r="M429" s="1">
        <v>119</v>
      </c>
      <c r="N429" s="1">
        <v>60</v>
      </c>
      <c r="O429" s="1">
        <v>70</v>
      </c>
      <c r="P429" s="1">
        <v>83</v>
      </c>
      <c r="Q429" s="1">
        <v>23</v>
      </c>
      <c r="R429" s="1">
        <v>13</v>
      </c>
      <c r="S429" s="1">
        <v>34</v>
      </c>
      <c r="T429" s="1">
        <v>7</v>
      </c>
      <c r="U429" s="1">
        <v>137</v>
      </c>
      <c r="V429" s="1">
        <v>13</v>
      </c>
      <c r="W429" s="1">
        <v>66</v>
      </c>
      <c r="X429" s="1">
        <v>1570</v>
      </c>
      <c r="Y429" s="1">
        <v>13</v>
      </c>
      <c r="Z429" s="1">
        <v>996</v>
      </c>
      <c r="AA429" s="1">
        <v>29</v>
      </c>
      <c r="AB429" s="1">
        <v>46</v>
      </c>
      <c r="AC429" s="1" t="s">
        <v>161</v>
      </c>
      <c r="AD429" s="1">
        <v>650</v>
      </c>
      <c r="AE429" s="1">
        <v>460</v>
      </c>
      <c r="AF429" s="1">
        <v>352</v>
      </c>
      <c r="AG429" s="1">
        <v>138</v>
      </c>
      <c r="AH429" s="1">
        <v>878</v>
      </c>
      <c r="AI429" s="1">
        <v>107</v>
      </c>
      <c r="AJ429" s="1">
        <v>421</v>
      </c>
      <c r="AK429" s="1">
        <v>160</v>
      </c>
      <c r="AL429" s="1">
        <v>301</v>
      </c>
      <c r="AM429" s="1">
        <v>579</v>
      </c>
      <c r="AN429" s="1">
        <v>1050</v>
      </c>
      <c r="AO429" s="1">
        <v>43</v>
      </c>
      <c r="AP429" s="1">
        <v>371</v>
      </c>
      <c r="AQ429" s="1">
        <v>6</v>
      </c>
      <c r="AR429" s="1">
        <v>76</v>
      </c>
      <c r="AS429" s="1">
        <v>29</v>
      </c>
      <c r="AT429" s="1">
        <v>29</v>
      </c>
      <c r="AU429" s="1">
        <v>47</v>
      </c>
      <c r="AV429" s="1">
        <v>927</v>
      </c>
      <c r="AW429" s="1">
        <v>744</v>
      </c>
      <c r="AX429" s="1">
        <v>144</v>
      </c>
      <c r="AY429" s="1">
        <v>695</v>
      </c>
      <c r="AZ429" s="1">
        <v>33</v>
      </c>
      <c r="BA429" s="1">
        <v>43</v>
      </c>
      <c r="BB429" s="1">
        <v>318</v>
      </c>
      <c r="BC429" s="1">
        <v>175</v>
      </c>
      <c r="BD429" s="1">
        <v>171</v>
      </c>
      <c r="BE429" s="1">
        <v>46</v>
      </c>
      <c r="BF429" s="1">
        <v>26</v>
      </c>
      <c r="BG429" s="1">
        <v>107</v>
      </c>
      <c r="BH429" s="1">
        <v>49</v>
      </c>
      <c r="BI429" s="1">
        <v>49</v>
      </c>
      <c r="BJ429" s="1">
        <v>10</v>
      </c>
      <c r="BK429" s="1">
        <v>254</v>
      </c>
      <c r="BL429" s="1"/>
      <c r="BM429" s="1">
        <v>319</v>
      </c>
      <c r="BN429" s="1">
        <v>339</v>
      </c>
      <c r="BO429" s="1">
        <v>813</v>
      </c>
      <c r="BP429" s="1">
        <v>44</v>
      </c>
      <c r="BQ429" s="1">
        <v>145</v>
      </c>
      <c r="BR429" s="1">
        <v>400</v>
      </c>
      <c r="BS429" s="1">
        <v>113</v>
      </c>
      <c r="BT429" s="1">
        <v>13</v>
      </c>
      <c r="BU429" s="1">
        <v>42</v>
      </c>
      <c r="BV429" s="1">
        <v>47</v>
      </c>
      <c r="BW429" s="1">
        <v>1254</v>
      </c>
      <c r="BX429" s="1">
        <v>13637</v>
      </c>
      <c r="BY429" s="1">
        <v>244</v>
      </c>
      <c r="BZ429" s="1">
        <v>9</v>
      </c>
      <c r="CA429" s="1" t="s">
        <v>161</v>
      </c>
      <c r="CB429" s="1">
        <v>1</v>
      </c>
      <c r="CC429" s="1">
        <v>110</v>
      </c>
      <c r="CD429" s="1">
        <v>4320</v>
      </c>
      <c r="CE429" s="1">
        <v>2287</v>
      </c>
      <c r="CF429" s="1">
        <v>9</v>
      </c>
      <c r="CG429" s="1">
        <v>10</v>
      </c>
      <c r="CH429" s="1">
        <v>89</v>
      </c>
      <c r="CI429" s="1">
        <v>241</v>
      </c>
      <c r="CJ429" s="1">
        <v>18</v>
      </c>
      <c r="CK429" s="1" t="s">
        <v>161</v>
      </c>
      <c r="CL429" s="1">
        <v>231</v>
      </c>
      <c r="CM429" s="1">
        <v>972</v>
      </c>
      <c r="CN429" s="1">
        <v>1122</v>
      </c>
      <c r="CO429" s="1">
        <v>44</v>
      </c>
      <c r="CP429" s="1">
        <v>1131</v>
      </c>
      <c r="CQ429" s="1">
        <v>76</v>
      </c>
      <c r="CR429" s="1">
        <v>11</v>
      </c>
      <c r="CS429" s="1">
        <v>16</v>
      </c>
      <c r="CT429" s="1">
        <v>535</v>
      </c>
      <c r="CU429" s="1">
        <v>460</v>
      </c>
      <c r="CV429" s="1">
        <v>139</v>
      </c>
      <c r="CW429" s="1">
        <v>38</v>
      </c>
      <c r="CX429" s="1">
        <v>65</v>
      </c>
      <c r="CY429" s="1">
        <v>9</v>
      </c>
      <c r="CZ429" s="1">
        <v>32</v>
      </c>
      <c r="DA429" s="1">
        <v>10</v>
      </c>
      <c r="DB429" s="1">
        <v>594</v>
      </c>
      <c r="DC429" s="1">
        <v>71</v>
      </c>
      <c r="DD429" s="1">
        <v>264</v>
      </c>
      <c r="DE429" s="1">
        <v>532</v>
      </c>
      <c r="DF429" s="1">
        <v>859</v>
      </c>
      <c r="DG429" s="1">
        <v>29</v>
      </c>
      <c r="DH429" s="1">
        <v>58</v>
      </c>
      <c r="DI429" s="1">
        <v>82</v>
      </c>
      <c r="DJ429" s="1">
        <v>97</v>
      </c>
      <c r="DK429" s="1">
        <v>316</v>
      </c>
      <c r="DL429" s="1">
        <v>1357</v>
      </c>
      <c r="DM429" s="1">
        <v>84</v>
      </c>
      <c r="DN429" s="1">
        <v>260</v>
      </c>
      <c r="DO429" s="1"/>
      <c r="DP429" s="1">
        <v>15</v>
      </c>
      <c r="DS429" s="3">
        <f t="shared" si="36"/>
        <v>5104</v>
      </c>
      <c r="DT429" s="3">
        <f t="shared" si="39"/>
        <v>20354</v>
      </c>
      <c r="DU429" s="3">
        <f t="shared" si="37"/>
        <v>20843</v>
      </c>
      <c r="DV429" s="3">
        <f t="shared" si="40"/>
        <v>455</v>
      </c>
      <c r="DW429" s="3">
        <f t="shared" si="38"/>
        <v>5864</v>
      </c>
      <c r="DX429" s="2">
        <f t="shared" si="41"/>
        <v>98.324865621088279</v>
      </c>
    </row>
    <row r="430" spans="1:128" x14ac:dyDescent="0.25">
      <c r="A430" s="1" t="s">
        <v>498</v>
      </c>
      <c r="B430" s="1">
        <v>11</v>
      </c>
      <c r="C430" s="1">
        <v>28</v>
      </c>
      <c r="D430" s="1">
        <v>32</v>
      </c>
      <c r="E430" s="1">
        <v>351</v>
      </c>
      <c r="F430" s="1">
        <v>2</v>
      </c>
      <c r="G430" s="1">
        <v>257</v>
      </c>
      <c r="H430" s="1"/>
      <c r="I430" s="1">
        <v>165</v>
      </c>
      <c r="J430" s="1">
        <v>2</v>
      </c>
      <c r="K430" s="1">
        <v>4939</v>
      </c>
      <c r="L430" s="1">
        <v>75</v>
      </c>
      <c r="M430" s="1">
        <v>115</v>
      </c>
      <c r="N430" s="1">
        <v>59</v>
      </c>
      <c r="O430" s="1">
        <v>70</v>
      </c>
      <c r="P430" s="1">
        <v>81</v>
      </c>
      <c r="Q430" s="1">
        <v>23</v>
      </c>
      <c r="R430" s="1">
        <v>13</v>
      </c>
      <c r="S430" s="1">
        <v>34</v>
      </c>
      <c r="T430" s="1">
        <v>7</v>
      </c>
      <c r="U430" s="1">
        <v>138</v>
      </c>
      <c r="V430" s="1">
        <v>12</v>
      </c>
      <c r="W430" s="1">
        <v>66</v>
      </c>
      <c r="X430" s="1">
        <v>1566</v>
      </c>
      <c r="Y430" s="1">
        <v>13</v>
      </c>
      <c r="Z430" s="1">
        <v>998</v>
      </c>
      <c r="AA430" s="1">
        <v>30</v>
      </c>
      <c r="AB430" s="1">
        <v>43</v>
      </c>
      <c r="AC430" s="1" t="s">
        <v>161</v>
      </c>
      <c r="AD430" s="1">
        <v>668</v>
      </c>
      <c r="AE430" s="1">
        <v>464</v>
      </c>
      <c r="AF430" s="1">
        <v>352</v>
      </c>
      <c r="AG430" s="1">
        <v>136</v>
      </c>
      <c r="AH430" s="1">
        <v>879</v>
      </c>
      <c r="AI430" s="1">
        <v>106</v>
      </c>
      <c r="AJ430" s="1">
        <v>422</v>
      </c>
      <c r="AK430" s="1">
        <v>166</v>
      </c>
      <c r="AL430" s="1">
        <v>309</v>
      </c>
      <c r="AM430" s="1">
        <v>578</v>
      </c>
      <c r="AN430" s="1">
        <v>1047</v>
      </c>
      <c r="AO430" s="1">
        <v>44</v>
      </c>
      <c r="AP430" s="1">
        <v>380</v>
      </c>
      <c r="AQ430" s="1">
        <v>6</v>
      </c>
      <c r="AR430" s="1">
        <v>76</v>
      </c>
      <c r="AS430" s="1">
        <v>29</v>
      </c>
      <c r="AT430" s="1">
        <v>28</v>
      </c>
      <c r="AU430" s="1">
        <v>47</v>
      </c>
      <c r="AV430" s="1">
        <v>928</v>
      </c>
      <c r="AW430" s="1">
        <v>740</v>
      </c>
      <c r="AX430" s="1">
        <v>139</v>
      </c>
      <c r="AY430" s="1">
        <v>692</v>
      </c>
      <c r="AZ430" s="1">
        <v>33</v>
      </c>
      <c r="BA430" s="1">
        <v>42</v>
      </c>
      <c r="BB430" s="1">
        <v>319</v>
      </c>
      <c r="BC430" s="1">
        <v>172</v>
      </c>
      <c r="BD430" s="1">
        <v>170</v>
      </c>
      <c r="BE430" s="1">
        <v>46</v>
      </c>
      <c r="BF430" s="1">
        <v>26</v>
      </c>
      <c r="BG430" s="1">
        <v>109</v>
      </c>
      <c r="BH430" s="1">
        <v>49</v>
      </c>
      <c r="BI430" s="1">
        <v>48</v>
      </c>
      <c r="BJ430" s="1">
        <v>10</v>
      </c>
      <c r="BK430" s="1">
        <v>254</v>
      </c>
      <c r="BL430" s="1"/>
      <c r="BM430" s="1">
        <v>320</v>
      </c>
      <c r="BN430" s="1">
        <v>336</v>
      </c>
      <c r="BO430" s="1">
        <v>819</v>
      </c>
      <c r="BP430" s="1">
        <v>43</v>
      </c>
      <c r="BQ430" s="1">
        <v>143</v>
      </c>
      <c r="BR430" s="1">
        <v>399</v>
      </c>
      <c r="BS430" s="1">
        <v>114</v>
      </c>
      <c r="BT430" s="1">
        <v>13</v>
      </c>
      <c r="BU430" s="1">
        <v>43</v>
      </c>
      <c r="BV430" s="1">
        <v>47</v>
      </c>
      <c r="BW430" s="1">
        <v>1253</v>
      </c>
      <c r="BX430" s="1">
        <v>13703</v>
      </c>
      <c r="BY430" s="1">
        <v>243</v>
      </c>
      <c r="BZ430" s="1">
        <v>9</v>
      </c>
      <c r="CA430" s="1" t="s">
        <v>161</v>
      </c>
      <c r="CB430" s="1">
        <v>1</v>
      </c>
      <c r="CC430" s="1">
        <v>111</v>
      </c>
      <c r="CD430" s="1">
        <v>4336</v>
      </c>
      <c r="CE430" s="1">
        <v>2302</v>
      </c>
      <c r="CF430" s="1">
        <v>9</v>
      </c>
      <c r="CG430" s="1">
        <v>10</v>
      </c>
      <c r="CH430" s="1">
        <v>89</v>
      </c>
      <c r="CI430" s="1">
        <v>244</v>
      </c>
      <c r="CJ430" s="1">
        <v>18</v>
      </c>
      <c r="CK430" s="1" t="s">
        <v>161</v>
      </c>
      <c r="CL430" s="1">
        <v>233</v>
      </c>
      <c r="CM430" s="1">
        <v>975</v>
      </c>
      <c r="CN430" s="1">
        <v>1128</v>
      </c>
      <c r="CO430" s="1">
        <v>45</v>
      </c>
      <c r="CP430" s="1">
        <v>1131</v>
      </c>
      <c r="CQ430" s="1">
        <v>77</v>
      </c>
      <c r="CR430" s="1">
        <v>11</v>
      </c>
      <c r="CS430" s="1">
        <v>16</v>
      </c>
      <c r="CT430" s="1">
        <v>538</v>
      </c>
      <c r="CU430" s="1">
        <v>458</v>
      </c>
      <c r="CV430" s="1">
        <v>138</v>
      </c>
      <c r="CW430" s="1">
        <v>38</v>
      </c>
      <c r="CX430" s="1">
        <v>65</v>
      </c>
      <c r="CY430" s="1">
        <v>9</v>
      </c>
      <c r="CZ430" s="1">
        <v>32</v>
      </c>
      <c r="DA430" s="1">
        <v>10</v>
      </c>
      <c r="DB430" s="1">
        <v>598</v>
      </c>
      <c r="DC430" s="1">
        <v>71</v>
      </c>
      <c r="DD430" s="1">
        <v>265</v>
      </c>
      <c r="DE430" s="1">
        <v>532</v>
      </c>
      <c r="DF430" s="1">
        <v>867</v>
      </c>
      <c r="DG430" s="1">
        <v>29</v>
      </c>
      <c r="DH430" s="1">
        <v>58</v>
      </c>
      <c r="DI430" s="1">
        <v>84</v>
      </c>
      <c r="DJ430" s="1">
        <v>97</v>
      </c>
      <c r="DK430" s="1">
        <v>316</v>
      </c>
      <c r="DL430" s="1">
        <v>1360</v>
      </c>
      <c r="DM430" s="1">
        <v>84</v>
      </c>
      <c r="DN430" s="1">
        <v>259</v>
      </c>
      <c r="DO430" s="1"/>
      <c r="DP430" s="1">
        <v>15</v>
      </c>
      <c r="DS430" s="3">
        <f t="shared" si="36"/>
        <v>5113</v>
      </c>
      <c r="DT430" s="3">
        <f t="shared" si="39"/>
        <v>20452</v>
      </c>
      <c r="DU430" s="3">
        <f t="shared" si="37"/>
        <v>20885</v>
      </c>
      <c r="DV430" s="3">
        <f t="shared" si="40"/>
        <v>457</v>
      </c>
      <c r="DW430" s="3">
        <f t="shared" si="38"/>
        <v>5881</v>
      </c>
      <c r="DX430" s="2">
        <f t="shared" si="41"/>
        <v>98.321272453440102</v>
      </c>
    </row>
    <row r="431" spans="1:128" x14ac:dyDescent="0.25">
      <c r="A431" s="1" t="s">
        <v>499</v>
      </c>
      <c r="B431" s="1">
        <v>11</v>
      </c>
      <c r="C431" s="1">
        <v>28</v>
      </c>
      <c r="D431" s="1">
        <v>32</v>
      </c>
      <c r="E431" s="1">
        <v>353</v>
      </c>
      <c r="F431" s="1">
        <v>2</v>
      </c>
      <c r="G431" s="1">
        <v>249</v>
      </c>
      <c r="H431" s="1"/>
      <c r="I431" s="1">
        <v>158</v>
      </c>
      <c r="J431" s="1">
        <v>2</v>
      </c>
      <c r="K431" s="1">
        <v>4943</v>
      </c>
      <c r="L431" s="1">
        <v>75</v>
      </c>
      <c r="M431" s="1">
        <v>111</v>
      </c>
      <c r="N431" s="1">
        <v>59</v>
      </c>
      <c r="O431" s="1">
        <v>69</v>
      </c>
      <c r="P431" s="1">
        <v>77</v>
      </c>
      <c r="Q431" s="1">
        <v>23</v>
      </c>
      <c r="R431" s="1">
        <v>13</v>
      </c>
      <c r="S431" s="1">
        <v>33</v>
      </c>
      <c r="T431" s="1">
        <v>5</v>
      </c>
      <c r="U431" s="1">
        <v>136</v>
      </c>
      <c r="V431" s="1">
        <v>12</v>
      </c>
      <c r="W431" s="1">
        <v>67</v>
      </c>
      <c r="X431" s="1">
        <v>1559</v>
      </c>
      <c r="Y431" s="1">
        <v>13</v>
      </c>
      <c r="Z431" s="1">
        <v>1004</v>
      </c>
      <c r="AA431" s="1">
        <v>30</v>
      </c>
      <c r="AB431" s="1">
        <v>41</v>
      </c>
      <c r="AC431" s="1" t="s">
        <v>161</v>
      </c>
      <c r="AD431" s="1">
        <v>660</v>
      </c>
      <c r="AE431" s="1">
        <v>477</v>
      </c>
      <c r="AF431" s="1">
        <v>354</v>
      </c>
      <c r="AG431" s="1">
        <v>140</v>
      </c>
      <c r="AH431" s="1">
        <v>883</v>
      </c>
      <c r="AI431" s="1">
        <v>107</v>
      </c>
      <c r="AJ431" s="1">
        <v>419</v>
      </c>
      <c r="AK431" s="1">
        <v>170</v>
      </c>
      <c r="AL431" s="1">
        <v>307</v>
      </c>
      <c r="AM431" s="1">
        <v>578</v>
      </c>
      <c r="AN431" s="1">
        <v>1047</v>
      </c>
      <c r="AO431" s="1">
        <v>44</v>
      </c>
      <c r="AP431" s="1">
        <v>378</v>
      </c>
      <c r="AQ431" s="1">
        <v>6</v>
      </c>
      <c r="AR431" s="1">
        <v>76</v>
      </c>
      <c r="AS431" s="1">
        <v>33</v>
      </c>
      <c r="AT431" s="1">
        <v>28</v>
      </c>
      <c r="AU431" s="1">
        <v>45</v>
      </c>
      <c r="AV431" s="1">
        <v>921</v>
      </c>
      <c r="AW431" s="1">
        <v>738</v>
      </c>
      <c r="AX431" s="1">
        <v>139</v>
      </c>
      <c r="AY431" s="1">
        <v>695</v>
      </c>
      <c r="AZ431" s="1">
        <v>34</v>
      </c>
      <c r="BA431" s="1">
        <v>42</v>
      </c>
      <c r="BB431" s="1">
        <v>316</v>
      </c>
      <c r="BC431" s="1">
        <v>174</v>
      </c>
      <c r="BD431" s="1">
        <v>169</v>
      </c>
      <c r="BE431" s="1">
        <v>46</v>
      </c>
      <c r="BF431" s="1">
        <v>26</v>
      </c>
      <c r="BG431" s="1">
        <v>110</v>
      </c>
      <c r="BH431" s="1">
        <v>50</v>
      </c>
      <c r="BI431" s="1">
        <v>48</v>
      </c>
      <c r="BJ431" s="1">
        <v>10</v>
      </c>
      <c r="BK431" s="1">
        <v>248</v>
      </c>
      <c r="BL431" s="1"/>
      <c r="BM431" s="1">
        <v>324</v>
      </c>
      <c r="BN431" s="1">
        <v>338</v>
      </c>
      <c r="BO431" s="1">
        <v>825</v>
      </c>
      <c r="BP431" s="1">
        <v>43</v>
      </c>
      <c r="BQ431" s="1">
        <v>144</v>
      </c>
      <c r="BR431" s="1">
        <v>398</v>
      </c>
      <c r="BS431" s="1">
        <v>116</v>
      </c>
      <c r="BT431" s="1">
        <v>13</v>
      </c>
      <c r="BU431" s="1">
        <v>46</v>
      </c>
      <c r="BV431" s="1">
        <v>51</v>
      </c>
      <c r="BW431" s="1">
        <v>1241</v>
      </c>
      <c r="BX431" s="1">
        <v>13604</v>
      </c>
      <c r="BY431" s="1">
        <v>246</v>
      </c>
      <c r="BZ431" s="1">
        <v>9</v>
      </c>
      <c r="CA431" s="1" t="s">
        <v>161</v>
      </c>
      <c r="CB431" s="1">
        <v>1</v>
      </c>
      <c r="CC431" s="1">
        <v>109</v>
      </c>
      <c r="CD431" s="1">
        <v>4328</v>
      </c>
      <c r="CE431" s="1">
        <v>2314</v>
      </c>
      <c r="CF431" s="1">
        <v>9</v>
      </c>
      <c r="CG431" s="1">
        <v>10</v>
      </c>
      <c r="CH431" s="1">
        <v>89</v>
      </c>
      <c r="CI431" s="1">
        <v>243</v>
      </c>
      <c r="CJ431" s="1">
        <v>18</v>
      </c>
      <c r="CK431" s="1" t="s">
        <v>161</v>
      </c>
      <c r="CL431" s="1">
        <v>234</v>
      </c>
      <c r="CM431" s="1">
        <v>973</v>
      </c>
      <c r="CN431" s="1">
        <v>1127</v>
      </c>
      <c r="CO431" s="1">
        <v>44</v>
      </c>
      <c r="CP431" s="1">
        <v>1108</v>
      </c>
      <c r="CQ431" s="1">
        <v>77</v>
      </c>
      <c r="CR431" s="1">
        <v>14</v>
      </c>
      <c r="CS431" s="1">
        <v>16</v>
      </c>
      <c r="CT431" s="1">
        <v>539</v>
      </c>
      <c r="CU431" s="1">
        <v>456</v>
      </c>
      <c r="CV431" s="1">
        <v>140</v>
      </c>
      <c r="CW431" s="1">
        <v>37</v>
      </c>
      <c r="CX431" s="1">
        <v>65</v>
      </c>
      <c r="CY431" s="1">
        <v>9</v>
      </c>
      <c r="CZ431" s="1">
        <v>32</v>
      </c>
      <c r="DA431" s="1">
        <v>10</v>
      </c>
      <c r="DB431" s="1">
        <v>596</v>
      </c>
      <c r="DC431" s="1">
        <v>71</v>
      </c>
      <c r="DD431" s="1">
        <v>269</v>
      </c>
      <c r="DE431" s="1">
        <v>518</v>
      </c>
      <c r="DF431" s="1">
        <v>865</v>
      </c>
      <c r="DG431" s="1">
        <v>29</v>
      </c>
      <c r="DH431" s="1">
        <v>58</v>
      </c>
      <c r="DI431" s="1">
        <v>85</v>
      </c>
      <c r="DJ431" s="1">
        <v>97</v>
      </c>
      <c r="DK431" s="1">
        <v>315</v>
      </c>
      <c r="DL431" s="1">
        <v>1374</v>
      </c>
      <c r="DM431" s="1">
        <v>84</v>
      </c>
      <c r="DN431" s="1">
        <v>261</v>
      </c>
      <c r="DO431" s="1"/>
      <c r="DP431" s="1">
        <v>15</v>
      </c>
      <c r="DS431" s="3">
        <f t="shared" si="36"/>
        <v>5113</v>
      </c>
      <c r="DT431" s="3">
        <f t="shared" si="39"/>
        <v>20355</v>
      </c>
      <c r="DU431" s="3">
        <f t="shared" si="37"/>
        <v>20854</v>
      </c>
      <c r="DV431" s="3">
        <f t="shared" si="40"/>
        <v>455</v>
      </c>
      <c r="DW431" s="3">
        <f t="shared" si="38"/>
        <v>5883</v>
      </c>
      <c r="DX431" s="2">
        <f t="shared" si="41"/>
        <v>98.326713739335105</v>
      </c>
    </row>
    <row r="432" spans="1:128" x14ac:dyDescent="0.25">
      <c r="A432" s="1" t="s">
        <v>500</v>
      </c>
      <c r="B432" s="1">
        <v>11</v>
      </c>
      <c r="C432" s="1">
        <v>28</v>
      </c>
      <c r="D432" s="1">
        <v>31</v>
      </c>
      <c r="E432" s="1">
        <v>353</v>
      </c>
      <c r="F432" s="1">
        <v>2</v>
      </c>
      <c r="G432" s="1">
        <v>248</v>
      </c>
      <c r="H432" s="1"/>
      <c r="I432" s="1">
        <v>158</v>
      </c>
      <c r="J432" s="1">
        <v>2</v>
      </c>
      <c r="K432" s="1">
        <v>4957</v>
      </c>
      <c r="L432" s="1">
        <v>75</v>
      </c>
      <c r="M432" s="1">
        <v>109</v>
      </c>
      <c r="N432" s="1">
        <v>59</v>
      </c>
      <c r="O432" s="1">
        <v>69</v>
      </c>
      <c r="P432" s="1">
        <v>77</v>
      </c>
      <c r="Q432" s="1">
        <v>27</v>
      </c>
      <c r="R432" s="1">
        <v>13</v>
      </c>
      <c r="S432" s="1">
        <v>34</v>
      </c>
      <c r="T432" s="1">
        <v>5</v>
      </c>
      <c r="U432" s="1">
        <v>135</v>
      </c>
      <c r="V432" s="1">
        <v>12</v>
      </c>
      <c r="W432" s="1">
        <v>68</v>
      </c>
      <c r="X432" s="1">
        <v>1568</v>
      </c>
      <c r="Y432" s="1">
        <v>13</v>
      </c>
      <c r="Z432" s="1">
        <v>1004</v>
      </c>
      <c r="AA432" s="1">
        <v>31</v>
      </c>
      <c r="AB432" s="1">
        <v>41</v>
      </c>
      <c r="AC432" s="1" t="s">
        <v>161</v>
      </c>
      <c r="AD432" s="1">
        <v>657</v>
      </c>
      <c r="AE432" s="1">
        <v>480</v>
      </c>
      <c r="AF432" s="1">
        <v>352</v>
      </c>
      <c r="AG432" s="1">
        <v>141</v>
      </c>
      <c r="AH432" s="1">
        <v>884</v>
      </c>
      <c r="AI432" s="1">
        <v>106</v>
      </c>
      <c r="AJ432" s="1">
        <v>420</v>
      </c>
      <c r="AK432" s="1">
        <v>171</v>
      </c>
      <c r="AL432" s="1">
        <v>306</v>
      </c>
      <c r="AM432" s="1">
        <v>579</v>
      </c>
      <c r="AN432" s="1">
        <v>1045</v>
      </c>
      <c r="AO432" s="1">
        <v>45</v>
      </c>
      <c r="AP432" s="1">
        <v>378</v>
      </c>
      <c r="AQ432" s="1">
        <v>7</v>
      </c>
      <c r="AR432" s="1">
        <v>76</v>
      </c>
      <c r="AS432" s="1">
        <v>33</v>
      </c>
      <c r="AT432" s="1">
        <v>28</v>
      </c>
      <c r="AU432" s="1">
        <v>45</v>
      </c>
      <c r="AV432" s="1">
        <v>921</v>
      </c>
      <c r="AW432" s="1">
        <v>738</v>
      </c>
      <c r="AX432" s="1">
        <v>140</v>
      </c>
      <c r="AY432" s="1">
        <v>697</v>
      </c>
      <c r="AZ432" s="1">
        <v>34</v>
      </c>
      <c r="BA432" s="1">
        <v>42</v>
      </c>
      <c r="BB432" s="1">
        <v>317</v>
      </c>
      <c r="BC432" s="1">
        <v>173</v>
      </c>
      <c r="BD432" s="1">
        <v>169</v>
      </c>
      <c r="BE432" s="1">
        <v>46</v>
      </c>
      <c r="BF432" s="1">
        <v>25</v>
      </c>
      <c r="BG432" s="1">
        <v>108</v>
      </c>
      <c r="BH432" s="1">
        <v>51</v>
      </c>
      <c r="BI432" s="1">
        <v>48</v>
      </c>
      <c r="BJ432" s="1">
        <v>10</v>
      </c>
      <c r="BK432" s="1">
        <v>249</v>
      </c>
      <c r="BL432" s="1"/>
      <c r="BM432" s="1">
        <v>325</v>
      </c>
      <c r="BN432" s="1">
        <v>338</v>
      </c>
      <c r="BO432" s="1">
        <v>832</v>
      </c>
      <c r="BP432" s="1">
        <v>42</v>
      </c>
      <c r="BQ432" s="1">
        <v>144</v>
      </c>
      <c r="BR432" s="1">
        <v>401</v>
      </c>
      <c r="BS432" s="1">
        <v>118</v>
      </c>
      <c r="BT432" s="1">
        <v>13</v>
      </c>
      <c r="BU432" s="1">
        <v>43</v>
      </c>
      <c r="BV432" s="1">
        <v>51</v>
      </c>
      <c r="BW432" s="1">
        <v>1245</v>
      </c>
      <c r="BX432" s="1">
        <v>13630</v>
      </c>
      <c r="BY432" s="1">
        <v>246</v>
      </c>
      <c r="BZ432" s="1">
        <v>9</v>
      </c>
      <c r="CA432" s="1" t="s">
        <v>161</v>
      </c>
      <c r="CB432" s="1">
        <v>1</v>
      </c>
      <c r="CC432" s="1">
        <v>111</v>
      </c>
      <c r="CD432" s="1">
        <v>4326</v>
      </c>
      <c r="CE432" s="1">
        <v>2320</v>
      </c>
      <c r="CF432" s="1">
        <v>9</v>
      </c>
      <c r="CG432" s="1">
        <v>10</v>
      </c>
      <c r="CH432" s="1">
        <v>89</v>
      </c>
      <c r="CI432" s="1">
        <v>242</v>
      </c>
      <c r="CJ432" s="1">
        <v>18</v>
      </c>
      <c r="CK432" s="1" t="s">
        <v>161</v>
      </c>
      <c r="CL432" s="1">
        <v>234</v>
      </c>
      <c r="CM432" s="1">
        <v>976</v>
      </c>
      <c r="CN432" s="1">
        <v>1122</v>
      </c>
      <c r="CO432" s="1">
        <v>43</v>
      </c>
      <c r="CP432" s="1">
        <v>1107</v>
      </c>
      <c r="CQ432" s="1">
        <v>78</v>
      </c>
      <c r="CR432" s="1">
        <v>14</v>
      </c>
      <c r="CS432" s="1">
        <v>16</v>
      </c>
      <c r="CT432" s="1">
        <v>540</v>
      </c>
      <c r="CU432" s="1">
        <v>456</v>
      </c>
      <c r="CV432" s="1">
        <v>140</v>
      </c>
      <c r="CW432" s="1">
        <v>37</v>
      </c>
      <c r="CX432" s="1">
        <v>65</v>
      </c>
      <c r="CY432" s="1">
        <v>9</v>
      </c>
      <c r="CZ432" s="1">
        <v>33</v>
      </c>
      <c r="DA432" s="1">
        <v>10</v>
      </c>
      <c r="DB432" s="1">
        <v>598</v>
      </c>
      <c r="DC432" s="1">
        <v>72</v>
      </c>
      <c r="DD432" s="1">
        <v>270</v>
      </c>
      <c r="DE432" s="1">
        <v>521</v>
      </c>
      <c r="DF432" s="1">
        <v>863</v>
      </c>
      <c r="DG432" s="1">
        <v>29</v>
      </c>
      <c r="DH432" s="1">
        <v>58</v>
      </c>
      <c r="DI432" s="1">
        <v>85</v>
      </c>
      <c r="DJ432" s="1">
        <v>95</v>
      </c>
      <c r="DK432" s="1">
        <v>314</v>
      </c>
      <c r="DL432" s="1">
        <v>1377</v>
      </c>
      <c r="DM432" s="1">
        <v>84</v>
      </c>
      <c r="DN432" s="1">
        <v>258</v>
      </c>
      <c r="DO432" s="1"/>
      <c r="DP432" s="1">
        <v>15</v>
      </c>
      <c r="DS432" s="3">
        <f t="shared" si="36"/>
        <v>5125</v>
      </c>
      <c r="DT432" s="3">
        <f t="shared" si="39"/>
        <v>20387</v>
      </c>
      <c r="DU432" s="3">
        <f t="shared" si="37"/>
        <v>20875</v>
      </c>
      <c r="DV432" s="3">
        <f t="shared" si="40"/>
        <v>460</v>
      </c>
      <c r="DW432" s="3">
        <f t="shared" si="38"/>
        <v>5886</v>
      </c>
      <c r="DX432" s="2">
        <f t="shared" si="41"/>
        <v>98.310128209837998</v>
      </c>
    </row>
    <row r="433" spans="1:128" x14ac:dyDescent="0.25">
      <c r="A433" s="1" t="s">
        <v>501</v>
      </c>
      <c r="B433" s="1">
        <v>11</v>
      </c>
      <c r="C433" s="1">
        <v>30</v>
      </c>
      <c r="D433" s="1">
        <v>31</v>
      </c>
      <c r="E433" s="1">
        <v>353</v>
      </c>
      <c r="F433" s="1">
        <v>3</v>
      </c>
      <c r="G433" s="1">
        <v>248</v>
      </c>
      <c r="H433" s="1"/>
      <c r="I433" s="1">
        <v>161</v>
      </c>
      <c r="J433" s="1">
        <v>2</v>
      </c>
      <c r="K433" s="1">
        <v>4969</v>
      </c>
      <c r="L433" s="1">
        <v>75</v>
      </c>
      <c r="M433" s="1">
        <v>109</v>
      </c>
      <c r="N433" s="1">
        <v>60</v>
      </c>
      <c r="O433" s="1">
        <v>69</v>
      </c>
      <c r="P433" s="1">
        <v>77</v>
      </c>
      <c r="Q433" s="1">
        <v>27</v>
      </c>
      <c r="R433" s="1">
        <v>13</v>
      </c>
      <c r="S433" s="1">
        <v>33</v>
      </c>
      <c r="T433" s="1">
        <v>5</v>
      </c>
      <c r="U433" s="1">
        <v>134</v>
      </c>
      <c r="V433" s="1">
        <v>12</v>
      </c>
      <c r="W433" s="1">
        <v>69</v>
      </c>
      <c r="X433" s="1">
        <v>1568</v>
      </c>
      <c r="Y433" s="1">
        <v>12</v>
      </c>
      <c r="Z433" s="1">
        <v>1003</v>
      </c>
      <c r="AA433" s="1">
        <v>31</v>
      </c>
      <c r="AB433" s="1">
        <v>41</v>
      </c>
      <c r="AC433" s="1" t="s">
        <v>161</v>
      </c>
      <c r="AD433" s="1">
        <v>654</v>
      </c>
      <c r="AE433" s="1">
        <v>489</v>
      </c>
      <c r="AF433" s="1">
        <v>355</v>
      </c>
      <c r="AG433" s="1">
        <v>138</v>
      </c>
      <c r="AH433" s="1">
        <v>884</v>
      </c>
      <c r="AI433" s="1">
        <v>106</v>
      </c>
      <c r="AJ433" s="1">
        <v>420</v>
      </c>
      <c r="AK433" s="1">
        <v>170</v>
      </c>
      <c r="AL433" s="1">
        <v>304</v>
      </c>
      <c r="AM433" s="1">
        <v>585</v>
      </c>
      <c r="AN433" s="1">
        <v>1048</v>
      </c>
      <c r="AO433" s="1">
        <v>45</v>
      </c>
      <c r="AP433" s="1">
        <v>380</v>
      </c>
      <c r="AQ433" s="1">
        <v>7</v>
      </c>
      <c r="AR433" s="1">
        <v>77</v>
      </c>
      <c r="AS433" s="1">
        <v>33</v>
      </c>
      <c r="AT433" s="1">
        <v>28</v>
      </c>
      <c r="AU433" s="1">
        <v>45</v>
      </c>
      <c r="AV433" s="1">
        <v>933</v>
      </c>
      <c r="AW433" s="1">
        <v>741</v>
      </c>
      <c r="AX433" s="1">
        <v>137</v>
      </c>
      <c r="AY433" s="1">
        <v>696</v>
      </c>
      <c r="AZ433" s="1">
        <v>36</v>
      </c>
      <c r="BA433" s="1">
        <v>43</v>
      </c>
      <c r="BB433" s="1">
        <v>321</v>
      </c>
      <c r="BC433" s="1">
        <v>173</v>
      </c>
      <c r="BD433" s="1">
        <v>169</v>
      </c>
      <c r="BE433" s="1">
        <v>45</v>
      </c>
      <c r="BF433" s="1">
        <v>24</v>
      </c>
      <c r="BG433" s="1">
        <v>108</v>
      </c>
      <c r="BH433" s="1">
        <v>51</v>
      </c>
      <c r="BI433" s="1">
        <v>48</v>
      </c>
      <c r="BJ433" s="1">
        <v>10</v>
      </c>
      <c r="BK433" s="1">
        <v>250</v>
      </c>
      <c r="BL433" s="1"/>
      <c r="BM433" s="1">
        <v>323</v>
      </c>
      <c r="BN433" s="1">
        <v>338</v>
      </c>
      <c r="BO433" s="1">
        <v>825</v>
      </c>
      <c r="BP433" s="1">
        <v>41</v>
      </c>
      <c r="BQ433" s="1">
        <v>143</v>
      </c>
      <c r="BR433" s="1">
        <v>405</v>
      </c>
      <c r="BS433" s="1">
        <v>117</v>
      </c>
      <c r="BT433" s="1">
        <v>13</v>
      </c>
      <c r="BU433" s="1">
        <v>43</v>
      </c>
      <c r="BV433" s="1">
        <v>51</v>
      </c>
      <c r="BW433" s="1">
        <v>1248</v>
      </c>
      <c r="BX433" s="1">
        <v>13617</v>
      </c>
      <c r="BY433" s="1">
        <v>249</v>
      </c>
      <c r="BZ433" s="1">
        <v>9</v>
      </c>
      <c r="CA433" s="1" t="s">
        <v>161</v>
      </c>
      <c r="CB433" s="1">
        <v>1</v>
      </c>
      <c r="CC433" s="1">
        <v>109</v>
      </c>
      <c r="CD433" s="1">
        <v>4339</v>
      </c>
      <c r="CE433" s="1">
        <v>2337</v>
      </c>
      <c r="CF433" s="1">
        <v>9</v>
      </c>
      <c r="CG433" s="1">
        <v>10</v>
      </c>
      <c r="CH433" s="1">
        <v>89</v>
      </c>
      <c r="CI433" s="1">
        <v>242</v>
      </c>
      <c r="CJ433" s="1">
        <v>20</v>
      </c>
      <c r="CK433" s="1" t="s">
        <v>161</v>
      </c>
      <c r="CL433" s="1">
        <v>233</v>
      </c>
      <c r="CM433" s="1">
        <v>980</v>
      </c>
      <c r="CN433" s="1">
        <v>1117</v>
      </c>
      <c r="CO433" s="1">
        <v>43</v>
      </c>
      <c r="CP433" s="1">
        <v>1116</v>
      </c>
      <c r="CQ433" s="1">
        <v>76</v>
      </c>
      <c r="CR433" s="1">
        <v>14</v>
      </c>
      <c r="CS433" s="1">
        <v>16</v>
      </c>
      <c r="CT433" s="1">
        <v>543</v>
      </c>
      <c r="CU433" s="1">
        <v>456</v>
      </c>
      <c r="CV433" s="1">
        <v>145</v>
      </c>
      <c r="CW433" s="1">
        <v>37</v>
      </c>
      <c r="CX433" s="1">
        <v>65</v>
      </c>
      <c r="CY433" s="1">
        <v>9</v>
      </c>
      <c r="CZ433" s="1">
        <v>34</v>
      </c>
      <c r="DA433" s="1">
        <v>10</v>
      </c>
      <c r="DB433" s="1">
        <v>597</v>
      </c>
      <c r="DC433" s="1">
        <v>72</v>
      </c>
      <c r="DD433" s="1">
        <v>270</v>
      </c>
      <c r="DE433" s="1">
        <v>524</v>
      </c>
      <c r="DF433" s="1">
        <v>867</v>
      </c>
      <c r="DG433" s="1">
        <v>29</v>
      </c>
      <c r="DH433" s="1">
        <v>58</v>
      </c>
      <c r="DI433" s="1">
        <v>88</v>
      </c>
      <c r="DJ433" s="1">
        <v>95</v>
      </c>
      <c r="DK433" s="1">
        <v>316</v>
      </c>
      <c r="DL433" s="1">
        <v>1388</v>
      </c>
      <c r="DM433" s="1">
        <v>84</v>
      </c>
      <c r="DN433" s="1">
        <v>253</v>
      </c>
      <c r="DO433" s="1"/>
      <c r="DP433" s="1">
        <v>16</v>
      </c>
      <c r="DS433" s="3">
        <f t="shared" si="36"/>
        <v>5138</v>
      </c>
      <c r="DT433" s="3">
        <f t="shared" si="39"/>
        <v>20402</v>
      </c>
      <c r="DU433" s="3">
        <f t="shared" si="37"/>
        <v>20913</v>
      </c>
      <c r="DV433" s="3">
        <f t="shared" si="40"/>
        <v>463</v>
      </c>
      <c r="DW433" s="3">
        <f t="shared" si="38"/>
        <v>5912</v>
      </c>
      <c r="DX433" s="2">
        <f t="shared" si="41"/>
        <v>98.303283494576377</v>
      </c>
    </row>
    <row r="434" spans="1:128" x14ac:dyDescent="0.25">
      <c r="A434" s="1" t="s">
        <v>502</v>
      </c>
      <c r="B434" s="1">
        <v>11</v>
      </c>
      <c r="C434" s="1">
        <v>30</v>
      </c>
      <c r="D434" s="1">
        <v>30</v>
      </c>
      <c r="E434" s="1">
        <v>353</v>
      </c>
      <c r="F434" s="1">
        <v>3</v>
      </c>
      <c r="G434" s="1">
        <v>251</v>
      </c>
      <c r="H434" s="1"/>
      <c r="I434" s="1">
        <v>161</v>
      </c>
      <c r="J434" s="1">
        <v>2</v>
      </c>
      <c r="K434" s="1">
        <v>4973</v>
      </c>
      <c r="L434" s="1">
        <v>73</v>
      </c>
      <c r="M434" s="1">
        <v>110</v>
      </c>
      <c r="N434" s="1">
        <v>60</v>
      </c>
      <c r="O434" s="1">
        <v>69</v>
      </c>
      <c r="P434" s="1">
        <v>77</v>
      </c>
      <c r="Q434" s="1">
        <v>27</v>
      </c>
      <c r="R434" s="1">
        <v>14</v>
      </c>
      <c r="S434" s="1">
        <v>33</v>
      </c>
      <c r="T434" s="1">
        <v>5</v>
      </c>
      <c r="U434" s="1">
        <v>134</v>
      </c>
      <c r="V434" s="1">
        <v>12</v>
      </c>
      <c r="W434" s="1">
        <v>71</v>
      </c>
      <c r="X434" s="1">
        <v>1570</v>
      </c>
      <c r="Y434" s="1">
        <v>12</v>
      </c>
      <c r="Z434" s="1">
        <v>1006</v>
      </c>
      <c r="AA434" s="1">
        <v>31</v>
      </c>
      <c r="AB434" s="1">
        <v>41</v>
      </c>
      <c r="AC434" s="1" t="s">
        <v>161</v>
      </c>
      <c r="AD434" s="1">
        <v>656</v>
      </c>
      <c r="AE434" s="1">
        <v>484</v>
      </c>
      <c r="AF434" s="1">
        <v>352</v>
      </c>
      <c r="AG434" s="1">
        <v>139</v>
      </c>
      <c r="AH434" s="1">
        <v>894</v>
      </c>
      <c r="AI434" s="1">
        <v>105</v>
      </c>
      <c r="AJ434" s="1">
        <v>420</v>
      </c>
      <c r="AK434" s="1">
        <v>170</v>
      </c>
      <c r="AL434" s="1">
        <v>300</v>
      </c>
      <c r="AM434" s="1">
        <v>585</v>
      </c>
      <c r="AN434" s="1">
        <v>1057</v>
      </c>
      <c r="AO434" s="1">
        <v>46</v>
      </c>
      <c r="AP434" s="1">
        <v>378</v>
      </c>
      <c r="AQ434" s="1">
        <v>7</v>
      </c>
      <c r="AR434" s="1">
        <v>78</v>
      </c>
      <c r="AS434" s="1">
        <v>33</v>
      </c>
      <c r="AT434" s="1">
        <v>28</v>
      </c>
      <c r="AU434" s="1">
        <v>45</v>
      </c>
      <c r="AV434" s="1">
        <v>928</v>
      </c>
      <c r="AW434" s="1">
        <v>743</v>
      </c>
      <c r="AX434" s="1">
        <v>136</v>
      </c>
      <c r="AY434" s="1">
        <v>696</v>
      </c>
      <c r="AZ434" s="1">
        <v>38</v>
      </c>
      <c r="BA434" s="1">
        <v>43</v>
      </c>
      <c r="BB434" s="1">
        <v>322</v>
      </c>
      <c r="BC434" s="1">
        <v>174</v>
      </c>
      <c r="BD434" s="1">
        <v>169</v>
      </c>
      <c r="BE434" s="1">
        <v>45</v>
      </c>
      <c r="BF434" s="1">
        <v>24</v>
      </c>
      <c r="BG434" s="1">
        <v>109</v>
      </c>
      <c r="BH434" s="1">
        <v>52</v>
      </c>
      <c r="BI434" s="1">
        <v>48</v>
      </c>
      <c r="BJ434" s="1">
        <v>10</v>
      </c>
      <c r="BK434" s="1">
        <v>249</v>
      </c>
      <c r="BL434" s="1"/>
      <c r="BM434" s="1">
        <v>321</v>
      </c>
      <c r="BN434" s="1">
        <v>335</v>
      </c>
      <c r="BO434" s="1">
        <v>823</v>
      </c>
      <c r="BP434" s="1">
        <v>41</v>
      </c>
      <c r="BQ434" s="1">
        <v>145</v>
      </c>
      <c r="BR434" s="1">
        <v>405</v>
      </c>
      <c r="BS434" s="1">
        <v>117</v>
      </c>
      <c r="BT434" s="1">
        <v>13</v>
      </c>
      <c r="BU434" s="1">
        <v>41</v>
      </c>
      <c r="BV434" s="1">
        <v>51</v>
      </c>
      <c r="BW434" s="1">
        <v>1252</v>
      </c>
      <c r="BX434" s="1">
        <v>13624</v>
      </c>
      <c r="BY434" s="1">
        <v>252</v>
      </c>
      <c r="BZ434" s="1">
        <v>9</v>
      </c>
      <c r="CA434" s="1" t="s">
        <v>161</v>
      </c>
      <c r="CB434" s="1">
        <v>1</v>
      </c>
      <c r="CC434" s="1">
        <v>109</v>
      </c>
      <c r="CD434" s="1">
        <v>4363</v>
      </c>
      <c r="CE434" s="1">
        <v>2343</v>
      </c>
      <c r="CF434" s="1">
        <v>9</v>
      </c>
      <c r="CG434" s="1">
        <v>10</v>
      </c>
      <c r="CH434" s="1">
        <v>88</v>
      </c>
      <c r="CI434" s="1">
        <v>242</v>
      </c>
      <c r="CJ434" s="1">
        <v>19</v>
      </c>
      <c r="CK434" s="1" t="s">
        <v>161</v>
      </c>
      <c r="CL434" s="1">
        <v>235</v>
      </c>
      <c r="CM434" s="1">
        <v>982</v>
      </c>
      <c r="CN434" s="1">
        <v>1118</v>
      </c>
      <c r="CO434" s="1">
        <v>43</v>
      </c>
      <c r="CP434" s="1">
        <v>1116</v>
      </c>
      <c r="CQ434" s="1">
        <v>75</v>
      </c>
      <c r="CR434" s="1">
        <v>14</v>
      </c>
      <c r="CS434" s="1">
        <v>16</v>
      </c>
      <c r="CT434" s="1">
        <v>541</v>
      </c>
      <c r="CU434" s="1">
        <v>457</v>
      </c>
      <c r="CV434" s="1">
        <v>148</v>
      </c>
      <c r="CW434" s="1">
        <v>37</v>
      </c>
      <c r="CX434" s="1">
        <v>65</v>
      </c>
      <c r="CY434" s="1">
        <v>9</v>
      </c>
      <c r="CZ434" s="1">
        <v>33</v>
      </c>
      <c r="DA434" s="1">
        <v>10</v>
      </c>
      <c r="DB434" s="1">
        <v>596</v>
      </c>
      <c r="DC434" s="1">
        <v>71</v>
      </c>
      <c r="DD434" s="1">
        <v>273</v>
      </c>
      <c r="DE434" s="1">
        <v>527</v>
      </c>
      <c r="DF434" s="1">
        <v>863</v>
      </c>
      <c r="DG434" s="1">
        <v>30</v>
      </c>
      <c r="DH434" s="1">
        <v>57</v>
      </c>
      <c r="DI434" s="1">
        <v>88</v>
      </c>
      <c r="DJ434" s="1">
        <v>95</v>
      </c>
      <c r="DK434" s="1">
        <v>319</v>
      </c>
      <c r="DL434" s="1">
        <v>1388</v>
      </c>
      <c r="DM434" s="1">
        <v>84</v>
      </c>
      <c r="DN434" s="1">
        <v>253</v>
      </c>
      <c r="DO434" s="1"/>
      <c r="DP434" s="1">
        <v>15</v>
      </c>
      <c r="DS434" s="3">
        <f t="shared" si="36"/>
        <v>5143</v>
      </c>
      <c r="DT434" s="3">
        <f t="shared" si="39"/>
        <v>20439</v>
      </c>
      <c r="DU434" s="3">
        <f t="shared" si="37"/>
        <v>20932</v>
      </c>
      <c r="DV434" s="3">
        <f t="shared" si="40"/>
        <v>463</v>
      </c>
      <c r="DW434" s="3">
        <f t="shared" si="38"/>
        <v>5916</v>
      </c>
      <c r="DX434" s="2">
        <f t="shared" si="41"/>
        <v>98.304712386950314</v>
      </c>
    </row>
    <row r="435" spans="1:128" x14ac:dyDescent="0.25">
      <c r="A435" s="1" t="s">
        <v>503</v>
      </c>
      <c r="B435" s="1">
        <v>11</v>
      </c>
      <c r="C435" s="1">
        <v>30</v>
      </c>
      <c r="D435" s="1">
        <v>31</v>
      </c>
      <c r="E435" s="1">
        <v>354</v>
      </c>
      <c r="F435" s="1">
        <v>3</v>
      </c>
      <c r="G435" s="1">
        <v>250</v>
      </c>
      <c r="H435" s="1"/>
      <c r="I435" s="1">
        <v>162</v>
      </c>
      <c r="J435" s="1">
        <v>2</v>
      </c>
      <c r="K435" s="1">
        <v>4999</v>
      </c>
      <c r="L435" s="1">
        <v>73</v>
      </c>
      <c r="M435" s="1">
        <v>110</v>
      </c>
      <c r="N435" s="1">
        <v>55</v>
      </c>
      <c r="O435" s="1">
        <v>65</v>
      </c>
      <c r="P435" s="1">
        <v>76</v>
      </c>
      <c r="Q435" s="1">
        <v>27</v>
      </c>
      <c r="R435" s="1">
        <v>14</v>
      </c>
      <c r="S435" s="1">
        <v>33</v>
      </c>
      <c r="T435" s="1">
        <v>5</v>
      </c>
      <c r="U435" s="1">
        <v>134</v>
      </c>
      <c r="V435" s="1">
        <v>12</v>
      </c>
      <c r="W435" s="1">
        <v>70</v>
      </c>
      <c r="X435" s="1">
        <v>1561</v>
      </c>
      <c r="Y435" s="1">
        <v>12</v>
      </c>
      <c r="Z435" s="1">
        <v>1004</v>
      </c>
      <c r="AA435" s="1">
        <v>31</v>
      </c>
      <c r="AB435" s="1">
        <v>44</v>
      </c>
      <c r="AC435" s="1" t="s">
        <v>161</v>
      </c>
      <c r="AD435" s="1">
        <v>656</v>
      </c>
      <c r="AE435" s="1">
        <v>481</v>
      </c>
      <c r="AF435" s="1">
        <v>360</v>
      </c>
      <c r="AG435" s="1">
        <v>139</v>
      </c>
      <c r="AH435" s="1">
        <v>900</v>
      </c>
      <c r="AI435" s="1">
        <v>104</v>
      </c>
      <c r="AJ435" s="1">
        <v>424</v>
      </c>
      <c r="AK435" s="1">
        <v>166</v>
      </c>
      <c r="AL435" s="1">
        <v>302</v>
      </c>
      <c r="AM435" s="1">
        <v>589</v>
      </c>
      <c r="AN435" s="1">
        <v>1069</v>
      </c>
      <c r="AO435" s="1">
        <v>46</v>
      </c>
      <c r="AP435" s="1">
        <v>375</v>
      </c>
      <c r="AQ435" s="1">
        <v>7</v>
      </c>
      <c r="AR435" s="1">
        <v>82</v>
      </c>
      <c r="AS435" s="1">
        <v>33</v>
      </c>
      <c r="AT435" s="1">
        <v>28</v>
      </c>
      <c r="AU435" s="1">
        <v>45</v>
      </c>
      <c r="AV435" s="1">
        <v>924</v>
      </c>
      <c r="AW435" s="1">
        <v>742</v>
      </c>
      <c r="AX435" s="1">
        <v>132</v>
      </c>
      <c r="AY435" s="1">
        <v>686</v>
      </c>
      <c r="AZ435" s="1">
        <v>38</v>
      </c>
      <c r="BA435" s="1">
        <v>43</v>
      </c>
      <c r="BB435" s="1">
        <v>323</v>
      </c>
      <c r="BC435" s="1">
        <v>173</v>
      </c>
      <c r="BD435" s="1">
        <v>166</v>
      </c>
      <c r="BE435" s="1">
        <v>45</v>
      </c>
      <c r="BF435" s="1">
        <v>24</v>
      </c>
      <c r="BG435" s="1">
        <v>109</v>
      </c>
      <c r="BH435" s="1">
        <v>52</v>
      </c>
      <c r="BI435" s="1">
        <v>46</v>
      </c>
      <c r="BJ435" s="1">
        <v>10</v>
      </c>
      <c r="BK435" s="1">
        <v>248</v>
      </c>
      <c r="BL435" s="1"/>
      <c r="BM435" s="1">
        <v>320</v>
      </c>
      <c r="BN435" s="1">
        <v>340</v>
      </c>
      <c r="BO435" s="1">
        <v>818</v>
      </c>
      <c r="BP435" s="1">
        <v>42</v>
      </c>
      <c r="BQ435" s="1">
        <v>145</v>
      </c>
      <c r="BR435" s="1">
        <v>403</v>
      </c>
      <c r="BS435" s="1">
        <v>119</v>
      </c>
      <c r="BT435" s="1">
        <v>13</v>
      </c>
      <c r="BU435" s="1">
        <v>41</v>
      </c>
      <c r="BV435" s="1">
        <v>51</v>
      </c>
      <c r="BW435" s="1">
        <v>1248</v>
      </c>
      <c r="BX435" s="1">
        <v>13641</v>
      </c>
      <c r="BY435" s="1">
        <v>252</v>
      </c>
      <c r="BZ435" s="1">
        <v>9</v>
      </c>
      <c r="CA435" s="1" t="s">
        <v>161</v>
      </c>
      <c r="CB435" s="1">
        <v>1</v>
      </c>
      <c r="CC435" s="1">
        <v>109</v>
      </c>
      <c r="CD435" s="1">
        <v>4366</v>
      </c>
      <c r="CE435" s="1">
        <v>2365</v>
      </c>
      <c r="CF435" s="1">
        <v>9</v>
      </c>
      <c r="CG435" s="1">
        <v>10</v>
      </c>
      <c r="CH435" s="1">
        <v>88</v>
      </c>
      <c r="CI435" s="1">
        <v>243</v>
      </c>
      <c r="CJ435" s="1">
        <v>19</v>
      </c>
      <c r="CK435" s="1" t="s">
        <v>161</v>
      </c>
      <c r="CL435" s="1">
        <v>234</v>
      </c>
      <c r="CM435" s="1">
        <v>973</v>
      </c>
      <c r="CN435" s="1">
        <v>1125</v>
      </c>
      <c r="CO435" s="1">
        <v>43</v>
      </c>
      <c r="CP435" s="1">
        <v>1115</v>
      </c>
      <c r="CQ435" s="1">
        <v>75</v>
      </c>
      <c r="CR435" s="1">
        <v>14</v>
      </c>
      <c r="CS435" s="1">
        <v>16</v>
      </c>
      <c r="CT435" s="1">
        <v>537</v>
      </c>
      <c r="CU435" s="1">
        <v>455</v>
      </c>
      <c r="CV435" s="1">
        <v>145</v>
      </c>
      <c r="CW435" s="1">
        <v>37</v>
      </c>
      <c r="CX435" s="1">
        <v>65</v>
      </c>
      <c r="CY435" s="1">
        <v>9</v>
      </c>
      <c r="CZ435" s="1">
        <v>33</v>
      </c>
      <c r="DA435" s="1">
        <v>10</v>
      </c>
      <c r="DB435" s="1">
        <v>599</v>
      </c>
      <c r="DC435" s="1">
        <v>71</v>
      </c>
      <c r="DD435" s="1">
        <v>273</v>
      </c>
      <c r="DE435" s="1">
        <v>527</v>
      </c>
      <c r="DF435" s="1">
        <v>860</v>
      </c>
      <c r="DG435" s="1">
        <v>30</v>
      </c>
      <c r="DH435" s="1">
        <v>57</v>
      </c>
      <c r="DI435" s="1">
        <v>86</v>
      </c>
      <c r="DJ435" s="1">
        <v>97</v>
      </c>
      <c r="DK435" s="1">
        <v>319</v>
      </c>
      <c r="DL435" s="1">
        <v>1391</v>
      </c>
      <c r="DM435" s="1">
        <v>83</v>
      </c>
      <c r="DN435" s="1">
        <v>252</v>
      </c>
      <c r="DO435" s="1"/>
      <c r="DP435" s="1">
        <v>15</v>
      </c>
      <c r="DS435" s="3">
        <f t="shared" si="36"/>
        <v>5164</v>
      </c>
      <c r="DT435" s="3">
        <f t="shared" si="39"/>
        <v>20481</v>
      </c>
      <c r="DU435" s="3">
        <f t="shared" si="37"/>
        <v>20917</v>
      </c>
      <c r="DV435" s="3">
        <f t="shared" si="40"/>
        <v>463</v>
      </c>
      <c r="DW435" s="3">
        <f t="shared" si="38"/>
        <v>5908</v>
      </c>
      <c r="DX435" s="2">
        <f t="shared" si="41"/>
        <v>98.303283494576377</v>
      </c>
    </row>
    <row r="436" spans="1:128" x14ac:dyDescent="0.25">
      <c r="A436" s="1" t="s">
        <v>504</v>
      </c>
      <c r="B436" s="1">
        <v>10</v>
      </c>
      <c r="C436" s="1">
        <v>30</v>
      </c>
      <c r="D436" s="1">
        <v>31</v>
      </c>
      <c r="E436" s="1">
        <v>355</v>
      </c>
      <c r="F436" s="1">
        <v>3</v>
      </c>
      <c r="G436" s="1">
        <v>251</v>
      </c>
      <c r="H436" s="1"/>
      <c r="I436" s="1">
        <v>164</v>
      </c>
      <c r="J436" s="1">
        <v>3</v>
      </c>
      <c r="K436" s="1">
        <v>4994</v>
      </c>
      <c r="L436" s="1">
        <v>74</v>
      </c>
      <c r="M436" s="1">
        <v>115</v>
      </c>
      <c r="N436" s="1">
        <v>55</v>
      </c>
      <c r="O436" s="1">
        <v>65</v>
      </c>
      <c r="P436" s="1">
        <v>76</v>
      </c>
      <c r="Q436" s="1">
        <v>27</v>
      </c>
      <c r="R436" s="1">
        <v>14</v>
      </c>
      <c r="S436" s="1">
        <v>33</v>
      </c>
      <c r="T436" s="1">
        <v>5</v>
      </c>
      <c r="U436" s="1">
        <v>134</v>
      </c>
      <c r="V436" s="1">
        <v>12</v>
      </c>
      <c r="W436" s="1">
        <v>71</v>
      </c>
      <c r="X436" s="1">
        <v>1565</v>
      </c>
      <c r="Y436" s="1">
        <v>12</v>
      </c>
      <c r="Z436" s="1">
        <v>999</v>
      </c>
      <c r="AA436" s="1">
        <v>32</v>
      </c>
      <c r="AB436" s="1">
        <v>44</v>
      </c>
      <c r="AC436" s="1" t="s">
        <v>161</v>
      </c>
      <c r="AD436" s="1">
        <v>658</v>
      </c>
      <c r="AE436" s="1">
        <v>482</v>
      </c>
      <c r="AF436" s="1">
        <v>356</v>
      </c>
      <c r="AG436" s="1">
        <v>140</v>
      </c>
      <c r="AH436" s="1">
        <v>898</v>
      </c>
      <c r="AI436" s="1">
        <v>104</v>
      </c>
      <c r="AJ436" s="1">
        <v>421</v>
      </c>
      <c r="AK436" s="1">
        <v>166</v>
      </c>
      <c r="AL436" s="1">
        <v>303</v>
      </c>
      <c r="AM436" s="1">
        <v>591</v>
      </c>
      <c r="AN436" s="1">
        <v>1075</v>
      </c>
      <c r="AO436" s="1">
        <v>48</v>
      </c>
      <c r="AP436" s="1">
        <v>374</v>
      </c>
      <c r="AQ436" s="1">
        <v>10</v>
      </c>
      <c r="AR436" s="1">
        <v>82</v>
      </c>
      <c r="AS436" s="1">
        <v>33</v>
      </c>
      <c r="AT436" s="1">
        <v>28</v>
      </c>
      <c r="AU436" s="1">
        <v>45</v>
      </c>
      <c r="AV436" s="1">
        <v>924</v>
      </c>
      <c r="AW436" s="1">
        <v>744</v>
      </c>
      <c r="AX436" s="1">
        <v>135</v>
      </c>
      <c r="AY436" s="1">
        <v>696</v>
      </c>
      <c r="AZ436" s="1">
        <v>40</v>
      </c>
      <c r="BA436" s="1">
        <v>43</v>
      </c>
      <c r="BB436" s="1">
        <v>324</v>
      </c>
      <c r="BC436" s="1">
        <v>172</v>
      </c>
      <c r="BD436" s="1">
        <v>166</v>
      </c>
      <c r="BE436" s="1">
        <v>45</v>
      </c>
      <c r="BF436" s="1">
        <v>24</v>
      </c>
      <c r="BG436" s="1">
        <v>111</v>
      </c>
      <c r="BH436" s="1">
        <v>51</v>
      </c>
      <c r="BI436" s="1">
        <v>46</v>
      </c>
      <c r="BJ436" s="1">
        <v>10</v>
      </c>
      <c r="BK436" s="1">
        <v>248</v>
      </c>
      <c r="BL436" s="1"/>
      <c r="BM436" s="1">
        <v>321</v>
      </c>
      <c r="BN436" s="1">
        <v>341</v>
      </c>
      <c r="BO436" s="1">
        <v>819</v>
      </c>
      <c r="BP436" s="1">
        <v>43</v>
      </c>
      <c r="BQ436" s="1">
        <v>147</v>
      </c>
      <c r="BR436" s="1">
        <v>402</v>
      </c>
      <c r="BS436" s="1">
        <v>119</v>
      </c>
      <c r="BT436" s="1">
        <v>13</v>
      </c>
      <c r="BU436" s="1">
        <v>38</v>
      </c>
      <c r="BV436" s="1">
        <v>51</v>
      </c>
      <c r="BW436" s="1">
        <v>1244</v>
      </c>
      <c r="BX436" s="1">
        <v>13663</v>
      </c>
      <c r="BY436" s="1">
        <v>250</v>
      </c>
      <c r="BZ436" s="1">
        <v>9</v>
      </c>
      <c r="CA436" s="1" t="s">
        <v>161</v>
      </c>
      <c r="CB436" s="1">
        <v>1</v>
      </c>
      <c r="CC436" s="1">
        <v>109</v>
      </c>
      <c r="CD436" s="1">
        <v>4378</v>
      </c>
      <c r="CE436" s="1">
        <v>2365</v>
      </c>
      <c r="CF436" s="1">
        <v>9</v>
      </c>
      <c r="CG436" s="1">
        <v>11</v>
      </c>
      <c r="CH436" s="1">
        <v>89</v>
      </c>
      <c r="CI436" s="1">
        <v>242</v>
      </c>
      <c r="CJ436" s="1">
        <v>19</v>
      </c>
      <c r="CK436" s="1" t="s">
        <v>161</v>
      </c>
      <c r="CL436" s="1">
        <v>234</v>
      </c>
      <c r="CM436" s="1">
        <v>983</v>
      </c>
      <c r="CN436" s="1">
        <v>1120</v>
      </c>
      <c r="CO436" s="1">
        <v>43</v>
      </c>
      <c r="CP436" s="1">
        <v>1115</v>
      </c>
      <c r="CQ436" s="1">
        <v>75</v>
      </c>
      <c r="CR436" s="1">
        <v>14</v>
      </c>
      <c r="CS436" s="1">
        <v>16</v>
      </c>
      <c r="CT436" s="1">
        <v>540</v>
      </c>
      <c r="CU436" s="1">
        <v>454</v>
      </c>
      <c r="CV436" s="1">
        <v>146</v>
      </c>
      <c r="CW436" s="1">
        <v>37</v>
      </c>
      <c r="CX436" s="1">
        <v>65</v>
      </c>
      <c r="CY436" s="1">
        <v>9</v>
      </c>
      <c r="CZ436" s="1">
        <v>31</v>
      </c>
      <c r="DA436" s="1">
        <v>10</v>
      </c>
      <c r="DB436" s="1">
        <v>601</v>
      </c>
      <c r="DC436" s="1">
        <v>71</v>
      </c>
      <c r="DD436" s="1">
        <v>277</v>
      </c>
      <c r="DE436" s="1">
        <v>526</v>
      </c>
      <c r="DF436" s="1">
        <v>866</v>
      </c>
      <c r="DG436" s="1">
        <v>30</v>
      </c>
      <c r="DH436" s="1">
        <v>58</v>
      </c>
      <c r="DI436" s="1">
        <v>83</v>
      </c>
      <c r="DJ436" s="1">
        <v>98</v>
      </c>
      <c r="DK436" s="1">
        <v>321</v>
      </c>
      <c r="DL436" s="1">
        <v>1387</v>
      </c>
      <c r="DM436" s="1">
        <v>83</v>
      </c>
      <c r="DN436" s="1">
        <v>250</v>
      </c>
      <c r="DO436" s="1"/>
      <c r="DP436" s="1">
        <v>15</v>
      </c>
      <c r="DS436" s="3">
        <f t="shared" si="36"/>
        <v>5164</v>
      </c>
      <c r="DT436" s="3">
        <f t="shared" si="39"/>
        <v>20515</v>
      </c>
      <c r="DU436" s="3">
        <f t="shared" si="37"/>
        <v>20952</v>
      </c>
      <c r="DV436" s="3">
        <f t="shared" si="40"/>
        <v>460</v>
      </c>
      <c r="DW436" s="3">
        <f t="shared" si="38"/>
        <v>5917</v>
      </c>
      <c r="DX436" s="2">
        <f t="shared" si="41"/>
        <v>98.316806322953639</v>
      </c>
    </row>
    <row r="437" spans="1:128" x14ac:dyDescent="0.25">
      <c r="A437" s="1" t="s">
        <v>505</v>
      </c>
      <c r="B437" s="1">
        <v>10</v>
      </c>
      <c r="C437" s="1">
        <v>30</v>
      </c>
      <c r="D437" s="1">
        <v>31</v>
      </c>
      <c r="E437" s="1">
        <v>355</v>
      </c>
      <c r="F437" s="1">
        <v>3</v>
      </c>
      <c r="G437" s="1">
        <v>250</v>
      </c>
      <c r="H437" s="1"/>
      <c r="I437" s="1">
        <v>164</v>
      </c>
      <c r="J437" s="1">
        <v>3</v>
      </c>
      <c r="K437" s="1">
        <v>4996</v>
      </c>
      <c r="L437" s="1">
        <v>74</v>
      </c>
      <c r="M437" s="1">
        <v>121</v>
      </c>
      <c r="N437" s="1">
        <v>55</v>
      </c>
      <c r="O437" s="1">
        <v>65</v>
      </c>
      <c r="P437" s="1">
        <v>77</v>
      </c>
      <c r="Q437" s="1">
        <v>27</v>
      </c>
      <c r="R437" s="1">
        <v>14</v>
      </c>
      <c r="S437" s="1">
        <v>33</v>
      </c>
      <c r="T437" s="1">
        <v>6</v>
      </c>
      <c r="U437" s="1">
        <v>134</v>
      </c>
      <c r="V437" s="1">
        <v>12</v>
      </c>
      <c r="W437" s="1">
        <v>71</v>
      </c>
      <c r="X437" s="1">
        <v>1564</v>
      </c>
      <c r="Y437" s="1">
        <v>12</v>
      </c>
      <c r="Z437" s="1">
        <v>997</v>
      </c>
      <c r="AA437" s="1">
        <v>32</v>
      </c>
      <c r="AB437" s="1">
        <v>44</v>
      </c>
      <c r="AC437" s="1" t="s">
        <v>161</v>
      </c>
      <c r="AD437" s="1">
        <v>658</v>
      </c>
      <c r="AE437" s="1">
        <v>483</v>
      </c>
      <c r="AF437" s="1">
        <v>351</v>
      </c>
      <c r="AG437" s="1">
        <v>140</v>
      </c>
      <c r="AH437" s="1">
        <v>904</v>
      </c>
      <c r="AI437" s="1">
        <v>105</v>
      </c>
      <c r="AJ437" s="1">
        <v>425</v>
      </c>
      <c r="AK437" s="1">
        <v>169</v>
      </c>
      <c r="AL437" s="1">
        <v>303</v>
      </c>
      <c r="AM437" s="1">
        <v>593</v>
      </c>
      <c r="AN437" s="1">
        <v>1080</v>
      </c>
      <c r="AO437" s="1">
        <v>48</v>
      </c>
      <c r="AP437" s="1">
        <v>373</v>
      </c>
      <c r="AQ437" s="1">
        <v>10</v>
      </c>
      <c r="AR437" s="1">
        <v>82</v>
      </c>
      <c r="AS437" s="1">
        <v>33</v>
      </c>
      <c r="AT437" s="1">
        <v>28</v>
      </c>
      <c r="AU437" s="1">
        <v>45</v>
      </c>
      <c r="AV437" s="1">
        <v>935</v>
      </c>
      <c r="AW437" s="1">
        <v>746</v>
      </c>
      <c r="AX437" s="1">
        <v>136</v>
      </c>
      <c r="AY437" s="1">
        <v>688</v>
      </c>
      <c r="AZ437" s="1">
        <v>42</v>
      </c>
      <c r="BA437" s="1">
        <v>41</v>
      </c>
      <c r="BB437" s="1">
        <v>325</v>
      </c>
      <c r="BC437" s="1">
        <v>174</v>
      </c>
      <c r="BD437" s="1">
        <v>165</v>
      </c>
      <c r="BE437" s="1">
        <v>45</v>
      </c>
      <c r="BF437" s="1">
        <v>23</v>
      </c>
      <c r="BG437" s="1">
        <v>111</v>
      </c>
      <c r="BH437" s="1">
        <v>51</v>
      </c>
      <c r="BI437" s="1">
        <v>46</v>
      </c>
      <c r="BJ437" s="1">
        <v>10</v>
      </c>
      <c r="BK437" s="1">
        <v>248</v>
      </c>
      <c r="BL437" s="1"/>
      <c r="BM437" s="1">
        <v>321</v>
      </c>
      <c r="BN437" s="1">
        <v>339</v>
      </c>
      <c r="BO437" s="1">
        <v>818</v>
      </c>
      <c r="BP437" s="1">
        <v>43</v>
      </c>
      <c r="BQ437" s="1">
        <v>146</v>
      </c>
      <c r="BR437" s="1">
        <v>403</v>
      </c>
      <c r="BS437" s="1">
        <v>119</v>
      </c>
      <c r="BT437" s="1">
        <v>13</v>
      </c>
      <c r="BU437" s="1">
        <v>38</v>
      </c>
      <c r="BV437" s="1">
        <v>50</v>
      </c>
      <c r="BW437" s="1">
        <v>1247</v>
      </c>
      <c r="BX437" s="1">
        <v>13680</v>
      </c>
      <c r="BY437" s="1">
        <v>250</v>
      </c>
      <c r="BZ437" s="1">
        <v>9</v>
      </c>
      <c r="CA437" s="1" t="s">
        <v>161</v>
      </c>
      <c r="CB437" s="1">
        <v>1</v>
      </c>
      <c r="CC437" s="1">
        <v>109</v>
      </c>
      <c r="CD437" s="1">
        <v>4409</v>
      </c>
      <c r="CE437" s="1">
        <v>2370</v>
      </c>
      <c r="CF437" s="1">
        <v>9</v>
      </c>
      <c r="CG437" s="1">
        <v>11</v>
      </c>
      <c r="CH437" s="1">
        <v>89</v>
      </c>
      <c r="CI437" s="1">
        <v>243</v>
      </c>
      <c r="CJ437" s="1">
        <v>19</v>
      </c>
      <c r="CK437" s="1" t="s">
        <v>161</v>
      </c>
      <c r="CL437" s="1">
        <v>232</v>
      </c>
      <c r="CM437" s="1">
        <v>985</v>
      </c>
      <c r="CN437" s="1">
        <v>1126</v>
      </c>
      <c r="CO437" s="1">
        <v>44</v>
      </c>
      <c r="CP437" s="1">
        <v>1124</v>
      </c>
      <c r="CQ437" s="1">
        <v>75</v>
      </c>
      <c r="CR437" s="1">
        <v>14</v>
      </c>
      <c r="CS437" s="1">
        <v>16</v>
      </c>
      <c r="CT437" s="1">
        <v>550</v>
      </c>
      <c r="CU437" s="1">
        <v>455</v>
      </c>
      <c r="CV437" s="1">
        <v>139</v>
      </c>
      <c r="CW437" s="1">
        <v>37</v>
      </c>
      <c r="CX437" s="1">
        <v>65</v>
      </c>
      <c r="CY437" s="1">
        <v>10</v>
      </c>
      <c r="CZ437" s="1">
        <v>31</v>
      </c>
      <c r="DA437" s="1">
        <v>10</v>
      </c>
      <c r="DB437" s="1">
        <v>598</v>
      </c>
      <c r="DC437" s="1">
        <v>71</v>
      </c>
      <c r="DD437" s="1">
        <v>278</v>
      </c>
      <c r="DE437" s="1">
        <v>525</v>
      </c>
      <c r="DF437" s="1">
        <v>866</v>
      </c>
      <c r="DG437" s="1">
        <v>30</v>
      </c>
      <c r="DH437" s="1">
        <v>58</v>
      </c>
      <c r="DI437" s="1">
        <v>82</v>
      </c>
      <c r="DJ437" s="1">
        <v>100</v>
      </c>
      <c r="DK437" s="1">
        <v>319</v>
      </c>
      <c r="DL437" s="1">
        <v>1388</v>
      </c>
      <c r="DM437" s="1">
        <v>83</v>
      </c>
      <c r="DN437" s="1">
        <v>250</v>
      </c>
      <c r="DO437" s="1"/>
      <c r="DP437" s="1">
        <v>15</v>
      </c>
      <c r="DS437" s="3">
        <f t="shared" si="36"/>
        <v>5172</v>
      </c>
      <c r="DT437" s="3">
        <f t="shared" si="39"/>
        <v>20568</v>
      </c>
      <c r="DU437" s="3">
        <f t="shared" si="37"/>
        <v>20990</v>
      </c>
      <c r="DV437" s="3">
        <f t="shared" si="40"/>
        <v>459</v>
      </c>
      <c r="DW437" s="3">
        <f t="shared" si="38"/>
        <v>5919</v>
      </c>
      <c r="DX437" s="2">
        <f t="shared" si="41"/>
        <v>98.322858813212505</v>
      </c>
    </row>
    <row r="438" spans="1:128" x14ac:dyDescent="0.25">
      <c r="DS438" s="3">
        <f t="shared" ref="DS438:DS498" si="42">SUM(K438,M438:N438)</f>
        <v>0</v>
      </c>
      <c r="DT438" s="3">
        <f t="shared" ref="DT438:DT498" si="43">SUM(BX438,CC438:CE438)</f>
        <v>0</v>
      </c>
      <c r="DU438" s="3">
        <f t="shared" si="37"/>
        <v>0</v>
      </c>
      <c r="DV438" s="3">
        <f t="shared" ref="DV438:DV498" si="44">SUM(B438:D438,Q438:T438,CJ438:CL438,CS438,CZ438:DA438)</f>
        <v>0</v>
      </c>
      <c r="DW438" s="3">
        <f t="shared" si="38"/>
        <v>0</v>
      </c>
      <c r="DX438" s="2" t="e">
        <f t="shared" si="41"/>
        <v>#DIV/0!</v>
      </c>
    </row>
    <row r="439" spans="1:128" x14ac:dyDescent="0.25">
      <c r="DS439" s="3">
        <f t="shared" si="42"/>
        <v>0</v>
      </c>
      <c r="DT439" s="3">
        <f t="shared" si="43"/>
        <v>0</v>
      </c>
      <c r="DU439" s="3">
        <f t="shared" si="37"/>
        <v>0</v>
      </c>
      <c r="DV439" s="3">
        <f t="shared" si="44"/>
        <v>0</v>
      </c>
      <c r="DW439" s="3">
        <f t="shared" si="38"/>
        <v>0</v>
      </c>
      <c r="DX439" s="2" t="e">
        <f t="shared" si="41"/>
        <v>#DIV/0!</v>
      </c>
    </row>
    <row r="440" spans="1:128" x14ac:dyDescent="0.25">
      <c r="DS440" s="3">
        <f t="shared" si="42"/>
        <v>0</v>
      </c>
      <c r="DT440" s="3">
        <f t="shared" si="43"/>
        <v>0</v>
      </c>
      <c r="DU440" s="3">
        <f t="shared" si="37"/>
        <v>0</v>
      </c>
      <c r="DV440" s="3">
        <f t="shared" si="44"/>
        <v>0</v>
      </c>
      <c r="DW440" s="3">
        <f t="shared" si="38"/>
        <v>0</v>
      </c>
      <c r="DX440" s="2" t="e">
        <f t="shared" si="41"/>
        <v>#DIV/0!</v>
      </c>
    </row>
    <row r="441" spans="1:128" x14ac:dyDescent="0.25">
      <c r="DS441" s="3">
        <f t="shared" si="42"/>
        <v>0</v>
      </c>
      <c r="DT441" s="3">
        <f t="shared" si="43"/>
        <v>0</v>
      </c>
      <c r="DU441" s="3">
        <f t="shared" si="37"/>
        <v>0</v>
      </c>
      <c r="DV441" s="3">
        <f t="shared" si="44"/>
        <v>0</v>
      </c>
      <c r="DW441" s="3">
        <f t="shared" si="38"/>
        <v>0</v>
      </c>
      <c r="DX441" s="2" t="e">
        <f t="shared" si="41"/>
        <v>#DIV/0!</v>
      </c>
    </row>
    <row r="442" spans="1:128" x14ac:dyDescent="0.25">
      <c r="DS442" s="3">
        <f t="shared" si="42"/>
        <v>0</v>
      </c>
      <c r="DT442" s="3">
        <f t="shared" si="43"/>
        <v>0</v>
      </c>
      <c r="DU442" s="3">
        <f t="shared" si="37"/>
        <v>0</v>
      </c>
      <c r="DV442" s="3">
        <f t="shared" si="44"/>
        <v>0</v>
      </c>
      <c r="DW442" s="3">
        <f t="shared" si="38"/>
        <v>0</v>
      </c>
      <c r="DX442" s="2" t="e">
        <f t="shared" si="41"/>
        <v>#DIV/0!</v>
      </c>
    </row>
    <row r="443" spans="1:128" x14ac:dyDescent="0.25">
      <c r="DS443" s="3">
        <f t="shared" si="42"/>
        <v>0</v>
      </c>
      <c r="DT443" s="3">
        <f t="shared" si="43"/>
        <v>0</v>
      </c>
      <c r="DU443" s="3">
        <f t="shared" si="37"/>
        <v>0</v>
      </c>
      <c r="DV443" s="3">
        <f t="shared" si="44"/>
        <v>0</v>
      </c>
      <c r="DW443" s="3">
        <f t="shared" si="38"/>
        <v>0</v>
      </c>
      <c r="DX443" s="2" t="e">
        <f t="shared" si="41"/>
        <v>#DIV/0!</v>
      </c>
    </row>
    <row r="444" spans="1:128" x14ac:dyDescent="0.25">
      <c r="DS444" s="3">
        <f t="shared" si="42"/>
        <v>0</v>
      </c>
      <c r="DT444" s="3">
        <f t="shared" si="43"/>
        <v>0</v>
      </c>
      <c r="DU444" s="3">
        <f t="shared" si="37"/>
        <v>0</v>
      </c>
      <c r="DV444" s="3">
        <f t="shared" si="44"/>
        <v>0</v>
      </c>
      <c r="DW444" s="3">
        <f t="shared" si="38"/>
        <v>0</v>
      </c>
      <c r="DX444" s="2" t="e">
        <f t="shared" si="41"/>
        <v>#DIV/0!</v>
      </c>
    </row>
    <row r="445" spans="1:128" x14ac:dyDescent="0.25">
      <c r="DS445" s="3">
        <f t="shared" si="42"/>
        <v>0</v>
      </c>
      <c r="DT445" s="3">
        <f t="shared" si="43"/>
        <v>0</v>
      </c>
      <c r="DU445" s="3">
        <f t="shared" si="37"/>
        <v>0</v>
      </c>
      <c r="DV445" s="3">
        <f t="shared" si="44"/>
        <v>0</v>
      </c>
      <c r="DW445" s="3">
        <f t="shared" si="38"/>
        <v>0</v>
      </c>
      <c r="DX445" s="2" t="e">
        <f t="shared" si="41"/>
        <v>#DIV/0!</v>
      </c>
    </row>
    <row r="446" spans="1:128" x14ac:dyDescent="0.25">
      <c r="DS446" s="3">
        <f t="shared" si="42"/>
        <v>0</v>
      </c>
      <c r="DT446" s="3">
        <f t="shared" si="43"/>
        <v>0</v>
      </c>
      <c r="DU446" s="3">
        <f t="shared" si="37"/>
        <v>0</v>
      </c>
      <c r="DV446" s="3">
        <f t="shared" si="44"/>
        <v>0</v>
      </c>
      <c r="DW446" s="3">
        <f t="shared" si="38"/>
        <v>0</v>
      </c>
      <c r="DX446" s="2" t="e">
        <f t="shared" si="41"/>
        <v>#DIV/0!</v>
      </c>
    </row>
    <row r="447" spans="1:128" x14ac:dyDescent="0.25">
      <c r="DS447" s="3">
        <f t="shared" si="42"/>
        <v>0</v>
      </c>
      <c r="DT447" s="3">
        <f t="shared" si="43"/>
        <v>0</v>
      </c>
      <c r="DU447" s="3">
        <f t="shared" si="37"/>
        <v>0</v>
      </c>
      <c r="DV447" s="3">
        <f t="shared" si="44"/>
        <v>0</v>
      </c>
      <c r="DW447" s="3">
        <f t="shared" si="38"/>
        <v>0</v>
      </c>
      <c r="DX447" s="2" t="e">
        <f t="shared" si="41"/>
        <v>#DIV/0!</v>
      </c>
    </row>
    <row r="448" spans="1:128" x14ac:dyDescent="0.25">
      <c r="DS448" s="3">
        <f t="shared" si="42"/>
        <v>0</v>
      </c>
      <c r="DT448" s="3">
        <f t="shared" si="43"/>
        <v>0</v>
      </c>
      <c r="DU448" s="3">
        <f t="shared" si="37"/>
        <v>0</v>
      </c>
      <c r="DV448" s="3">
        <f t="shared" si="44"/>
        <v>0</v>
      </c>
      <c r="DW448" s="3">
        <f t="shared" si="38"/>
        <v>0</v>
      </c>
      <c r="DX448" s="2" t="e">
        <f t="shared" si="41"/>
        <v>#DIV/0!</v>
      </c>
    </row>
    <row r="449" spans="123:128" x14ac:dyDescent="0.25">
      <c r="DS449" s="3">
        <f t="shared" si="42"/>
        <v>0</v>
      </c>
      <c r="DT449" s="3">
        <f t="shared" si="43"/>
        <v>0</v>
      </c>
      <c r="DU449" s="3">
        <f t="shared" si="37"/>
        <v>0</v>
      </c>
      <c r="DV449" s="3">
        <f t="shared" si="44"/>
        <v>0</v>
      </c>
      <c r="DW449" s="3">
        <f t="shared" si="38"/>
        <v>0</v>
      </c>
      <c r="DX449" s="2" t="e">
        <f t="shared" si="41"/>
        <v>#DIV/0!</v>
      </c>
    </row>
    <row r="450" spans="123:128" x14ac:dyDescent="0.25">
      <c r="DS450" s="3">
        <f t="shared" si="42"/>
        <v>0</v>
      </c>
      <c r="DT450" s="3">
        <f t="shared" si="43"/>
        <v>0</v>
      </c>
      <c r="DU450" s="3">
        <f t="shared" si="37"/>
        <v>0</v>
      </c>
      <c r="DV450" s="3">
        <f t="shared" si="44"/>
        <v>0</v>
      </c>
      <c r="DW450" s="3">
        <f t="shared" si="38"/>
        <v>0</v>
      </c>
      <c r="DX450" s="2" t="e">
        <f t="shared" si="41"/>
        <v>#DIV/0!</v>
      </c>
    </row>
    <row r="451" spans="123:128" x14ac:dyDescent="0.25">
      <c r="DS451" s="3">
        <f t="shared" si="42"/>
        <v>0</v>
      </c>
      <c r="DT451" s="3">
        <f t="shared" si="43"/>
        <v>0</v>
      </c>
      <c r="DU451" s="3">
        <f t="shared" ref="DU451:DU498" si="45">SUM(E451:J451,L451,O451:P451,U451:BW451,BY451:CB451,CF451:CI451,CM451:CR451)</f>
        <v>0</v>
      </c>
      <c r="DV451" s="3">
        <f t="shared" si="44"/>
        <v>0</v>
      </c>
      <c r="DW451" s="3">
        <f t="shared" ref="DW451:DW498" si="46">SUM(CT451:CY451,DB451:DP451)</f>
        <v>0</v>
      </c>
      <c r="DX451" s="2" t="e">
        <f t="shared" si="41"/>
        <v>#DIV/0!</v>
      </c>
    </row>
    <row r="452" spans="123:128" x14ac:dyDescent="0.25">
      <c r="DS452" s="3">
        <f t="shared" si="42"/>
        <v>0</v>
      </c>
      <c r="DT452" s="3">
        <f t="shared" si="43"/>
        <v>0</v>
      </c>
      <c r="DU452" s="3">
        <f t="shared" si="45"/>
        <v>0</v>
      </c>
      <c r="DV452" s="3">
        <f t="shared" si="44"/>
        <v>0</v>
      </c>
      <c r="DW452" s="3">
        <f t="shared" si="46"/>
        <v>0</v>
      </c>
      <c r="DX452" s="2" t="e">
        <f t="shared" si="41"/>
        <v>#DIV/0!</v>
      </c>
    </row>
    <row r="453" spans="123:128" x14ac:dyDescent="0.25">
      <c r="DS453" s="3">
        <f t="shared" si="42"/>
        <v>0</v>
      </c>
      <c r="DT453" s="3">
        <f t="shared" si="43"/>
        <v>0</v>
      </c>
      <c r="DU453" s="3">
        <f t="shared" si="45"/>
        <v>0</v>
      </c>
      <c r="DV453" s="3">
        <f t="shared" si="44"/>
        <v>0</v>
      </c>
      <c r="DW453" s="3">
        <f t="shared" si="46"/>
        <v>0</v>
      </c>
      <c r="DX453" s="2" t="e">
        <f t="shared" si="41"/>
        <v>#DIV/0!</v>
      </c>
    </row>
    <row r="454" spans="123:128" x14ac:dyDescent="0.25">
      <c r="DS454" s="3">
        <f t="shared" si="42"/>
        <v>0</v>
      </c>
      <c r="DT454" s="3">
        <f t="shared" si="43"/>
        <v>0</v>
      </c>
      <c r="DU454" s="3">
        <f t="shared" si="45"/>
        <v>0</v>
      </c>
      <c r="DV454" s="3">
        <f t="shared" si="44"/>
        <v>0</v>
      </c>
      <c r="DW454" s="3">
        <f t="shared" si="46"/>
        <v>0</v>
      </c>
      <c r="DX454" s="2" t="e">
        <f t="shared" ref="DX454:DX498" si="47">100*SUM(DU454,DW454)/SUM(DU454:DW454)</f>
        <v>#DIV/0!</v>
      </c>
    </row>
    <row r="455" spans="123:128" x14ac:dyDescent="0.25">
      <c r="DS455" s="3">
        <f t="shared" si="42"/>
        <v>0</v>
      </c>
      <c r="DT455" s="3">
        <f t="shared" si="43"/>
        <v>0</v>
      </c>
      <c r="DU455" s="3">
        <f t="shared" si="45"/>
        <v>0</v>
      </c>
      <c r="DV455" s="3">
        <f t="shared" si="44"/>
        <v>0</v>
      </c>
      <c r="DW455" s="3">
        <f t="shared" si="46"/>
        <v>0</v>
      </c>
      <c r="DX455" s="2" t="e">
        <f t="shared" si="47"/>
        <v>#DIV/0!</v>
      </c>
    </row>
    <row r="456" spans="123:128" x14ac:dyDescent="0.25">
      <c r="DS456" s="3">
        <f t="shared" si="42"/>
        <v>0</v>
      </c>
      <c r="DT456" s="3">
        <f t="shared" si="43"/>
        <v>0</v>
      </c>
      <c r="DU456" s="3">
        <f t="shared" si="45"/>
        <v>0</v>
      </c>
      <c r="DV456" s="3">
        <f t="shared" si="44"/>
        <v>0</v>
      </c>
      <c r="DW456" s="3">
        <f t="shared" si="46"/>
        <v>0</v>
      </c>
      <c r="DX456" s="2" t="e">
        <f t="shared" si="47"/>
        <v>#DIV/0!</v>
      </c>
    </row>
    <row r="457" spans="123:128" x14ac:dyDescent="0.25">
      <c r="DS457" s="3">
        <f t="shared" si="42"/>
        <v>0</v>
      </c>
      <c r="DT457" s="3">
        <f t="shared" si="43"/>
        <v>0</v>
      </c>
      <c r="DU457" s="3">
        <f t="shared" si="45"/>
        <v>0</v>
      </c>
      <c r="DV457" s="3">
        <f t="shared" si="44"/>
        <v>0</v>
      </c>
      <c r="DW457" s="3">
        <f t="shared" si="46"/>
        <v>0</v>
      </c>
      <c r="DX457" s="2" t="e">
        <f t="shared" si="47"/>
        <v>#DIV/0!</v>
      </c>
    </row>
    <row r="458" spans="123:128" x14ac:dyDescent="0.25">
      <c r="DS458" s="3">
        <f t="shared" si="42"/>
        <v>0</v>
      </c>
      <c r="DT458" s="3">
        <f t="shared" si="43"/>
        <v>0</v>
      </c>
      <c r="DU458" s="3">
        <f t="shared" si="45"/>
        <v>0</v>
      </c>
      <c r="DV458" s="3">
        <f t="shared" si="44"/>
        <v>0</v>
      </c>
      <c r="DW458" s="3">
        <f t="shared" si="46"/>
        <v>0</v>
      </c>
      <c r="DX458" s="2" t="e">
        <f t="shared" si="47"/>
        <v>#DIV/0!</v>
      </c>
    </row>
    <row r="459" spans="123:128" x14ac:dyDescent="0.25">
      <c r="DS459" s="3">
        <f t="shared" si="42"/>
        <v>0</v>
      </c>
      <c r="DT459" s="3">
        <f t="shared" si="43"/>
        <v>0</v>
      </c>
      <c r="DU459" s="3">
        <f t="shared" si="45"/>
        <v>0</v>
      </c>
      <c r="DV459" s="3">
        <f t="shared" si="44"/>
        <v>0</v>
      </c>
      <c r="DW459" s="3">
        <f t="shared" si="46"/>
        <v>0</v>
      </c>
      <c r="DX459" s="2" t="e">
        <f t="shared" si="47"/>
        <v>#DIV/0!</v>
      </c>
    </row>
    <row r="460" spans="123:128" x14ac:dyDescent="0.25">
      <c r="DS460" s="3">
        <f t="shared" si="42"/>
        <v>0</v>
      </c>
      <c r="DT460" s="3">
        <f t="shared" si="43"/>
        <v>0</v>
      </c>
      <c r="DU460" s="3">
        <f t="shared" si="45"/>
        <v>0</v>
      </c>
      <c r="DV460" s="3">
        <f t="shared" si="44"/>
        <v>0</v>
      </c>
      <c r="DW460" s="3">
        <f t="shared" si="46"/>
        <v>0</v>
      </c>
      <c r="DX460" s="2" t="e">
        <f t="shared" si="47"/>
        <v>#DIV/0!</v>
      </c>
    </row>
    <row r="461" spans="123:128" x14ac:dyDescent="0.25">
      <c r="DS461" s="3">
        <f t="shared" si="42"/>
        <v>0</v>
      </c>
      <c r="DT461" s="3">
        <f t="shared" si="43"/>
        <v>0</v>
      </c>
      <c r="DU461" s="3">
        <f t="shared" si="45"/>
        <v>0</v>
      </c>
      <c r="DV461" s="3">
        <f t="shared" si="44"/>
        <v>0</v>
      </c>
      <c r="DW461" s="3">
        <f t="shared" si="46"/>
        <v>0</v>
      </c>
      <c r="DX461" s="2" t="e">
        <f t="shared" si="47"/>
        <v>#DIV/0!</v>
      </c>
    </row>
    <row r="462" spans="123:128" x14ac:dyDescent="0.25">
      <c r="DS462" s="3">
        <f t="shared" si="42"/>
        <v>0</v>
      </c>
      <c r="DT462" s="3">
        <f t="shared" si="43"/>
        <v>0</v>
      </c>
      <c r="DU462" s="3">
        <f t="shared" si="45"/>
        <v>0</v>
      </c>
      <c r="DV462" s="3">
        <f t="shared" si="44"/>
        <v>0</v>
      </c>
      <c r="DW462" s="3">
        <f t="shared" si="46"/>
        <v>0</v>
      </c>
      <c r="DX462" s="2" t="e">
        <f t="shared" si="47"/>
        <v>#DIV/0!</v>
      </c>
    </row>
    <row r="463" spans="123:128" x14ac:dyDescent="0.25">
      <c r="DS463" s="3">
        <f t="shared" si="42"/>
        <v>0</v>
      </c>
      <c r="DT463" s="3">
        <f t="shared" si="43"/>
        <v>0</v>
      </c>
      <c r="DU463" s="3">
        <f t="shared" si="45"/>
        <v>0</v>
      </c>
      <c r="DV463" s="3">
        <f t="shared" si="44"/>
        <v>0</v>
      </c>
      <c r="DW463" s="3">
        <f t="shared" si="46"/>
        <v>0</v>
      </c>
      <c r="DX463" s="2" t="e">
        <f t="shared" si="47"/>
        <v>#DIV/0!</v>
      </c>
    </row>
    <row r="464" spans="123:128" x14ac:dyDescent="0.25">
      <c r="DS464" s="3">
        <f t="shared" si="42"/>
        <v>0</v>
      </c>
      <c r="DT464" s="3">
        <f t="shared" si="43"/>
        <v>0</v>
      </c>
      <c r="DU464" s="3">
        <f t="shared" si="45"/>
        <v>0</v>
      </c>
      <c r="DV464" s="3">
        <f t="shared" si="44"/>
        <v>0</v>
      </c>
      <c r="DW464" s="3">
        <f t="shared" si="46"/>
        <v>0</v>
      </c>
      <c r="DX464" s="2" t="e">
        <f t="shared" si="47"/>
        <v>#DIV/0!</v>
      </c>
    </row>
    <row r="465" spans="123:128" x14ac:dyDescent="0.25">
      <c r="DS465" s="3">
        <f t="shared" si="42"/>
        <v>0</v>
      </c>
      <c r="DT465" s="3">
        <f t="shared" si="43"/>
        <v>0</v>
      </c>
      <c r="DU465" s="3">
        <f t="shared" si="45"/>
        <v>0</v>
      </c>
      <c r="DV465" s="3">
        <f t="shared" si="44"/>
        <v>0</v>
      </c>
      <c r="DW465" s="3">
        <f t="shared" si="46"/>
        <v>0</v>
      </c>
      <c r="DX465" s="2" t="e">
        <f t="shared" si="47"/>
        <v>#DIV/0!</v>
      </c>
    </row>
    <row r="466" spans="123:128" x14ac:dyDescent="0.25">
      <c r="DS466" s="3">
        <f t="shared" si="42"/>
        <v>0</v>
      </c>
      <c r="DT466" s="3">
        <f t="shared" si="43"/>
        <v>0</v>
      </c>
      <c r="DU466" s="3">
        <f t="shared" si="45"/>
        <v>0</v>
      </c>
      <c r="DV466" s="3">
        <f t="shared" si="44"/>
        <v>0</v>
      </c>
      <c r="DW466" s="3">
        <f t="shared" si="46"/>
        <v>0</v>
      </c>
      <c r="DX466" s="2" t="e">
        <f t="shared" si="47"/>
        <v>#DIV/0!</v>
      </c>
    </row>
    <row r="467" spans="123:128" x14ac:dyDescent="0.25">
      <c r="DS467" s="3">
        <f t="shared" si="42"/>
        <v>0</v>
      </c>
      <c r="DT467" s="3">
        <f t="shared" si="43"/>
        <v>0</v>
      </c>
      <c r="DU467" s="3">
        <f t="shared" si="45"/>
        <v>0</v>
      </c>
      <c r="DV467" s="3">
        <f t="shared" si="44"/>
        <v>0</v>
      </c>
      <c r="DW467" s="3">
        <f t="shared" si="46"/>
        <v>0</v>
      </c>
      <c r="DX467" s="2" t="e">
        <f t="shared" si="47"/>
        <v>#DIV/0!</v>
      </c>
    </row>
    <row r="468" spans="123:128" x14ac:dyDescent="0.25">
      <c r="DS468" s="3">
        <f t="shared" si="42"/>
        <v>0</v>
      </c>
      <c r="DT468" s="3">
        <f t="shared" si="43"/>
        <v>0</v>
      </c>
      <c r="DU468" s="3">
        <f t="shared" si="45"/>
        <v>0</v>
      </c>
      <c r="DV468" s="3">
        <f t="shared" si="44"/>
        <v>0</v>
      </c>
      <c r="DW468" s="3">
        <f t="shared" si="46"/>
        <v>0</v>
      </c>
      <c r="DX468" s="2" t="e">
        <f t="shared" si="47"/>
        <v>#DIV/0!</v>
      </c>
    </row>
    <row r="469" spans="123:128" x14ac:dyDescent="0.25">
      <c r="DS469" s="3">
        <f t="shared" si="42"/>
        <v>0</v>
      </c>
      <c r="DT469" s="3">
        <f t="shared" si="43"/>
        <v>0</v>
      </c>
      <c r="DU469" s="3">
        <f t="shared" si="45"/>
        <v>0</v>
      </c>
      <c r="DV469" s="3">
        <f t="shared" si="44"/>
        <v>0</v>
      </c>
      <c r="DW469" s="3">
        <f t="shared" si="46"/>
        <v>0</v>
      </c>
      <c r="DX469" s="2" t="e">
        <f t="shared" si="47"/>
        <v>#DIV/0!</v>
      </c>
    </row>
    <row r="470" spans="123:128" x14ac:dyDescent="0.25">
      <c r="DS470" s="3">
        <f t="shared" si="42"/>
        <v>0</v>
      </c>
      <c r="DT470" s="3">
        <f t="shared" si="43"/>
        <v>0</v>
      </c>
      <c r="DU470" s="3">
        <f t="shared" si="45"/>
        <v>0</v>
      </c>
      <c r="DV470" s="3">
        <f t="shared" si="44"/>
        <v>0</v>
      </c>
      <c r="DW470" s="3">
        <f t="shared" si="46"/>
        <v>0</v>
      </c>
      <c r="DX470" s="2" t="e">
        <f t="shared" si="47"/>
        <v>#DIV/0!</v>
      </c>
    </row>
    <row r="471" spans="123:128" x14ac:dyDescent="0.25">
      <c r="DS471" s="3">
        <f t="shared" si="42"/>
        <v>0</v>
      </c>
      <c r="DT471" s="3">
        <f t="shared" si="43"/>
        <v>0</v>
      </c>
      <c r="DU471" s="3">
        <f t="shared" si="45"/>
        <v>0</v>
      </c>
      <c r="DV471" s="3">
        <f t="shared" si="44"/>
        <v>0</v>
      </c>
      <c r="DW471" s="3">
        <f t="shared" si="46"/>
        <v>0</v>
      </c>
      <c r="DX471" s="2" t="e">
        <f t="shared" si="47"/>
        <v>#DIV/0!</v>
      </c>
    </row>
    <row r="472" spans="123:128" x14ac:dyDescent="0.25">
      <c r="DS472" s="3">
        <f t="shared" si="42"/>
        <v>0</v>
      </c>
      <c r="DT472" s="3">
        <f t="shared" si="43"/>
        <v>0</v>
      </c>
      <c r="DU472" s="3">
        <f t="shared" si="45"/>
        <v>0</v>
      </c>
      <c r="DV472" s="3">
        <f t="shared" si="44"/>
        <v>0</v>
      </c>
      <c r="DW472" s="3">
        <f t="shared" si="46"/>
        <v>0</v>
      </c>
      <c r="DX472" s="2" t="e">
        <f t="shared" si="47"/>
        <v>#DIV/0!</v>
      </c>
    </row>
    <row r="473" spans="123:128" x14ac:dyDescent="0.25">
      <c r="DS473" s="3">
        <f t="shared" si="42"/>
        <v>0</v>
      </c>
      <c r="DT473" s="3">
        <f t="shared" si="43"/>
        <v>0</v>
      </c>
      <c r="DU473" s="3">
        <f t="shared" si="45"/>
        <v>0</v>
      </c>
      <c r="DV473" s="3">
        <f t="shared" si="44"/>
        <v>0</v>
      </c>
      <c r="DW473" s="3">
        <f t="shared" si="46"/>
        <v>0</v>
      </c>
      <c r="DX473" s="2" t="e">
        <f t="shared" si="47"/>
        <v>#DIV/0!</v>
      </c>
    </row>
    <row r="474" spans="123:128" x14ac:dyDescent="0.25">
      <c r="DS474" s="3">
        <f t="shared" si="42"/>
        <v>0</v>
      </c>
      <c r="DT474" s="3">
        <f t="shared" si="43"/>
        <v>0</v>
      </c>
      <c r="DU474" s="3">
        <f t="shared" si="45"/>
        <v>0</v>
      </c>
      <c r="DV474" s="3">
        <f t="shared" si="44"/>
        <v>0</v>
      </c>
      <c r="DW474" s="3">
        <f t="shared" si="46"/>
        <v>0</v>
      </c>
      <c r="DX474" s="2" t="e">
        <f t="shared" si="47"/>
        <v>#DIV/0!</v>
      </c>
    </row>
    <row r="475" spans="123:128" x14ac:dyDescent="0.25">
      <c r="DS475" s="3">
        <f t="shared" si="42"/>
        <v>0</v>
      </c>
      <c r="DT475" s="3">
        <f t="shared" si="43"/>
        <v>0</v>
      </c>
      <c r="DU475" s="3">
        <f t="shared" si="45"/>
        <v>0</v>
      </c>
      <c r="DV475" s="3">
        <f t="shared" si="44"/>
        <v>0</v>
      </c>
      <c r="DW475" s="3">
        <f t="shared" si="46"/>
        <v>0</v>
      </c>
      <c r="DX475" s="2" t="e">
        <f t="shared" si="47"/>
        <v>#DIV/0!</v>
      </c>
    </row>
    <row r="476" spans="123:128" x14ac:dyDescent="0.25">
      <c r="DS476" s="3">
        <f t="shared" si="42"/>
        <v>0</v>
      </c>
      <c r="DT476" s="3">
        <f t="shared" si="43"/>
        <v>0</v>
      </c>
      <c r="DU476" s="3">
        <f t="shared" si="45"/>
        <v>0</v>
      </c>
      <c r="DV476" s="3">
        <f t="shared" si="44"/>
        <v>0</v>
      </c>
      <c r="DW476" s="3">
        <f t="shared" si="46"/>
        <v>0</v>
      </c>
      <c r="DX476" s="2" t="e">
        <f t="shared" si="47"/>
        <v>#DIV/0!</v>
      </c>
    </row>
    <row r="477" spans="123:128" x14ac:dyDescent="0.25">
      <c r="DS477" s="3">
        <f t="shared" si="42"/>
        <v>0</v>
      </c>
      <c r="DT477" s="3">
        <f t="shared" si="43"/>
        <v>0</v>
      </c>
      <c r="DU477" s="3">
        <f t="shared" si="45"/>
        <v>0</v>
      </c>
      <c r="DV477" s="3">
        <f t="shared" si="44"/>
        <v>0</v>
      </c>
      <c r="DW477" s="3">
        <f t="shared" si="46"/>
        <v>0</v>
      </c>
      <c r="DX477" s="2" t="e">
        <f t="shared" si="47"/>
        <v>#DIV/0!</v>
      </c>
    </row>
    <row r="478" spans="123:128" x14ac:dyDescent="0.25">
      <c r="DS478" s="3">
        <f t="shared" si="42"/>
        <v>0</v>
      </c>
      <c r="DT478" s="3">
        <f t="shared" si="43"/>
        <v>0</v>
      </c>
      <c r="DU478" s="3">
        <f t="shared" si="45"/>
        <v>0</v>
      </c>
      <c r="DV478" s="3">
        <f t="shared" si="44"/>
        <v>0</v>
      </c>
      <c r="DW478" s="3">
        <f t="shared" si="46"/>
        <v>0</v>
      </c>
      <c r="DX478" s="2" t="e">
        <f t="shared" si="47"/>
        <v>#DIV/0!</v>
      </c>
    </row>
    <row r="479" spans="123:128" x14ac:dyDescent="0.25">
      <c r="DS479" s="3">
        <f t="shared" si="42"/>
        <v>0</v>
      </c>
      <c r="DT479" s="3">
        <f t="shared" si="43"/>
        <v>0</v>
      </c>
      <c r="DU479" s="3">
        <f t="shared" si="45"/>
        <v>0</v>
      </c>
      <c r="DV479" s="3">
        <f t="shared" si="44"/>
        <v>0</v>
      </c>
      <c r="DW479" s="3">
        <f t="shared" si="46"/>
        <v>0</v>
      </c>
      <c r="DX479" s="2" t="e">
        <f t="shared" si="47"/>
        <v>#DIV/0!</v>
      </c>
    </row>
    <row r="480" spans="123:128" x14ac:dyDescent="0.25">
      <c r="DS480" s="3">
        <f t="shared" si="42"/>
        <v>0</v>
      </c>
      <c r="DT480" s="3">
        <f t="shared" si="43"/>
        <v>0</v>
      </c>
      <c r="DU480" s="3">
        <f t="shared" si="45"/>
        <v>0</v>
      </c>
      <c r="DV480" s="3">
        <f t="shared" si="44"/>
        <v>0</v>
      </c>
      <c r="DW480" s="3">
        <f t="shared" si="46"/>
        <v>0</v>
      </c>
      <c r="DX480" s="2" t="e">
        <f t="shared" si="47"/>
        <v>#DIV/0!</v>
      </c>
    </row>
    <row r="481" spans="123:128" x14ac:dyDescent="0.25">
      <c r="DS481" s="3">
        <f t="shared" si="42"/>
        <v>0</v>
      </c>
      <c r="DT481" s="3">
        <f t="shared" si="43"/>
        <v>0</v>
      </c>
      <c r="DU481" s="3">
        <f t="shared" si="45"/>
        <v>0</v>
      </c>
      <c r="DV481" s="3">
        <f t="shared" si="44"/>
        <v>0</v>
      </c>
      <c r="DW481" s="3">
        <f t="shared" si="46"/>
        <v>0</v>
      </c>
      <c r="DX481" s="2" t="e">
        <f t="shared" si="47"/>
        <v>#DIV/0!</v>
      </c>
    </row>
    <row r="482" spans="123:128" x14ac:dyDescent="0.25">
      <c r="DS482" s="3">
        <f t="shared" si="42"/>
        <v>0</v>
      </c>
      <c r="DT482" s="3">
        <f t="shared" si="43"/>
        <v>0</v>
      </c>
      <c r="DU482" s="3">
        <f t="shared" si="45"/>
        <v>0</v>
      </c>
      <c r="DV482" s="3">
        <f t="shared" si="44"/>
        <v>0</v>
      </c>
      <c r="DW482" s="3">
        <f t="shared" si="46"/>
        <v>0</v>
      </c>
      <c r="DX482" s="2" t="e">
        <f t="shared" si="47"/>
        <v>#DIV/0!</v>
      </c>
    </row>
    <row r="483" spans="123:128" x14ac:dyDescent="0.25">
      <c r="DS483" s="3">
        <f t="shared" si="42"/>
        <v>0</v>
      </c>
      <c r="DT483" s="3">
        <f t="shared" si="43"/>
        <v>0</v>
      </c>
      <c r="DU483" s="3">
        <f t="shared" si="45"/>
        <v>0</v>
      </c>
      <c r="DV483" s="3">
        <f t="shared" si="44"/>
        <v>0</v>
      </c>
      <c r="DW483" s="3">
        <f t="shared" si="46"/>
        <v>0</v>
      </c>
      <c r="DX483" s="2" t="e">
        <f t="shared" si="47"/>
        <v>#DIV/0!</v>
      </c>
    </row>
    <row r="484" spans="123:128" x14ac:dyDescent="0.25">
      <c r="DS484" s="3">
        <f t="shared" si="42"/>
        <v>0</v>
      </c>
      <c r="DT484" s="3">
        <f t="shared" si="43"/>
        <v>0</v>
      </c>
      <c r="DU484" s="3">
        <f t="shared" si="45"/>
        <v>0</v>
      </c>
      <c r="DV484" s="3">
        <f t="shared" si="44"/>
        <v>0</v>
      </c>
      <c r="DW484" s="3">
        <f t="shared" si="46"/>
        <v>0</v>
      </c>
      <c r="DX484" s="2" t="e">
        <f t="shared" si="47"/>
        <v>#DIV/0!</v>
      </c>
    </row>
    <row r="485" spans="123:128" x14ac:dyDescent="0.25">
      <c r="DS485" s="3">
        <f t="shared" si="42"/>
        <v>0</v>
      </c>
      <c r="DT485" s="3">
        <f t="shared" si="43"/>
        <v>0</v>
      </c>
      <c r="DU485" s="3">
        <f t="shared" si="45"/>
        <v>0</v>
      </c>
      <c r="DV485" s="3">
        <f t="shared" si="44"/>
        <v>0</v>
      </c>
      <c r="DW485" s="3">
        <f t="shared" si="46"/>
        <v>0</v>
      </c>
      <c r="DX485" s="2" t="e">
        <f t="shared" si="47"/>
        <v>#DIV/0!</v>
      </c>
    </row>
    <row r="486" spans="123:128" x14ac:dyDescent="0.25">
      <c r="DS486" s="3">
        <f t="shared" si="42"/>
        <v>0</v>
      </c>
      <c r="DT486" s="3">
        <f t="shared" si="43"/>
        <v>0</v>
      </c>
      <c r="DU486" s="3">
        <f t="shared" si="45"/>
        <v>0</v>
      </c>
      <c r="DV486" s="3">
        <f t="shared" si="44"/>
        <v>0</v>
      </c>
      <c r="DW486" s="3">
        <f t="shared" si="46"/>
        <v>0</v>
      </c>
      <c r="DX486" s="2" t="e">
        <f t="shared" si="47"/>
        <v>#DIV/0!</v>
      </c>
    </row>
    <row r="487" spans="123:128" x14ac:dyDescent="0.25">
      <c r="DS487" s="3">
        <f t="shared" si="42"/>
        <v>0</v>
      </c>
      <c r="DT487" s="3">
        <f t="shared" si="43"/>
        <v>0</v>
      </c>
      <c r="DU487" s="3">
        <f t="shared" si="45"/>
        <v>0</v>
      </c>
      <c r="DV487" s="3">
        <f t="shared" si="44"/>
        <v>0</v>
      </c>
      <c r="DW487" s="3">
        <f t="shared" si="46"/>
        <v>0</v>
      </c>
      <c r="DX487" s="2" t="e">
        <f t="shared" si="47"/>
        <v>#DIV/0!</v>
      </c>
    </row>
    <row r="488" spans="123:128" x14ac:dyDescent="0.25">
      <c r="DS488" s="3">
        <f t="shared" si="42"/>
        <v>0</v>
      </c>
      <c r="DT488" s="3">
        <f t="shared" si="43"/>
        <v>0</v>
      </c>
      <c r="DU488" s="3">
        <f t="shared" si="45"/>
        <v>0</v>
      </c>
      <c r="DV488" s="3">
        <f t="shared" si="44"/>
        <v>0</v>
      </c>
      <c r="DW488" s="3">
        <f t="shared" si="46"/>
        <v>0</v>
      </c>
      <c r="DX488" s="2" t="e">
        <f t="shared" si="47"/>
        <v>#DIV/0!</v>
      </c>
    </row>
    <row r="489" spans="123:128" x14ac:dyDescent="0.25">
      <c r="DS489" s="3">
        <f t="shared" si="42"/>
        <v>0</v>
      </c>
      <c r="DT489" s="3">
        <f t="shared" si="43"/>
        <v>0</v>
      </c>
      <c r="DU489" s="3">
        <f t="shared" si="45"/>
        <v>0</v>
      </c>
      <c r="DV489" s="3">
        <f t="shared" si="44"/>
        <v>0</v>
      </c>
      <c r="DW489" s="3">
        <f t="shared" si="46"/>
        <v>0</v>
      </c>
      <c r="DX489" s="2" t="e">
        <f t="shared" si="47"/>
        <v>#DIV/0!</v>
      </c>
    </row>
    <row r="490" spans="123:128" x14ac:dyDescent="0.25">
      <c r="DS490" s="3">
        <f t="shared" si="42"/>
        <v>0</v>
      </c>
      <c r="DT490" s="3">
        <f t="shared" si="43"/>
        <v>0</v>
      </c>
      <c r="DU490" s="3">
        <f t="shared" si="45"/>
        <v>0</v>
      </c>
      <c r="DV490" s="3">
        <f t="shared" si="44"/>
        <v>0</v>
      </c>
      <c r="DW490" s="3">
        <f t="shared" si="46"/>
        <v>0</v>
      </c>
      <c r="DX490" s="2" t="e">
        <f t="shared" si="47"/>
        <v>#DIV/0!</v>
      </c>
    </row>
    <row r="491" spans="123:128" x14ac:dyDescent="0.25">
      <c r="DS491" s="3">
        <f t="shared" si="42"/>
        <v>0</v>
      </c>
      <c r="DT491" s="3">
        <f t="shared" si="43"/>
        <v>0</v>
      </c>
      <c r="DU491" s="3">
        <f t="shared" si="45"/>
        <v>0</v>
      </c>
      <c r="DV491" s="3">
        <f t="shared" si="44"/>
        <v>0</v>
      </c>
      <c r="DW491" s="3">
        <f t="shared" si="46"/>
        <v>0</v>
      </c>
      <c r="DX491" s="2" t="e">
        <f t="shared" si="47"/>
        <v>#DIV/0!</v>
      </c>
    </row>
    <row r="492" spans="123:128" x14ac:dyDescent="0.25">
      <c r="DS492" s="3">
        <f t="shared" si="42"/>
        <v>0</v>
      </c>
      <c r="DT492" s="3">
        <f t="shared" si="43"/>
        <v>0</v>
      </c>
      <c r="DU492" s="3">
        <f t="shared" si="45"/>
        <v>0</v>
      </c>
      <c r="DV492" s="3">
        <f t="shared" si="44"/>
        <v>0</v>
      </c>
      <c r="DW492" s="3">
        <f t="shared" si="46"/>
        <v>0</v>
      </c>
      <c r="DX492" s="2" t="e">
        <f t="shared" si="47"/>
        <v>#DIV/0!</v>
      </c>
    </row>
    <row r="493" spans="123:128" x14ac:dyDescent="0.25">
      <c r="DS493" s="3">
        <f t="shared" si="42"/>
        <v>0</v>
      </c>
      <c r="DT493" s="3">
        <f t="shared" si="43"/>
        <v>0</v>
      </c>
      <c r="DU493" s="3">
        <f t="shared" si="45"/>
        <v>0</v>
      </c>
      <c r="DV493" s="3">
        <f t="shared" si="44"/>
        <v>0</v>
      </c>
      <c r="DW493" s="3">
        <f t="shared" si="46"/>
        <v>0</v>
      </c>
      <c r="DX493" s="2" t="e">
        <f t="shared" si="47"/>
        <v>#DIV/0!</v>
      </c>
    </row>
    <row r="494" spans="123:128" x14ac:dyDescent="0.25">
      <c r="DS494" s="3">
        <f t="shared" si="42"/>
        <v>0</v>
      </c>
      <c r="DT494" s="3">
        <f t="shared" si="43"/>
        <v>0</v>
      </c>
      <c r="DU494" s="3">
        <f t="shared" si="45"/>
        <v>0</v>
      </c>
      <c r="DV494" s="3">
        <f t="shared" si="44"/>
        <v>0</v>
      </c>
      <c r="DW494" s="3">
        <f t="shared" si="46"/>
        <v>0</v>
      </c>
      <c r="DX494" s="2" t="e">
        <f t="shared" si="47"/>
        <v>#DIV/0!</v>
      </c>
    </row>
    <row r="495" spans="123:128" x14ac:dyDescent="0.25">
      <c r="DS495" s="3">
        <f t="shared" si="42"/>
        <v>0</v>
      </c>
      <c r="DT495" s="3">
        <f t="shared" si="43"/>
        <v>0</v>
      </c>
      <c r="DU495" s="3">
        <f t="shared" si="45"/>
        <v>0</v>
      </c>
      <c r="DV495" s="3">
        <f t="shared" si="44"/>
        <v>0</v>
      </c>
      <c r="DW495" s="3">
        <f t="shared" si="46"/>
        <v>0</v>
      </c>
      <c r="DX495" s="2" t="e">
        <f t="shared" si="47"/>
        <v>#DIV/0!</v>
      </c>
    </row>
    <row r="496" spans="123:128" x14ac:dyDescent="0.25">
      <c r="DS496" s="3">
        <f t="shared" si="42"/>
        <v>0</v>
      </c>
      <c r="DT496" s="3">
        <f t="shared" si="43"/>
        <v>0</v>
      </c>
      <c r="DU496" s="3">
        <f t="shared" si="45"/>
        <v>0</v>
      </c>
      <c r="DV496" s="3">
        <f t="shared" si="44"/>
        <v>0</v>
      </c>
      <c r="DW496" s="3">
        <f t="shared" si="46"/>
        <v>0</v>
      </c>
      <c r="DX496" s="2" t="e">
        <f t="shared" si="47"/>
        <v>#DIV/0!</v>
      </c>
    </row>
    <row r="497" spans="123:128" x14ac:dyDescent="0.25">
      <c r="DS497" s="3">
        <f t="shared" si="42"/>
        <v>0</v>
      </c>
      <c r="DT497" s="3">
        <f t="shared" si="43"/>
        <v>0</v>
      </c>
      <c r="DU497" s="3">
        <f t="shared" si="45"/>
        <v>0</v>
      </c>
      <c r="DV497" s="3">
        <f t="shared" si="44"/>
        <v>0</v>
      </c>
      <c r="DW497" s="3">
        <f t="shared" si="46"/>
        <v>0</v>
      </c>
      <c r="DX497" s="2" t="e">
        <f t="shared" si="47"/>
        <v>#DIV/0!</v>
      </c>
    </row>
    <row r="498" spans="123:128" x14ac:dyDescent="0.25">
      <c r="DS498" s="3">
        <f t="shared" si="42"/>
        <v>0</v>
      </c>
      <c r="DT498" s="3">
        <f t="shared" si="43"/>
        <v>0</v>
      </c>
      <c r="DU498" s="3">
        <f t="shared" si="45"/>
        <v>0</v>
      </c>
      <c r="DV498" s="3">
        <f t="shared" si="44"/>
        <v>0</v>
      </c>
      <c r="DW498" s="3">
        <f t="shared" si="46"/>
        <v>0</v>
      </c>
      <c r="DX498" s="2" t="e">
        <f t="shared" si="47"/>
        <v>#DIV/0!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4" max="4" width="8.85546875" bestFit="1" customWidth="1"/>
    <col min="5" max="5" width="15.42578125" bestFit="1" customWidth="1"/>
    <col min="6" max="6" width="12.42578125" bestFit="1" customWidth="1"/>
    <col min="7" max="7" width="13.28515625" bestFit="1" customWidth="1"/>
    <col min="8" max="8" width="15.7109375" bestFit="1" customWidth="1"/>
    <col min="9" max="9" width="12.140625" bestFit="1" customWidth="1"/>
    <col min="10" max="10" width="18.5703125" bestFit="1" customWidth="1"/>
    <col min="11" max="11" width="11.42578125" bestFit="1" customWidth="1"/>
    <col min="12" max="13" width="16.5703125" bestFit="1" customWidth="1"/>
    <col min="14" max="14" width="14.5703125" bestFit="1" customWidth="1"/>
    <col min="15" max="15" width="18" bestFit="1" customWidth="1"/>
    <col min="16" max="16" width="15.42578125" bestFit="1" customWidth="1"/>
    <col min="17" max="17" width="14.140625" bestFit="1" customWidth="1"/>
    <col min="18" max="18" width="18.5703125" bestFit="1" customWidth="1"/>
    <col min="19" max="19" width="13.140625" bestFit="1" customWidth="1"/>
    <col min="20" max="20" width="17" bestFit="1" customWidth="1"/>
    <col min="21" max="21" width="15.7109375" bestFit="1" customWidth="1"/>
    <col min="22" max="22" width="12.425781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8"/>
  <sheetViews>
    <sheetView workbookViewId="0"/>
  </sheetViews>
  <sheetFormatPr defaultRowHeight="15" x14ac:dyDescent="0.25"/>
  <cols>
    <col min="1" max="1" width="11.140625" bestFit="1" customWidth="1"/>
    <col min="2" max="2" width="17.85546875" bestFit="1" customWidth="1"/>
    <col min="3" max="3" width="14.7109375" bestFit="1" customWidth="1"/>
    <col min="4" max="4" width="15.7109375" bestFit="1" customWidth="1"/>
    <col min="5" max="5" width="18" bestFit="1" customWidth="1"/>
    <col min="6" max="6" width="14.42578125" bestFit="1" customWidth="1"/>
    <col min="7" max="7" width="20.85546875" bestFit="1" customWidth="1"/>
    <col min="8" max="8" width="13.85546875" bestFit="1" customWidth="1"/>
    <col min="9" max="10" width="18.85546875" bestFit="1" customWidth="1"/>
    <col min="11" max="11" width="17" bestFit="1" customWidth="1"/>
    <col min="12" max="12" width="20.28515625" bestFit="1" customWidth="1"/>
    <col min="13" max="13" width="17.7109375" bestFit="1" customWidth="1"/>
    <col min="14" max="14" width="16.42578125" bestFit="1" customWidth="1"/>
    <col min="15" max="15" width="20.85546875" bestFit="1" customWidth="1"/>
    <col min="16" max="16" width="15.42578125" bestFit="1" customWidth="1"/>
    <col min="17" max="17" width="19.5703125" bestFit="1" customWidth="1"/>
    <col min="18" max="18" width="18" bestFit="1" customWidth="1"/>
    <col min="19" max="19" width="14.7109375" bestFit="1" customWidth="1"/>
    <col min="20" max="20" width="26.28515625" bestFit="1" customWidth="1"/>
    <col min="21" max="21" width="22.5703125" bestFit="1" customWidth="1"/>
    <col min="22" max="22" width="16.28515625" bestFit="1" customWidth="1"/>
    <col min="23" max="23" width="24.28515625" bestFit="1" customWidth="1"/>
    <col min="24" max="24" width="20.85546875" bestFit="1" customWidth="1"/>
    <col min="25" max="25" width="18.140625" bestFit="1" customWidth="1"/>
    <col min="26" max="26" width="15.7109375" bestFit="1" customWidth="1"/>
    <col min="27" max="27" width="23" bestFit="1" customWidth="1"/>
    <col min="28" max="28" width="19" bestFit="1" customWidth="1"/>
    <col min="29" max="29" width="19.140625" bestFit="1" customWidth="1"/>
    <col min="30" max="30" width="20" bestFit="1" customWidth="1"/>
    <col min="31" max="31" width="18.7109375" bestFit="1" customWidth="1"/>
    <col min="32" max="32" width="22" bestFit="1" customWidth="1"/>
    <col min="33" max="33" width="16.28515625" bestFit="1" customWidth="1"/>
    <col min="34" max="34" width="14.5703125" bestFit="1" customWidth="1"/>
    <col min="35" max="35" width="16.42578125" bestFit="1" customWidth="1"/>
    <col min="36" max="36" width="16.28515625" bestFit="1" customWidth="1"/>
    <col min="37" max="37" width="15.5703125" bestFit="1" customWidth="1"/>
    <col min="38" max="38" width="16" bestFit="1" customWidth="1"/>
    <col min="39" max="39" width="16.85546875" bestFit="1" customWidth="1"/>
    <col min="40" max="40" width="19" bestFit="1" customWidth="1"/>
    <col min="41" max="41" width="17.7109375" bestFit="1" customWidth="1"/>
    <col min="42" max="42" width="21.7109375" bestFit="1" customWidth="1"/>
    <col min="43" max="43" width="19.85546875" bestFit="1" customWidth="1"/>
    <col min="44" max="44" width="21.28515625" bestFit="1" customWidth="1"/>
    <col min="45" max="45" width="22.5703125" bestFit="1" customWidth="1"/>
    <col min="46" max="46" width="20.42578125" bestFit="1" customWidth="1"/>
    <col min="47" max="47" width="17.140625" bestFit="1" customWidth="1"/>
    <col min="48" max="48" width="17.5703125" bestFit="1" customWidth="1"/>
    <col min="49" max="49" width="14.28515625" bestFit="1" customWidth="1"/>
    <col min="50" max="50" width="20.5703125" bestFit="1" customWidth="1"/>
    <col min="51" max="51" width="13" bestFit="1" customWidth="1"/>
    <col min="52" max="52" width="14.140625" bestFit="1" customWidth="1"/>
    <col min="53" max="53" width="15.85546875" bestFit="1" customWidth="1"/>
    <col min="54" max="54" width="18.28515625" bestFit="1" customWidth="1"/>
    <col min="55" max="55" width="19.5703125" bestFit="1" customWidth="1"/>
    <col min="56" max="56" width="13.42578125" bestFit="1" customWidth="1"/>
    <col min="57" max="57" width="18.85546875" bestFit="1" customWidth="1"/>
    <col min="58" max="58" width="14.85546875" bestFit="1" customWidth="1"/>
    <col min="59" max="59" width="19.140625" bestFit="1" customWidth="1"/>
    <col min="60" max="60" width="21" bestFit="1" customWidth="1"/>
    <col min="61" max="61" width="18.140625" bestFit="1" customWidth="1"/>
    <col min="62" max="62" width="16" bestFit="1" customWidth="1"/>
    <col min="63" max="63" width="16.28515625" bestFit="1" customWidth="1"/>
    <col min="64" max="64" width="15.85546875" bestFit="1" customWidth="1"/>
    <col min="65" max="65" width="19.28515625" bestFit="1" customWidth="1"/>
    <col min="66" max="66" width="15.7109375" bestFit="1" customWidth="1"/>
    <col min="67" max="67" width="20.5703125" bestFit="1" customWidth="1"/>
    <col min="68" max="68" width="20" bestFit="1" customWidth="1"/>
    <col min="69" max="69" width="18.7109375" bestFit="1" customWidth="1"/>
    <col min="70" max="70" width="15" bestFit="1" customWidth="1"/>
    <col min="71" max="71" width="15.7109375" bestFit="1" customWidth="1"/>
    <col min="72" max="72" width="18.7109375" bestFit="1" customWidth="1"/>
    <col min="73" max="73" width="16.28515625" bestFit="1" customWidth="1"/>
    <col min="74" max="74" width="14.42578125" bestFit="1" customWidth="1"/>
    <col min="75" max="75" width="20" bestFit="1" customWidth="1"/>
    <col min="76" max="76" width="17.85546875" bestFit="1" customWidth="1"/>
    <col min="77" max="77" width="16.85546875" bestFit="1" customWidth="1"/>
    <col min="78" max="78" width="24" bestFit="1" customWidth="1"/>
    <col min="79" max="79" width="20.85546875" bestFit="1" customWidth="1"/>
    <col min="80" max="80" width="14.140625" bestFit="1" customWidth="1"/>
    <col min="81" max="81" width="17.5703125" bestFit="1" customWidth="1"/>
    <col min="82" max="82" width="15.85546875" bestFit="1" customWidth="1"/>
    <col min="83" max="83" width="14" bestFit="1" customWidth="1"/>
    <col min="84" max="84" width="20.7109375" bestFit="1" customWidth="1"/>
    <col min="85" max="85" width="29.140625" bestFit="1" customWidth="1"/>
    <col min="86" max="86" width="19.140625" bestFit="1" customWidth="1"/>
    <col min="87" max="87" width="20.7109375" bestFit="1" customWidth="1"/>
    <col min="88" max="88" width="15.7109375" bestFit="1" customWidth="1"/>
    <col min="89" max="89" width="15.140625" bestFit="1" customWidth="1"/>
    <col min="90" max="90" width="16" bestFit="1" customWidth="1"/>
    <col min="91" max="91" width="20.140625" bestFit="1" customWidth="1"/>
    <col min="92" max="92" width="18.28515625" bestFit="1" customWidth="1"/>
    <col min="93" max="93" width="19.5703125" bestFit="1" customWidth="1"/>
    <col min="94" max="94" width="17.5703125" bestFit="1" customWidth="1"/>
    <col min="95" max="95" width="13.85546875" bestFit="1" customWidth="1"/>
    <col min="96" max="96" width="18.7109375" bestFit="1" customWidth="1"/>
    <col min="97" max="97" width="17.42578125" bestFit="1" customWidth="1"/>
    <col min="98" max="98" width="16" bestFit="1" customWidth="1"/>
    <col min="99" max="99" width="16.42578125" bestFit="1" customWidth="1"/>
    <col min="100" max="100" width="17" bestFit="1" customWidth="1"/>
    <col min="101" max="101" width="14.42578125" bestFit="1" customWidth="1"/>
    <col min="102" max="102" width="16.7109375" bestFit="1" customWidth="1"/>
    <col min="103" max="103" width="18.7109375" bestFit="1" customWidth="1"/>
    <col min="104" max="104" width="17.140625" bestFit="1" customWidth="1"/>
    <col min="105" max="105" width="20.85546875" bestFit="1" customWidth="1"/>
    <col min="106" max="106" width="15.85546875" bestFit="1" customWidth="1"/>
    <col min="107" max="107" width="16.7109375" bestFit="1" customWidth="1"/>
    <col min="108" max="108" width="16" bestFit="1" customWidth="1"/>
    <col min="109" max="109" width="21.28515625" bestFit="1" customWidth="1"/>
    <col min="110" max="110" width="17.140625" bestFit="1" customWidth="1"/>
    <col min="111" max="111" width="16.7109375" bestFit="1" customWidth="1"/>
    <col min="112" max="112" width="20" bestFit="1" customWidth="1"/>
    <col min="113" max="113" width="15.85546875" bestFit="1" customWidth="1"/>
    <col min="114" max="114" width="13.140625" bestFit="1" customWidth="1"/>
    <col min="115" max="115" width="16.28515625" bestFit="1" customWidth="1"/>
    <col min="116" max="116" width="14.85546875" bestFit="1" customWidth="1"/>
    <col min="117" max="117" width="14.5703125" bestFit="1" customWidth="1"/>
    <col min="118" max="118" width="15.85546875" bestFit="1" customWidth="1"/>
    <col min="119" max="119" width="18.85546875" bestFit="1" customWidth="1"/>
    <col min="120" max="120" width="14.42578125" bestFit="1" customWidth="1"/>
  </cols>
  <sheetData>
    <row r="1" spans="1:120" x14ac:dyDescent="0.25">
      <c r="A1" s="1" t="s">
        <v>8</v>
      </c>
      <c r="B1" s="1" t="s">
        <v>3021</v>
      </c>
      <c r="C1" s="1" t="s">
        <v>3022</v>
      </c>
      <c r="D1" s="1" t="s">
        <v>3023</v>
      </c>
      <c r="E1" s="1" t="s">
        <v>3024</v>
      </c>
      <c r="F1" s="1" t="s">
        <v>3025</v>
      </c>
      <c r="G1" s="1" t="s">
        <v>3026</v>
      </c>
      <c r="H1" s="1" t="s">
        <v>3027</v>
      </c>
      <c r="I1" s="1" t="s">
        <v>3028</v>
      </c>
      <c r="J1" s="1" t="s">
        <v>3029</v>
      </c>
      <c r="K1" s="1" t="s">
        <v>3030</v>
      </c>
      <c r="L1" s="1" t="s">
        <v>3031</v>
      </c>
      <c r="M1" s="1" t="s">
        <v>3032</v>
      </c>
      <c r="N1" s="1" t="s">
        <v>3033</v>
      </c>
      <c r="O1" s="1" t="s">
        <v>3034</v>
      </c>
      <c r="P1" s="1" t="s">
        <v>3035</v>
      </c>
      <c r="Q1" s="1" t="s">
        <v>3036</v>
      </c>
      <c r="R1" s="1" t="s">
        <v>3037</v>
      </c>
      <c r="S1" s="1" t="s">
        <v>3038</v>
      </c>
      <c r="T1" s="1" t="s">
        <v>3039</v>
      </c>
      <c r="U1" s="1" t="s">
        <v>3040</v>
      </c>
      <c r="V1" s="1" t="s">
        <v>3041</v>
      </c>
      <c r="W1" s="1" t="s">
        <v>3042</v>
      </c>
      <c r="X1" s="1" t="s">
        <v>3043</v>
      </c>
      <c r="Y1" s="1" t="s">
        <v>3044</v>
      </c>
      <c r="Z1" s="1" t="s">
        <v>3045</v>
      </c>
      <c r="AA1" s="1" t="s">
        <v>3046</v>
      </c>
      <c r="AB1" s="1" t="s">
        <v>3047</v>
      </c>
      <c r="AC1" s="1" t="s">
        <v>3048</v>
      </c>
      <c r="AD1" s="1" t="s">
        <v>3049</v>
      </c>
      <c r="AE1" s="1" t="s">
        <v>3050</v>
      </c>
      <c r="AF1" s="1" t="s">
        <v>3051</v>
      </c>
      <c r="AG1" s="1" t="s">
        <v>3052</v>
      </c>
      <c r="AH1" s="1" t="s">
        <v>3053</v>
      </c>
      <c r="AI1" s="1" t="s">
        <v>3054</v>
      </c>
      <c r="AJ1" s="1" t="s">
        <v>3055</v>
      </c>
      <c r="AK1" s="1" t="s">
        <v>3056</v>
      </c>
      <c r="AL1" s="1" t="s">
        <v>3057</v>
      </c>
      <c r="AM1" s="1" t="s">
        <v>3058</v>
      </c>
      <c r="AN1" s="1" t="s">
        <v>3059</v>
      </c>
      <c r="AO1" s="1" t="s">
        <v>3060</v>
      </c>
      <c r="AP1" s="1" t="s">
        <v>3061</v>
      </c>
      <c r="AQ1" s="1" t="s">
        <v>3062</v>
      </c>
      <c r="AR1" s="1" t="s">
        <v>3063</v>
      </c>
      <c r="AS1" s="1" t="s">
        <v>3064</v>
      </c>
      <c r="AT1" s="1" t="s">
        <v>3065</v>
      </c>
      <c r="AU1" s="1" t="s">
        <v>3066</v>
      </c>
      <c r="AV1" s="1" t="s">
        <v>3067</v>
      </c>
      <c r="AW1" s="1" t="s">
        <v>3068</v>
      </c>
      <c r="AX1" s="1" t="s">
        <v>3069</v>
      </c>
      <c r="AY1" s="1" t="s">
        <v>3070</v>
      </c>
      <c r="AZ1" s="1" t="s">
        <v>3071</v>
      </c>
      <c r="BA1" s="1" t="s">
        <v>3072</v>
      </c>
      <c r="BB1" s="1" t="s">
        <v>3073</v>
      </c>
      <c r="BC1" s="1" t="s">
        <v>3074</v>
      </c>
      <c r="BD1" s="1" t="s">
        <v>3075</v>
      </c>
      <c r="BE1" s="1" t="s">
        <v>3076</v>
      </c>
      <c r="BF1" s="1" t="s">
        <v>3077</v>
      </c>
      <c r="BG1" s="1" t="s">
        <v>3078</v>
      </c>
      <c r="BH1" s="1" t="s">
        <v>3079</v>
      </c>
      <c r="BI1" s="1" t="s">
        <v>3080</v>
      </c>
      <c r="BJ1" s="1" t="s">
        <v>3081</v>
      </c>
      <c r="BK1" s="1" t="s">
        <v>3082</v>
      </c>
      <c r="BL1" s="1" t="s">
        <v>3083</v>
      </c>
      <c r="BM1" s="1" t="s">
        <v>3084</v>
      </c>
      <c r="BN1" s="1" t="s">
        <v>3085</v>
      </c>
      <c r="BO1" s="1" t="s">
        <v>3086</v>
      </c>
      <c r="BP1" s="1" t="s">
        <v>3087</v>
      </c>
      <c r="BQ1" s="1" t="s">
        <v>3088</v>
      </c>
      <c r="BR1" s="1" t="s">
        <v>3089</v>
      </c>
      <c r="BS1" s="1" t="s">
        <v>3090</v>
      </c>
      <c r="BT1" s="1" t="s">
        <v>3091</v>
      </c>
      <c r="BU1" s="1" t="s">
        <v>3092</v>
      </c>
      <c r="BV1" s="1" t="s">
        <v>3093</v>
      </c>
      <c r="BW1" s="1" t="s">
        <v>3094</v>
      </c>
      <c r="BX1" s="1" t="s">
        <v>3095</v>
      </c>
      <c r="BY1" s="1" t="s">
        <v>3096</v>
      </c>
      <c r="BZ1" s="1" t="s">
        <v>3097</v>
      </c>
      <c r="CA1" s="1" t="s">
        <v>3098</v>
      </c>
      <c r="CB1" s="1" t="s">
        <v>3099</v>
      </c>
      <c r="CC1" s="1" t="s">
        <v>3100</v>
      </c>
      <c r="CD1" s="1" t="s">
        <v>3101</v>
      </c>
      <c r="CE1" s="1" t="s">
        <v>3102</v>
      </c>
      <c r="CF1" s="1" t="s">
        <v>3103</v>
      </c>
      <c r="CG1" s="1" t="s">
        <v>3104</v>
      </c>
      <c r="CH1" s="1" t="s">
        <v>3105</v>
      </c>
      <c r="CI1" s="1" t="s">
        <v>3106</v>
      </c>
      <c r="CJ1" s="1" t="s">
        <v>3107</v>
      </c>
      <c r="CK1" s="1" t="s">
        <v>3108</v>
      </c>
      <c r="CL1" s="1" t="s">
        <v>3109</v>
      </c>
      <c r="CM1" s="1" t="s">
        <v>3110</v>
      </c>
      <c r="CN1" s="1" t="s">
        <v>3111</v>
      </c>
      <c r="CO1" s="1" t="s">
        <v>3112</v>
      </c>
      <c r="CP1" s="1" t="s">
        <v>3113</v>
      </c>
      <c r="CQ1" s="1" t="s">
        <v>3114</v>
      </c>
      <c r="CR1" s="1" t="s">
        <v>3115</v>
      </c>
      <c r="CS1" s="1" t="s">
        <v>3116</v>
      </c>
      <c r="CT1" s="1" t="s">
        <v>3117</v>
      </c>
      <c r="CU1" s="1" t="s">
        <v>3118</v>
      </c>
      <c r="CV1" s="1" t="s">
        <v>3119</v>
      </c>
      <c r="CW1" s="1" t="s">
        <v>3120</v>
      </c>
      <c r="CX1" s="1" t="s">
        <v>3121</v>
      </c>
      <c r="CY1" s="1" t="s">
        <v>3122</v>
      </c>
      <c r="CZ1" s="1" t="s">
        <v>3123</v>
      </c>
      <c r="DA1" s="1" t="s">
        <v>3124</v>
      </c>
      <c r="DB1" s="1" t="s">
        <v>3125</v>
      </c>
      <c r="DC1" s="1" t="s">
        <v>3126</v>
      </c>
      <c r="DD1" s="1" t="s">
        <v>3127</v>
      </c>
      <c r="DE1" s="1" t="s">
        <v>3128</v>
      </c>
      <c r="DF1" s="1" t="s">
        <v>3129</v>
      </c>
      <c r="DG1" s="1" t="s">
        <v>3130</v>
      </c>
      <c r="DH1" s="1" t="s">
        <v>3131</v>
      </c>
      <c r="DI1" s="1" t="s">
        <v>3132</v>
      </c>
      <c r="DJ1" s="1" t="s">
        <v>3133</v>
      </c>
      <c r="DK1" s="1" t="s">
        <v>3134</v>
      </c>
      <c r="DL1" s="1" t="s">
        <v>3135</v>
      </c>
      <c r="DM1" s="1" t="s">
        <v>3136</v>
      </c>
      <c r="DN1" s="1" t="s">
        <v>3137</v>
      </c>
      <c r="DO1" s="1" t="s">
        <v>3138</v>
      </c>
      <c r="DP1" s="1" t="s">
        <v>3139</v>
      </c>
    </row>
    <row r="2" spans="1:120" x14ac:dyDescent="0.25">
      <c r="A2" s="1">
        <v>1985</v>
      </c>
      <c r="B2" s="1">
        <v>27</v>
      </c>
      <c r="C2" s="1">
        <v>35</v>
      </c>
      <c r="D2" s="1">
        <v>66</v>
      </c>
      <c r="E2" s="1">
        <v>276</v>
      </c>
      <c r="F2" s="1">
        <v>5</v>
      </c>
      <c r="G2" s="1">
        <v>244</v>
      </c>
      <c r="H2" s="1" t="s">
        <v>986</v>
      </c>
      <c r="I2" s="1">
        <v>191</v>
      </c>
      <c r="J2" s="1">
        <v>11</v>
      </c>
      <c r="K2" s="1">
        <v>4728</v>
      </c>
      <c r="L2" s="1">
        <v>73</v>
      </c>
      <c r="M2" s="1">
        <v>15</v>
      </c>
      <c r="N2" s="1">
        <v>14</v>
      </c>
      <c r="O2" s="1">
        <v>52</v>
      </c>
      <c r="P2" s="1">
        <v>49</v>
      </c>
      <c r="Q2" s="1">
        <v>55</v>
      </c>
      <c r="R2" s="1">
        <v>16</v>
      </c>
      <c r="S2" s="1">
        <v>38</v>
      </c>
      <c r="T2" s="1">
        <v>12</v>
      </c>
      <c r="U2" s="1">
        <v>178</v>
      </c>
      <c r="V2" s="1">
        <v>44</v>
      </c>
      <c r="W2" s="1">
        <v>95</v>
      </c>
      <c r="X2" s="1">
        <v>1597</v>
      </c>
      <c r="Y2" s="1">
        <v>43</v>
      </c>
      <c r="Z2" s="1">
        <v>789</v>
      </c>
      <c r="AA2" s="1">
        <v>46</v>
      </c>
      <c r="AB2" s="1">
        <v>59</v>
      </c>
      <c r="AC2" s="1" t="s">
        <v>69</v>
      </c>
      <c r="AD2" s="1">
        <v>458</v>
      </c>
      <c r="AE2" s="1">
        <v>367</v>
      </c>
      <c r="AF2" s="1">
        <v>188</v>
      </c>
      <c r="AG2" s="1">
        <v>168</v>
      </c>
      <c r="AH2" s="1">
        <v>675</v>
      </c>
      <c r="AI2" s="1">
        <v>88</v>
      </c>
      <c r="AJ2" s="1">
        <v>409</v>
      </c>
      <c r="AK2" s="1">
        <v>116</v>
      </c>
      <c r="AL2" s="1">
        <v>258</v>
      </c>
      <c r="AM2" s="1">
        <v>406</v>
      </c>
      <c r="AN2" s="1">
        <v>692</v>
      </c>
      <c r="AO2" s="1">
        <v>75</v>
      </c>
      <c r="AP2" s="1">
        <v>328</v>
      </c>
      <c r="AQ2" s="1">
        <v>9</v>
      </c>
      <c r="AR2" s="1">
        <v>38</v>
      </c>
      <c r="AS2" s="1">
        <v>40</v>
      </c>
      <c r="AT2" s="1">
        <v>48</v>
      </c>
      <c r="AU2" s="1">
        <v>76</v>
      </c>
      <c r="AV2" s="1">
        <v>733</v>
      </c>
      <c r="AW2" s="1">
        <v>629</v>
      </c>
      <c r="AX2" s="1">
        <v>78</v>
      </c>
      <c r="AY2" s="1">
        <v>572</v>
      </c>
      <c r="AZ2" s="1">
        <v>31</v>
      </c>
      <c r="BA2" s="1">
        <v>17</v>
      </c>
      <c r="BB2" s="1">
        <v>185</v>
      </c>
      <c r="BC2" s="1">
        <v>112</v>
      </c>
      <c r="BD2" s="1">
        <v>133</v>
      </c>
      <c r="BE2" s="1">
        <v>104</v>
      </c>
      <c r="BF2" s="1">
        <v>89</v>
      </c>
      <c r="BG2" s="1">
        <v>207</v>
      </c>
      <c r="BH2" s="1">
        <v>33</v>
      </c>
      <c r="BI2" s="1">
        <v>75</v>
      </c>
      <c r="BJ2" s="1">
        <v>25</v>
      </c>
      <c r="BK2" s="1">
        <v>195</v>
      </c>
      <c r="BL2" s="1" t="s">
        <v>10</v>
      </c>
      <c r="BM2" s="1">
        <v>164</v>
      </c>
      <c r="BN2" s="1">
        <v>234</v>
      </c>
      <c r="BO2" s="1">
        <v>777</v>
      </c>
      <c r="BP2" s="1">
        <v>15</v>
      </c>
      <c r="BQ2" s="1">
        <v>28</v>
      </c>
      <c r="BR2" s="1">
        <v>324</v>
      </c>
      <c r="BS2" s="1">
        <v>70</v>
      </c>
      <c r="BT2" s="1">
        <v>13</v>
      </c>
      <c r="BU2" s="1">
        <v>49</v>
      </c>
      <c r="BV2" s="1">
        <v>57</v>
      </c>
      <c r="BW2" s="1">
        <v>1305</v>
      </c>
      <c r="BX2" s="1">
        <v>12354</v>
      </c>
      <c r="BY2" s="1">
        <v>147</v>
      </c>
      <c r="BZ2" s="1">
        <v>13</v>
      </c>
      <c r="CA2" s="1" t="s">
        <v>653</v>
      </c>
      <c r="CB2" s="1">
        <v>4</v>
      </c>
      <c r="CC2" s="1">
        <v>94</v>
      </c>
      <c r="CD2" s="1">
        <v>809</v>
      </c>
      <c r="CE2" s="1">
        <v>1261</v>
      </c>
      <c r="CF2" s="1">
        <v>39</v>
      </c>
      <c r="CG2" s="1">
        <v>12</v>
      </c>
      <c r="CH2" s="1">
        <v>55</v>
      </c>
      <c r="CI2" s="1">
        <v>92</v>
      </c>
      <c r="CJ2" s="1">
        <v>58</v>
      </c>
      <c r="CK2" s="1" t="s">
        <v>662</v>
      </c>
      <c r="CL2" s="1">
        <v>315</v>
      </c>
      <c r="CM2" s="1">
        <v>768</v>
      </c>
      <c r="CN2" s="1">
        <v>1022</v>
      </c>
      <c r="CO2" s="1">
        <v>62</v>
      </c>
      <c r="CP2" s="1">
        <v>967</v>
      </c>
      <c r="CQ2" s="1">
        <v>61</v>
      </c>
      <c r="CR2" s="1">
        <v>21</v>
      </c>
      <c r="CS2" s="1">
        <v>28</v>
      </c>
      <c r="CT2" s="1">
        <v>656</v>
      </c>
      <c r="CU2" s="1">
        <v>608</v>
      </c>
      <c r="CV2" s="1">
        <v>225</v>
      </c>
      <c r="CW2" s="1">
        <v>75</v>
      </c>
      <c r="CX2" s="1">
        <v>110</v>
      </c>
      <c r="CY2" s="1">
        <v>7</v>
      </c>
      <c r="CZ2" s="1">
        <v>87</v>
      </c>
      <c r="DA2" s="1">
        <v>3</v>
      </c>
      <c r="DB2" s="1">
        <v>716</v>
      </c>
      <c r="DC2" s="1">
        <v>112</v>
      </c>
      <c r="DD2" s="1">
        <v>204</v>
      </c>
      <c r="DE2" s="1">
        <v>395</v>
      </c>
      <c r="DF2" s="1">
        <v>1405</v>
      </c>
      <c r="DG2" s="1">
        <v>52</v>
      </c>
      <c r="DH2" s="1">
        <v>61</v>
      </c>
      <c r="DI2" s="1">
        <v>127</v>
      </c>
      <c r="DJ2" s="1">
        <v>153</v>
      </c>
      <c r="DK2" s="1">
        <v>355</v>
      </c>
      <c r="DL2" s="1">
        <v>1759</v>
      </c>
      <c r="DM2" s="1">
        <v>132</v>
      </c>
      <c r="DN2" s="1">
        <v>360</v>
      </c>
      <c r="DO2" s="1" t="s">
        <v>674</v>
      </c>
      <c r="DP2" s="1">
        <v>43</v>
      </c>
    </row>
    <row r="3" spans="1:120" x14ac:dyDescent="0.25">
      <c r="A3" s="1">
        <v>1986</v>
      </c>
      <c r="B3" s="1">
        <v>27</v>
      </c>
      <c r="C3" s="1">
        <v>32</v>
      </c>
      <c r="D3" s="1">
        <v>62</v>
      </c>
      <c r="E3" s="1">
        <v>277</v>
      </c>
      <c r="F3" s="1">
        <v>4</v>
      </c>
      <c r="G3" s="1">
        <v>241</v>
      </c>
      <c r="H3" s="1" t="s">
        <v>986</v>
      </c>
      <c r="I3" s="1">
        <v>179</v>
      </c>
      <c r="J3" s="1">
        <v>11</v>
      </c>
      <c r="K3" s="1">
        <v>4764</v>
      </c>
      <c r="L3" s="1">
        <v>74</v>
      </c>
      <c r="M3" s="1">
        <v>15</v>
      </c>
      <c r="N3" s="1">
        <v>14</v>
      </c>
      <c r="O3" s="1">
        <v>50</v>
      </c>
      <c r="P3" s="1">
        <v>47</v>
      </c>
      <c r="Q3" s="1">
        <v>53</v>
      </c>
      <c r="R3" s="1">
        <v>18</v>
      </c>
      <c r="S3" s="1">
        <v>39</v>
      </c>
      <c r="T3" s="1">
        <v>12</v>
      </c>
      <c r="U3" s="1">
        <v>194</v>
      </c>
      <c r="V3" s="1">
        <v>42</v>
      </c>
      <c r="W3" s="1">
        <v>93</v>
      </c>
      <c r="X3" s="1">
        <v>1583</v>
      </c>
      <c r="Y3" s="1">
        <v>48</v>
      </c>
      <c r="Z3" s="1">
        <v>802</v>
      </c>
      <c r="AA3" s="1">
        <v>46</v>
      </c>
      <c r="AB3" s="1">
        <v>55</v>
      </c>
      <c r="AC3" s="1" t="s">
        <v>69</v>
      </c>
      <c r="AD3" s="1">
        <v>459</v>
      </c>
      <c r="AE3" s="1">
        <v>370</v>
      </c>
      <c r="AF3" s="1">
        <v>196</v>
      </c>
      <c r="AG3" s="1">
        <v>184</v>
      </c>
      <c r="AH3" s="1">
        <v>669</v>
      </c>
      <c r="AI3" s="1">
        <v>88</v>
      </c>
      <c r="AJ3" s="1">
        <v>408</v>
      </c>
      <c r="AK3" s="1">
        <v>119</v>
      </c>
      <c r="AL3" s="1">
        <v>256</v>
      </c>
      <c r="AM3" s="1">
        <v>396</v>
      </c>
      <c r="AN3" s="1">
        <v>698</v>
      </c>
      <c r="AO3" s="1">
        <v>72</v>
      </c>
      <c r="AP3" s="1">
        <v>335</v>
      </c>
      <c r="AQ3" s="1">
        <v>10</v>
      </c>
      <c r="AR3" s="1">
        <v>37</v>
      </c>
      <c r="AS3" s="1">
        <v>40</v>
      </c>
      <c r="AT3" s="1">
        <v>47</v>
      </c>
      <c r="AU3" s="1">
        <v>79</v>
      </c>
      <c r="AV3" s="1">
        <v>747</v>
      </c>
      <c r="AW3" s="1">
        <v>639</v>
      </c>
      <c r="AX3" s="1">
        <v>87</v>
      </c>
      <c r="AY3" s="1">
        <v>592</v>
      </c>
      <c r="AZ3" s="1">
        <v>32</v>
      </c>
      <c r="BA3" s="1">
        <v>17</v>
      </c>
      <c r="BB3" s="1">
        <v>194</v>
      </c>
      <c r="BC3" s="1">
        <v>115</v>
      </c>
      <c r="BD3" s="1">
        <v>137</v>
      </c>
      <c r="BE3" s="1">
        <v>107</v>
      </c>
      <c r="BF3" s="1">
        <v>83</v>
      </c>
      <c r="BG3" s="1">
        <v>196</v>
      </c>
      <c r="BH3" s="1">
        <v>33</v>
      </c>
      <c r="BI3" s="1">
        <v>73</v>
      </c>
      <c r="BJ3" s="1">
        <v>25</v>
      </c>
      <c r="BK3" s="1">
        <v>189</v>
      </c>
      <c r="BL3" s="1" t="s">
        <v>10</v>
      </c>
      <c r="BM3" s="1">
        <v>174</v>
      </c>
      <c r="BN3" s="1">
        <v>247</v>
      </c>
      <c r="BO3" s="1">
        <v>796</v>
      </c>
      <c r="BP3" s="1">
        <v>15</v>
      </c>
      <c r="BQ3" s="1">
        <v>29</v>
      </c>
      <c r="BR3" s="1">
        <v>339</v>
      </c>
      <c r="BS3" s="1">
        <v>71</v>
      </c>
      <c r="BT3" s="1">
        <v>14</v>
      </c>
      <c r="BU3" s="1">
        <v>51</v>
      </c>
      <c r="BV3" s="1">
        <v>54</v>
      </c>
      <c r="BW3" s="1">
        <v>1305</v>
      </c>
      <c r="BX3" s="1">
        <v>12465</v>
      </c>
      <c r="BY3" s="1">
        <v>151</v>
      </c>
      <c r="BZ3" s="1">
        <v>13</v>
      </c>
      <c r="CA3" s="1" t="s">
        <v>653</v>
      </c>
      <c r="CB3" s="1">
        <v>4</v>
      </c>
      <c r="CC3" s="1">
        <v>93</v>
      </c>
      <c r="CD3" s="1">
        <v>885</v>
      </c>
      <c r="CE3" s="1">
        <v>1283</v>
      </c>
      <c r="CF3" s="1">
        <v>36</v>
      </c>
      <c r="CG3" s="1">
        <v>15</v>
      </c>
      <c r="CH3" s="1">
        <v>57</v>
      </c>
      <c r="CI3" s="1">
        <v>97</v>
      </c>
      <c r="CJ3" s="1">
        <v>57</v>
      </c>
      <c r="CK3" s="1" t="s">
        <v>892</v>
      </c>
      <c r="CL3" s="1">
        <v>323</v>
      </c>
      <c r="CM3" s="1">
        <v>778</v>
      </c>
      <c r="CN3" s="1">
        <v>1020</v>
      </c>
      <c r="CO3" s="1">
        <v>61</v>
      </c>
      <c r="CP3" s="1">
        <v>975</v>
      </c>
      <c r="CQ3" s="1">
        <v>63</v>
      </c>
      <c r="CR3" s="1">
        <v>20</v>
      </c>
      <c r="CS3" s="1">
        <v>27</v>
      </c>
      <c r="CT3" s="1">
        <v>641</v>
      </c>
      <c r="CU3" s="1">
        <v>593</v>
      </c>
      <c r="CV3" s="1">
        <v>223</v>
      </c>
      <c r="CW3" s="1">
        <v>72</v>
      </c>
      <c r="CX3" s="1">
        <v>112</v>
      </c>
      <c r="CY3" s="1">
        <v>8</v>
      </c>
      <c r="CZ3" s="1">
        <v>84</v>
      </c>
      <c r="DA3" s="1">
        <v>7</v>
      </c>
      <c r="DB3" s="1">
        <v>716</v>
      </c>
      <c r="DC3" s="1">
        <v>114</v>
      </c>
      <c r="DD3" s="1">
        <v>202</v>
      </c>
      <c r="DE3" s="1">
        <v>393</v>
      </c>
      <c r="DF3" s="1">
        <v>1413</v>
      </c>
      <c r="DG3" s="1">
        <v>50</v>
      </c>
      <c r="DH3" s="1">
        <v>60</v>
      </c>
      <c r="DI3" s="1">
        <v>131</v>
      </c>
      <c r="DJ3" s="1">
        <v>149</v>
      </c>
      <c r="DK3" s="1">
        <v>356</v>
      </c>
      <c r="DL3" s="1">
        <v>1727</v>
      </c>
      <c r="DM3" s="1">
        <v>121</v>
      </c>
      <c r="DN3" s="1">
        <v>365</v>
      </c>
      <c r="DO3" s="1" t="s">
        <v>674</v>
      </c>
      <c r="DP3" s="1">
        <v>43</v>
      </c>
    </row>
    <row r="4" spans="1:120" x14ac:dyDescent="0.25">
      <c r="A4" s="1">
        <v>1987</v>
      </c>
      <c r="B4" s="1">
        <v>27</v>
      </c>
      <c r="C4" s="1">
        <v>32</v>
      </c>
      <c r="D4" s="1">
        <v>57</v>
      </c>
      <c r="E4" s="1">
        <v>295</v>
      </c>
      <c r="F4" s="1">
        <v>4</v>
      </c>
      <c r="G4" s="1">
        <v>255</v>
      </c>
      <c r="H4" s="1" t="s">
        <v>674</v>
      </c>
      <c r="I4" s="1">
        <v>181</v>
      </c>
      <c r="J4" s="1">
        <v>10</v>
      </c>
      <c r="K4" s="1">
        <v>4802</v>
      </c>
      <c r="L4" s="1">
        <v>75</v>
      </c>
      <c r="M4" s="1">
        <v>19</v>
      </c>
      <c r="N4" s="1">
        <v>11</v>
      </c>
      <c r="O4" s="1">
        <v>50</v>
      </c>
      <c r="P4" s="1">
        <v>40</v>
      </c>
      <c r="Q4" s="1">
        <v>55</v>
      </c>
      <c r="R4" s="1">
        <v>18</v>
      </c>
      <c r="S4" s="1">
        <v>42</v>
      </c>
      <c r="T4" s="1">
        <v>13</v>
      </c>
      <c r="U4" s="1">
        <v>185</v>
      </c>
      <c r="V4" s="1">
        <v>41</v>
      </c>
      <c r="W4" s="1">
        <v>95</v>
      </c>
      <c r="X4" s="1">
        <v>1591</v>
      </c>
      <c r="Y4" s="1">
        <v>46</v>
      </c>
      <c r="Z4" s="1">
        <v>813</v>
      </c>
      <c r="AA4" s="1">
        <v>46</v>
      </c>
      <c r="AB4" s="1">
        <v>49</v>
      </c>
      <c r="AC4" s="1" t="s">
        <v>69</v>
      </c>
      <c r="AD4" s="1">
        <v>473</v>
      </c>
      <c r="AE4" s="1">
        <v>379</v>
      </c>
      <c r="AF4" s="1">
        <v>202</v>
      </c>
      <c r="AG4" s="1">
        <v>190</v>
      </c>
      <c r="AH4" s="1">
        <v>704</v>
      </c>
      <c r="AI4" s="1">
        <v>90</v>
      </c>
      <c r="AJ4" s="1">
        <v>405</v>
      </c>
      <c r="AK4" s="1">
        <v>121</v>
      </c>
      <c r="AL4" s="1">
        <v>276</v>
      </c>
      <c r="AM4" s="1">
        <v>381</v>
      </c>
      <c r="AN4" s="1">
        <v>711</v>
      </c>
      <c r="AO4" s="1">
        <v>69</v>
      </c>
      <c r="AP4" s="1">
        <v>335</v>
      </c>
      <c r="AQ4" s="1">
        <v>9</v>
      </c>
      <c r="AR4" s="1">
        <v>39</v>
      </c>
      <c r="AS4" s="1">
        <v>38</v>
      </c>
      <c r="AT4" s="1">
        <v>46</v>
      </c>
      <c r="AU4" s="1">
        <v>80</v>
      </c>
      <c r="AV4" s="1">
        <v>733</v>
      </c>
      <c r="AW4" s="1">
        <v>638</v>
      </c>
      <c r="AX4" s="1">
        <v>72</v>
      </c>
      <c r="AY4" s="1">
        <v>635</v>
      </c>
      <c r="AZ4" s="1">
        <v>32</v>
      </c>
      <c r="BA4" s="1">
        <v>16</v>
      </c>
      <c r="BB4" s="1">
        <v>198</v>
      </c>
      <c r="BC4" s="1">
        <v>112</v>
      </c>
      <c r="BD4" s="1">
        <v>140</v>
      </c>
      <c r="BE4" s="1">
        <v>106</v>
      </c>
      <c r="BF4" s="1">
        <v>82</v>
      </c>
      <c r="BG4" s="1">
        <v>202</v>
      </c>
      <c r="BH4" s="1">
        <v>35</v>
      </c>
      <c r="BI4" s="1">
        <v>77</v>
      </c>
      <c r="BJ4" s="1">
        <v>26</v>
      </c>
      <c r="BK4" s="1">
        <v>198</v>
      </c>
      <c r="BL4" s="1" t="s">
        <v>10</v>
      </c>
      <c r="BM4" s="1">
        <v>183</v>
      </c>
      <c r="BN4" s="1">
        <v>261</v>
      </c>
      <c r="BO4" s="1">
        <v>791</v>
      </c>
      <c r="BP4" s="1">
        <v>15</v>
      </c>
      <c r="BQ4" s="1">
        <v>29</v>
      </c>
      <c r="BR4" s="1">
        <v>340</v>
      </c>
      <c r="BS4" s="1">
        <v>78</v>
      </c>
      <c r="BT4" s="1">
        <v>14</v>
      </c>
      <c r="BU4" s="1">
        <v>52</v>
      </c>
      <c r="BV4" s="1">
        <v>56</v>
      </c>
      <c r="BW4" s="1">
        <v>1300</v>
      </c>
      <c r="BX4" s="1">
        <v>12704</v>
      </c>
      <c r="BY4" s="1">
        <v>159</v>
      </c>
      <c r="BZ4" s="1">
        <v>10</v>
      </c>
      <c r="CA4" s="1" t="s">
        <v>713</v>
      </c>
      <c r="CB4" s="1">
        <v>3</v>
      </c>
      <c r="CC4" s="1">
        <v>93</v>
      </c>
      <c r="CD4" s="1">
        <v>941</v>
      </c>
      <c r="CE4" s="1">
        <v>1336</v>
      </c>
      <c r="CF4" s="1">
        <v>36</v>
      </c>
      <c r="CG4" s="1">
        <v>13</v>
      </c>
      <c r="CH4" s="1">
        <v>56</v>
      </c>
      <c r="CI4" s="1">
        <v>111</v>
      </c>
      <c r="CJ4" s="1">
        <v>59</v>
      </c>
      <c r="CK4" s="1" t="s">
        <v>69</v>
      </c>
      <c r="CL4" s="1">
        <v>315</v>
      </c>
      <c r="CM4" s="1">
        <v>756</v>
      </c>
      <c r="CN4" s="1">
        <v>1022</v>
      </c>
      <c r="CO4" s="1">
        <v>57</v>
      </c>
      <c r="CP4" s="1">
        <v>980</v>
      </c>
      <c r="CQ4" s="1">
        <v>61</v>
      </c>
      <c r="CR4" s="1">
        <v>20</v>
      </c>
      <c r="CS4" s="1">
        <v>28</v>
      </c>
      <c r="CT4" s="1">
        <v>643</v>
      </c>
      <c r="CU4" s="1">
        <v>585</v>
      </c>
      <c r="CV4" s="1">
        <v>228</v>
      </c>
      <c r="CW4" s="1">
        <v>72</v>
      </c>
      <c r="CX4" s="1">
        <v>112</v>
      </c>
      <c r="CY4" s="1">
        <v>5</v>
      </c>
      <c r="CZ4" s="1">
        <v>84</v>
      </c>
      <c r="DA4" s="1">
        <v>8</v>
      </c>
      <c r="DB4" s="1">
        <v>733</v>
      </c>
      <c r="DC4" s="1">
        <v>113</v>
      </c>
      <c r="DD4" s="1">
        <v>204</v>
      </c>
      <c r="DE4" s="1">
        <v>389</v>
      </c>
      <c r="DF4" s="1">
        <v>1415</v>
      </c>
      <c r="DG4" s="1">
        <v>47</v>
      </c>
      <c r="DH4" s="1">
        <v>59</v>
      </c>
      <c r="DI4" s="1">
        <v>132</v>
      </c>
      <c r="DJ4" s="1">
        <v>153</v>
      </c>
      <c r="DK4" s="1">
        <v>354</v>
      </c>
      <c r="DL4" s="1">
        <v>1710</v>
      </c>
      <c r="DM4" s="1">
        <v>129</v>
      </c>
      <c r="DN4" s="1">
        <v>373</v>
      </c>
      <c r="DO4" s="1" t="s">
        <v>674</v>
      </c>
      <c r="DP4" s="1">
        <v>44</v>
      </c>
    </row>
    <row r="5" spans="1:120" x14ac:dyDescent="0.25">
      <c r="A5" s="1">
        <v>1988</v>
      </c>
      <c r="B5" s="1">
        <v>30</v>
      </c>
      <c r="C5" s="1">
        <v>25</v>
      </c>
      <c r="D5" s="1">
        <v>56</v>
      </c>
      <c r="E5" s="1">
        <v>299</v>
      </c>
      <c r="F5" s="1">
        <v>4</v>
      </c>
      <c r="G5" s="1">
        <v>256</v>
      </c>
      <c r="H5" s="1" t="s">
        <v>674</v>
      </c>
      <c r="I5" s="1">
        <v>187</v>
      </c>
      <c r="J5" s="1">
        <v>9</v>
      </c>
      <c r="K5" s="1">
        <v>4817</v>
      </c>
      <c r="L5" s="1">
        <v>75</v>
      </c>
      <c r="M5" s="1">
        <v>20</v>
      </c>
      <c r="N5" s="1">
        <v>11</v>
      </c>
      <c r="O5" s="1">
        <v>51</v>
      </c>
      <c r="P5" s="1">
        <v>47</v>
      </c>
      <c r="Q5" s="1">
        <v>54</v>
      </c>
      <c r="R5" s="1">
        <v>19</v>
      </c>
      <c r="S5" s="1">
        <v>41</v>
      </c>
      <c r="T5" s="1">
        <v>14</v>
      </c>
      <c r="U5" s="1">
        <v>194</v>
      </c>
      <c r="V5" s="1">
        <v>41</v>
      </c>
      <c r="W5" s="1">
        <v>91</v>
      </c>
      <c r="X5" s="1">
        <v>1633</v>
      </c>
      <c r="Y5" s="1">
        <v>46</v>
      </c>
      <c r="Z5" s="1">
        <v>832</v>
      </c>
      <c r="AA5" s="1">
        <v>45</v>
      </c>
      <c r="AB5" s="1">
        <v>52</v>
      </c>
      <c r="AC5" s="1" t="s">
        <v>69</v>
      </c>
      <c r="AD5" s="1">
        <v>483</v>
      </c>
      <c r="AE5" s="1">
        <v>374</v>
      </c>
      <c r="AF5" s="1">
        <v>201</v>
      </c>
      <c r="AG5" s="1">
        <v>202</v>
      </c>
      <c r="AH5" s="1">
        <v>755</v>
      </c>
      <c r="AI5" s="1">
        <v>88</v>
      </c>
      <c r="AJ5" s="1">
        <v>388</v>
      </c>
      <c r="AK5" s="1">
        <v>115</v>
      </c>
      <c r="AL5" s="1">
        <v>270</v>
      </c>
      <c r="AM5" s="1">
        <v>375</v>
      </c>
      <c r="AN5" s="1">
        <v>728</v>
      </c>
      <c r="AO5" s="1">
        <v>68</v>
      </c>
      <c r="AP5" s="1">
        <v>339</v>
      </c>
      <c r="AQ5" s="1">
        <v>7</v>
      </c>
      <c r="AR5" s="1">
        <v>44</v>
      </c>
      <c r="AS5" s="1">
        <v>36</v>
      </c>
      <c r="AT5" s="1">
        <v>46</v>
      </c>
      <c r="AU5" s="1">
        <v>85</v>
      </c>
      <c r="AV5" s="1">
        <v>760</v>
      </c>
      <c r="AW5" s="1">
        <v>635</v>
      </c>
      <c r="AX5" s="1">
        <v>76</v>
      </c>
      <c r="AY5" s="1">
        <v>647</v>
      </c>
      <c r="AZ5" s="1">
        <v>38</v>
      </c>
      <c r="BA5" s="1">
        <v>23</v>
      </c>
      <c r="BB5" s="1">
        <v>195</v>
      </c>
      <c r="BC5" s="1">
        <v>115</v>
      </c>
      <c r="BD5" s="1">
        <v>147</v>
      </c>
      <c r="BE5" s="1">
        <v>117</v>
      </c>
      <c r="BF5" s="1">
        <v>71</v>
      </c>
      <c r="BG5" s="1">
        <v>194</v>
      </c>
      <c r="BH5" s="1">
        <v>39</v>
      </c>
      <c r="BI5" s="1">
        <v>76</v>
      </c>
      <c r="BJ5" s="1">
        <v>26</v>
      </c>
      <c r="BK5" s="1">
        <v>193</v>
      </c>
      <c r="BL5" s="1" t="s">
        <v>10</v>
      </c>
      <c r="BM5" s="1">
        <v>179</v>
      </c>
      <c r="BN5" s="1">
        <v>259</v>
      </c>
      <c r="BO5" s="1">
        <v>813</v>
      </c>
      <c r="BP5" s="1">
        <v>17</v>
      </c>
      <c r="BQ5" s="1">
        <v>35</v>
      </c>
      <c r="BR5" s="1">
        <v>364</v>
      </c>
      <c r="BS5" s="1">
        <v>81</v>
      </c>
      <c r="BT5" s="1">
        <v>13</v>
      </c>
      <c r="BU5" s="1">
        <v>47</v>
      </c>
      <c r="BV5" s="1">
        <v>56</v>
      </c>
      <c r="BW5" s="1">
        <v>1299</v>
      </c>
      <c r="BX5" s="1">
        <v>12942</v>
      </c>
      <c r="BY5" s="1">
        <v>182</v>
      </c>
      <c r="BZ5" s="1">
        <v>11</v>
      </c>
      <c r="CA5" s="1" t="s">
        <v>637</v>
      </c>
      <c r="CB5" s="1">
        <v>3</v>
      </c>
      <c r="CC5" s="1">
        <v>94</v>
      </c>
      <c r="CD5" s="1">
        <v>1027</v>
      </c>
      <c r="CE5" s="1">
        <v>1385</v>
      </c>
      <c r="CF5" s="1">
        <v>26</v>
      </c>
      <c r="CG5" s="1">
        <v>12</v>
      </c>
      <c r="CH5" s="1">
        <v>57</v>
      </c>
      <c r="CI5" s="1">
        <v>125</v>
      </c>
      <c r="CJ5" s="1">
        <v>58</v>
      </c>
      <c r="CK5" s="1" t="s">
        <v>892</v>
      </c>
      <c r="CL5" s="1">
        <v>322</v>
      </c>
      <c r="CM5" s="1">
        <v>754</v>
      </c>
      <c r="CN5" s="1">
        <v>1021</v>
      </c>
      <c r="CO5" s="1">
        <v>57</v>
      </c>
      <c r="CP5" s="1">
        <v>977</v>
      </c>
      <c r="CQ5" s="1">
        <v>60</v>
      </c>
      <c r="CR5" s="1">
        <v>17</v>
      </c>
      <c r="CS5" s="1">
        <v>27</v>
      </c>
      <c r="CT5" s="1">
        <v>643</v>
      </c>
      <c r="CU5" s="1">
        <v>596</v>
      </c>
      <c r="CV5" s="1">
        <v>231</v>
      </c>
      <c r="CW5" s="1">
        <v>69</v>
      </c>
      <c r="CX5" s="1">
        <v>113</v>
      </c>
      <c r="CY5" s="1">
        <v>5</v>
      </c>
      <c r="CZ5" s="1">
        <v>82</v>
      </c>
      <c r="DA5" s="1">
        <v>8</v>
      </c>
      <c r="DB5" s="1">
        <v>710</v>
      </c>
      <c r="DC5" s="1">
        <v>123</v>
      </c>
      <c r="DD5" s="1">
        <v>206</v>
      </c>
      <c r="DE5" s="1">
        <v>406</v>
      </c>
      <c r="DF5" s="1">
        <v>1401</v>
      </c>
      <c r="DG5" s="1">
        <v>49</v>
      </c>
      <c r="DH5" s="1">
        <v>62</v>
      </c>
      <c r="DI5" s="1">
        <v>127</v>
      </c>
      <c r="DJ5" s="1">
        <v>166</v>
      </c>
      <c r="DK5" s="1">
        <v>368</v>
      </c>
      <c r="DL5" s="1">
        <v>1682</v>
      </c>
      <c r="DM5" s="1">
        <v>133</v>
      </c>
      <c r="DN5" s="1">
        <v>367</v>
      </c>
      <c r="DO5" s="1" t="s">
        <v>674</v>
      </c>
      <c r="DP5" s="1">
        <v>49</v>
      </c>
    </row>
    <row r="6" spans="1:120" x14ac:dyDescent="0.25">
      <c r="A6" s="1">
        <v>1989</v>
      </c>
      <c r="B6" s="1">
        <v>36</v>
      </c>
      <c r="C6" s="1">
        <v>24</v>
      </c>
      <c r="D6" s="1">
        <v>60</v>
      </c>
      <c r="E6" s="1">
        <v>301</v>
      </c>
      <c r="F6" s="1">
        <v>4</v>
      </c>
      <c r="G6" s="1">
        <v>271</v>
      </c>
      <c r="H6" s="1" t="s">
        <v>662</v>
      </c>
      <c r="I6" s="1">
        <v>199</v>
      </c>
      <c r="J6" s="1">
        <v>9</v>
      </c>
      <c r="K6" s="1">
        <v>4850</v>
      </c>
      <c r="L6" s="1">
        <v>73</v>
      </c>
      <c r="M6" s="1">
        <v>45</v>
      </c>
      <c r="N6" s="1">
        <v>14</v>
      </c>
      <c r="O6" s="1">
        <v>59</v>
      </c>
      <c r="P6" s="1">
        <v>51</v>
      </c>
      <c r="Q6" s="1">
        <v>56</v>
      </c>
      <c r="R6" s="1">
        <v>20</v>
      </c>
      <c r="S6" s="1">
        <v>42</v>
      </c>
      <c r="T6" s="1">
        <v>10</v>
      </c>
      <c r="U6" s="1">
        <v>185</v>
      </c>
      <c r="V6" s="1">
        <v>41</v>
      </c>
      <c r="W6" s="1">
        <v>99</v>
      </c>
      <c r="X6" s="1">
        <v>1642</v>
      </c>
      <c r="Y6" s="1">
        <v>46</v>
      </c>
      <c r="Z6" s="1">
        <v>843</v>
      </c>
      <c r="AA6" s="1">
        <v>45</v>
      </c>
      <c r="AB6" s="1">
        <v>42</v>
      </c>
      <c r="AC6" s="1" t="s">
        <v>117</v>
      </c>
      <c r="AD6" s="1">
        <v>505</v>
      </c>
      <c r="AE6" s="1">
        <v>365</v>
      </c>
      <c r="AF6" s="1">
        <v>202</v>
      </c>
      <c r="AG6" s="1">
        <v>199</v>
      </c>
      <c r="AH6" s="1">
        <v>743</v>
      </c>
      <c r="AI6" s="1">
        <v>86</v>
      </c>
      <c r="AJ6" s="1">
        <v>393</v>
      </c>
      <c r="AK6" s="1">
        <v>118</v>
      </c>
      <c r="AL6" s="1">
        <v>274</v>
      </c>
      <c r="AM6" s="1">
        <v>403</v>
      </c>
      <c r="AN6" s="1">
        <v>729</v>
      </c>
      <c r="AO6" s="1">
        <v>68</v>
      </c>
      <c r="AP6" s="1">
        <v>350</v>
      </c>
      <c r="AQ6" s="1">
        <v>7</v>
      </c>
      <c r="AR6" s="1">
        <v>55</v>
      </c>
      <c r="AS6" s="1">
        <v>35</v>
      </c>
      <c r="AT6" s="1">
        <v>50</v>
      </c>
      <c r="AU6" s="1">
        <v>81</v>
      </c>
      <c r="AV6" s="1">
        <v>783</v>
      </c>
      <c r="AW6" s="1">
        <v>639</v>
      </c>
      <c r="AX6" s="1">
        <v>90</v>
      </c>
      <c r="AY6" s="1">
        <v>660</v>
      </c>
      <c r="AZ6" s="1">
        <v>37</v>
      </c>
      <c r="BA6" s="1">
        <v>22</v>
      </c>
      <c r="BB6" s="1">
        <v>203</v>
      </c>
      <c r="BC6" s="1">
        <v>118</v>
      </c>
      <c r="BD6" s="1">
        <v>156</v>
      </c>
      <c r="BE6" s="1">
        <v>112</v>
      </c>
      <c r="BF6" s="1">
        <v>74</v>
      </c>
      <c r="BG6" s="1">
        <v>193</v>
      </c>
      <c r="BH6" s="1">
        <v>32</v>
      </c>
      <c r="BI6" s="1">
        <v>79</v>
      </c>
      <c r="BJ6" s="1">
        <v>27</v>
      </c>
      <c r="BK6" s="1">
        <v>192</v>
      </c>
      <c r="BL6" s="1" t="s">
        <v>10</v>
      </c>
      <c r="BM6" s="1">
        <v>170</v>
      </c>
      <c r="BN6" s="1">
        <v>264</v>
      </c>
      <c r="BO6" s="1">
        <v>830</v>
      </c>
      <c r="BP6" s="1">
        <v>17</v>
      </c>
      <c r="BQ6" s="1">
        <v>63</v>
      </c>
      <c r="BR6" s="1">
        <v>377</v>
      </c>
      <c r="BS6" s="1">
        <v>96</v>
      </c>
      <c r="BT6" s="1">
        <v>15</v>
      </c>
      <c r="BU6" s="1">
        <v>59</v>
      </c>
      <c r="BV6" s="1">
        <v>58</v>
      </c>
      <c r="BW6" s="1">
        <v>1325</v>
      </c>
      <c r="BX6" s="1">
        <v>13078</v>
      </c>
      <c r="BY6" s="1">
        <v>181</v>
      </c>
      <c r="BZ6" s="1">
        <v>11</v>
      </c>
      <c r="CA6" s="1" t="s">
        <v>1264</v>
      </c>
      <c r="CB6" s="1">
        <v>3</v>
      </c>
      <c r="CC6" s="1">
        <v>85</v>
      </c>
      <c r="CD6" s="1">
        <v>1166</v>
      </c>
      <c r="CE6" s="1">
        <v>1413</v>
      </c>
      <c r="CF6" s="1">
        <v>27</v>
      </c>
      <c r="CG6" s="1">
        <v>14</v>
      </c>
      <c r="CH6" s="1">
        <v>56</v>
      </c>
      <c r="CI6" s="1">
        <v>135</v>
      </c>
      <c r="CJ6" s="1">
        <v>56</v>
      </c>
      <c r="CK6" s="1" t="s">
        <v>69</v>
      </c>
      <c r="CL6" s="1">
        <v>316</v>
      </c>
      <c r="CM6" s="1">
        <v>760</v>
      </c>
      <c r="CN6" s="1">
        <v>1014</v>
      </c>
      <c r="CO6" s="1">
        <v>53</v>
      </c>
      <c r="CP6" s="1">
        <v>1011</v>
      </c>
      <c r="CQ6" s="1">
        <v>61</v>
      </c>
      <c r="CR6" s="1">
        <v>18</v>
      </c>
      <c r="CS6" s="1">
        <v>29</v>
      </c>
      <c r="CT6" s="1">
        <v>651</v>
      </c>
      <c r="CU6" s="1">
        <v>607</v>
      </c>
      <c r="CV6" s="1">
        <v>229</v>
      </c>
      <c r="CW6" s="1">
        <v>70</v>
      </c>
      <c r="CX6" s="1">
        <v>115</v>
      </c>
      <c r="CY6" s="1">
        <v>5</v>
      </c>
      <c r="CZ6" s="1">
        <v>85</v>
      </c>
      <c r="DA6" s="1">
        <v>8</v>
      </c>
      <c r="DB6" s="1">
        <v>708</v>
      </c>
      <c r="DC6" s="1">
        <v>124</v>
      </c>
      <c r="DD6" s="1">
        <v>212</v>
      </c>
      <c r="DE6" s="1">
        <v>398</v>
      </c>
      <c r="DF6" s="1">
        <v>1400</v>
      </c>
      <c r="DG6" s="1">
        <v>44</v>
      </c>
      <c r="DH6" s="1">
        <v>66</v>
      </c>
      <c r="DI6" s="1">
        <v>124</v>
      </c>
      <c r="DJ6" s="1">
        <v>165</v>
      </c>
      <c r="DK6" s="1">
        <v>390</v>
      </c>
      <c r="DL6" s="1">
        <v>1679</v>
      </c>
      <c r="DM6" s="1">
        <v>135</v>
      </c>
      <c r="DN6" s="1">
        <v>367</v>
      </c>
      <c r="DO6" s="1" t="s">
        <v>674</v>
      </c>
      <c r="DP6" s="1">
        <v>36</v>
      </c>
    </row>
    <row r="7" spans="1:120" x14ac:dyDescent="0.25">
      <c r="A7" s="1">
        <v>1990</v>
      </c>
      <c r="B7" s="1">
        <v>37</v>
      </c>
      <c r="C7" s="1">
        <v>24</v>
      </c>
      <c r="D7" s="1">
        <v>58</v>
      </c>
      <c r="E7" s="1">
        <v>307</v>
      </c>
      <c r="F7" s="1">
        <v>4</v>
      </c>
      <c r="G7" s="1">
        <v>275</v>
      </c>
      <c r="H7" s="1" t="s">
        <v>662</v>
      </c>
      <c r="I7" s="1">
        <v>198</v>
      </c>
      <c r="J7" s="1">
        <v>9</v>
      </c>
      <c r="K7" s="1">
        <v>4846</v>
      </c>
      <c r="L7" s="1">
        <v>72</v>
      </c>
      <c r="M7" s="1">
        <v>54</v>
      </c>
      <c r="N7" s="1">
        <v>14</v>
      </c>
      <c r="O7" s="1">
        <v>67</v>
      </c>
      <c r="P7" s="1">
        <v>49</v>
      </c>
      <c r="Q7" s="1">
        <v>60</v>
      </c>
      <c r="R7" s="1">
        <v>20</v>
      </c>
      <c r="S7" s="1">
        <v>43</v>
      </c>
      <c r="T7" s="1">
        <v>7</v>
      </c>
      <c r="U7" s="1">
        <v>184</v>
      </c>
      <c r="V7" s="1">
        <v>40</v>
      </c>
      <c r="W7" s="1">
        <v>92</v>
      </c>
      <c r="X7" s="1">
        <v>1617</v>
      </c>
      <c r="Y7" s="1">
        <v>45</v>
      </c>
      <c r="Z7" s="1">
        <v>862</v>
      </c>
      <c r="AA7" s="1">
        <v>49</v>
      </c>
      <c r="AB7" s="1">
        <v>43</v>
      </c>
      <c r="AC7" s="1" t="s">
        <v>117</v>
      </c>
      <c r="AD7" s="1">
        <v>512</v>
      </c>
      <c r="AE7" s="1">
        <v>364</v>
      </c>
      <c r="AF7" s="1">
        <v>201</v>
      </c>
      <c r="AG7" s="1">
        <v>197</v>
      </c>
      <c r="AH7" s="1">
        <v>750</v>
      </c>
      <c r="AI7" s="1">
        <v>86</v>
      </c>
      <c r="AJ7" s="1">
        <v>397</v>
      </c>
      <c r="AK7" s="1">
        <v>125</v>
      </c>
      <c r="AL7" s="1">
        <v>276</v>
      </c>
      <c r="AM7" s="1">
        <v>429</v>
      </c>
      <c r="AN7" s="1">
        <v>741</v>
      </c>
      <c r="AO7" s="1">
        <v>66</v>
      </c>
      <c r="AP7" s="1">
        <v>361</v>
      </c>
      <c r="AQ7" s="1">
        <v>7</v>
      </c>
      <c r="AR7" s="1">
        <v>59</v>
      </c>
      <c r="AS7" s="1">
        <v>35</v>
      </c>
      <c r="AT7" s="1">
        <v>51</v>
      </c>
      <c r="AU7" s="1">
        <v>81</v>
      </c>
      <c r="AV7" s="1">
        <v>779</v>
      </c>
      <c r="AW7" s="1">
        <v>625</v>
      </c>
      <c r="AX7" s="1">
        <v>92</v>
      </c>
      <c r="AY7" s="1">
        <v>665</v>
      </c>
      <c r="AZ7" s="1">
        <v>29</v>
      </c>
      <c r="BA7" s="1">
        <v>23</v>
      </c>
      <c r="BB7" s="1">
        <v>203</v>
      </c>
      <c r="BC7" s="1">
        <v>119</v>
      </c>
      <c r="BD7" s="1">
        <v>153</v>
      </c>
      <c r="BE7" s="1">
        <v>107</v>
      </c>
      <c r="BF7" s="1">
        <v>66</v>
      </c>
      <c r="BG7" s="1">
        <v>197</v>
      </c>
      <c r="BH7" s="1">
        <v>32</v>
      </c>
      <c r="BI7" s="1">
        <v>77</v>
      </c>
      <c r="BJ7" s="1">
        <v>27</v>
      </c>
      <c r="BK7" s="1">
        <v>200</v>
      </c>
      <c r="BL7" s="1" t="s">
        <v>10</v>
      </c>
      <c r="BM7" s="1">
        <v>166</v>
      </c>
      <c r="BN7" s="1">
        <v>268</v>
      </c>
      <c r="BO7" s="1">
        <v>849</v>
      </c>
      <c r="BP7" s="1">
        <v>17</v>
      </c>
      <c r="BQ7" s="1">
        <v>64</v>
      </c>
      <c r="BR7" s="1">
        <v>368</v>
      </c>
      <c r="BS7" s="1">
        <v>93</v>
      </c>
      <c r="BT7" s="1">
        <v>15</v>
      </c>
      <c r="BU7" s="1">
        <v>60</v>
      </c>
      <c r="BV7" s="1">
        <v>58</v>
      </c>
      <c r="BW7" s="1">
        <v>1284</v>
      </c>
      <c r="BX7" s="1">
        <v>13131</v>
      </c>
      <c r="BY7" s="1">
        <v>188</v>
      </c>
      <c r="BZ7" s="1">
        <v>11</v>
      </c>
      <c r="CA7" s="1" t="s">
        <v>720</v>
      </c>
      <c r="CB7" s="1">
        <v>4</v>
      </c>
      <c r="CC7" s="1">
        <v>95</v>
      </c>
      <c r="CD7" s="1">
        <v>1287</v>
      </c>
      <c r="CE7" s="1">
        <v>1437</v>
      </c>
      <c r="CF7" s="1">
        <v>28</v>
      </c>
      <c r="CG7" s="1">
        <v>14</v>
      </c>
      <c r="CH7" s="1">
        <v>58</v>
      </c>
      <c r="CI7" s="1">
        <v>134</v>
      </c>
      <c r="CJ7" s="1">
        <v>57</v>
      </c>
      <c r="CK7" s="1" t="s">
        <v>69</v>
      </c>
      <c r="CL7" s="1">
        <v>306</v>
      </c>
      <c r="CM7" s="1">
        <v>756</v>
      </c>
      <c r="CN7" s="1">
        <v>1041</v>
      </c>
      <c r="CO7" s="1">
        <v>43</v>
      </c>
      <c r="CP7" s="1">
        <v>1003</v>
      </c>
      <c r="CQ7" s="1">
        <v>60</v>
      </c>
      <c r="CR7" s="1">
        <v>18</v>
      </c>
      <c r="CS7" s="1">
        <v>24</v>
      </c>
      <c r="CT7" s="1">
        <v>647</v>
      </c>
      <c r="CU7" s="1">
        <v>600</v>
      </c>
      <c r="CV7" s="1">
        <v>229</v>
      </c>
      <c r="CW7" s="1">
        <v>70</v>
      </c>
      <c r="CX7" s="1">
        <v>114</v>
      </c>
      <c r="CY7" s="1">
        <v>5</v>
      </c>
      <c r="CZ7" s="1">
        <v>84</v>
      </c>
      <c r="DA7" s="1">
        <v>8</v>
      </c>
      <c r="DB7" s="1">
        <v>707</v>
      </c>
      <c r="DC7" s="1">
        <v>129</v>
      </c>
      <c r="DD7" s="1">
        <v>212</v>
      </c>
      <c r="DE7" s="1">
        <v>397</v>
      </c>
      <c r="DF7" s="1">
        <v>1392</v>
      </c>
      <c r="DG7" s="1">
        <v>46</v>
      </c>
      <c r="DH7" s="1">
        <v>64</v>
      </c>
      <c r="DI7" s="1">
        <v>126</v>
      </c>
      <c r="DJ7" s="1">
        <v>165</v>
      </c>
      <c r="DK7" s="1">
        <v>395</v>
      </c>
      <c r="DL7" s="1">
        <v>1688</v>
      </c>
      <c r="DM7" s="1">
        <v>125</v>
      </c>
      <c r="DN7" s="1">
        <v>356</v>
      </c>
      <c r="DO7" s="1" t="s">
        <v>892</v>
      </c>
      <c r="DP7" s="1">
        <v>29</v>
      </c>
    </row>
    <row r="8" spans="1:120" x14ac:dyDescent="0.25">
      <c r="A8" s="1">
        <v>1991</v>
      </c>
      <c r="B8" s="1">
        <v>29</v>
      </c>
      <c r="C8" s="1">
        <v>24</v>
      </c>
      <c r="D8" s="1">
        <v>59</v>
      </c>
      <c r="E8" s="1">
        <v>300</v>
      </c>
      <c r="F8" s="1">
        <v>4</v>
      </c>
      <c r="G8" s="1">
        <v>280</v>
      </c>
      <c r="H8" s="1" t="s">
        <v>662</v>
      </c>
      <c r="I8" s="1">
        <v>189</v>
      </c>
      <c r="J8" s="1">
        <v>9</v>
      </c>
      <c r="K8" s="1">
        <v>4800</v>
      </c>
      <c r="L8" s="1">
        <v>69</v>
      </c>
      <c r="M8" s="1">
        <v>60</v>
      </c>
      <c r="N8" s="1">
        <v>14</v>
      </c>
      <c r="O8" s="1">
        <v>70</v>
      </c>
      <c r="P8" s="1">
        <v>45</v>
      </c>
      <c r="Q8" s="1">
        <v>61</v>
      </c>
      <c r="R8" s="1">
        <v>21</v>
      </c>
      <c r="S8" s="1">
        <v>45</v>
      </c>
      <c r="T8" s="1">
        <v>8</v>
      </c>
      <c r="U8" s="1">
        <v>180</v>
      </c>
      <c r="V8" s="1">
        <v>35</v>
      </c>
      <c r="W8" s="1">
        <v>73</v>
      </c>
      <c r="X8" s="1">
        <v>1592</v>
      </c>
      <c r="Y8" s="1">
        <v>42</v>
      </c>
      <c r="Z8" s="1">
        <v>835</v>
      </c>
      <c r="AA8" s="1">
        <v>51</v>
      </c>
      <c r="AB8" s="1">
        <v>48</v>
      </c>
      <c r="AC8" s="1" t="s">
        <v>117</v>
      </c>
      <c r="AD8" s="1">
        <v>489</v>
      </c>
      <c r="AE8" s="1">
        <v>365</v>
      </c>
      <c r="AF8" s="1">
        <v>207</v>
      </c>
      <c r="AG8" s="1">
        <v>176</v>
      </c>
      <c r="AH8" s="1">
        <v>767</v>
      </c>
      <c r="AI8" s="1">
        <v>96</v>
      </c>
      <c r="AJ8" s="1">
        <v>377</v>
      </c>
      <c r="AK8" s="1">
        <v>122</v>
      </c>
      <c r="AL8" s="1">
        <v>284</v>
      </c>
      <c r="AM8" s="1">
        <v>433</v>
      </c>
      <c r="AN8" s="1">
        <v>737</v>
      </c>
      <c r="AO8" s="1">
        <v>63</v>
      </c>
      <c r="AP8" s="1">
        <v>354</v>
      </c>
      <c r="AQ8" s="1">
        <v>9</v>
      </c>
      <c r="AR8" s="1">
        <v>67</v>
      </c>
      <c r="AS8" s="1">
        <v>36</v>
      </c>
      <c r="AT8" s="1">
        <v>51</v>
      </c>
      <c r="AU8" s="1">
        <v>76</v>
      </c>
      <c r="AV8" s="1">
        <v>777</v>
      </c>
      <c r="AW8" s="1">
        <v>622</v>
      </c>
      <c r="AX8" s="1">
        <v>92</v>
      </c>
      <c r="AY8" s="1">
        <v>665</v>
      </c>
      <c r="AZ8" s="1">
        <v>31</v>
      </c>
      <c r="BA8" s="1">
        <v>25</v>
      </c>
      <c r="BB8" s="1">
        <v>205</v>
      </c>
      <c r="BC8" s="1">
        <v>118</v>
      </c>
      <c r="BD8" s="1">
        <v>152</v>
      </c>
      <c r="BE8" s="1">
        <v>114</v>
      </c>
      <c r="BF8" s="1">
        <v>62</v>
      </c>
      <c r="BG8" s="1">
        <v>193</v>
      </c>
      <c r="BH8" s="1">
        <v>34</v>
      </c>
      <c r="BI8" s="1">
        <v>74</v>
      </c>
      <c r="BJ8" s="1">
        <v>26</v>
      </c>
      <c r="BK8" s="1">
        <v>191</v>
      </c>
      <c r="BL8" s="1" t="s">
        <v>10</v>
      </c>
      <c r="BM8" s="1">
        <v>163</v>
      </c>
      <c r="BN8" s="1">
        <v>254</v>
      </c>
      <c r="BO8" s="1">
        <v>831</v>
      </c>
      <c r="BP8" s="1">
        <v>20</v>
      </c>
      <c r="BQ8" s="1">
        <v>69</v>
      </c>
      <c r="BR8" s="1">
        <v>365</v>
      </c>
      <c r="BS8" s="1">
        <v>92</v>
      </c>
      <c r="BT8" s="1">
        <v>15</v>
      </c>
      <c r="BU8" s="1">
        <v>51</v>
      </c>
      <c r="BV8" s="1">
        <v>55</v>
      </c>
      <c r="BW8" s="1">
        <v>1254</v>
      </c>
      <c r="BX8" s="1">
        <v>12855</v>
      </c>
      <c r="BY8" s="1">
        <v>196</v>
      </c>
      <c r="BZ8" s="1">
        <v>10</v>
      </c>
      <c r="CA8" s="1" t="s">
        <v>887</v>
      </c>
      <c r="CB8" s="1">
        <v>5</v>
      </c>
      <c r="CC8" s="1">
        <v>97</v>
      </c>
      <c r="CD8" s="1">
        <v>1486</v>
      </c>
      <c r="CE8" s="1">
        <v>1460</v>
      </c>
      <c r="CF8" s="1">
        <v>28</v>
      </c>
      <c r="CG8" s="1">
        <v>14</v>
      </c>
      <c r="CH8" s="1">
        <v>56</v>
      </c>
      <c r="CI8" s="1">
        <v>130</v>
      </c>
      <c r="CJ8" s="1">
        <v>56</v>
      </c>
      <c r="CK8" s="1" t="s">
        <v>117</v>
      </c>
      <c r="CL8" s="1">
        <v>303</v>
      </c>
      <c r="CM8" s="1">
        <v>733</v>
      </c>
      <c r="CN8" s="1">
        <v>1020</v>
      </c>
      <c r="CO8" s="1">
        <v>42</v>
      </c>
      <c r="CP8" s="1">
        <v>984</v>
      </c>
      <c r="CQ8" s="1">
        <v>61</v>
      </c>
      <c r="CR8" s="1">
        <v>18</v>
      </c>
      <c r="CS8" s="1">
        <v>28</v>
      </c>
      <c r="CT8" s="1">
        <v>644</v>
      </c>
      <c r="CU8" s="1">
        <v>590</v>
      </c>
      <c r="CV8" s="1">
        <v>227</v>
      </c>
      <c r="CW8" s="1">
        <v>67</v>
      </c>
      <c r="CX8" s="1">
        <v>118</v>
      </c>
      <c r="CY8" s="1">
        <v>4</v>
      </c>
      <c r="CZ8" s="1">
        <v>84</v>
      </c>
      <c r="DA8" s="1">
        <v>8</v>
      </c>
      <c r="DB8" s="1">
        <v>711</v>
      </c>
      <c r="DC8" s="1">
        <v>139</v>
      </c>
      <c r="DD8" s="1">
        <v>186</v>
      </c>
      <c r="DE8" s="1">
        <v>398</v>
      </c>
      <c r="DF8" s="1">
        <v>1390</v>
      </c>
      <c r="DG8" s="1">
        <v>44</v>
      </c>
      <c r="DH8" s="1">
        <v>65</v>
      </c>
      <c r="DI8" s="1">
        <v>120</v>
      </c>
      <c r="DJ8" s="1">
        <v>168</v>
      </c>
      <c r="DK8" s="1">
        <v>408</v>
      </c>
      <c r="DL8" s="1">
        <v>1660</v>
      </c>
      <c r="DM8" s="1">
        <v>127</v>
      </c>
      <c r="DN8" s="1">
        <v>343</v>
      </c>
      <c r="DO8" s="1" t="s">
        <v>69</v>
      </c>
      <c r="DP8" s="1">
        <v>33</v>
      </c>
    </row>
    <row r="9" spans="1:120" x14ac:dyDescent="0.25">
      <c r="A9" s="1">
        <v>1992</v>
      </c>
      <c r="B9" s="1">
        <v>33</v>
      </c>
      <c r="C9" s="1">
        <v>24</v>
      </c>
      <c r="D9" s="1">
        <v>63</v>
      </c>
      <c r="E9" s="1">
        <v>309</v>
      </c>
      <c r="F9" s="1">
        <v>3</v>
      </c>
      <c r="G9" s="1">
        <v>284</v>
      </c>
      <c r="H9" s="1" t="s">
        <v>10</v>
      </c>
      <c r="I9" s="1">
        <v>174</v>
      </c>
      <c r="J9" s="1">
        <v>9</v>
      </c>
      <c r="K9" s="1">
        <v>4770</v>
      </c>
      <c r="L9" s="1">
        <v>69</v>
      </c>
      <c r="M9" s="1">
        <v>59</v>
      </c>
      <c r="N9" s="1">
        <v>10</v>
      </c>
      <c r="O9" s="1">
        <v>73</v>
      </c>
      <c r="P9" s="1">
        <v>51</v>
      </c>
      <c r="Q9" s="1">
        <v>64</v>
      </c>
      <c r="R9" s="1">
        <v>25</v>
      </c>
      <c r="S9" s="1">
        <v>40</v>
      </c>
      <c r="T9" s="1">
        <v>8</v>
      </c>
      <c r="U9" s="1">
        <v>173</v>
      </c>
      <c r="V9" s="1">
        <v>32</v>
      </c>
      <c r="W9" s="1">
        <v>70</v>
      </c>
      <c r="X9" s="1">
        <v>1567</v>
      </c>
      <c r="Y9" s="1">
        <v>33</v>
      </c>
      <c r="Z9" s="1">
        <v>826</v>
      </c>
      <c r="AA9" s="1">
        <v>44</v>
      </c>
      <c r="AB9" s="1">
        <v>45</v>
      </c>
      <c r="AC9" s="1" t="s">
        <v>117</v>
      </c>
      <c r="AD9" s="1">
        <v>484</v>
      </c>
      <c r="AE9" s="1">
        <v>362</v>
      </c>
      <c r="AF9" s="1">
        <v>212</v>
      </c>
      <c r="AG9" s="1">
        <v>187</v>
      </c>
      <c r="AH9" s="1">
        <v>776</v>
      </c>
      <c r="AI9" s="1">
        <v>92</v>
      </c>
      <c r="AJ9" s="1">
        <v>388</v>
      </c>
      <c r="AK9" s="1">
        <v>114</v>
      </c>
      <c r="AL9" s="1">
        <v>299</v>
      </c>
      <c r="AM9" s="1">
        <v>447</v>
      </c>
      <c r="AN9" s="1">
        <v>744</v>
      </c>
      <c r="AO9" s="1">
        <v>58</v>
      </c>
      <c r="AP9" s="1">
        <v>348</v>
      </c>
      <c r="AQ9" s="1">
        <v>9</v>
      </c>
      <c r="AR9" s="1">
        <v>67</v>
      </c>
      <c r="AS9" s="1">
        <v>36</v>
      </c>
      <c r="AT9" s="1">
        <v>52</v>
      </c>
      <c r="AU9" s="1">
        <v>74</v>
      </c>
      <c r="AV9" s="1">
        <v>768</v>
      </c>
      <c r="AW9" s="1">
        <v>617</v>
      </c>
      <c r="AX9" s="1">
        <v>85</v>
      </c>
      <c r="AY9" s="1">
        <v>627</v>
      </c>
      <c r="AZ9" s="1">
        <v>30</v>
      </c>
      <c r="BA9" s="1">
        <v>28</v>
      </c>
      <c r="BB9" s="1">
        <v>207</v>
      </c>
      <c r="BC9" s="1">
        <v>119</v>
      </c>
      <c r="BD9" s="1">
        <v>156</v>
      </c>
      <c r="BE9" s="1">
        <v>112</v>
      </c>
      <c r="BF9" s="1">
        <v>66</v>
      </c>
      <c r="BG9" s="1">
        <v>191</v>
      </c>
      <c r="BH9" s="1">
        <v>33</v>
      </c>
      <c r="BI9" s="1">
        <v>74</v>
      </c>
      <c r="BJ9" s="1">
        <v>31</v>
      </c>
      <c r="BK9" s="1">
        <v>191</v>
      </c>
      <c r="BL9" s="1" t="s">
        <v>10</v>
      </c>
      <c r="BM9" s="1">
        <v>164</v>
      </c>
      <c r="BN9" s="1">
        <v>244</v>
      </c>
      <c r="BO9" s="1">
        <v>841</v>
      </c>
      <c r="BP9" s="1">
        <v>20</v>
      </c>
      <c r="BQ9" s="1">
        <v>72</v>
      </c>
      <c r="BR9" s="1">
        <v>361</v>
      </c>
      <c r="BS9" s="1">
        <v>94</v>
      </c>
      <c r="BT9" s="1">
        <v>14</v>
      </c>
      <c r="BU9" s="1">
        <v>51</v>
      </c>
      <c r="BV9" s="1">
        <v>54</v>
      </c>
      <c r="BW9" s="1">
        <v>1257</v>
      </c>
      <c r="BX9" s="1">
        <v>12719</v>
      </c>
      <c r="BY9" s="1">
        <v>196</v>
      </c>
      <c r="BZ9" s="1">
        <v>9</v>
      </c>
      <c r="CA9" s="1" t="s">
        <v>1133</v>
      </c>
      <c r="CB9" s="1">
        <v>4</v>
      </c>
      <c r="CC9" s="1">
        <v>94</v>
      </c>
      <c r="CD9" s="1">
        <v>1631</v>
      </c>
      <c r="CE9" s="1">
        <v>1503</v>
      </c>
      <c r="CF9" s="1">
        <v>27</v>
      </c>
      <c r="CG9" s="1">
        <v>13</v>
      </c>
      <c r="CH9" s="1">
        <v>53</v>
      </c>
      <c r="CI9" s="1">
        <v>134</v>
      </c>
      <c r="CJ9" s="1">
        <v>54</v>
      </c>
      <c r="CK9" s="1" t="s">
        <v>117</v>
      </c>
      <c r="CL9" s="1">
        <v>294</v>
      </c>
      <c r="CM9" s="1">
        <v>726</v>
      </c>
      <c r="CN9" s="1">
        <v>998</v>
      </c>
      <c r="CO9" s="1">
        <v>48</v>
      </c>
      <c r="CP9" s="1">
        <v>974</v>
      </c>
      <c r="CQ9" s="1">
        <v>59</v>
      </c>
      <c r="CR9" s="1">
        <v>16</v>
      </c>
      <c r="CS9" s="1">
        <v>26</v>
      </c>
      <c r="CT9" s="1">
        <v>622</v>
      </c>
      <c r="CU9" s="1">
        <v>602</v>
      </c>
      <c r="CV9" s="1">
        <v>214</v>
      </c>
      <c r="CW9" s="1">
        <v>61</v>
      </c>
      <c r="CX9" s="1">
        <v>112</v>
      </c>
      <c r="CY9" s="1">
        <v>4</v>
      </c>
      <c r="CZ9" s="1">
        <v>83</v>
      </c>
      <c r="DA9" s="1">
        <v>8</v>
      </c>
      <c r="DB9" s="1">
        <v>709</v>
      </c>
      <c r="DC9" s="1">
        <v>138</v>
      </c>
      <c r="DD9" s="1">
        <v>185</v>
      </c>
      <c r="DE9" s="1">
        <v>414</v>
      </c>
      <c r="DF9" s="1">
        <v>1375</v>
      </c>
      <c r="DG9" s="1">
        <v>45</v>
      </c>
      <c r="DH9" s="1">
        <v>69</v>
      </c>
      <c r="DI9" s="1">
        <v>125</v>
      </c>
      <c r="DJ9" s="1">
        <v>167</v>
      </c>
      <c r="DK9" s="1">
        <v>416</v>
      </c>
      <c r="DL9" s="1">
        <v>1627</v>
      </c>
      <c r="DM9" s="1">
        <v>124</v>
      </c>
      <c r="DN9" s="1">
        <v>348</v>
      </c>
      <c r="DO9" s="1" t="s">
        <v>69</v>
      </c>
      <c r="DP9" s="1">
        <v>35</v>
      </c>
    </row>
    <row r="10" spans="1:120" x14ac:dyDescent="0.25">
      <c r="A10" s="1">
        <v>1993</v>
      </c>
      <c r="B10" s="1">
        <v>40</v>
      </c>
      <c r="C10" s="1">
        <v>24</v>
      </c>
      <c r="D10" s="1">
        <v>66</v>
      </c>
      <c r="E10" s="1">
        <v>304</v>
      </c>
      <c r="F10" s="1">
        <v>3</v>
      </c>
      <c r="G10" s="1">
        <v>290</v>
      </c>
      <c r="H10" s="1" t="s">
        <v>10</v>
      </c>
      <c r="I10" s="1">
        <v>173</v>
      </c>
      <c r="J10" s="1">
        <v>9</v>
      </c>
      <c r="K10" s="1">
        <v>4707</v>
      </c>
      <c r="L10" s="1">
        <v>70</v>
      </c>
      <c r="M10" s="1">
        <v>61</v>
      </c>
      <c r="N10" s="1">
        <v>10</v>
      </c>
      <c r="O10" s="1">
        <v>73</v>
      </c>
      <c r="P10" s="1">
        <v>59</v>
      </c>
      <c r="Q10" s="1">
        <v>66</v>
      </c>
      <c r="R10" s="1">
        <v>23</v>
      </c>
      <c r="S10" s="1">
        <v>43</v>
      </c>
      <c r="T10" s="1">
        <v>8</v>
      </c>
      <c r="U10" s="1">
        <v>172</v>
      </c>
      <c r="V10" s="1">
        <v>32</v>
      </c>
      <c r="W10" s="1">
        <v>71</v>
      </c>
      <c r="X10" s="1">
        <v>1534</v>
      </c>
      <c r="Y10" s="1">
        <v>33</v>
      </c>
      <c r="Z10" s="1">
        <v>820</v>
      </c>
      <c r="AA10" s="1">
        <v>44</v>
      </c>
      <c r="AB10" s="1">
        <v>49</v>
      </c>
      <c r="AC10" s="1" t="s">
        <v>161</v>
      </c>
      <c r="AD10" s="1">
        <v>503</v>
      </c>
      <c r="AE10" s="1">
        <v>362</v>
      </c>
      <c r="AF10" s="1">
        <v>212</v>
      </c>
      <c r="AG10" s="1">
        <v>173</v>
      </c>
      <c r="AH10" s="1">
        <v>760</v>
      </c>
      <c r="AI10" s="1">
        <v>82</v>
      </c>
      <c r="AJ10" s="1">
        <v>381</v>
      </c>
      <c r="AK10" s="1">
        <v>127</v>
      </c>
      <c r="AL10" s="1">
        <v>292</v>
      </c>
      <c r="AM10" s="1">
        <v>452</v>
      </c>
      <c r="AN10" s="1">
        <v>728</v>
      </c>
      <c r="AO10" s="1">
        <v>64</v>
      </c>
      <c r="AP10" s="1">
        <v>371</v>
      </c>
      <c r="AQ10" s="1">
        <v>9</v>
      </c>
      <c r="AR10" s="1">
        <v>71</v>
      </c>
      <c r="AS10" s="1">
        <v>35</v>
      </c>
      <c r="AT10" s="1">
        <v>52</v>
      </c>
      <c r="AU10" s="1">
        <v>72</v>
      </c>
      <c r="AV10" s="1">
        <v>763</v>
      </c>
      <c r="AW10" s="1">
        <v>604</v>
      </c>
      <c r="AX10" s="1">
        <v>88</v>
      </c>
      <c r="AY10" s="1">
        <v>610</v>
      </c>
      <c r="AZ10" s="1">
        <v>33</v>
      </c>
      <c r="BA10" s="1">
        <v>28</v>
      </c>
      <c r="BB10" s="1">
        <v>206</v>
      </c>
      <c r="BC10" s="1">
        <v>118</v>
      </c>
      <c r="BD10" s="1">
        <v>153</v>
      </c>
      <c r="BE10" s="1">
        <v>109</v>
      </c>
      <c r="BF10" s="1">
        <v>64</v>
      </c>
      <c r="BG10" s="1">
        <v>185</v>
      </c>
      <c r="BH10" s="1">
        <v>33</v>
      </c>
      <c r="BI10" s="1">
        <v>70</v>
      </c>
      <c r="BJ10" s="1">
        <v>32</v>
      </c>
      <c r="BK10" s="1">
        <v>186</v>
      </c>
      <c r="BL10" s="1" t="s">
        <v>10</v>
      </c>
      <c r="BM10" s="1">
        <v>154</v>
      </c>
      <c r="BN10" s="1">
        <v>238</v>
      </c>
      <c r="BO10" s="1">
        <v>834</v>
      </c>
      <c r="BP10" s="1">
        <v>20</v>
      </c>
      <c r="BQ10" s="1">
        <v>84</v>
      </c>
      <c r="BR10" s="1">
        <v>373</v>
      </c>
      <c r="BS10" s="1">
        <v>91</v>
      </c>
      <c r="BT10" s="1">
        <v>15</v>
      </c>
      <c r="BU10" s="1">
        <v>48</v>
      </c>
      <c r="BV10" s="1">
        <v>53</v>
      </c>
      <c r="BW10" s="1">
        <v>1248</v>
      </c>
      <c r="BX10" s="1">
        <v>12497</v>
      </c>
      <c r="BY10" s="1">
        <v>210</v>
      </c>
      <c r="BZ10" s="1">
        <v>8</v>
      </c>
      <c r="CA10" s="1" t="s">
        <v>662</v>
      </c>
      <c r="CB10" s="1">
        <v>4</v>
      </c>
      <c r="CC10" s="1">
        <v>96</v>
      </c>
      <c r="CD10" s="1">
        <v>1787</v>
      </c>
      <c r="CE10" s="1">
        <v>1473</v>
      </c>
      <c r="CF10" s="1">
        <v>26</v>
      </c>
      <c r="CG10" s="1">
        <v>10</v>
      </c>
      <c r="CH10" s="1">
        <v>54</v>
      </c>
      <c r="CI10" s="1">
        <v>138</v>
      </c>
      <c r="CJ10" s="1">
        <v>54</v>
      </c>
      <c r="CK10" s="1" t="s">
        <v>117</v>
      </c>
      <c r="CL10" s="1">
        <v>283</v>
      </c>
      <c r="CM10" s="1">
        <v>722</v>
      </c>
      <c r="CN10" s="1">
        <v>973</v>
      </c>
      <c r="CO10" s="1">
        <v>48</v>
      </c>
      <c r="CP10" s="1">
        <v>956</v>
      </c>
      <c r="CQ10" s="1">
        <v>61</v>
      </c>
      <c r="CR10" s="1">
        <v>16</v>
      </c>
      <c r="CS10" s="1">
        <v>23</v>
      </c>
      <c r="CT10" s="1">
        <v>602</v>
      </c>
      <c r="CU10" s="1">
        <v>600</v>
      </c>
      <c r="CV10" s="1">
        <v>213</v>
      </c>
      <c r="CW10" s="1">
        <v>63</v>
      </c>
      <c r="CX10" s="1">
        <v>114</v>
      </c>
      <c r="CY10" s="1">
        <v>6</v>
      </c>
      <c r="CZ10" s="1">
        <v>84</v>
      </c>
      <c r="DA10" s="1">
        <v>8</v>
      </c>
      <c r="DB10" s="1">
        <v>707</v>
      </c>
      <c r="DC10" s="1">
        <v>139</v>
      </c>
      <c r="DD10" s="1">
        <v>185</v>
      </c>
      <c r="DE10" s="1">
        <v>405</v>
      </c>
      <c r="DF10" s="1">
        <v>1316</v>
      </c>
      <c r="DG10" s="1">
        <v>42</v>
      </c>
      <c r="DH10" s="1">
        <v>70</v>
      </c>
      <c r="DI10" s="1">
        <v>135</v>
      </c>
      <c r="DJ10" s="1">
        <v>166</v>
      </c>
      <c r="DK10" s="1">
        <v>409</v>
      </c>
      <c r="DL10" s="1">
        <v>1550</v>
      </c>
      <c r="DM10" s="1">
        <v>124</v>
      </c>
      <c r="DN10" s="1">
        <v>335</v>
      </c>
      <c r="DO10" s="1" t="s">
        <v>69</v>
      </c>
      <c r="DP10" s="1">
        <v>36</v>
      </c>
    </row>
    <row r="11" spans="1:120" x14ac:dyDescent="0.25">
      <c r="A11" s="1">
        <v>1994</v>
      </c>
      <c r="B11" s="1">
        <v>39</v>
      </c>
      <c r="C11" s="1">
        <v>30</v>
      </c>
      <c r="D11" s="1">
        <v>68</v>
      </c>
      <c r="E11" s="1">
        <v>302</v>
      </c>
      <c r="F11" s="1">
        <v>3</v>
      </c>
      <c r="G11" s="1">
        <v>289</v>
      </c>
      <c r="H11" s="1" t="s">
        <v>10</v>
      </c>
      <c r="I11" s="1">
        <v>174</v>
      </c>
      <c r="J11" s="1">
        <v>10</v>
      </c>
      <c r="K11" s="1">
        <v>4586</v>
      </c>
      <c r="L11" s="1">
        <v>69</v>
      </c>
      <c r="M11" s="1">
        <v>60</v>
      </c>
      <c r="N11" s="1">
        <v>9</v>
      </c>
      <c r="O11" s="1">
        <v>71</v>
      </c>
      <c r="P11" s="1">
        <v>63</v>
      </c>
      <c r="Q11" s="1">
        <v>63</v>
      </c>
      <c r="R11" s="1">
        <v>24</v>
      </c>
      <c r="S11" s="1">
        <v>46</v>
      </c>
      <c r="T11" s="1">
        <v>8</v>
      </c>
      <c r="U11" s="1">
        <v>177</v>
      </c>
      <c r="V11" s="1">
        <v>32</v>
      </c>
      <c r="W11" s="1">
        <v>67</v>
      </c>
      <c r="X11" s="1">
        <v>1468</v>
      </c>
      <c r="Y11" s="1">
        <v>33</v>
      </c>
      <c r="Z11" s="1">
        <v>760</v>
      </c>
      <c r="AA11" s="1">
        <v>42</v>
      </c>
      <c r="AB11" s="1">
        <v>47</v>
      </c>
      <c r="AC11" s="1" t="s">
        <v>161</v>
      </c>
      <c r="AD11" s="1">
        <v>482</v>
      </c>
      <c r="AE11" s="1">
        <v>355</v>
      </c>
      <c r="AF11" s="1">
        <v>196</v>
      </c>
      <c r="AG11" s="1">
        <v>165</v>
      </c>
      <c r="AH11" s="1">
        <v>728</v>
      </c>
      <c r="AI11" s="1">
        <v>71</v>
      </c>
      <c r="AJ11" s="1">
        <v>361</v>
      </c>
      <c r="AK11" s="1">
        <v>125</v>
      </c>
      <c r="AL11" s="1">
        <v>276</v>
      </c>
      <c r="AM11" s="1">
        <v>441</v>
      </c>
      <c r="AN11" s="1">
        <v>694</v>
      </c>
      <c r="AO11" s="1">
        <v>60</v>
      </c>
      <c r="AP11" s="1">
        <v>356</v>
      </c>
      <c r="AQ11" s="1">
        <v>11</v>
      </c>
      <c r="AR11" s="1">
        <v>72</v>
      </c>
      <c r="AS11" s="1">
        <v>34</v>
      </c>
      <c r="AT11" s="1">
        <v>52</v>
      </c>
      <c r="AU11" s="1">
        <v>72</v>
      </c>
      <c r="AV11" s="1">
        <v>741</v>
      </c>
      <c r="AW11" s="1">
        <v>583</v>
      </c>
      <c r="AX11" s="1">
        <v>81</v>
      </c>
      <c r="AY11" s="1">
        <v>588</v>
      </c>
      <c r="AZ11" s="1">
        <v>34</v>
      </c>
      <c r="BA11" s="1">
        <v>32</v>
      </c>
      <c r="BB11" s="1">
        <v>197</v>
      </c>
      <c r="BC11" s="1">
        <v>123</v>
      </c>
      <c r="BD11" s="1">
        <v>154</v>
      </c>
      <c r="BE11" s="1">
        <v>113</v>
      </c>
      <c r="BF11" s="1">
        <v>70</v>
      </c>
      <c r="BG11" s="1">
        <v>181</v>
      </c>
      <c r="BH11" s="1">
        <v>36</v>
      </c>
      <c r="BI11" s="1">
        <v>69</v>
      </c>
      <c r="BJ11" s="1">
        <v>33</v>
      </c>
      <c r="BK11" s="1">
        <v>188</v>
      </c>
      <c r="BL11" s="1" t="s">
        <v>10</v>
      </c>
      <c r="BM11" s="1">
        <v>138</v>
      </c>
      <c r="BN11" s="1">
        <v>226</v>
      </c>
      <c r="BO11" s="1">
        <v>838</v>
      </c>
      <c r="BP11" s="1">
        <v>21</v>
      </c>
      <c r="BQ11" s="1">
        <v>87</v>
      </c>
      <c r="BR11" s="1">
        <v>377</v>
      </c>
      <c r="BS11" s="1">
        <v>83</v>
      </c>
      <c r="BT11" s="1">
        <v>14</v>
      </c>
      <c r="BU11" s="1">
        <v>44</v>
      </c>
      <c r="BV11" s="1">
        <v>53</v>
      </c>
      <c r="BW11" s="1">
        <v>1161</v>
      </c>
      <c r="BX11" s="1">
        <v>12055</v>
      </c>
      <c r="BY11" s="1">
        <v>201</v>
      </c>
      <c r="BZ11" s="1">
        <v>7</v>
      </c>
      <c r="CA11" s="1" t="s">
        <v>69</v>
      </c>
      <c r="CB11" s="1">
        <v>3</v>
      </c>
      <c r="CC11" s="1">
        <v>88</v>
      </c>
      <c r="CD11" s="1">
        <v>1818</v>
      </c>
      <c r="CE11" s="1">
        <v>1461</v>
      </c>
      <c r="CF11" s="1">
        <v>22</v>
      </c>
      <c r="CG11" s="1">
        <v>8</v>
      </c>
      <c r="CH11" s="1">
        <v>57</v>
      </c>
      <c r="CI11" s="1">
        <v>130</v>
      </c>
      <c r="CJ11" s="1">
        <v>51</v>
      </c>
      <c r="CK11" s="1" t="s">
        <v>117</v>
      </c>
      <c r="CL11" s="1">
        <v>267</v>
      </c>
      <c r="CM11" s="1">
        <v>693</v>
      </c>
      <c r="CN11" s="1">
        <v>940</v>
      </c>
      <c r="CO11" s="1">
        <v>46</v>
      </c>
      <c r="CP11" s="1">
        <v>915</v>
      </c>
      <c r="CQ11" s="1">
        <v>57</v>
      </c>
      <c r="CR11" s="1">
        <v>16</v>
      </c>
      <c r="CS11" s="1">
        <v>25</v>
      </c>
      <c r="CT11" s="1">
        <v>566</v>
      </c>
      <c r="CU11" s="1">
        <v>572</v>
      </c>
      <c r="CV11" s="1">
        <v>197</v>
      </c>
      <c r="CW11" s="1">
        <v>59</v>
      </c>
      <c r="CX11" s="1">
        <v>106</v>
      </c>
      <c r="CY11" s="1">
        <v>6</v>
      </c>
      <c r="CZ11" s="1">
        <v>84</v>
      </c>
      <c r="DA11" s="1">
        <v>9</v>
      </c>
      <c r="DB11" s="1">
        <v>674</v>
      </c>
      <c r="DC11" s="1">
        <v>138</v>
      </c>
      <c r="DD11" s="1">
        <v>181</v>
      </c>
      <c r="DE11" s="1">
        <v>404</v>
      </c>
      <c r="DF11" s="1">
        <v>1265</v>
      </c>
      <c r="DG11" s="1">
        <v>41</v>
      </c>
      <c r="DH11" s="1">
        <v>68</v>
      </c>
      <c r="DI11" s="1">
        <v>129</v>
      </c>
      <c r="DJ11" s="1">
        <v>152</v>
      </c>
      <c r="DK11" s="1">
        <v>410</v>
      </c>
      <c r="DL11" s="1">
        <v>1499</v>
      </c>
      <c r="DM11" s="1">
        <v>118</v>
      </c>
      <c r="DN11" s="1">
        <v>318</v>
      </c>
      <c r="DO11" s="1" t="s">
        <v>69</v>
      </c>
      <c r="DP11" s="1">
        <v>33</v>
      </c>
    </row>
    <row r="12" spans="1:120" x14ac:dyDescent="0.25">
      <c r="A12" s="1">
        <v>1995</v>
      </c>
      <c r="B12" s="1">
        <v>32</v>
      </c>
      <c r="C12" s="1">
        <v>22</v>
      </c>
      <c r="D12" s="1">
        <v>66</v>
      </c>
      <c r="E12" s="1">
        <v>303</v>
      </c>
      <c r="F12" s="1">
        <v>3</v>
      </c>
      <c r="G12" s="1">
        <v>279</v>
      </c>
      <c r="H12" s="1" t="s">
        <v>662</v>
      </c>
      <c r="I12" s="1">
        <v>159</v>
      </c>
      <c r="J12" s="1">
        <v>10</v>
      </c>
      <c r="K12" s="1">
        <v>4443</v>
      </c>
      <c r="L12" s="1">
        <v>64</v>
      </c>
      <c r="M12" s="1">
        <v>64</v>
      </c>
      <c r="N12" s="1">
        <v>9</v>
      </c>
      <c r="O12" s="1">
        <v>67</v>
      </c>
      <c r="P12" s="1">
        <v>60</v>
      </c>
      <c r="Q12" s="1">
        <v>58</v>
      </c>
      <c r="R12" s="1">
        <v>24</v>
      </c>
      <c r="S12" s="1">
        <v>46</v>
      </c>
      <c r="T12" s="1">
        <v>8</v>
      </c>
      <c r="U12" s="1">
        <v>172</v>
      </c>
      <c r="V12" s="1">
        <v>30</v>
      </c>
      <c r="W12" s="1">
        <v>48</v>
      </c>
      <c r="X12" s="1">
        <v>1420</v>
      </c>
      <c r="Y12" s="1">
        <v>33</v>
      </c>
      <c r="Z12" s="1">
        <v>747</v>
      </c>
      <c r="AA12" s="1">
        <v>38</v>
      </c>
      <c r="AB12" s="1">
        <v>41</v>
      </c>
      <c r="AC12" s="1" t="s">
        <v>161</v>
      </c>
      <c r="AD12" s="1">
        <v>461</v>
      </c>
      <c r="AE12" s="1">
        <v>349</v>
      </c>
      <c r="AF12" s="1">
        <v>195</v>
      </c>
      <c r="AG12" s="1">
        <v>154</v>
      </c>
      <c r="AH12" s="1">
        <v>698</v>
      </c>
      <c r="AI12" s="1">
        <v>65</v>
      </c>
      <c r="AJ12" s="1">
        <v>321</v>
      </c>
      <c r="AK12" s="1">
        <v>105</v>
      </c>
      <c r="AL12" s="1">
        <v>269</v>
      </c>
      <c r="AM12" s="1">
        <v>438</v>
      </c>
      <c r="AN12" s="1">
        <v>694</v>
      </c>
      <c r="AO12" s="1">
        <v>44</v>
      </c>
      <c r="AP12" s="1">
        <v>334</v>
      </c>
      <c r="AQ12" s="1">
        <v>8</v>
      </c>
      <c r="AR12" s="1">
        <v>66</v>
      </c>
      <c r="AS12" s="1">
        <v>34</v>
      </c>
      <c r="AT12" s="1">
        <v>50</v>
      </c>
      <c r="AU12" s="1">
        <v>72</v>
      </c>
      <c r="AV12" s="1">
        <v>738</v>
      </c>
      <c r="AW12" s="1">
        <v>548</v>
      </c>
      <c r="AX12" s="1">
        <v>82</v>
      </c>
      <c r="AY12" s="1">
        <v>575</v>
      </c>
      <c r="AZ12" s="1">
        <v>32</v>
      </c>
      <c r="BA12" s="1">
        <v>24</v>
      </c>
      <c r="BB12" s="1">
        <v>183</v>
      </c>
      <c r="BC12" s="1">
        <v>110</v>
      </c>
      <c r="BD12" s="1">
        <v>146</v>
      </c>
      <c r="BE12" s="1">
        <v>110</v>
      </c>
      <c r="BF12" s="1">
        <v>65</v>
      </c>
      <c r="BG12" s="1">
        <v>171</v>
      </c>
      <c r="BH12" s="1">
        <v>33</v>
      </c>
      <c r="BI12" s="1">
        <v>68</v>
      </c>
      <c r="BJ12" s="1">
        <v>34</v>
      </c>
      <c r="BK12" s="1">
        <v>169</v>
      </c>
      <c r="BL12" s="1" t="s">
        <v>10</v>
      </c>
      <c r="BM12" s="1">
        <v>134</v>
      </c>
      <c r="BN12" s="1">
        <v>215</v>
      </c>
      <c r="BO12" s="1">
        <v>790</v>
      </c>
      <c r="BP12" s="1">
        <v>21</v>
      </c>
      <c r="BQ12" s="1">
        <v>89</v>
      </c>
      <c r="BR12" s="1">
        <v>367</v>
      </c>
      <c r="BS12" s="1">
        <v>86</v>
      </c>
      <c r="BT12" s="1">
        <v>14</v>
      </c>
      <c r="BU12" s="1">
        <v>45</v>
      </c>
      <c r="BV12" s="1">
        <v>49</v>
      </c>
      <c r="BW12" s="1">
        <v>1152</v>
      </c>
      <c r="BX12" s="1">
        <v>11568</v>
      </c>
      <c r="BY12" s="1">
        <v>189</v>
      </c>
      <c r="BZ12" s="1">
        <v>6</v>
      </c>
      <c r="CA12" s="1" t="s">
        <v>10</v>
      </c>
      <c r="CB12" s="1">
        <v>3</v>
      </c>
      <c r="CC12" s="1">
        <v>85</v>
      </c>
      <c r="CD12" s="1">
        <v>1828</v>
      </c>
      <c r="CE12" s="1">
        <v>1412</v>
      </c>
      <c r="CF12" s="1">
        <v>21</v>
      </c>
      <c r="CG12" s="1">
        <v>9</v>
      </c>
      <c r="CH12" s="1">
        <v>53</v>
      </c>
      <c r="CI12" s="1">
        <v>130</v>
      </c>
      <c r="CJ12" s="1">
        <v>48</v>
      </c>
      <c r="CK12" s="1" t="s">
        <v>161</v>
      </c>
      <c r="CL12" s="1">
        <v>245</v>
      </c>
      <c r="CM12" s="1">
        <v>667</v>
      </c>
      <c r="CN12" s="1">
        <v>925</v>
      </c>
      <c r="CO12" s="1">
        <v>47</v>
      </c>
      <c r="CP12" s="1">
        <v>910</v>
      </c>
      <c r="CQ12" s="1">
        <v>62</v>
      </c>
      <c r="CR12" s="1">
        <v>15</v>
      </c>
      <c r="CS12" s="1">
        <v>18</v>
      </c>
      <c r="CT12" s="1">
        <v>557</v>
      </c>
      <c r="CU12" s="1">
        <v>541</v>
      </c>
      <c r="CV12" s="1">
        <v>178</v>
      </c>
      <c r="CW12" s="1">
        <v>57</v>
      </c>
      <c r="CX12" s="1">
        <v>110</v>
      </c>
      <c r="CY12" s="1">
        <v>5</v>
      </c>
      <c r="CZ12" s="1">
        <v>84</v>
      </c>
      <c r="DA12" s="1">
        <v>9</v>
      </c>
      <c r="DB12" s="1">
        <v>659</v>
      </c>
      <c r="DC12" s="1">
        <v>127</v>
      </c>
      <c r="DD12" s="1">
        <v>168</v>
      </c>
      <c r="DE12" s="1">
        <v>392</v>
      </c>
      <c r="DF12" s="1">
        <v>1191</v>
      </c>
      <c r="DG12" s="1">
        <v>40</v>
      </c>
      <c r="DH12" s="1">
        <v>67</v>
      </c>
      <c r="DI12" s="1">
        <v>125</v>
      </c>
      <c r="DJ12" s="1">
        <v>143</v>
      </c>
      <c r="DK12" s="1">
        <v>401</v>
      </c>
      <c r="DL12" s="1">
        <v>1428</v>
      </c>
      <c r="DM12" s="1">
        <v>112</v>
      </c>
      <c r="DN12" s="1">
        <v>300</v>
      </c>
      <c r="DO12" s="1" t="s">
        <v>69</v>
      </c>
      <c r="DP12" s="1">
        <v>37</v>
      </c>
    </row>
    <row r="13" spans="1:120" x14ac:dyDescent="0.25">
      <c r="A13" s="1">
        <v>1996</v>
      </c>
      <c r="B13" s="1">
        <v>30</v>
      </c>
      <c r="C13" s="1">
        <v>21</v>
      </c>
      <c r="D13" s="1">
        <v>65</v>
      </c>
      <c r="E13" s="1">
        <v>307</v>
      </c>
      <c r="F13" s="1">
        <v>3</v>
      </c>
      <c r="G13" s="1">
        <v>271</v>
      </c>
      <c r="H13" s="1" t="s">
        <v>662</v>
      </c>
      <c r="I13" s="1">
        <v>157</v>
      </c>
      <c r="J13" s="1">
        <v>8</v>
      </c>
      <c r="K13" s="1">
        <v>4344</v>
      </c>
      <c r="L13" s="1">
        <v>63</v>
      </c>
      <c r="M13" s="1">
        <v>68</v>
      </c>
      <c r="N13" s="1">
        <v>8</v>
      </c>
      <c r="O13" s="1">
        <v>69</v>
      </c>
      <c r="P13" s="1">
        <v>57</v>
      </c>
      <c r="Q13" s="1">
        <v>59</v>
      </c>
      <c r="R13" s="1">
        <v>23</v>
      </c>
      <c r="S13" s="1">
        <v>46</v>
      </c>
      <c r="T13" s="1">
        <v>8</v>
      </c>
      <c r="U13" s="1">
        <v>163</v>
      </c>
      <c r="V13" s="1">
        <v>31</v>
      </c>
      <c r="W13" s="1">
        <v>52</v>
      </c>
      <c r="X13" s="1">
        <v>1384</v>
      </c>
      <c r="Y13" s="1">
        <v>33</v>
      </c>
      <c r="Z13" s="1">
        <v>739</v>
      </c>
      <c r="AA13" s="1">
        <v>37</v>
      </c>
      <c r="AB13" s="1">
        <v>37</v>
      </c>
      <c r="AC13" s="1" t="s">
        <v>161</v>
      </c>
      <c r="AD13" s="1">
        <v>455</v>
      </c>
      <c r="AE13" s="1">
        <v>342</v>
      </c>
      <c r="AF13" s="1">
        <v>201</v>
      </c>
      <c r="AG13" s="1">
        <v>143</v>
      </c>
      <c r="AH13" s="1">
        <v>678</v>
      </c>
      <c r="AI13" s="1">
        <v>66</v>
      </c>
      <c r="AJ13" s="1">
        <v>322</v>
      </c>
      <c r="AK13" s="1">
        <v>111</v>
      </c>
      <c r="AL13" s="1">
        <v>267</v>
      </c>
      <c r="AM13" s="1">
        <v>436</v>
      </c>
      <c r="AN13" s="1">
        <v>677</v>
      </c>
      <c r="AO13" s="1">
        <v>45</v>
      </c>
      <c r="AP13" s="1">
        <v>329</v>
      </c>
      <c r="AQ13" s="1">
        <v>10</v>
      </c>
      <c r="AR13" s="1">
        <v>66</v>
      </c>
      <c r="AS13" s="1">
        <v>34</v>
      </c>
      <c r="AT13" s="1">
        <v>48</v>
      </c>
      <c r="AU13" s="1">
        <v>68</v>
      </c>
      <c r="AV13" s="1">
        <v>734</v>
      </c>
      <c r="AW13" s="1">
        <v>535</v>
      </c>
      <c r="AX13" s="1">
        <v>81</v>
      </c>
      <c r="AY13" s="1">
        <v>572</v>
      </c>
      <c r="AZ13" s="1">
        <v>31</v>
      </c>
      <c r="BA13" s="1">
        <v>23</v>
      </c>
      <c r="BB13" s="1">
        <v>181</v>
      </c>
      <c r="BC13" s="1">
        <v>101</v>
      </c>
      <c r="BD13" s="1">
        <v>142</v>
      </c>
      <c r="BE13" s="1">
        <v>107</v>
      </c>
      <c r="BF13" s="1">
        <v>65</v>
      </c>
      <c r="BG13" s="1">
        <v>178</v>
      </c>
      <c r="BH13" s="1">
        <v>33</v>
      </c>
      <c r="BI13" s="1">
        <v>69</v>
      </c>
      <c r="BJ13" s="1">
        <v>32</v>
      </c>
      <c r="BK13" s="1">
        <v>155</v>
      </c>
      <c r="BL13" s="1" t="s">
        <v>10</v>
      </c>
      <c r="BM13" s="1">
        <v>145</v>
      </c>
      <c r="BN13" s="1">
        <v>225</v>
      </c>
      <c r="BO13" s="1">
        <v>779</v>
      </c>
      <c r="BP13" s="1">
        <v>25</v>
      </c>
      <c r="BQ13" s="1">
        <v>90</v>
      </c>
      <c r="BR13" s="1">
        <v>370</v>
      </c>
      <c r="BS13" s="1">
        <v>84</v>
      </c>
      <c r="BT13" s="1">
        <v>14</v>
      </c>
      <c r="BU13" s="1">
        <v>45</v>
      </c>
      <c r="BV13" s="1">
        <v>57</v>
      </c>
      <c r="BW13" s="1">
        <v>1143</v>
      </c>
      <c r="BX13" s="1">
        <v>11607</v>
      </c>
      <c r="BY13" s="1">
        <v>195</v>
      </c>
      <c r="BZ13" s="1">
        <v>6</v>
      </c>
      <c r="CA13" s="1" t="s">
        <v>117</v>
      </c>
      <c r="CB13" s="1">
        <v>3</v>
      </c>
      <c r="CC13" s="1">
        <v>87</v>
      </c>
      <c r="CD13" s="1">
        <v>1877</v>
      </c>
      <c r="CE13" s="1">
        <v>1458</v>
      </c>
      <c r="CF13" s="1">
        <v>17</v>
      </c>
      <c r="CG13" s="1">
        <v>9</v>
      </c>
      <c r="CH13" s="1">
        <v>51</v>
      </c>
      <c r="CI13" s="1">
        <v>127</v>
      </c>
      <c r="CJ13" s="1">
        <v>43</v>
      </c>
      <c r="CK13" s="1" t="s">
        <v>161</v>
      </c>
      <c r="CL13" s="1">
        <v>242</v>
      </c>
      <c r="CM13" s="1">
        <v>668</v>
      </c>
      <c r="CN13" s="1">
        <v>912</v>
      </c>
      <c r="CO13" s="1">
        <v>45</v>
      </c>
      <c r="CP13" s="1">
        <v>886</v>
      </c>
      <c r="CQ13" s="1">
        <v>58</v>
      </c>
      <c r="CR13" s="1">
        <v>15</v>
      </c>
      <c r="CS13" s="1">
        <v>18</v>
      </c>
      <c r="CT13" s="1">
        <v>550</v>
      </c>
      <c r="CU13" s="1">
        <v>523</v>
      </c>
      <c r="CV13" s="1">
        <v>181</v>
      </c>
      <c r="CW13" s="1">
        <v>61</v>
      </c>
      <c r="CX13" s="1">
        <v>100</v>
      </c>
      <c r="CY13" s="1">
        <v>7</v>
      </c>
      <c r="CZ13" s="1">
        <v>84</v>
      </c>
      <c r="DA13" s="1">
        <v>8</v>
      </c>
      <c r="DB13" s="1">
        <v>658</v>
      </c>
      <c r="DC13" s="1">
        <v>116</v>
      </c>
      <c r="DD13" s="1">
        <v>169</v>
      </c>
      <c r="DE13" s="1">
        <v>383</v>
      </c>
      <c r="DF13" s="1">
        <v>1168</v>
      </c>
      <c r="DG13" s="1">
        <v>41</v>
      </c>
      <c r="DH13" s="1">
        <v>63</v>
      </c>
      <c r="DI13" s="1">
        <v>119</v>
      </c>
      <c r="DJ13" s="1">
        <v>136</v>
      </c>
      <c r="DK13" s="1">
        <v>387</v>
      </c>
      <c r="DL13" s="1">
        <v>1408</v>
      </c>
      <c r="DM13" s="1">
        <v>105</v>
      </c>
      <c r="DN13" s="1">
        <v>285</v>
      </c>
      <c r="DO13" s="1" t="s">
        <v>69</v>
      </c>
      <c r="DP13" s="1">
        <v>37</v>
      </c>
    </row>
    <row r="14" spans="1:120" x14ac:dyDescent="0.25">
      <c r="A14" s="1">
        <v>1997</v>
      </c>
      <c r="B14" s="1">
        <v>26</v>
      </c>
      <c r="C14" s="1">
        <v>18</v>
      </c>
      <c r="D14" s="1">
        <v>64</v>
      </c>
      <c r="E14" s="1">
        <v>309</v>
      </c>
      <c r="F14" s="1">
        <v>3</v>
      </c>
      <c r="G14" s="1">
        <v>259</v>
      </c>
      <c r="H14" s="1" t="s">
        <v>662</v>
      </c>
      <c r="I14" s="1">
        <v>156</v>
      </c>
      <c r="J14" s="1">
        <v>8</v>
      </c>
      <c r="K14" s="1">
        <v>4352</v>
      </c>
      <c r="L14" s="1">
        <v>64</v>
      </c>
      <c r="M14" s="1">
        <v>68</v>
      </c>
      <c r="N14" s="1">
        <v>7</v>
      </c>
      <c r="O14" s="1">
        <v>68</v>
      </c>
      <c r="P14" s="1">
        <v>61</v>
      </c>
      <c r="Q14" s="1">
        <v>57</v>
      </c>
      <c r="R14" s="1">
        <v>21</v>
      </c>
      <c r="S14" s="1">
        <v>45</v>
      </c>
      <c r="T14" s="1">
        <v>8</v>
      </c>
      <c r="U14" s="1">
        <v>168</v>
      </c>
      <c r="V14" s="1">
        <v>29</v>
      </c>
      <c r="W14" s="1">
        <v>59</v>
      </c>
      <c r="X14" s="1">
        <v>1395</v>
      </c>
      <c r="Y14" s="1">
        <v>30</v>
      </c>
      <c r="Z14" s="1">
        <v>775</v>
      </c>
      <c r="AA14" s="1">
        <v>34</v>
      </c>
      <c r="AB14" s="1">
        <v>39</v>
      </c>
      <c r="AC14" s="1" t="s">
        <v>161</v>
      </c>
      <c r="AD14" s="1">
        <v>485</v>
      </c>
      <c r="AE14" s="1">
        <v>339</v>
      </c>
      <c r="AF14" s="1">
        <v>199</v>
      </c>
      <c r="AG14" s="1">
        <v>150</v>
      </c>
      <c r="AH14" s="1">
        <v>722</v>
      </c>
      <c r="AI14" s="1">
        <v>71</v>
      </c>
      <c r="AJ14" s="1">
        <v>348</v>
      </c>
      <c r="AK14" s="1">
        <v>114</v>
      </c>
      <c r="AL14" s="1">
        <v>272</v>
      </c>
      <c r="AM14" s="1">
        <v>438</v>
      </c>
      <c r="AN14" s="1">
        <v>695</v>
      </c>
      <c r="AO14" s="1">
        <v>52</v>
      </c>
      <c r="AP14" s="1">
        <v>339</v>
      </c>
      <c r="AQ14" s="1">
        <v>6</v>
      </c>
      <c r="AR14" s="1">
        <v>68</v>
      </c>
      <c r="AS14" s="1">
        <v>37</v>
      </c>
      <c r="AT14" s="1">
        <v>45</v>
      </c>
      <c r="AU14" s="1">
        <v>65</v>
      </c>
      <c r="AV14" s="1">
        <v>746</v>
      </c>
      <c r="AW14" s="1">
        <v>540</v>
      </c>
      <c r="AX14" s="1">
        <v>81</v>
      </c>
      <c r="AY14" s="1">
        <v>599</v>
      </c>
      <c r="AZ14" s="1">
        <v>35</v>
      </c>
      <c r="BA14" s="1">
        <v>22</v>
      </c>
      <c r="BB14" s="1">
        <v>195</v>
      </c>
      <c r="BC14" s="1">
        <v>103</v>
      </c>
      <c r="BD14" s="1">
        <v>139</v>
      </c>
      <c r="BE14" s="1">
        <v>103</v>
      </c>
      <c r="BF14" s="1">
        <v>65</v>
      </c>
      <c r="BG14" s="1">
        <v>161</v>
      </c>
      <c r="BH14" s="1">
        <v>32</v>
      </c>
      <c r="BI14" s="1">
        <v>72</v>
      </c>
      <c r="BJ14" s="1">
        <v>30</v>
      </c>
      <c r="BK14" s="1">
        <v>164</v>
      </c>
      <c r="BL14" s="1" t="s">
        <v>9</v>
      </c>
      <c r="BM14" s="1">
        <v>142</v>
      </c>
      <c r="BN14" s="1">
        <v>220</v>
      </c>
      <c r="BO14" s="1">
        <v>776</v>
      </c>
      <c r="BP14" s="1">
        <v>26</v>
      </c>
      <c r="BQ14" s="1">
        <v>95</v>
      </c>
      <c r="BR14" s="1">
        <v>345</v>
      </c>
      <c r="BS14" s="1">
        <v>90</v>
      </c>
      <c r="BT14" s="1">
        <v>14</v>
      </c>
      <c r="BU14" s="1">
        <v>42</v>
      </c>
      <c r="BV14" s="1">
        <v>61</v>
      </c>
      <c r="BW14" s="1">
        <v>1143</v>
      </c>
      <c r="BX14" s="1">
        <v>11770</v>
      </c>
      <c r="BY14" s="1">
        <v>194</v>
      </c>
      <c r="BZ14" s="1">
        <v>6</v>
      </c>
      <c r="CA14" s="1" t="s">
        <v>161</v>
      </c>
      <c r="CB14" s="1">
        <v>3</v>
      </c>
      <c r="CC14" s="1">
        <v>93</v>
      </c>
      <c r="CD14" s="1">
        <v>1976</v>
      </c>
      <c r="CE14" s="1">
        <v>1481</v>
      </c>
      <c r="CF14" s="1">
        <v>20</v>
      </c>
      <c r="CG14" s="1">
        <v>7</v>
      </c>
      <c r="CH14" s="1">
        <v>64</v>
      </c>
      <c r="CI14" s="1">
        <v>126</v>
      </c>
      <c r="CJ14" s="1">
        <v>47</v>
      </c>
      <c r="CK14" s="1" t="s">
        <v>9</v>
      </c>
      <c r="CL14" s="1">
        <v>240</v>
      </c>
      <c r="CM14" s="1">
        <v>662</v>
      </c>
      <c r="CN14" s="1">
        <v>912</v>
      </c>
      <c r="CO14" s="1">
        <v>46</v>
      </c>
      <c r="CP14" s="1">
        <v>893</v>
      </c>
      <c r="CQ14" s="1">
        <v>51</v>
      </c>
      <c r="CR14" s="1">
        <v>15</v>
      </c>
      <c r="CS14" s="1">
        <v>16</v>
      </c>
      <c r="CT14" s="1">
        <v>539</v>
      </c>
      <c r="CU14" s="1">
        <v>508</v>
      </c>
      <c r="CV14" s="1">
        <v>174</v>
      </c>
      <c r="CW14" s="1">
        <v>58</v>
      </c>
      <c r="CX14" s="1">
        <v>95</v>
      </c>
      <c r="CY14" s="1">
        <v>7</v>
      </c>
      <c r="CZ14" s="1">
        <v>84</v>
      </c>
      <c r="DA14" s="1">
        <v>7</v>
      </c>
      <c r="DB14" s="1">
        <v>657</v>
      </c>
      <c r="DC14" s="1">
        <v>118</v>
      </c>
      <c r="DD14" s="1">
        <v>158</v>
      </c>
      <c r="DE14" s="1">
        <v>393</v>
      </c>
      <c r="DF14" s="1">
        <v>1160</v>
      </c>
      <c r="DG14" s="1">
        <v>40</v>
      </c>
      <c r="DH14" s="1">
        <v>64</v>
      </c>
      <c r="DI14" s="1">
        <v>119</v>
      </c>
      <c r="DJ14" s="1">
        <v>131</v>
      </c>
      <c r="DK14" s="1">
        <v>370</v>
      </c>
      <c r="DL14" s="1">
        <v>1392</v>
      </c>
      <c r="DM14" s="1">
        <v>106</v>
      </c>
      <c r="DN14" s="1">
        <v>287</v>
      </c>
      <c r="DO14" s="1" t="s">
        <v>10</v>
      </c>
      <c r="DP14" s="1">
        <v>35</v>
      </c>
    </row>
    <row r="15" spans="1:120" x14ac:dyDescent="0.25">
      <c r="A15" s="1">
        <v>1998</v>
      </c>
      <c r="B15" s="1">
        <v>24</v>
      </c>
      <c r="C15" s="1">
        <v>18</v>
      </c>
      <c r="D15" s="1">
        <v>65</v>
      </c>
      <c r="E15" s="1">
        <v>304</v>
      </c>
      <c r="F15" s="1">
        <v>3</v>
      </c>
      <c r="G15" s="1">
        <v>254</v>
      </c>
      <c r="H15" s="1" t="s">
        <v>662</v>
      </c>
      <c r="I15" s="1">
        <v>155</v>
      </c>
      <c r="J15" s="1">
        <v>9</v>
      </c>
      <c r="K15" s="1">
        <v>4358</v>
      </c>
      <c r="L15" s="1">
        <v>65</v>
      </c>
      <c r="M15" s="1">
        <v>68</v>
      </c>
      <c r="N15" s="1">
        <v>7</v>
      </c>
      <c r="O15" s="1">
        <v>69</v>
      </c>
      <c r="P15" s="1">
        <v>60</v>
      </c>
      <c r="Q15" s="1">
        <v>59</v>
      </c>
      <c r="R15" s="1">
        <v>21</v>
      </c>
      <c r="S15" s="1">
        <v>51</v>
      </c>
      <c r="T15" s="1">
        <v>14</v>
      </c>
      <c r="U15" s="1">
        <v>165</v>
      </c>
      <c r="V15" s="1">
        <v>29</v>
      </c>
      <c r="W15" s="1">
        <v>66</v>
      </c>
      <c r="X15" s="1">
        <v>1421</v>
      </c>
      <c r="Y15" s="1">
        <v>34</v>
      </c>
      <c r="Z15" s="1">
        <v>805</v>
      </c>
      <c r="AA15" s="1">
        <v>31</v>
      </c>
      <c r="AB15" s="1">
        <v>37</v>
      </c>
      <c r="AC15" s="1" t="s">
        <v>161</v>
      </c>
      <c r="AD15" s="1">
        <v>483</v>
      </c>
      <c r="AE15" s="1">
        <v>352</v>
      </c>
      <c r="AF15" s="1">
        <v>187</v>
      </c>
      <c r="AG15" s="1">
        <v>157</v>
      </c>
      <c r="AH15" s="1">
        <v>723</v>
      </c>
      <c r="AI15" s="1">
        <v>83</v>
      </c>
      <c r="AJ15" s="1">
        <v>353</v>
      </c>
      <c r="AK15" s="1">
        <v>115</v>
      </c>
      <c r="AL15" s="1">
        <v>263</v>
      </c>
      <c r="AM15" s="1">
        <v>436</v>
      </c>
      <c r="AN15" s="1">
        <v>700</v>
      </c>
      <c r="AO15" s="1">
        <v>54</v>
      </c>
      <c r="AP15" s="1">
        <v>345</v>
      </c>
      <c r="AQ15" s="1">
        <v>10</v>
      </c>
      <c r="AR15" s="1">
        <v>72</v>
      </c>
      <c r="AS15" s="1">
        <v>34</v>
      </c>
      <c r="AT15" s="1">
        <v>46</v>
      </c>
      <c r="AU15" s="1">
        <v>65</v>
      </c>
      <c r="AV15" s="1">
        <v>759</v>
      </c>
      <c r="AW15" s="1">
        <v>545</v>
      </c>
      <c r="AX15" s="1">
        <v>86</v>
      </c>
      <c r="AY15" s="1">
        <v>613</v>
      </c>
      <c r="AZ15" s="1">
        <v>33</v>
      </c>
      <c r="BA15" s="1">
        <v>23</v>
      </c>
      <c r="BB15" s="1">
        <v>199</v>
      </c>
      <c r="BC15" s="1">
        <v>106</v>
      </c>
      <c r="BD15" s="1">
        <v>141</v>
      </c>
      <c r="BE15" s="1">
        <v>100</v>
      </c>
      <c r="BF15" s="1">
        <v>63</v>
      </c>
      <c r="BG15" s="1">
        <v>162</v>
      </c>
      <c r="BH15" s="1">
        <v>32</v>
      </c>
      <c r="BI15" s="1">
        <v>74</v>
      </c>
      <c r="BJ15" s="1">
        <v>30</v>
      </c>
      <c r="BK15" s="1">
        <v>173</v>
      </c>
      <c r="BL15" s="1" t="s">
        <v>9</v>
      </c>
      <c r="BM15" s="1">
        <v>141</v>
      </c>
      <c r="BN15" s="1">
        <v>237</v>
      </c>
      <c r="BO15" s="1">
        <v>771</v>
      </c>
      <c r="BP15" s="1">
        <v>32</v>
      </c>
      <c r="BQ15" s="1">
        <v>109</v>
      </c>
      <c r="BR15" s="1">
        <v>353</v>
      </c>
      <c r="BS15" s="1">
        <v>88</v>
      </c>
      <c r="BT15" s="1">
        <v>14</v>
      </c>
      <c r="BU15" s="1">
        <v>44</v>
      </c>
      <c r="BV15" s="1">
        <v>57</v>
      </c>
      <c r="BW15" s="1">
        <v>1150</v>
      </c>
      <c r="BX15" s="1">
        <v>11955</v>
      </c>
      <c r="BY15" s="1">
        <v>199</v>
      </c>
      <c r="BZ15" s="1">
        <v>6</v>
      </c>
      <c r="CA15" s="1" t="s">
        <v>161</v>
      </c>
      <c r="CB15" s="1">
        <v>3</v>
      </c>
      <c r="CC15" s="1">
        <v>93</v>
      </c>
      <c r="CD15" s="1">
        <v>2025</v>
      </c>
      <c r="CE15" s="1">
        <v>1536</v>
      </c>
      <c r="CF15" s="1">
        <v>17</v>
      </c>
      <c r="CG15" s="1">
        <v>6</v>
      </c>
      <c r="CH15" s="1">
        <v>63</v>
      </c>
      <c r="CI15" s="1">
        <v>134</v>
      </c>
      <c r="CJ15" s="1">
        <v>53</v>
      </c>
      <c r="CK15" s="1" t="s">
        <v>9</v>
      </c>
      <c r="CL15" s="1">
        <v>250</v>
      </c>
      <c r="CM15" s="1">
        <v>672</v>
      </c>
      <c r="CN15" s="1">
        <v>917</v>
      </c>
      <c r="CO15" s="1">
        <v>46</v>
      </c>
      <c r="CP15" s="1">
        <v>890</v>
      </c>
      <c r="CQ15" s="1">
        <v>48</v>
      </c>
      <c r="CR15" s="1">
        <v>14</v>
      </c>
      <c r="CS15" s="1">
        <v>18</v>
      </c>
      <c r="CT15" s="1">
        <v>530</v>
      </c>
      <c r="CU15" s="1">
        <v>520</v>
      </c>
      <c r="CV15" s="1">
        <v>168</v>
      </c>
      <c r="CW15" s="1">
        <v>58</v>
      </c>
      <c r="CX15" s="1">
        <v>91</v>
      </c>
      <c r="CY15" s="1">
        <v>7</v>
      </c>
      <c r="CZ15" s="1">
        <v>83</v>
      </c>
      <c r="DA15" s="1">
        <v>7</v>
      </c>
      <c r="DB15" s="1">
        <v>658</v>
      </c>
      <c r="DC15" s="1">
        <v>120</v>
      </c>
      <c r="DD15" s="1">
        <v>148</v>
      </c>
      <c r="DE15" s="1">
        <v>388</v>
      </c>
      <c r="DF15" s="1">
        <v>1137</v>
      </c>
      <c r="DG15" s="1">
        <v>40</v>
      </c>
      <c r="DH15" s="1">
        <v>70</v>
      </c>
      <c r="DI15" s="1">
        <v>122</v>
      </c>
      <c r="DJ15" s="1">
        <v>129</v>
      </c>
      <c r="DK15" s="1">
        <v>365</v>
      </c>
      <c r="DL15" s="1">
        <v>1393</v>
      </c>
      <c r="DM15" s="1">
        <v>107</v>
      </c>
      <c r="DN15" s="1">
        <v>289</v>
      </c>
      <c r="DO15" s="1" t="s">
        <v>10</v>
      </c>
      <c r="DP15" s="1">
        <v>34</v>
      </c>
    </row>
    <row r="16" spans="1:120" x14ac:dyDescent="0.25">
      <c r="A16" s="1">
        <v>1999</v>
      </c>
      <c r="B16" s="1">
        <v>22</v>
      </c>
      <c r="C16" s="1">
        <v>19</v>
      </c>
      <c r="D16" s="1">
        <v>64</v>
      </c>
      <c r="E16" s="1">
        <v>309</v>
      </c>
      <c r="F16" s="1">
        <v>3</v>
      </c>
      <c r="G16" s="1">
        <v>253</v>
      </c>
      <c r="H16" s="1" t="s">
        <v>892</v>
      </c>
      <c r="I16" s="1">
        <v>155</v>
      </c>
      <c r="J16" s="1">
        <v>9</v>
      </c>
      <c r="K16" s="1">
        <v>4458</v>
      </c>
      <c r="L16" s="1">
        <v>61</v>
      </c>
      <c r="M16" s="1">
        <v>72</v>
      </c>
      <c r="N16" s="1">
        <v>12</v>
      </c>
      <c r="O16" s="1">
        <v>68</v>
      </c>
      <c r="P16" s="1">
        <v>63</v>
      </c>
      <c r="Q16" s="1">
        <v>56</v>
      </c>
      <c r="R16" s="1">
        <v>22</v>
      </c>
      <c r="S16" s="1">
        <v>49</v>
      </c>
      <c r="T16" s="1">
        <v>13</v>
      </c>
      <c r="U16" s="1">
        <v>162</v>
      </c>
      <c r="V16" s="1">
        <v>28</v>
      </c>
      <c r="W16" s="1">
        <v>78</v>
      </c>
      <c r="X16" s="1">
        <v>1435</v>
      </c>
      <c r="Y16" s="1">
        <v>32</v>
      </c>
      <c r="Z16" s="1">
        <v>802</v>
      </c>
      <c r="AA16" s="1">
        <v>32</v>
      </c>
      <c r="AB16" s="1">
        <v>37</v>
      </c>
      <c r="AC16" s="1" t="s">
        <v>161</v>
      </c>
      <c r="AD16" s="1">
        <v>503</v>
      </c>
      <c r="AE16" s="1">
        <v>359</v>
      </c>
      <c r="AF16" s="1">
        <v>194</v>
      </c>
      <c r="AG16" s="1">
        <v>157</v>
      </c>
      <c r="AH16" s="1">
        <v>744</v>
      </c>
      <c r="AI16" s="1">
        <v>84</v>
      </c>
      <c r="AJ16" s="1">
        <v>356</v>
      </c>
      <c r="AK16" s="1">
        <v>113</v>
      </c>
      <c r="AL16" s="1">
        <v>261</v>
      </c>
      <c r="AM16" s="1">
        <v>451</v>
      </c>
      <c r="AN16" s="1">
        <v>715</v>
      </c>
      <c r="AO16" s="1">
        <v>59</v>
      </c>
      <c r="AP16" s="1">
        <v>348</v>
      </c>
      <c r="AQ16" s="1">
        <v>6</v>
      </c>
      <c r="AR16" s="1">
        <v>71</v>
      </c>
      <c r="AS16" s="1">
        <v>32</v>
      </c>
      <c r="AT16" s="1">
        <v>45</v>
      </c>
      <c r="AU16" s="1">
        <v>64</v>
      </c>
      <c r="AV16" s="1">
        <v>777</v>
      </c>
      <c r="AW16" s="1">
        <v>553</v>
      </c>
      <c r="AX16" s="1">
        <v>87</v>
      </c>
      <c r="AY16" s="1">
        <v>629</v>
      </c>
      <c r="AZ16" s="1">
        <v>31</v>
      </c>
      <c r="BA16" s="1">
        <v>23</v>
      </c>
      <c r="BB16" s="1">
        <v>203</v>
      </c>
      <c r="BC16" s="1">
        <v>96</v>
      </c>
      <c r="BD16" s="1">
        <v>147</v>
      </c>
      <c r="BE16" s="1">
        <v>94</v>
      </c>
      <c r="BF16" s="1">
        <v>64</v>
      </c>
      <c r="BG16" s="1">
        <v>162</v>
      </c>
      <c r="BH16" s="1">
        <v>30</v>
      </c>
      <c r="BI16" s="1">
        <v>72</v>
      </c>
      <c r="BJ16" s="1">
        <v>31</v>
      </c>
      <c r="BK16" s="1">
        <v>189</v>
      </c>
      <c r="BL16" s="1" t="s">
        <v>117</v>
      </c>
      <c r="BM16" s="1">
        <v>154</v>
      </c>
      <c r="BN16" s="1">
        <v>247</v>
      </c>
      <c r="BO16" s="1">
        <v>746</v>
      </c>
      <c r="BP16" s="1">
        <v>35</v>
      </c>
      <c r="BQ16" s="1">
        <v>123</v>
      </c>
      <c r="BR16" s="1">
        <v>360</v>
      </c>
      <c r="BS16" s="1">
        <v>99</v>
      </c>
      <c r="BT16" s="1">
        <v>12</v>
      </c>
      <c r="BU16" s="1">
        <v>45</v>
      </c>
      <c r="BV16" s="1">
        <v>49</v>
      </c>
      <c r="BW16" s="1">
        <v>1154</v>
      </c>
      <c r="BX16" s="1">
        <v>12115</v>
      </c>
      <c r="BY16" s="1">
        <v>202</v>
      </c>
      <c r="BZ16" s="1">
        <v>9</v>
      </c>
      <c r="CA16" s="1" t="s">
        <v>161</v>
      </c>
      <c r="CB16" s="1">
        <v>3</v>
      </c>
      <c r="CC16" s="1">
        <v>101</v>
      </c>
      <c r="CD16" s="1">
        <v>2091</v>
      </c>
      <c r="CE16" s="1">
        <v>1544</v>
      </c>
      <c r="CF16" s="1">
        <v>17</v>
      </c>
      <c r="CG16" s="1">
        <v>8</v>
      </c>
      <c r="CH16" s="1">
        <v>61</v>
      </c>
      <c r="CI16" s="1">
        <v>135</v>
      </c>
      <c r="CJ16" s="1">
        <v>46</v>
      </c>
      <c r="CK16" s="1" t="s">
        <v>9</v>
      </c>
      <c r="CL16" s="1">
        <v>261</v>
      </c>
      <c r="CM16" s="1">
        <v>680</v>
      </c>
      <c r="CN16" s="1">
        <v>908</v>
      </c>
      <c r="CO16" s="1">
        <v>42</v>
      </c>
      <c r="CP16" s="1">
        <v>894</v>
      </c>
      <c r="CQ16" s="1">
        <v>52</v>
      </c>
      <c r="CR16" s="1">
        <v>13</v>
      </c>
      <c r="CS16" s="1">
        <v>18</v>
      </c>
      <c r="CT16" s="1">
        <v>557</v>
      </c>
      <c r="CU16" s="1">
        <v>509</v>
      </c>
      <c r="CV16" s="1">
        <v>162</v>
      </c>
      <c r="CW16" s="1">
        <v>56</v>
      </c>
      <c r="CX16" s="1">
        <v>92</v>
      </c>
      <c r="CY16" s="1">
        <v>7</v>
      </c>
      <c r="CZ16" s="1">
        <v>81</v>
      </c>
      <c r="DA16" s="1">
        <v>7</v>
      </c>
      <c r="DB16" s="1">
        <v>643</v>
      </c>
      <c r="DC16" s="1">
        <v>121</v>
      </c>
      <c r="DD16" s="1">
        <v>153</v>
      </c>
      <c r="DE16" s="1">
        <v>392</v>
      </c>
      <c r="DF16" s="1">
        <v>1133</v>
      </c>
      <c r="DG16" s="1">
        <v>40</v>
      </c>
      <c r="DH16" s="1">
        <v>70</v>
      </c>
      <c r="DI16" s="1">
        <v>123</v>
      </c>
      <c r="DJ16" s="1">
        <v>122</v>
      </c>
      <c r="DK16" s="1">
        <v>357</v>
      </c>
      <c r="DL16" s="1">
        <v>1417</v>
      </c>
      <c r="DM16" s="1">
        <v>106</v>
      </c>
      <c r="DN16" s="1">
        <v>281</v>
      </c>
      <c r="DO16" s="1" t="s">
        <v>10</v>
      </c>
      <c r="DP16" s="1">
        <v>33</v>
      </c>
    </row>
    <row r="17" spans="1:120" x14ac:dyDescent="0.25">
      <c r="A17" s="1">
        <v>2000</v>
      </c>
      <c r="B17" s="1">
        <v>20</v>
      </c>
      <c r="C17" s="1">
        <v>20</v>
      </c>
      <c r="D17" s="1">
        <v>59</v>
      </c>
      <c r="E17" s="1">
        <v>318</v>
      </c>
      <c r="F17" s="1">
        <v>3</v>
      </c>
      <c r="G17" s="1">
        <v>264</v>
      </c>
      <c r="H17" s="1" t="s">
        <v>69</v>
      </c>
      <c r="I17" s="1">
        <v>161</v>
      </c>
      <c r="J17" s="1">
        <v>9</v>
      </c>
      <c r="K17" s="1">
        <v>4533</v>
      </c>
      <c r="L17" s="1">
        <v>57</v>
      </c>
      <c r="M17" s="1">
        <v>74</v>
      </c>
      <c r="N17" s="1">
        <v>12</v>
      </c>
      <c r="O17" s="1">
        <v>74</v>
      </c>
      <c r="P17" s="1">
        <v>62</v>
      </c>
      <c r="Q17" s="1">
        <v>56</v>
      </c>
      <c r="R17" s="1">
        <v>22</v>
      </c>
      <c r="S17" s="1">
        <v>47</v>
      </c>
      <c r="T17" s="1">
        <v>13</v>
      </c>
      <c r="U17" s="1">
        <v>166</v>
      </c>
      <c r="V17" s="1">
        <v>27</v>
      </c>
      <c r="W17" s="1">
        <v>74</v>
      </c>
      <c r="X17" s="1">
        <v>1466</v>
      </c>
      <c r="Y17" s="1">
        <v>32</v>
      </c>
      <c r="Z17" s="1">
        <v>815</v>
      </c>
      <c r="AA17" s="1">
        <v>30</v>
      </c>
      <c r="AB17" s="1">
        <v>43</v>
      </c>
      <c r="AC17" s="1" t="s">
        <v>161</v>
      </c>
      <c r="AD17" s="1">
        <v>527</v>
      </c>
      <c r="AE17" s="1">
        <v>356</v>
      </c>
      <c r="AF17" s="1">
        <v>202</v>
      </c>
      <c r="AG17" s="1">
        <v>163</v>
      </c>
      <c r="AH17" s="1">
        <v>753</v>
      </c>
      <c r="AI17" s="1">
        <v>91</v>
      </c>
      <c r="AJ17" s="1">
        <v>356</v>
      </c>
      <c r="AK17" s="1">
        <v>116</v>
      </c>
      <c r="AL17" s="1">
        <v>256</v>
      </c>
      <c r="AM17" s="1">
        <v>464</v>
      </c>
      <c r="AN17" s="1">
        <v>732</v>
      </c>
      <c r="AO17" s="1">
        <v>54</v>
      </c>
      <c r="AP17" s="1">
        <v>337</v>
      </c>
      <c r="AQ17" s="1">
        <v>5</v>
      </c>
      <c r="AR17" s="1">
        <v>75</v>
      </c>
      <c r="AS17" s="1">
        <v>32</v>
      </c>
      <c r="AT17" s="1">
        <v>45</v>
      </c>
      <c r="AU17" s="1">
        <v>65</v>
      </c>
      <c r="AV17" s="1">
        <v>791</v>
      </c>
      <c r="AW17" s="1">
        <v>537</v>
      </c>
      <c r="AX17" s="1">
        <v>88</v>
      </c>
      <c r="AY17" s="1">
        <v>633</v>
      </c>
      <c r="AZ17" s="1">
        <v>32</v>
      </c>
      <c r="BA17" s="1">
        <v>22</v>
      </c>
      <c r="BB17" s="1">
        <v>208</v>
      </c>
      <c r="BC17" s="1">
        <v>96</v>
      </c>
      <c r="BD17" s="1">
        <v>149</v>
      </c>
      <c r="BE17" s="1">
        <v>94</v>
      </c>
      <c r="BF17" s="1">
        <v>58</v>
      </c>
      <c r="BG17" s="1">
        <v>160</v>
      </c>
      <c r="BH17" s="1">
        <v>29</v>
      </c>
      <c r="BI17" s="1">
        <v>69</v>
      </c>
      <c r="BJ17" s="1">
        <v>30</v>
      </c>
      <c r="BK17" s="1">
        <v>190</v>
      </c>
      <c r="BL17" s="1" t="s">
        <v>117</v>
      </c>
      <c r="BM17" s="1">
        <v>156</v>
      </c>
      <c r="BN17" s="1">
        <v>240</v>
      </c>
      <c r="BO17" s="1">
        <v>762</v>
      </c>
      <c r="BP17" s="1">
        <v>41</v>
      </c>
      <c r="BQ17" s="1">
        <v>137</v>
      </c>
      <c r="BR17" s="1">
        <v>359</v>
      </c>
      <c r="BS17" s="1">
        <v>92</v>
      </c>
      <c r="BT17" s="1">
        <v>12</v>
      </c>
      <c r="BU17" s="1">
        <v>42</v>
      </c>
      <c r="BV17" s="1">
        <v>49</v>
      </c>
      <c r="BW17" s="1">
        <v>1210</v>
      </c>
      <c r="BX17" s="1">
        <v>12279</v>
      </c>
      <c r="BY17" s="1">
        <v>209</v>
      </c>
      <c r="BZ17" s="1">
        <v>8</v>
      </c>
      <c r="CA17" s="1" t="s">
        <v>9</v>
      </c>
      <c r="CB17" s="1">
        <v>3</v>
      </c>
      <c r="CC17" s="1">
        <v>96</v>
      </c>
      <c r="CD17" s="1">
        <v>2245</v>
      </c>
      <c r="CE17" s="1">
        <v>1585</v>
      </c>
      <c r="CF17" s="1">
        <v>19</v>
      </c>
      <c r="CG17" s="1">
        <v>7</v>
      </c>
      <c r="CH17" s="1">
        <v>65</v>
      </c>
      <c r="CI17" s="1">
        <v>129</v>
      </c>
      <c r="CJ17" s="1">
        <v>44</v>
      </c>
      <c r="CK17" s="1" t="s">
        <v>9</v>
      </c>
      <c r="CL17" s="1">
        <v>259</v>
      </c>
      <c r="CM17" s="1">
        <v>689</v>
      </c>
      <c r="CN17" s="1">
        <v>907</v>
      </c>
      <c r="CO17" s="1">
        <v>45</v>
      </c>
      <c r="CP17" s="1">
        <v>885</v>
      </c>
      <c r="CQ17" s="1">
        <v>58</v>
      </c>
      <c r="CR17" s="1">
        <v>13</v>
      </c>
      <c r="CS17" s="1">
        <v>16</v>
      </c>
      <c r="CT17" s="1">
        <v>556</v>
      </c>
      <c r="CU17" s="1">
        <v>489</v>
      </c>
      <c r="CV17" s="1">
        <v>162</v>
      </c>
      <c r="CW17" s="1">
        <v>56</v>
      </c>
      <c r="CX17" s="1">
        <v>89</v>
      </c>
      <c r="CY17" s="1">
        <v>7</v>
      </c>
      <c r="CZ17" s="1">
        <v>78</v>
      </c>
      <c r="DA17" s="1">
        <v>7</v>
      </c>
      <c r="DB17" s="1">
        <v>655</v>
      </c>
      <c r="DC17" s="1">
        <v>121</v>
      </c>
      <c r="DD17" s="1">
        <v>147</v>
      </c>
      <c r="DE17" s="1">
        <v>391</v>
      </c>
      <c r="DF17" s="1">
        <v>1138</v>
      </c>
      <c r="DG17" s="1">
        <v>37</v>
      </c>
      <c r="DH17" s="1">
        <v>70</v>
      </c>
      <c r="DI17" s="1">
        <v>116</v>
      </c>
      <c r="DJ17" s="1">
        <v>119</v>
      </c>
      <c r="DK17" s="1">
        <v>357</v>
      </c>
      <c r="DL17" s="1">
        <v>1403</v>
      </c>
      <c r="DM17" s="1">
        <v>106</v>
      </c>
      <c r="DN17" s="1">
        <v>268</v>
      </c>
      <c r="DO17" s="1" t="s">
        <v>10</v>
      </c>
      <c r="DP17" s="1">
        <v>26</v>
      </c>
    </row>
    <row r="18" spans="1:120" x14ac:dyDescent="0.25">
      <c r="A18" s="1">
        <v>2001</v>
      </c>
      <c r="B18" s="1">
        <v>20</v>
      </c>
      <c r="C18" s="1">
        <v>30</v>
      </c>
      <c r="D18" s="1">
        <v>63</v>
      </c>
      <c r="E18" s="1">
        <v>322</v>
      </c>
      <c r="F18" s="1">
        <v>3</v>
      </c>
      <c r="G18" s="1">
        <v>274</v>
      </c>
      <c r="H18" s="1" t="s">
        <v>69</v>
      </c>
      <c r="I18" s="1">
        <v>159</v>
      </c>
      <c r="J18" s="1">
        <v>9</v>
      </c>
      <c r="K18" s="1">
        <v>4622</v>
      </c>
      <c r="L18" s="1">
        <v>62</v>
      </c>
      <c r="M18" s="1">
        <v>81</v>
      </c>
      <c r="N18" s="1">
        <v>15</v>
      </c>
      <c r="O18" s="1">
        <v>73</v>
      </c>
      <c r="P18" s="1">
        <v>68</v>
      </c>
      <c r="Q18" s="1">
        <v>54</v>
      </c>
      <c r="R18" s="1">
        <v>23</v>
      </c>
      <c r="S18" s="1">
        <v>48</v>
      </c>
      <c r="T18" s="1">
        <v>14</v>
      </c>
      <c r="U18" s="1">
        <v>178</v>
      </c>
      <c r="V18" s="1">
        <v>26</v>
      </c>
      <c r="W18" s="1">
        <v>71</v>
      </c>
      <c r="X18" s="1">
        <v>1519</v>
      </c>
      <c r="Y18" s="1">
        <v>27</v>
      </c>
      <c r="Z18" s="1">
        <v>819</v>
      </c>
      <c r="AA18" s="1">
        <v>37</v>
      </c>
      <c r="AB18" s="1">
        <v>46</v>
      </c>
      <c r="AC18" s="1" t="s">
        <v>161</v>
      </c>
      <c r="AD18" s="1">
        <v>519</v>
      </c>
      <c r="AE18" s="1">
        <v>364</v>
      </c>
      <c r="AF18" s="1">
        <v>214</v>
      </c>
      <c r="AG18" s="1">
        <v>168</v>
      </c>
      <c r="AH18" s="1">
        <v>783</v>
      </c>
      <c r="AI18" s="1">
        <v>97</v>
      </c>
      <c r="AJ18" s="1">
        <v>378</v>
      </c>
      <c r="AK18" s="1">
        <v>123</v>
      </c>
      <c r="AL18" s="1">
        <v>257</v>
      </c>
      <c r="AM18" s="1">
        <v>471</v>
      </c>
      <c r="AN18" s="1">
        <v>739</v>
      </c>
      <c r="AO18" s="1">
        <v>52</v>
      </c>
      <c r="AP18" s="1">
        <v>343</v>
      </c>
      <c r="AQ18" s="1">
        <v>13</v>
      </c>
      <c r="AR18" s="1">
        <v>75</v>
      </c>
      <c r="AS18" s="1">
        <v>34</v>
      </c>
      <c r="AT18" s="1">
        <v>46</v>
      </c>
      <c r="AU18" s="1">
        <v>65</v>
      </c>
      <c r="AV18" s="1">
        <v>807</v>
      </c>
      <c r="AW18" s="1">
        <v>560</v>
      </c>
      <c r="AX18" s="1">
        <v>87</v>
      </c>
      <c r="AY18" s="1">
        <v>647</v>
      </c>
      <c r="AZ18" s="1">
        <v>33</v>
      </c>
      <c r="BA18" s="1">
        <v>24</v>
      </c>
      <c r="BB18" s="1">
        <v>212</v>
      </c>
      <c r="BC18" s="1">
        <v>95</v>
      </c>
      <c r="BD18" s="1">
        <v>147</v>
      </c>
      <c r="BE18" s="1">
        <v>89</v>
      </c>
      <c r="BF18" s="1">
        <v>55</v>
      </c>
      <c r="BG18" s="1">
        <v>166</v>
      </c>
      <c r="BH18" s="1">
        <v>31</v>
      </c>
      <c r="BI18" s="1">
        <v>62</v>
      </c>
      <c r="BJ18" s="1">
        <v>30</v>
      </c>
      <c r="BK18" s="1">
        <v>198</v>
      </c>
      <c r="BL18" s="1" t="s">
        <v>117</v>
      </c>
      <c r="BM18" s="1">
        <v>152</v>
      </c>
      <c r="BN18" s="1">
        <v>243</v>
      </c>
      <c r="BO18" s="1">
        <v>775</v>
      </c>
      <c r="BP18" s="1">
        <v>45</v>
      </c>
      <c r="BQ18" s="1">
        <v>138</v>
      </c>
      <c r="BR18" s="1">
        <v>358</v>
      </c>
      <c r="BS18" s="1">
        <v>98</v>
      </c>
      <c r="BT18" s="1">
        <v>13</v>
      </c>
      <c r="BU18" s="1">
        <v>46</v>
      </c>
      <c r="BV18" s="1">
        <v>50</v>
      </c>
      <c r="BW18" s="1">
        <v>1231</v>
      </c>
      <c r="BX18" s="1">
        <v>12328</v>
      </c>
      <c r="BY18" s="1">
        <v>214</v>
      </c>
      <c r="BZ18" s="1">
        <v>7</v>
      </c>
      <c r="CA18" s="1" t="s">
        <v>9</v>
      </c>
      <c r="CB18" s="1">
        <v>3</v>
      </c>
      <c r="CC18" s="1">
        <v>95</v>
      </c>
      <c r="CD18" s="1">
        <v>2425</v>
      </c>
      <c r="CE18" s="1">
        <v>1670</v>
      </c>
      <c r="CF18" s="1">
        <v>17</v>
      </c>
      <c r="CG18" s="1">
        <v>7</v>
      </c>
      <c r="CH18" s="1">
        <v>72</v>
      </c>
      <c r="CI18" s="1">
        <v>133</v>
      </c>
      <c r="CJ18" s="1">
        <v>51</v>
      </c>
      <c r="CK18" s="1" t="s">
        <v>9</v>
      </c>
      <c r="CL18" s="1">
        <v>262</v>
      </c>
      <c r="CM18" s="1">
        <v>676</v>
      </c>
      <c r="CN18" s="1">
        <v>931</v>
      </c>
      <c r="CO18" s="1">
        <v>40</v>
      </c>
      <c r="CP18" s="1">
        <v>906</v>
      </c>
      <c r="CQ18" s="1">
        <v>55</v>
      </c>
      <c r="CR18" s="1">
        <v>12</v>
      </c>
      <c r="CS18" s="1">
        <v>19</v>
      </c>
      <c r="CT18" s="1">
        <v>553</v>
      </c>
      <c r="CU18" s="1">
        <v>494</v>
      </c>
      <c r="CV18" s="1">
        <v>171</v>
      </c>
      <c r="CW18" s="1">
        <v>52</v>
      </c>
      <c r="CX18" s="1">
        <v>87</v>
      </c>
      <c r="CY18" s="1">
        <v>3</v>
      </c>
      <c r="CZ18" s="1">
        <v>79</v>
      </c>
      <c r="DA18" s="1">
        <v>7</v>
      </c>
      <c r="DB18" s="1">
        <v>639</v>
      </c>
      <c r="DC18" s="1">
        <v>123</v>
      </c>
      <c r="DD18" s="1">
        <v>151</v>
      </c>
      <c r="DE18" s="1">
        <v>412</v>
      </c>
      <c r="DF18" s="1">
        <v>1156</v>
      </c>
      <c r="DG18" s="1">
        <v>37</v>
      </c>
      <c r="DH18" s="1">
        <v>70</v>
      </c>
      <c r="DI18" s="1">
        <v>111</v>
      </c>
      <c r="DJ18" s="1">
        <v>117</v>
      </c>
      <c r="DK18" s="1">
        <v>358</v>
      </c>
      <c r="DL18" s="1">
        <v>1372</v>
      </c>
      <c r="DM18" s="1">
        <v>101</v>
      </c>
      <c r="DN18" s="1">
        <v>276</v>
      </c>
      <c r="DO18" s="1" t="s">
        <v>9</v>
      </c>
      <c r="DP18" s="1">
        <v>28</v>
      </c>
    </row>
    <row r="19" spans="1:120" x14ac:dyDescent="0.25">
      <c r="A19" s="1">
        <v>2002</v>
      </c>
      <c r="B19" s="1">
        <v>18</v>
      </c>
      <c r="C19" s="1">
        <v>30</v>
      </c>
      <c r="D19" s="1">
        <v>61</v>
      </c>
      <c r="E19" s="1">
        <v>338</v>
      </c>
      <c r="F19" s="1">
        <v>2</v>
      </c>
      <c r="G19" s="1">
        <v>265</v>
      </c>
      <c r="H19" s="1" t="s">
        <v>69</v>
      </c>
      <c r="I19" s="1">
        <v>169</v>
      </c>
      <c r="J19" s="1">
        <v>8</v>
      </c>
      <c r="K19" s="1">
        <v>4617</v>
      </c>
      <c r="L19" s="1">
        <v>59</v>
      </c>
      <c r="M19" s="1">
        <v>81</v>
      </c>
      <c r="N19" s="1">
        <v>14</v>
      </c>
      <c r="O19" s="1">
        <v>68</v>
      </c>
      <c r="P19" s="1">
        <v>65</v>
      </c>
      <c r="Q19" s="1">
        <v>55</v>
      </c>
      <c r="R19" s="1">
        <v>23</v>
      </c>
      <c r="S19" s="1">
        <v>50</v>
      </c>
      <c r="T19" s="1">
        <v>13</v>
      </c>
      <c r="U19" s="1">
        <v>164</v>
      </c>
      <c r="V19" s="1">
        <v>24</v>
      </c>
      <c r="W19" s="1">
        <v>79</v>
      </c>
      <c r="X19" s="1">
        <v>1558</v>
      </c>
      <c r="Y19" s="1">
        <v>30</v>
      </c>
      <c r="Z19" s="1">
        <v>823</v>
      </c>
      <c r="AA19" s="1">
        <v>39</v>
      </c>
      <c r="AB19" s="1">
        <v>48</v>
      </c>
      <c r="AC19" s="1" t="s">
        <v>161</v>
      </c>
      <c r="AD19" s="1">
        <v>521</v>
      </c>
      <c r="AE19" s="1">
        <v>392</v>
      </c>
      <c r="AF19" s="1">
        <v>217</v>
      </c>
      <c r="AG19" s="1">
        <v>156</v>
      </c>
      <c r="AH19" s="1">
        <v>798</v>
      </c>
      <c r="AI19" s="1">
        <v>99</v>
      </c>
      <c r="AJ19" s="1">
        <v>403</v>
      </c>
      <c r="AK19" s="1">
        <v>130</v>
      </c>
      <c r="AL19" s="1">
        <v>260</v>
      </c>
      <c r="AM19" s="1">
        <v>479</v>
      </c>
      <c r="AN19" s="1">
        <v>745</v>
      </c>
      <c r="AO19" s="1">
        <v>54</v>
      </c>
      <c r="AP19" s="1">
        <v>331</v>
      </c>
      <c r="AQ19" s="1">
        <v>13</v>
      </c>
      <c r="AR19" s="1">
        <v>78</v>
      </c>
      <c r="AS19" s="1">
        <v>33</v>
      </c>
      <c r="AT19" s="1">
        <v>44</v>
      </c>
      <c r="AU19" s="1">
        <v>71</v>
      </c>
      <c r="AV19" s="1">
        <v>805</v>
      </c>
      <c r="AW19" s="1">
        <v>584</v>
      </c>
      <c r="AX19" s="1">
        <v>91</v>
      </c>
      <c r="AY19" s="1">
        <v>658</v>
      </c>
      <c r="AZ19" s="1">
        <v>33</v>
      </c>
      <c r="BA19" s="1">
        <v>27</v>
      </c>
      <c r="BB19" s="1">
        <v>217</v>
      </c>
      <c r="BC19" s="1">
        <v>105</v>
      </c>
      <c r="BD19" s="1">
        <v>143</v>
      </c>
      <c r="BE19" s="1">
        <v>84</v>
      </c>
      <c r="BF19" s="1">
        <v>59</v>
      </c>
      <c r="BG19" s="1">
        <v>167</v>
      </c>
      <c r="BH19" s="1">
        <v>31</v>
      </c>
      <c r="BI19" s="1">
        <v>63</v>
      </c>
      <c r="BJ19" s="1">
        <v>32</v>
      </c>
      <c r="BK19" s="1">
        <v>188</v>
      </c>
      <c r="BL19" s="1" t="s">
        <v>117</v>
      </c>
      <c r="BM19" s="1">
        <v>173</v>
      </c>
      <c r="BN19" s="1">
        <v>267</v>
      </c>
      <c r="BO19" s="1">
        <v>768</v>
      </c>
      <c r="BP19" s="1">
        <v>49</v>
      </c>
      <c r="BQ19" s="1">
        <v>150</v>
      </c>
      <c r="BR19" s="1">
        <v>368</v>
      </c>
      <c r="BS19" s="1">
        <v>108</v>
      </c>
      <c r="BT19" s="1">
        <v>14</v>
      </c>
      <c r="BU19" s="1">
        <v>45</v>
      </c>
      <c r="BV19" s="1">
        <v>54</v>
      </c>
      <c r="BW19" s="1">
        <v>1237</v>
      </c>
      <c r="BX19" s="1">
        <v>12435</v>
      </c>
      <c r="BY19" s="1">
        <v>210</v>
      </c>
      <c r="BZ19" s="1">
        <v>6</v>
      </c>
      <c r="CA19" s="1" t="s">
        <v>117</v>
      </c>
      <c r="CB19" s="1">
        <v>3</v>
      </c>
      <c r="CC19" s="1">
        <v>101</v>
      </c>
      <c r="CD19" s="1">
        <v>2557</v>
      </c>
      <c r="CE19" s="1">
        <v>1736</v>
      </c>
      <c r="CF19" s="1">
        <v>18</v>
      </c>
      <c r="CG19" s="1">
        <v>7</v>
      </c>
      <c r="CH19" s="1">
        <v>75</v>
      </c>
      <c r="CI19" s="1">
        <v>146</v>
      </c>
      <c r="CJ19" s="1">
        <v>43</v>
      </c>
      <c r="CK19" s="1" t="s">
        <v>9</v>
      </c>
      <c r="CL19" s="1">
        <v>264</v>
      </c>
      <c r="CM19" s="1">
        <v>689</v>
      </c>
      <c r="CN19" s="1">
        <v>959</v>
      </c>
      <c r="CO19" s="1">
        <v>45</v>
      </c>
      <c r="CP19" s="1">
        <v>940</v>
      </c>
      <c r="CQ19" s="1">
        <v>61</v>
      </c>
      <c r="CR19" s="1">
        <v>15</v>
      </c>
      <c r="CS19" s="1">
        <v>22</v>
      </c>
      <c r="CT19" s="1">
        <v>601</v>
      </c>
      <c r="CU19" s="1">
        <v>481</v>
      </c>
      <c r="CV19" s="1">
        <v>191</v>
      </c>
      <c r="CW19" s="1">
        <v>50</v>
      </c>
      <c r="CX19" s="1">
        <v>88</v>
      </c>
      <c r="CY19" s="1">
        <v>3</v>
      </c>
      <c r="CZ19" s="1">
        <v>74</v>
      </c>
      <c r="DA19" s="1">
        <v>7</v>
      </c>
      <c r="DB19" s="1">
        <v>650</v>
      </c>
      <c r="DC19" s="1">
        <v>113</v>
      </c>
      <c r="DD19" s="1">
        <v>154</v>
      </c>
      <c r="DE19" s="1">
        <v>400</v>
      </c>
      <c r="DF19" s="1">
        <v>1175</v>
      </c>
      <c r="DG19" s="1">
        <v>38</v>
      </c>
      <c r="DH19" s="1">
        <v>71</v>
      </c>
      <c r="DI19" s="1">
        <v>113</v>
      </c>
      <c r="DJ19" s="1">
        <v>123</v>
      </c>
      <c r="DK19" s="1">
        <v>379</v>
      </c>
      <c r="DL19" s="1">
        <v>1412</v>
      </c>
      <c r="DM19" s="1">
        <v>121</v>
      </c>
      <c r="DN19" s="1">
        <v>281</v>
      </c>
      <c r="DO19" s="1" t="s">
        <v>9</v>
      </c>
      <c r="DP19" s="1">
        <v>29</v>
      </c>
    </row>
    <row r="20" spans="1:120" x14ac:dyDescent="0.25">
      <c r="A20" s="1">
        <v>2003</v>
      </c>
      <c r="B20" s="1">
        <v>17</v>
      </c>
      <c r="C20" s="1">
        <v>28</v>
      </c>
      <c r="D20" s="1">
        <v>73</v>
      </c>
      <c r="E20" s="1">
        <v>347</v>
      </c>
      <c r="F20" s="1">
        <v>2</v>
      </c>
      <c r="G20" s="1">
        <v>270</v>
      </c>
      <c r="H20" s="1" t="s">
        <v>69</v>
      </c>
      <c r="I20" s="1">
        <v>169</v>
      </c>
      <c r="J20" s="1">
        <v>8</v>
      </c>
      <c r="K20" s="1">
        <v>4636</v>
      </c>
      <c r="L20" s="1">
        <v>58</v>
      </c>
      <c r="M20" s="1">
        <v>78</v>
      </c>
      <c r="N20" s="1">
        <v>18</v>
      </c>
      <c r="O20" s="1">
        <v>70</v>
      </c>
      <c r="P20" s="1">
        <v>64</v>
      </c>
      <c r="Q20" s="1">
        <v>55</v>
      </c>
      <c r="R20" s="1">
        <v>24</v>
      </c>
      <c r="S20" s="1">
        <v>55</v>
      </c>
      <c r="T20" s="1">
        <v>13</v>
      </c>
      <c r="U20" s="1">
        <v>181</v>
      </c>
      <c r="V20" s="1">
        <v>23</v>
      </c>
      <c r="W20" s="1">
        <v>67</v>
      </c>
      <c r="X20" s="1">
        <v>1560</v>
      </c>
      <c r="Y20" s="1">
        <v>29</v>
      </c>
      <c r="Z20" s="1">
        <v>865</v>
      </c>
      <c r="AA20" s="1">
        <v>39</v>
      </c>
      <c r="AB20" s="1">
        <v>44</v>
      </c>
      <c r="AC20" s="1" t="s">
        <v>161</v>
      </c>
      <c r="AD20" s="1">
        <v>546</v>
      </c>
      <c r="AE20" s="1">
        <v>402</v>
      </c>
      <c r="AF20" s="1">
        <v>223</v>
      </c>
      <c r="AG20" s="1">
        <v>160</v>
      </c>
      <c r="AH20" s="1">
        <v>813</v>
      </c>
      <c r="AI20" s="1">
        <v>99</v>
      </c>
      <c r="AJ20" s="1">
        <v>406</v>
      </c>
      <c r="AK20" s="1">
        <v>143</v>
      </c>
      <c r="AL20" s="1">
        <v>256</v>
      </c>
      <c r="AM20" s="1">
        <v>476</v>
      </c>
      <c r="AN20" s="1">
        <v>768</v>
      </c>
      <c r="AO20" s="1">
        <v>58</v>
      </c>
      <c r="AP20" s="1">
        <v>344</v>
      </c>
      <c r="AQ20" s="1">
        <v>6</v>
      </c>
      <c r="AR20" s="1">
        <v>82</v>
      </c>
      <c r="AS20" s="1">
        <v>33</v>
      </c>
      <c r="AT20" s="1">
        <v>43</v>
      </c>
      <c r="AU20" s="1">
        <v>68</v>
      </c>
      <c r="AV20" s="1">
        <v>818</v>
      </c>
      <c r="AW20" s="1">
        <v>593</v>
      </c>
      <c r="AX20" s="1">
        <v>100</v>
      </c>
      <c r="AY20" s="1">
        <v>666</v>
      </c>
      <c r="AZ20" s="1">
        <v>34</v>
      </c>
      <c r="BA20" s="1">
        <v>23</v>
      </c>
      <c r="BB20" s="1">
        <v>233</v>
      </c>
      <c r="BC20" s="1">
        <v>108</v>
      </c>
      <c r="BD20" s="1">
        <v>137</v>
      </c>
      <c r="BE20" s="1">
        <v>78</v>
      </c>
      <c r="BF20" s="1">
        <v>53</v>
      </c>
      <c r="BG20" s="1">
        <v>172</v>
      </c>
      <c r="BH20" s="1">
        <v>34</v>
      </c>
      <c r="BI20" s="1">
        <v>66</v>
      </c>
      <c r="BJ20" s="1">
        <v>34</v>
      </c>
      <c r="BK20" s="1">
        <v>188</v>
      </c>
      <c r="BL20" s="1" t="s">
        <v>9</v>
      </c>
      <c r="BM20" s="1">
        <v>185</v>
      </c>
      <c r="BN20" s="1">
        <v>281</v>
      </c>
      <c r="BO20" s="1">
        <v>790</v>
      </c>
      <c r="BP20" s="1">
        <v>49</v>
      </c>
      <c r="BQ20" s="1">
        <v>165</v>
      </c>
      <c r="BR20" s="1">
        <v>365</v>
      </c>
      <c r="BS20" s="1">
        <v>114</v>
      </c>
      <c r="BT20" s="1">
        <v>11</v>
      </c>
      <c r="BU20" s="1">
        <v>41</v>
      </c>
      <c r="BV20" s="1">
        <v>48</v>
      </c>
      <c r="BW20" s="1">
        <v>1237</v>
      </c>
      <c r="BX20" s="1">
        <v>12560</v>
      </c>
      <c r="BY20" s="1">
        <v>219</v>
      </c>
      <c r="BZ20" s="1">
        <v>6</v>
      </c>
      <c r="CA20" s="1" t="s">
        <v>117</v>
      </c>
      <c r="CB20" s="1">
        <v>3</v>
      </c>
      <c r="CC20" s="1">
        <v>100</v>
      </c>
      <c r="CD20" s="1">
        <v>2684</v>
      </c>
      <c r="CE20" s="1">
        <v>1792</v>
      </c>
      <c r="CF20" s="1">
        <v>18</v>
      </c>
      <c r="CG20" s="1">
        <v>7</v>
      </c>
      <c r="CH20" s="1">
        <v>77</v>
      </c>
      <c r="CI20" s="1">
        <v>146</v>
      </c>
      <c r="CJ20" s="1">
        <v>43</v>
      </c>
      <c r="CK20" s="1" t="s">
        <v>9</v>
      </c>
      <c r="CL20" s="1">
        <v>268</v>
      </c>
      <c r="CM20" s="1">
        <v>722</v>
      </c>
      <c r="CN20" s="1">
        <v>981</v>
      </c>
      <c r="CO20" s="1">
        <v>39</v>
      </c>
      <c r="CP20" s="1">
        <v>957</v>
      </c>
      <c r="CQ20" s="1">
        <v>63</v>
      </c>
      <c r="CR20" s="1">
        <v>16</v>
      </c>
      <c r="CS20" s="1">
        <v>21</v>
      </c>
      <c r="CT20" s="1">
        <v>572</v>
      </c>
      <c r="CU20" s="1">
        <v>498</v>
      </c>
      <c r="CV20" s="1">
        <v>181</v>
      </c>
      <c r="CW20" s="1">
        <v>48</v>
      </c>
      <c r="CX20" s="1">
        <v>88</v>
      </c>
      <c r="CY20" s="1">
        <v>4</v>
      </c>
      <c r="CZ20" s="1">
        <v>57</v>
      </c>
      <c r="DA20" s="1">
        <v>5</v>
      </c>
      <c r="DB20" s="1">
        <v>654</v>
      </c>
      <c r="DC20" s="1">
        <v>113</v>
      </c>
      <c r="DD20" s="1">
        <v>153</v>
      </c>
      <c r="DE20" s="1">
        <v>416</v>
      </c>
      <c r="DF20" s="1">
        <v>1194</v>
      </c>
      <c r="DG20" s="1">
        <v>35</v>
      </c>
      <c r="DH20" s="1">
        <v>69</v>
      </c>
      <c r="DI20" s="1">
        <v>110</v>
      </c>
      <c r="DJ20" s="1">
        <v>133</v>
      </c>
      <c r="DK20" s="1">
        <v>372</v>
      </c>
      <c r="DL20" s="1">
        <v>1445</v>
      </c>
      <c r="DM20" s="1">
        <v>119</v>
      </c>
      <c r="DN20" s="1">
        <v>279</v>
      </c>
      <c r="DO20" s="1" t="s">
        <v>9</v>
      </c>
      <c r="DP20" s="1">
        <v>28</v>
      </c>
    </row>
    <row r="21" spans="1:120" x14ac:dyDescent="0.25">
      <c r="A21" s="1">
        <v>2004</v>
      </c>
      <c r="B21" s="1">
        <v>16</v>
      </c>
      <c r="C21" s="1">
        <v>29</v>
      </c>
      <c r="D21" s="1">
        <v>58</v>
      </c>
      <c r="E21" s="1">
        <v>342</v>
      </c>
      <c r="F21" s="1">
        <v>2</v>
      </c>
      <c r="G21" s="1">
        <v>263</v>
      </c>
      <c r="H21" s="1" t="s">
        <v>69</v>
      </c>
      <c r="I21" s="1">
        <v>170</v>
      </c>
      <c r="J21" s="1">
        <v>8</v>
      </c>
      <c r="K21" s="1">
        <v>4691</v>
      </c>
      <c r="L21" s="1">
        <v>56</v>
      </c>
      <c r="M21" s="1">
        <v>80</v>
      </c>
      <c r="N21" s="1">
        <v>15</v>
      </c>
      <c r="O21" s="1">
        <v>70</v>
      </c>
      <c r="P21" s="1">
        <v>66</v>
      </c>
      <c r="Q21" s="1">
        <v>52</v>
      </c>
      <c r="R21" s="1">
        <v>22</v>
      </c>
      <c r="S21" s="1">
        <v>57</v>
      </c>
      <c r="T21" s="1">
        <v>5</v>
      </c>
      <c r="U21" s="1">
        <v>182</v>
      </c>
      <c r="V21" s="1">
        <v>25</v>
      </c>
      <c r="W21" s="1">
        <v>62</v>
      </c>
      <c r="X21" s="1">
        <v>1554</v>
      </c>
      <c r="Y21" s="1">
        <v>31</v>
      </c>
      <c r="Z21" s="1">
        <v>883</v>
      </c>
      <c r="AA21" s="1">
        <v>37</v>
      </c>
      <c r="AB21" s="1">
        <v>53</v>
      </c>
      <c r="AC21" s="1" t="s">
        <v>161</v>
      </c>
      <c r="AD21" s="1">
        <v>549</v>
      </c>
      <c r="AE21" s="1">
        <v>400</v>
      </c>
      <c r="AF21" s="1">
        <v>230</v>
      </c>
      <c r="AG21" s="1">
        <v>160</v>
      </c>
      <c r="AH21" s="1">
        <v>833</v>
      </c>
      <c r="AI21" s="1">
        <v>104</v>
      </c>
      <c r="AJ21" s="1">
        <v>419</v>
      </c>
      <c r="AK21" s="1">
        <v>147</v>
      </c>
      <c r="AL21" s="1">
        <v>266</v>
      </c>
      <c r="AM21" s="1">
        <v>478</v>
      </c>
      <c r="AN21" s="1">
        <v>788</v>
      </c>
      <c r="AO21" s="1">
        <v>55</v>
      </c>
      <c r="AP21" s="1">
        <v>355</v>
      </c>
      <c r="AQ21" s="1">
        <v>13</v>
      </c>
      <c r="AR21" s="1">
        <v>84</v>
      </c>
      <c r="AS21" s="1">
        <v>40</v>
      </c>
      <c r="AT21" s="1">
        <v>42</v>
      </c>
      <c r="AU21" s="1">
        <v>66</v>
      </c>
      <c r="AV21" s="1">
        <v>813</v>
      </c>
      <c r="AW21" s="1">
        <v>610</v>
      </c>
      <c r="AX21" s="1">
        <v>101</v>
      </c>
      <c r="AY21" s="1">
        <v>661</v>
      </c>
      <c r="AZ21" s="1">
        <v>33</v>
      </c>
      <c r="BA21" s="1">
        <v>22</v>
      </c>
      <c r="BB21" s="1">
        <v>241</v>
      </c>
      <c r="BC21" s="1">
        <v>107</v>
      </c>
      <c r="BD21" s="1">
        <v>140</v>
      </c>
      <c r="BE21" s="1">
        <v>81</v>
      </c>
      <c r="BF21" s="1">
        <v>57</v>
      </c>
      <c r="BG21" s="1">
        <v>165</v>
      </c>
      <c r="BH21" s="1">
        <v>31</v>
      </c>
      <c r="BI21" s="1">
        <v>68</v>
      </c>
      <c r="BJ21" s="1">
        <v>31</v>
      </c>
      <c r="BK21" s="1">
        <v>202</v>
      </c>
      <c r="BL21" s="1" t="s">
        <v>117</v>
      </c>
      <c r="BM21" s="1">
        <v>187</v>
      </c>
      <c r="BN21" s="1">
        <v>285</v>
      </c>
      <c r="BO21" s="1">
        <v>817</v>
      </c>
      <c r="BP21" s="1">
        <v>46</v>
      </c>
      <c r="BQ21" s="1">
        <v>160</v>
      </c>
      <c r="BR21" s="1">
        <v>372</v>
      </c>
      <c r="BS21" s="1">
        <v>120</v>
      </c>
      <c r="BT21" s="1">
        <v>11</v>
      </c>
      <c r="BU21" s="1">
        <v>41</v>
      </c>
      <c r="BV21" s="1">
        <v>49</v>
      </c>
      <c r="BW21" s="1">
        <v>1239</v>
      </c>
      <c r="BX21" s="1">
        <v>12621</v>
      </c>
      <c r="BY21" s="1">
        <v>215</v>
      </c>
      <c r="BZ21" s="1">
        <v>6</v>
      </c>
      <c r="CA21" s="1" t="s">
        <v>117</v>
      </c>
      <c r="CB21" s="1">
        <v>3</v>
      </c>
      <c r="CC21" s="1">
        <v>99</v>
      </c>
      <c r="CD21" s="1">
        <v>2820</v>
      </c>
      <c r="CE21" s="1">
        <v>1851</v>
      </c>
      <c r="CF21" s="1">
        <v>14</v>
      </c>
      <c r="CG21" s="1">
        <v>7</v>
      </c>
      <c r="CH21" s="1">
        <v>71</v>
      </c>
      <c r="CI21" s="1">
        <v>153</v>
      </c>
      <c r="CJ21" s="1">
        <v>39</v>
      </c>
      <c r="CK21" s="1" t="s">
        <v>9</v>
      </c>
      <c r="CL21" s="1">
        <v>262</v>
      </c>
      <c r="CM21" s="1">
        <v>730</v>
      </c>
      <c r="CN21" s="1">
        <v>1017</v>
      </c>
      <c r="CO21" s="1">
        <v>42</v>
      </c>
      <c r="CP21" s="1">
        <v>973</v>
      </c>
      <c r="CQ21" s="1">
        <v>73</v>
      </c>
      <c r="CR21" s="1">
        <v>16</v>
      </c>
      <c r="CS21" s="1">
        <v>19</v>
      </c>
      <c r="CT21" s="1">
        <v>589</v>
      </c>
      <c r="CU21" s="1">
        <v>495</v>
      </c>
      <c r="CV21" s="1">
        <v>202</v>
      </c>
      <c r="CW21" s="1">
        <v>50</v>
      </c>
      <c r="CX21" s="1">
        <v>85</v>
      </c>
      <c r="CY21" s="1">
        <v>5</v>
      </c>
      <c r="CZ21" s="1">
        <v>61</v>
      </c>
      <c r="DA21" s="1">
        <v>7</v>
      </c>
      <c r="DB21" s="1">
        <v>659</v>
      </c>
      <c r="DC21" s="1">
        <v>111</v>
      </c>
      <c r="DD21" s="1">
        <v>148</v>
      </c>
      <c r="DE21" s="1">
        <v>407</v>
      </c>
      <c r="DF21" s="1">
        <v>1190</v>
      </c>
      <c r="DG21" s="1">
        <v>34</v>
      </c>
      <c r="DH21" s="1">
        <v>70</v>
      </c>
      <c r="DI21" s="1">
        <v>110</v>
      </c>
      <c r="DJ21" s="1">
        <v>132</v>
      </c>
      <c r="DK21" s="1">
        <v>366</v>
      </c>
      <c r="DL21" s="1">
        <v>1428</v>
      </c>
      <c r="DM21" s="1">
        <v>103</v>
      </c>
      <c r="DN21" s="1">
        <v>277</v>
      </c>
      <c r="DO21" s="1" t="s">
        <v>9</v>
      </c>
      <c r="DP21" s="1">
        <v>28</v>
      </c>
    </row>
    <row r="22" spans="1:120" x14ac:dyDescent="0.25">
      <c r="A22" s="1">
        <v>2005</v>
      </c>
      <c r="B22" s="1">
        <v>17</v>
      </c>
      <c r="C22" s="1">
        <v>28</v>
      </c>
      <c r="D22" s="1">
        <v>55</v>
      </c>
      <c r="E22" s="1">
        <v>341</v>
      </c>
      <c r="F22" s="1">
        <v>2</v>
      </c>
      <c r="G22" s="1">
        <v>271</v>
      </c>
      <c r="H22" s="1" t="s">
        <v>69</v>
      </c>
      <c r="I22" s="1">
        <v>164</v>
      </c>
      <c r="J22" s="1">
        <v>8</v>
      </c>
      <c r="K22" s="1">
        <v>4684</v>
      </c>
      <c r="L22" s="1">
        <v>51</v>
      </c>
      <c r="M22" s="1">
        <v>84</v>
      </c>
      <c r="N22" s="1">
        <v>13</v>
      </c>
      <c r="O22" s="1">
        <v>74</v>
      </c>
      <c r="P22" s="1">
        <v>68</v>
      </c>
      <c r="Q22" s="1">
        <v>45</v>
      </c>
      <c r="R22" s="1">
        <v>23</v>
      </c>
      <c r="S22" s="1">
        <v>52</v>
      </c>
      <c r="T22" s="1">
        <v>5</v>
      </c>
      <c r="U22" s="1">
        <v>182</v>
      </c>
      <c r="V22" s="1">
        <v>26</v>
      </c>
      <c r="W22" s="1">
        <v>62</v>
      </c>
      <c r="X22" s="1">
        <v>1539</v>
      </c>
      <c r="Y22" s="1">
        <v>26</v>
      </c>
      <c r="Z22" s="1">
        <v>853</v>
      </c>
      <c r="AA22" s="1">
        <v>37</v>
      </c>
      <c r="AB22" s="1">
        <v>53</v>
      </c>
      <c r="AC22" s="1" t="s">
        <v>161</v>
      </c>
      <c r="AD22" s="1">
        <v>570</v>
      </c>
      <c r="AE22" s="1">
        <v>405</v>
      </c>
      <c r="AF22" s="1">
        <v>232</v>
      </c>
      <c r="AG22" s="1">
        <v>151</v>
      </c>
      <c r="AH22" s="1">
        <v>828</v>
      </c>
      <c r="AI22" s="1">
        <v>105</v>
      </c>
      <c r="AJ22" s="1">
        <v>422</v>
      </c>
      <c r="AK22" s="1">
        <v>145</v>
      </c>
      <c r="AL22" s="1">
        <v>275</v>
      </c>
      <c r="AM22" s="1">
        <v>475</v>
      </c>
      <c r="AN22" s="1">
        <v>821</v>
      </c>
      <c r="AO22" s="1">
        <v>58</v>
      </c>
      <c r="AP22" s="1">
        <v>347</v>
      </c>
      <c r="AQ22" s="1">
        <v>7</v>
      </c>
      <c r="AR22" s="1">
        <v>81</v>
      </c>
      <c r="AS22" s="1">
        <v>33</v>
      </c>
      <c r="AT22" s="1">
        <v>46</v>
      </c>
      <c r="AU22" s="1">
        <v>62</v>
      </c>
      <c r="AV22" s="1">
        <v>820</v>
      </c>
      <c r="AW22" s="1">
        <v>614</v>
      </c>
      <c r="AX22" s="1">
        <v>100</v>
      </c>
      <c r="AY22" s="1">
        <v>658</v>
      </c>
      <c r="AZ22" s="1">
        <v>35</v>
      </c>
      <c r="BA22" s="1">
        <v>25</v>
      </c>
      <c r="BB22" s="1">
        <v>248</v>
      </c>
      <c r="BC22" s="1">
        <v>105</v>
      </c>
      <c r="BD22" s="1">
        <v>137</v>
      </c>
      <c r="BE22" s="1">
        <v>81</v>
      </c>
      <c r="BF22" s="1">
        <v>54</v>
      </c>
      <c r="BG22" s="1">
        <v>162</v>
      </c>
      <c r="BH22" s="1">
        <v>36</v>
      </c>
      <c r="BI22" s="1">
        <v>71</v>
      </c>
      <c r="BJ22" s="1">
        <v>32</v>
      </c>
      <c r="BK22" s="1">
        <v>220</v>
      </c>
      <c r="BL22" s="1" t="s">
        <v>117</v>
      </c>
      <c r="BM22" s="1">
        <v>199</v>
      </c>
      <c r="BN22" s="1">
        <v>292</v>
      </c>
      <c r="BO22" s="1">
        <v>820</v>
      </c>
      <c r="BP22" s="1">
        <v>43</v>
      </c>
      <c r="BQ22" s="1">
        <v>158</v>
      </c>
      <c r="BR22" s="1">
        <v>375</v>
      </c>
      <c r="BS22" s="1">
        <v>122</v>
      </c>
      <c r="BT22" s="1">
        <v>11</v>
      </c>
      <c r="BU22" s="1">
        <v>42</v>
      </c>
      <c r="BV22" s="1">
        <v>55</v>
      </c>
      <c r="BW22" s="1">
        <v>1239</v>
      </c>
      <c r="BX22" s="1">
        <v>12594</v>
      </c>
      <c r="BY22" s="1">
        <v>217</v>
      </c>
      <c r="BZ22" s="1">
        <v>8</v>
      </c>
      <c r="CA22" s="1" t="s">
        <v>161</v>
      </c>
      <c r="CB22" s="1">
        <v>3</v>
      </c>
      <c r="CC22" s="1">
        <v>96</v>
      </c>
      <c r="CD22" s="1">
        <v>2949</v>
      </c>
      <c r="CE22" s="1">
        <v>1888</v>
      </c>
      <c r="CF22" s="1">
        <v>17</v>
      </c>
      <c r="CG22" s="1">
        <v>7</v>
      </c>
      <c r="CH22" s="1">
        <v>67</v>
      </c>
      <c r="CI22" s="1">
        <v>160</v>
      </c>
      <c r="CJ22" s="1">
        <v>39</v>
      </c>
      <c r="CK22" s="1" t="s">
        <v>9</v>
      </c>
      <c r="CL22" s="1">
        <v>264</v>
      </c>
      <c r="CM22" s="1">
        <v>739</v>
      </c>
      <c r="CN22" s="1">
        <v>1032</v>
      </c>
      <c r="CO22" s="1">
        <v>56</v>
      </c>
      <c r="CP22" s="1">
        <v>976</v>
      </c>
      <c r="CQ22" s="1">
        <v>70</v>
      </c>
      <c r="CR22" s="1">
        <v>14</v>
      </c>
      <c r="CS22" s="1">
        <v>21</v>
      </c>
      <c r="CT22" s="1">
        <v>598</v>
      </c>
      <c r="CU22" s="1">
        <v>480</v>
      </c>
      <c r="CV22" s="1">
        <v>183</v>
      </c>
      <c r="CW22" s="1">
        <v>48</v>
      </c>
      <c r="CX22" s="1">
        <v>89</v>
      </c>
      <c r="CY22" s="1">
        <v>5</v>
      </c>
      <c r="CZ22" s="1">
        <v>55</v>
      </c>
      <c r="DA22" s="1">
        <v>7</v>
      </c>
      <c r="DB22" s="1">
        <v>664</v>
      </c>
      <c r="DC22" s="1">
        <v>113</v>
      </c>
      <c r="DD22" s="1">
        <v>140</v>
      </c>
      <c r="DE22" s="1">
        <v>414</v>
      </c>
      <c r="DF22" s="1">
        <v>1175</v>
      </c>
      <c r="DG22" s="1">
        <v>39</v>
      </c>
      <c r="DH22" s="1">
        <v>68</v>
      </c>
      <c r="DI22" s="1">
        <v>114</v>
      </c>
      <c r="DJ22" s="1">
        <v>131</v>
      </c>
      <c r="DK22" s="1">
        <v>359</v>
      </c>
      <c r="DL22" s="1">
        <v>1423</v>
      </c>
      <c r="DM22" s="1">
        <v>96</v>
      </c>
      <c r="DN22" s="1">
        <v>264</v>
      </c>
      <c r="DO22" s="1" t="s">
        <v>9</v>
      </c>
      <c r="DP22" s="1">
        <v>28</v>
      </c>
    </row>
    <row r="23" spans="1:120" x14ac:dyDescent="0.25">
      <c r="A23" s="1">
        <v>2006</v>
      </c>
      <c r="B23" s="1">
        <v>16</v>
      </c>
      <c r="C23" s="1">
        <v>27</v>
      </c>
      <c r="D23" s="1">
        <v>55</v>
      </c>
      <c r="E23" s="1">
        <v>346</v>
      </c>
      <c r="F23" s="1">
        <v>2</v>
      </c>
      <c r="G23" s="1">
        <v>270</v>
      </c>
      <c r="H23" s="1" t="s">
        <v>10</v>
      </c>
      <c r="I23" s="1">
        <v>170</v>
      </c>
      <c r="J23" s="1">
        <v>6</v>
      </c>
      <c r="K23" s="1">
        <v>4660</v>
      </c>
      <c r="L23" s="1">
        <v>49</v>
      </c>
      <c r="M23" s="1">
        <v>84</v>
      </c>
      <c r="N23" s="1">
        <v>17</v>
      </c>
      <c r="O23" s="1">
        <v>74</v>
      </c>
      <c r="P23" s="1">
        <v>71</v>
      </c>
      <c r="Q23" s="1">
        <v>42</v>
      </c>
      <c r="R23" s="1">
        <v>27</v>
      </c>
      <c r="S23" s="1">
        <v>53</v>
      </c>
      <c r="T23" s="1">
        <v>7</v>
      </c>
      <c r="U23" s="1">
        <v>163</v>
      </c>
      <c r="V23" s="1">
        <v>30</v>
      </c>
      <c r="W23" s="1">
        <v>66</v>
      </c>
      <c r="X23" s="1">
        <v>1528</v>
      </c>
      <c r="Y23" s="1">
        <v>30</v>
      </c>
      <c r="Z23" s="1">
        <v>864</v>
      </c>
      <c r="AA23" s="1">
        <v>36</v>
      </c>
      <c r="AB23" s="1">
        <v>53</v>
      </c>
      <c r="AC23" s="1" t="s">
        <v>161</v>
      </c>
      <c r="AD23" s="1">
        <v>564</v>
      </c>
      <c r="AE23" s="1">
        <v>406</v>
      </c>
      <c r="AF23" s="1">
        <v>237</v>
      </c>
      <c r="AG23" s="1">
        <v>159</v>
      </c>
      <c r="AH23" s="1">
        <v>830</v>
      </c>
      <c r="AI23" s="1">
        <v>100</v>
      </c>
      <c r="AJ23" s="1">
        <v>424</v>
      </c>
      <c r="AK23" s="1">
        <v>130</v>
      </c>
      <c r="AL23" s="1">
        <v>273</v>
      </c>
      <c r="AM23" s="1">
        <v>469</v>
      </c>
      <c r="AN23" s="1">
        <v>835</v>
      </c>
      <c r="AO23" s="1">
        <v>60</v>
      </c>
      <c r="AP23" s="1">
        <v>357</v>
      </c>
      <c r="AQ23" s="1">
        <v>14</v>
      </c>
      <c r="AR23" s="1">
        <v>85</v>
      </c>
      <c r="AS23" s="1">
        <v>35</v>
      </c>
      <c r="AT23" s="1">
        <v>42</v>
      </c>
      <c r="AU23" s="1">
        <v>63</v>
      </c>
      <c r="AV23" s="1">
        <v>808</v>
      </c>
      <c r="AW23" s="1">
        <v>606</v>
      </c>
      <c r="AX23" s="1">
        <v>104</v>
      </c>
      <c r="AY23" s="1">
        <v>653</v>
      </c>
      <c r="AZ23" s="1">
        <v>36</v>
      </c>
      <c r="BA23" s="1">
        <v>23</v>
      </c>
      <c r="BB23" s="1">
        <v>258</v>
      </c>
      <c r="BC23" s="1">
        <v>100</v>
      </c>
      <c r="BD23" s="1">
        <v>141</v>
      </c>
      <c r="BE23" s="1">
        <v>81</v>
      </c>
      <c r="BF23" s="1">
        <v>49</v>
      </c>
      <c r="BG23" s="1">
        <v>156</v>
      </c>
      <c r="BH23" s="1">
        <v>37</v>
      </c>
      <c r="BI23" s="1">
        <v>72</v>
      </c>
      <c r="BJ23" s="1">
        <v>30</v>
      </c>
      <c r="BK23" s="1">
        <v>209</v>
      </c>
      <c r="BL23" s="1" t="s">
        <v>117</v>
      </c>
      <c r="BM23" s="1">
        <v>198</v>
      </c>
      <c r="BN23" s="1">
        <v>304</v>
      </c>
      <c r="BO23" s="1">
        <v>798</v>
      </c>
      <c r="BP23" s="1">
        <v>45</v>
      </c>
      <c r="BQ23" s="1">
        <v>155</v>
      </c>
      <c r="BR23" s="1">
        <v>385</v>
      </c>
      <c r="BS23" s="1">
        <v>118</v>
      </c>
      <c r="BT23" s="1">
        <v>11</v>
      </c>
      <c r="BU23" s="1">
        <v>38</v>
      </c>
      <c r="BV23" s="1">
        <v>55</v>
      </c>
      <c r="BW23" s="1">
        <v>1229</v>
      </c>
      <c r="BX23" s="1">
        <v>12470</v>
      </c>
      <c r="BY23" s="1">
        <v>222</v>
      </c>
      <c r="BZ23" s="1">
        <v>8</v>
      </c>
      <c r="CA23" s="1" t="s">
        <v>161</v>
      </c>
      <c r="CB23" s="1">
        <v>3</v>
      </c>
      <c r="CC23" s="1">
        <v>94</v>
      </c>
      <c r="CD23" s="1">
        <v>3011</v>
      </c>
      <c r="CE23" s="1">
        <v>1918</v>
      </c>
      <c r="CF23" s="1">
        <v>15</v>
      </c>
      <c r="CG23" s="1">
        <v>7</v>
      </c>
      <c r="CH23" s="1">
        <v>73</v>
      </c>
      <c r="CI23" s="1">
        <v>172</v>
      </c>
      <c r="CJ23" s="1">
        <v>37</v>
      </c>
      <c r="CK23" s="1" t="s">
        <v>9</v>
      </c>
      <c r="CL23" s="1">
        <v>252</v>
      </c>
      <c r="CM23" s="1">
        <v>765</v>
      </c>
      <c r="CN23" s="1">
        <v>1044</v>
      </c>
      <c r="CO23" s="1">
        <v>56</v>
      </c>
      <c r="CP23" s="1">
        <v>959</v>
      </c>
      <c r="CQ23" s="1">
        <v>71</v>
      </c>
      <c r="CR23" s="1">
        <v>14</v>
      </c>
      <c r="CS23" s="1">
        <v>20</v>
      </c>
      <c r="CT23" s="1">
        <v>583</v>
      </c>
      <c r="CU23" s="1">
        <v>485</v>
      </c>
      <c r="CV23" s="1">
        <v>180</v>
      </c>
      <c r="CW23" s="1">
        <v>48</v>
      </c>
      <c r="CX23" s="1">
        <v>80</v>
      </c>
      <c r="CY23" s="1">
        <v>4</v>
      </c>
      <c r="CZ23" s="1">
        <v>52</v>
      </c>
      <c r="DA23" s="1">
        <v>7</v>
      </c>
      <c r="DB23" s="1">
        <v>650</v>
      </c>
      <c r="DC23" s="1">
        <v>112</v>
      </c>
      <c r="DD23" s="1">
        <v>136</v>
      </c>
      <c r="DE23" s="1">
        <v>421</v>
      </c>
      <c r="DF23" s="1">
        <v>1154</v>
      </c>
      <c r="DG23" s="1">
        <v>39</v>
      </c>
      <c r="DH23" s="1">
        <v>64</v>
      </c>
      <c r="DI23" s="1">
        <v>116</v>
      </c>
      <c r="DJ23" s="1">
        <v>127</v>
      </c>
      <c r="DK23" s="1">
        <v>344</v>
      </c>
      <c r="DL23" s="1">
        <v>1392</v>
      </c>
      <c r="DM23" s="1">
        <v>98</v>
      </c>
      <c r="DN23" s="1">
        <v>254</v>
      </c>
      <c r="DO23" s="1" t="s">
        <v>117</v>
      </c>
      <c r="DP23" s="1">
        <v>28</v>
      </c>
    </row>
    <row r="24" spans="1:120" x14ac:dyDescent="0.25">
      <c r="A24" s="1">
        <v>2007</v>
      </c>
      <c r="B24" s="1">
        <v>15</v>
      </c>
      <c r="C24" s="1">
        <v>28</v>
      </c>
      <c r="D24" s="1">
        <v>52</v>
      </c>
      <c r="E24" s="1">
        <v>339</v>
      </c>
      <c r="F24" s="1">
        <v>2</v>
      </c>
      <c r="G24" s="1">
        <v>256</v>
      </c>
      <c r="H24" s="1" t="s">
        <v>10</v>
      </c>
      <c r="I24" s="1">
        <v>171</v>
      </c>
      <c r="J24" s="1">
        <v>6</v>
      </c>
      <c r="K24" s="1">
        <v>4655</v>
      </c>
      <c r="L24" s="1">
        <v>53</v>
      </c>
      <c r="M24" s="1">
        <v>83</v>
      </c>
      <c r="N24" s="1">
        <v>16</v>
      </c>
      <c r="O24" s="1">
        <v>76</v>
      </c>
      <c r="P24" s="1">
        <v>81</v>
      </c>
      <c r="Q24" s="1">
        <v>41</v>
      </c>
      <c r="R24" s="1">
        <v>27</v>
      </c>
      <c r="S24" s="1">
        <v>52</v>
      </c>
      <c r="T24" s="1">
        <v>9</v>
      </c>
      <c r="U24" s="1">
        <v>161</v>
      </c>
      <c r="V24" s="1">
        <v>30</v>
      </c>
      <c r="W24" s="1">
        <v>63</v>
      </c>
      <c r="X24" s="1">
        <v>1559</v>
      </c>
      <c r="Y24" s="1">
        <v>26</v>
      </c>
      <c r="Z24" s="1">
        <v>874</v>
      </c>
      <c r="AA24" s="1">
        <v>33</v>
      </c>
      <c r="AB24" s="1">
        <v>51</v>
      </c>
      <c r="AC24" s="1" t="s">
        <v>161</v>
      </c>
      <c r="AD24" s="1">
        <v>561</v>
      </c>
      <c r="AE24" s="1">
        <v>415</v>
      </c>
      <c r="AF24" s="1">
        <v>263</v>
      </c>
      <c r="AG24" s="1">
        <v>145</v>
      </c>
      <c r="AH24" s="1">
        <v>825</v>
      </c>
      <c r="AI24" s="1">
        <v>99</v>
      </c>
      <c r="AJ24" s="1">
        <v>404</v>
      </c>
      <c r="AK24" s="1">
        <v>146</v>
      </c>
      <c r="AL24" s="1">
        <v>268</v>
      </c>
      <c r="AM24" s="1">
        <v>468</v>
      </c>
      <c r="AN24" s="1">
        <v>864</v>
      </c>
      <c r="AO24" s="1">
        <v>55</v>
      </c>
      <c r="AP24" s="1">
        <v>351</v>
      </c>
      <c r="AQ24" s="1">
        <v>10</v>
      </c>
      <c r="AR24" s="1">
        <v>77</v>
      </c>
      <c r="AS24" s="1">
        <v>39</v>
      </c>
      <c r="AT24" s="1">
        <v>40</v>
      </c>
      <c r="AU24" s="1">
        <v>59</v>
      </c>
      <c r="AV24" s="1">
        <v>811</v>
      </c>
      <c r="AW24" s="1">
        <v>655</v>
      </c>
      <c r="AX24" s="1">
        <v>100</v>
      </c>
      <c r="AY24" s="1">
        <v>648</v>
      </c>
      <c r="AZ24" s="1">
        <v>35</v>
      </c>
      <c r="BA24" s="1">
        <v>19</v>
      </c>
      <c r="BB24" s="1">
        <v>274</v>
      </c>
      <c r="BC24" s="1">
        <v>104</v>
      </c>
      <c r="BD24" s="1">
        <v>138</v>
      </c>
      <c r="BE24" s="1">
        <v>73</v>
      </c>
      <c r="BF24" s="1">
        <v>49</v>
      </c>
      <c r="BG24" s="1">
        <v>156</v>
      </c>
      <c r="BH24" s="1">
        <v>38</v>
      </c>
      <c r="BI24" s="1">
        <v>73</v>
      </c>
      <c r="BJ24" s="1">
        <v>25</v>
      </c>
      <c r="BK24" s="1">
        <v>217</v>
      </c>
      <c r="BL24" s="1" t="s">
        <v>117</v>
      </c>
      <c r="BM24" s="1">
        <v>182</v>
      </c>
      <c r="BN24" s="1">
        <v>307</v>
      </c>
      <c r="BO24" s="1">
        <v>819</v>
      </c>
      <c r="BP24" s="1">
        <v>42</v>
      </c>
      <c r="BQ24" s="1">
        <v>158</v>
      </c>
      <c r="BR24" s="1">
        <v>397</v>
      </c>
      <c r="BS24" s="1">
        <v>113</v>
      </c>
      <c r="BT24" s="1">
        <v>11</v>
      </c>
      <c r="BU24" s="1">
        <v>40</v>
      </c>
      <c r="BV24" s="1">
        <v>54</v>
      </c>
      <c r="BW24" s="1">
        <v>1227</v>
      </c>
      <c r="BX24" s="1">
        <v>12340</v>
      </c>
      <c r="BY24" s="1">
        <v>217</v>
      </c>
      <c r="BZ24" s="1">
        <v>8</v>
      </c>
      <c r="CA24" s="1" t="s">
        <v>161</v>
      </c>
      <c r="CB24" s="1">
        <v>3</v>
      </c>
      <c r="CC24" s="1">
        <v>93</v>
      </c>
      <c r="CD24" s="1">
        <v>3153</v>
      </c>
      <c r="CE24" s="1">
        <v>1917</v>
      </c>
      <c r="CF24" s="1">
        <v>14</v>
      </c>
      <c r="CG24" s="1">
        <v>7</v>
      </c>
      <c r="CH24" s="1">
        <v>71</v>
      </c>
      <c r="CI24" s="1">
        <v>186</v>
      </c>
      <c r="CJ24" s="1">
        <v>34</v>
      </c>
      <c r="CK24" s="1" t="s">
        <v>9</v>
      </c>
      <c r="CL24" s="1">
        <v>254</v>
      </c>
      <c r="CM24" s="1">
        <v>795</v>
      </c>
      <c r="CN24" s="1">
        <v>1045</v>
      </c>
      <c r="CO24" s="1">
        <v>54</v>
      </c>
      <c r="CP24" s="1">
        <v>964</v>
      </c>
      <c r="CQ24" s="1">
        <v>71</v>
      </c>
      <c r="CR24" s="1">
        <v>15</v>
      </c>
      <c r="CS24" s="1">
        <v>19</v>
      </c>
      <c r="CT24" s="1">
        <v>583</v>
      </c>
      <c r="CU24" s="1">
        <v>504</v>
      </c>
      <c r="CV24" s="1">
        <v>183</v>
      </c>
      <c r="CW24" s="1">
        <v>49</v>
      </c>
      <c r="CX24" s="1">
        <v>77</v>
      </c>
      <c r="CY24" s="1">
        <v>5</v>
      </c>
      <c r="CZ24" s="1">
        <v>50</v>
      </c>
      <c r="DA24" s="1">
        <v>7</v>
      </c>
      <c r="DB24" s="1">
        <v>654</v>
      </c>
      <c r="DC24" s="1">
        <v>111</v>
      </c>
      <c r="DD24" s="1">
        <v>132</v>
      </c>
      <c r="DE24" s="1">
        <v>409</v>
      </c>
      <c r="DF24" s="1">
        <v>1176</v>
      </c>
      <c r="DG24" s="1">
        <v>40</v>
      </c>
      <c r="DH24" s="1">
        <v>62</v>
      </c>
      <c r="DI24" s="1">
        <v>111</v>
      </c>
      <c r="DJ24" s="1">
        <v>125</v>
      </c>
      <c r="DK24" s="1">
        <v>333</v>
      </c>
      <c r="DL24" s="1">
        <v>1389</v>
      </c>
      <c r="DM24" s="1">
        <v>104</v>
      </c>
      <c r="DN24" s="1">
        <v>250</v>
      </c>
      <c r="DO24" s="1" t="s">
        <v>117</v>
      </c>
      <c r="DP24" s="1">
        <v>28</v>
      </c>
    </row>
    <row r="25" spans="1:120" x14ac:dyDescent="0.25">
      <c r="A25" s="1">
        <v>2008</v>
      </c>
      <c r="B25" s="1">
        <v>16</v>
      </c>
      <c r="C25" s="1">
        <v>26</v>
      </c>
      <c r="D25" s="1">
        <v>48</v>
      </c>
      <c r="E25" s="1">
        <v>352</v>
      </c>
      <c r="F25" s="1">
        <v>2</v>
      </c>
      <c r="G25" s="1">
        <v>259</v>
      </c>
      <c r="H25" s="1" t="s">
        <v>10</v>
      </c>
      <c r="I25" s="1">
        <v>166</v>
      </c>
      <c r="J25" s="1">
        <v>5</v>
      </c>
      <c r="K25" s="1">
        <v>4660</v>
      </c>
      <c r="L25" s="1">
        <v>48</v>
      </c>
      <c r="M25" s="1">
        <v>82</v>
      </c>
      <c r="N25" s="1">
        <v>15</v>
      </c>
      <c r="O25" s="1">
        <v>79</v>
      </c>
      <c r="P25" s="1">
        <v>82</v>
      </c>
      <c r="Q25" s="1">
        <v>42</v>
      </c>
      <c r="R25" s="1">
        <v>22</v>
      </c>
      <c r="S25" s="1">
        <v>51</v>
      </c>
      <c r="T25" s="1">
        <v>9</v>
      </c>
      <c r="U25" s="1">
        <v>162</v>
      </c>
      <c r="V25" s="1">
        <v>27</v>
      </c>
      <c r="W25" s="1">
        <v>61</v>
      </c>
      <c r="X25" s="1">
        <v>1515</v>
      </c>
      <c r="Y25" s="1">
        <v>26</v>
      </c>
      <c r="Z25" s="1">
        <v>887</v>
      </c>
      <c r="AA25" s="1">
        <v>35</v>
      </c>
      <c r="AB25" s="1">
        <v>51</v>
      </c>
      <c r="AC25" s="1" t="s">
        <v>161</v>
      </c>
      <c r="AD25" s="1">
        <v>571</v>
      </c>
      <c r="AE25" s="1">
        <v>414</v>
      </c>
      <c r="AF25" s="1">
        <v>286</v>
      </c>
      <c r="AG25" s="1">
        <v>142</v>
      </c>
      <c r="AH25" s="1">
        <v>817</v>
      </c>
      <c r="AI25" s="1">
        <v>100</v>
      </c>
      <c r="AJ25" s="1">
        <v>420</v>
      </c>
      <c r="AK25" s="1">
        <v>135</v>
      </c>
      <c r="AL25" s="1">
        <v>276</v>
      </c>
      <c r="AM25" s="1">
        <v>463</v>
      </c>
      <c r="AN25" s="1">
        <v>885</v>
      </c>
      <c r="AO25" s="1">
        <v>54</v>
      </c>
      <c r="AP25" s="1">
        <v>345</v>
      </c>
      <c r="AQ25" s="1">
        <v>9</v>
      </c>
      <c r="AR25" s="1">
        <v>78</v>
      </c>
      <c r="AS25" s="1">
        <v>40</v>
      </c>
      <c r="AT25" s="1">
        <v>32</v>
      </c>
      <c r="AU25" s="1">
        <v>58</v>
      </c>
      <c r="AV25" s="1">
        <v>805</v>
      </c>
      <c r="AW25" s="1">
        <v>640</v>
      </c>
      <c r="AX25" s="1">
        <v>102</v>
      </c>
      <c r="AY25" s="1">
        <v>638</v>
      </c>
      <c r="AZ25" s="1">
        <v>28</v>
      </c>
      <c r="BA25" s="1">
        <v>26</v>
      </c>
      <c r="BB25" s="1">
        <v>288</v>
      </c>
      <c r="BC25" s="1">
        <v>97</v>
      </c>
      <c r="BD25" s="1">
        <v>138</v>
      </c>
      <c r="BE25" s="1">
        <v>75</v>
      </c>
      <c r="BF25" s="1">
        <v>45</v>
      </c>
      <c r="BG25" s="1">
        <v>147</v>
      </c>
      <c r="BH25" s="1">
        <v>40</v>
      </c>
      <c r="BI25" s="1">
        <v>71</v>
      </c>
      <c r="BJ25" s="1">
        <v>28</v>
      </c>
      <c r="BK25" s="1">
        <v>212</v>
      </c>
      <c r="BL25" s="1" t="s">
        <v>117</v>
      </c>
      <c r="BM25" s="1">
        <v>205</v>
      </c>
      <c r="BN25" s="1">
        <v>313</v>
      </c>
      <c r="BO25" s="1">
        <v>799</v>
      </c>
      <c r="BP25" s="1">
        <v>44</v>
      </c>
      <c r="BQ25" s="1">
        <v>155</v>
      </c>
      <c r="BR25" s="1">
        <v>396</v>
      </c>
      <c r="BS25" s="1">
        <v>112</v>
      </c>
      <c r="BT25" s="1">
        <v>11</v>
      </c>
      <c r="BU25" s="1">
        <v>36</v>
      </c>
      <c r="BV25" s="1">
        <v>47</v>
      </c>
      <c r="BW25" s="1">
        <v>1224</v>
      </c>
      <c r="BX25" s="1">
        <v>12300</v>
      </c>
      <c r="BY25" s="1">
        <v>219</v>
      </c>
      <c r="BZ25" s="1">
        <v>8</v>
      </c>
      <c r="CA25" s="1" t="s">
        <v>161</v>
      </c>
      <c r="CB25" s="1">
        <v>3</v>
      </c>
      <c r="CC25" s="1">
        <v>95</v>
      </c>
      <c r="CD25" s="1">
        <v>3330</v>
      </c>
      <c r="CE25" s="1">
        <v>1857</v>
      </c>
      <c r="CF25" s="1">
        <v>15</v>
      </c>
      <c r="CG25" s="1">
        <v>6</v>
      </c>
      <c r="CH25" s="1">
        <v>71</v>
      </c>
      <c r="CI25" s="1">
        <v>181</v>
      </c>
      <c r="CJ25" s="1">
        <v>38</v>
      </c>
      <c r="CK25" s="1" t="s">
        <v>9</v>
      </c>
      <c r="CL25" s="1">
        <v>258</v>
      </c>
      <c r="CM25" s="1">
        <v>800</v>
      </c>
      <c r="CN25" s="1">
        <v>1050</v>
      </c>
      <c r="CO25" s="1">
        <v>56</v>
      </c>
      <c r="CP25" s="1">
        <v>992</v>
      </c>
      <c r="CQ25" s="1">
        <v>68</v>
      </c>
      <c r="CR25" s="1">
        <v>18</v>
      </c>
      <c r="CS25" s="1">
        <v>18</v>
      </c>
      <c r="CT25" s="1">
        <v>576</v>
      </c>
      <c r="CU25" s="1">
        <v>502</v>
      </c>
      <c r="CV25" s="1">
        <v>177</v>
      </c>
      <c r="CW25" s="1">
        <v>46</v>
      </c>
      <c r="CX25" s="1">
        <v>78</v>
      </c>
      <c r="CY25" s="1">
        <v>5</v>
      </c>
      <c r="CZ25" s="1">
        <v>49</v>
      </c>
      <c r="DA25" s="1">
        <v>11</v>
      </c>
      <c r="DB25" s="1">
        <v>651</v>
      </c>
      <c r="DC25" s="1">
        <v>107</v>
      </c>
      <c r="DD25" s="1">
        <v>144</v>
      </c>
      <c r="DE25" s="1">
        <v>404</v>
      </c>
      <c r="DF25" s="1">
        <v>1140</v>
      </c>
      <c r="DG25" s="1">
        <v>36</v>
      </c>
      <c r="DH25" s="1">
        <v>65</v>
      </c>
      <c r="DI25" s="1">
        <v>108</v>
      </c>
      <c r="DJ25" s="1">
        <v>118</v>
      </c>
      <c r="DK25" s="1">
        <v>338</v>
      </c>
      <c r="DL25" s="1">
        <v>1404</v>
      </c>
      <c r="DM25" s="1">
        <v>103</v>
      </c>
      <c r="DN25" s="1">
        <v>248</v>
      </c>
      <c r="DO25" s="1" t="s">
        <v>117</v>
      </c>
      <c r="DP25" s="1">
        <v>27</v>
      </c>
    </row>
    <row r="26" spans="1:120" x14ac:dyDescent="0.25">
      <c r="A26" s="1">
        <v>2009</v>
      </c>
      <c r="B26" s="1">
        <v>15</v>
      </c>
      <c r="C26" s="1">
        <v>25</v>
      </c>
      <c r="D26" s="1">
        <v>40</v>
      </c>
      <c r="E26" s="1">
        <v>351</v>
      </c>
      <c r="F26" s="1">
        <v>1</v>
      </c>
      <c r="G26" s="1">
        <v>259</v>
      </c>
      <c r="H26" s="1" t="s">
        <v>9</v>
      </c>
      <c r="I26" s="1">
        <v>171</v>
      </c>
      <c r="J26" s="1">
        <v>5</v>
      </c>
      <c r="K26" s="1">
        <v>4639</v>
      </c>
      <c r="L26" s="1">
        <v>51</v>
      </c>
      <c r="M26" s="1">
        <v>96</v>
      </c>
      <c r="N26" s="1">
        <v>14</v>
      </c>
      <c r="O26" s="1">
        <v>76</v>
      </c>
      <c r="P26" s="1">
        <v>84</v>
      </c>
      <c r="Q26" s="1">
        <v>38</v>
      </c>
      <c r="R26" s="1">
        <v>22</v>
      </c>
      <c r="S26" s="1">
        <v>49</v>
      </c>
      <c r="T26" s="1">
        <v>9</v>
      </c>
      <c r="U26" s="1">
        <v>156</v>
      </c>
      <c r="V26" s="1">
        <v>27</v>
      </c>
      <c r="W26" s="1">
        <v>53</v>
      </c>
      <c r="X26" s="1">
        <v>1531</v>
      </c>
      <c r="Y26" s="1">
        <v>21</v>
      </c>
      <c r="Z26" s="1">
        <v>876</v>
      </c>
      <c r="AA26" s="1">
        <v>35</v>
      </c>
      <c r="AB26" s="1">
        <v>45</v>
      </c>
      <c r="AC26" s="1" t="s">
        <v>161</v>
      </c>
      <c r="AD26" s="1">
        <v>589</v>
      </c>
      <c r="AE26" s="1">
        <v>416</v>
      </c>
      <c r="AF26" s="1">
        <v>289</v>
      </c>
      <c r="AG26" s="1">
        <v>150</v>
      </c>
      <c r="AH26" s="1">
        <v>816</v>
      </c>
      <c r="AI26" s="1">
        <v>110</v>
      </c>
      <c r="AJ26" s="1">
        <v>384</v>
      </c>
      <c r="AK26" s="1">
        <v>130</v>
      </c>
      <c r="AL26" s="1">
        <v>283</v>
      </c>
      <c r="AM26" s="1">
        <v>496</v>
      </c>
      <c r="AN26" s="1">
        <v>923</v>
      </c>
      <c r="AO26" s="1">
        <v>52</v>
      </c>
      <c r="AP26" s="1">
        <v>343</v>
      </c>
      <c r="AQ26" s="1">
        <v>10</v>
      </c>
      <c r="AR26" s="1">
        <v>72</v>
      </c>
      <c r="AS26" s="1">
        <v>38</v>
      </c>
      <c r="AT26" s="1">
        <v>26</v>
      </c>
      <c r="AU26" s="1">
        <v>57</v>
      </c>
      <c r="AV26" s="1">
        <v>813</v>
      </c>
      <c r="AW26" s="1">
        <v>640</v>
      </c>
      <c r="AX26" s="1">
        <v>108</v>
      </c>
      <c r="AY26" s="1">
        <v>632</v>
      </c>
      <c r="AZ26" s="1">
        <v>31</v>
      </c>
      <c r="BA26" s="1">
        <v>29</v>
      </c>
      <c r="BB26" s="1">
        <v>298</v>
      </c>
      <c r="BC26" s="1">
        <v>114</v>
      </c>
      <c r="BD26" s="1">
        <v>154</v>
      </c>
      <c r="BE26" s="1">
        <v>75</v>
      </c>
      <c r="BF26" s="1">
        <v>41</v>
      </c>
      <c r="BG26" s="1">
        <v>135</v>
      </c>
      <c r="BH26" s="1">
        <v>39</v>
      </c>
      <c r="BI26" s="1">
        <v>72</v>
      </c>
      <c r="BJ26" s="1">
        <v>25</v>
      </c>
      <c r="BK26" s="1">
        <v>220</v>
      </c>
      <c r="BL26" s="1" t="s">
        <v>117</v>
      </c>
      <c r="BM26" s="1">
        <v>215</v>
      </c>
      <c r="BN26" s="1">
        <v>328</v>
      </c>
      <c r="BO26" s="1">
        <v>806</v>
      </c>
      <c r="BP26" s="1">
        <v>44</v>
      </c>
      <c r="BQ26" s="1">
        <v>142</v>
      </c>
      <c r="BR26" s="1">
        <v>390</v>
      </c>
      <c r="BS26" s="1">
        <v>113</v>
      </c>
      <c r="BT26" s="1">
        <v>13</v>
      </c>
      <c r="BU26" s="1">
        <v>36</v>
      </c>
      <c r="BV26" s="1">
        <v>50</v>
      </c>
      <c r="BW26" s="1">
        <v>1251</v>
      </c>
      <c r="BX26" s="1">
        <v>12335</v>
      </c>
      <c r="BY26" s="1">
        <v>221</v>
      </c>
      <c r="BZ26" s="1">
        <v>8</v>
      </c>
      <c r="CA26" s="1" t="s">
        <v>161</v>
      </c>
      <c r="CB26" s="1">
        <v>3</v>
      </c>
      <c r="CC26" s="1">
        <v>99</v>
      </c>
      <c r="CD26" s="1">
        <v>3455</v>
      </c>
      <c r="CE26" s="1">
        <v>1907</v>
      </c>
      <c r="CF26" s="1">
        <v>15</v>
      </c>
      <c r="CG26" s="1">
        <v>7</v>
      </c>
      <c r="CH26" s="1">
        <v>71</v>
      </c>
      <c r="CI26" s="1">
        <v>187</v>
      </c>
      <c r="CJ26" s="1">
        <v>32</v>
      </c>
      <c r="CK26" s="1" t="s">
        <v>9</v>
      </c>
      <c r="CL26" s="1">
        <v>247</v>
      </c>
      <c r="CM26" s="1">
        <v>823</v>
      </c>
      <c r="CN26" s="1">
        <v>1059</v>
      </c>
      <c r="CO26" s="1">
        <v>56</v>
      </c>
      <c r="CP26" s="1">
        <v>1025</v>
      </c>
      <c r="CQ26" s="1">
        <v>68</v>
      </c>
      <c r="CR26" s="1">
        <v>22</v>
      </c>
      <c r="CS26" s="1">
        <v>17</v>
      </c>
      <c r="CT26" s="1">
        <v>581</v>
      </c>
      <c r="CU26" s="1">
        <v>499</v>
      </c>
      <c r="CV26" s="1">
        <v>170</v>
      </c>
      <c r="CW26" s="1">
        <v>43</v>
      </c>
      <c r="CX26" s="1">
        <v>77</v>
      </c>
      <c r="CY26" s="1">
        <v>5</v>
      </c>
      <c r="CZ26" s="1">
        <v>47</v>
      </c>
      <c r="DA26" s="1">
        <v>8</v>
      </c>
      <c r="DB26" s="1">
        <v>631</v>
      </c>
      <c r="DC26" s="1">
        <v>101</v>
      </c>
      <c r="DD26" s="1">
        <v>152</v>
      </c>
      <c r="DE26" s="1">
        <v>428</v>
      </c>
      <c r="DF26" s="1">
        <v>1086</v>
      </c>
      <c r="DG26" s="1">
        <v>37</v>
      </c>
      <c r="DH26" s="1">
        <v>62</v>
      </c>
      <c r="DI26" s="1">
        <v>109</v>
      </c>
      <c r="DJ26" s="1">
        <v>114</v>
      </c>
      <c r="DK26" s="1">
        <v>334</v>
      </c>
      <c r="DL26" s="1">
        <v>1392</v>
      </c>
      <c r="DM26" s="1">
        <v>96</v>
      </c>
      <c r="DN26" s="1">
        <v>253</v>
      </c>
      <c r="DO26" s="1" t="s">
        <v>117</v>
      </c>
      <c r="DP26" s="1">
        <v>28</v>
      </c>
    </row>
    <row r="27" spans="1:120" x14ac:dyDescent="0.25">
      <c r="A27" s="1">
        <v>2010</v>
      </c>
      <c r="B27" s="1">
        <v>16</v>
      </c>
      <c r="C27" s="1">
        <v>22</v>
      </c>
      <c r="D27" s="1">
        <v>40</v>
      </c>
      <c r="E27" s="1">
        <v>354</v>
      </c>
      <c r="F27" s="1">
        <v>1</v>
      </c>
      <c r="G27" s="1">
        <v>264</v>
      </c>
      <c r="H27" s="1" t="s">
        <v>9</v>
      </c>
      <c r="I27" s="1">
        <v>164</v>
      </c>
      <c r="J27" s="1">
        <v>5</v>
      </c>
      <c r="K27" s="1">
        <v>4562</v>
      </c>
      <c r="L27" s="1">
        <v>51</v>
      </c>
      <c r="M27" s="1">
        <v>92</v>
      </c>
      <c r="N27" s="1">
        <v>15</v>
      </c>
      <c r="O27" s="1">
        <v>71</v>
      </c>
      <c r="P27" s="1">
        <v>81</v>
      </c>
      <c r="Q27" s="1">
        <v>32</v>
      </c>
      <c r="R27" s="1">
        <v>20</v>
      </c>
      <c r="S27" s="1">
        <v>48</v>
      </c>
      <c r="T27" s="1">
        <v>9</v>
      </c>
      <c r="U27" s="1">
        <v>148</v>
      </c>
      <c r="V27" s="1">
        <v>24</v>
      </c>
      <c r="W27" s="1">
        <v>60</v>
      </c>
      <c r="X27" s="1">
        <v>1518</v>
      </c>
      <c r="Y27" s="1">
        <v>19</v>
      </c>
      <c r="Z27" s="1">
        <v>876</v>
      </c>
      <c r="AA27" s="1">
        <v>33</v>
      </c>
      <c r="AB27" s="1">
        <v>47</v>
      </c>
      <c r="AC27" s="1" t="s">
        <v>161</v>
      </c>
      <c r="AD27" s="1">
        <v>581</v>
      </c>
      <c r="AE27" s="1">
        <v>426</v>
      </c>
      <c r="AF27" s="1">
        <v>306</v>
      </c>
      <c r="AG27" s="1">
        <v>148</v>
      </c>
      <c r="AH27" s="1">
        <v>806</v>
      </c>
      <c r="AI27" s="1">
        <v>111</v>
      </c>
      <c r="AJ27" s="1">
        <v>381</v>
      </c>
      <c r="AK27" s="1">
        <v>126</v>
      </c>
      <c r="AL27" s="1">
        <v>273</v>
      </c>
      <c r="AM27" s="1">
        <v>495</v>
      </c>
      <c r="AN27" s="1">
        <v>941</v>
      </c>
      <c r="AO27" s="1">
        <v>59</v>
      </c>
      <c r="AP27" s="1">
        <v>346</v>
      </c>
      <c r="AQ27" s="1">
        <v>9</v>
      </c>
      <c r="AR27" s="1">
        <v>65</v>
      </c>
      <c r="AS27" s="1">
        <v>38</v>
      </c>
      <c r="AT27" s="1">
        <v>31</v>
      </c>
      <c r="AU27" s="1">
        <v>51</v>
      </c>
      <c r="AV27" s="1">
        <v>819</v>
      </c>
      <c r="AW27" s="1">
        <v>641</v>
      </c>
      <c r="AX27" s="1">
        <v>106</v>
      </c>
      <c r="AY27" s="1">
        <v>610</v>
      </c>
      <c r="AZ27" s="1">
        <v>28</v>
      </c>
      <c r="BA27" s="1">
        <v>25</v>
      </c>
      <c r="BB27" s="1">
        <v>286</v>
      </c>
      <c r="BC27" s="1">
        <v>115</v>
      </c>
      <c r="BD27" s="1">
        <v>152</v>
      </c>
      <c r="BE27" s="1">
        <v>69</v>
      </c>
      <c r="BF27" s="1">
        <v>39</v>
      </c>
      <c r="BG27" s="1">
        <v>133</v>
      </c>
      <c r="BH27" s="1">
        <v>43</v>
      </c>
      <c r="BI27" s="1">
        <v>71</v>
      </c>
      <c r="BJ27" s="1">
        <v>23</v>
      </c>
      <c r="BK27" s="1">
        <v>229</v>
      </c>
      <c r="BL27" s="1" t="s">
        <v>9</v>
      </c>
      <c r="BM27" s="1">
        <v>223</v>
      </c>
      <c r="BN27" s="1">
        <v>334</v>
      </c>
      <c r="BO27" s="1">
        <v>799</v>
      </c>
      <c r="BP27" s="1">
        <v>37</v>
      </c>
      <c r="BQ27" s="1">
        <v>143</v>
      </c>
      <c r="BR27" s="1">
        <v>381</v>
      </c>
      <c r="BS27" s="1">
        <v>110</v>
      </c>
      <c r="BT27" s="1">
        <v>13</v>
      </c>
      <c r="BU27" s="1">
        <v>35</v>
      </c>
      <c r="BV27" s="1">
        <v>52</v>
      </c>
      <c r="BW27" s="1">
        <v>1189</v>
      </c>
      <c r="BX27" s="1">
        <v>12322</v>
      </c>
      <c r="BY27" s="1">
        <v>225</v>
      </c>
      <c r="BZ27" s="1">
        <v>9</v>
      </c>
      <c r="CA27" s="1" t="s">
        <v>161</v>
      </c>
      <c r="CB27" s="1">
        <v>2</v>
      </c>
      <c r="CC27" s="1">
        <v>99</v>
      </c>
      <c r="CD27" s="1">
        <v>3605</v>
      </c>
      <c r="CE27" s="1">
        <v>1979</v>
      </c>
      <c r="CF27" s="1">
        <v>17</v>
      </c>
      <c r="CG27" s="1">
        <v>7</v>
      </c>
      <c r="CH27" s="1">
        <v>73</v>
      </c>
      <c r="CI27" s="1">
        <v>195</v>
      </c>
      <c r="CJ27" s="1">
        <v>27</v>
      </c>
      <c r="CK27" s="1" t="s">
        <v>892</v>
      </c>
      <c r="CL27" s="1">
        <v>253</v>
      </c>
      <c r="CM27" s="1">
        <v>821</v>
      </c>
      <c r="CN27" s="1">
        <v>1061</v>
      </c>
      <c r="CO27" s="1">
        <v>54</v>
      </c>
      <c r="CP27" s="1">
        <v>1025</v>
      </c>
      <c r="CQ27" s="1">
        <v>74</v>
      </c>
      <c r="CR27" s="1">
        <v>23</v>
      </c>
      <c r="CS27" s="1">
        <v>16</v>
      </c>
      <c r="CT27" s="1">
        <v>554</v>
      </c>
      <c r="CU27" s="1">
        <v>481</v>
      </c>
      <c r="CV27" s="1">
        <v>165</v>
      </c>
      <c r="CW27" s="1">
        <v>41</v>
      </c>
      <c r="CX27" s="1">
        <v>79</v>
      </c>
      <c r="CY27" s="1">
        <v>6</v>
      </c>
      <c r="CZ27" s="1">
        <v>43</v>
      </c>
      <c r="DA27" s="1">
        <v>8</v>
      </c>
      <c r="DB27" s="1">
        <v>625</v>
      </c>
      <c r="DC27" s="1">
        <v>97</v>
      </c>
      <c r="DD27" s="1">
        <v>286</v>
      </c>
      <c r="DE27" s="1">
        <v>529</v>
      </c>
      <c r="DF27" s="1">
        <v>810</v>
      </c>
      <c r="DG27" s="1">
        <v>42</v>
      </c>
      <c r="DH27" s="1">
        <v>70</v>
      </c>
      <c r="DI27" s="1">
        <v>107</v>
      </c>
      <c r="DJ27" s="1">
        <v>121</v>
      </c>
      <c r="DK27" s="1">
        <v>328</v>
      </c>
      <c r="DL27" s="1">
        <v>1351</v>
      </c>
      <c r="DM27" s="1">
        <v>92</v>
      </c>
      <c r="DN27" s="1">
        <v>255</v>
      </c>
      <c r="DO27" s="1" t="s">
        <v>117</v>
      </c>
      <c r="DP27" s="1">
        <v>28</v>
      </c>
    </row>
    <row r="28" spans="1:120" x14ac:dyDescent="0.25">
      <c r="A28" s="1">
        <v>2011</v>
      </c>
      <c r="B28" s="1">
        <v>17</v>
      </c>
      <c r="C28" s="1">
        <v>22</v>
      </c>
      <c r="D28" s="1">
        <v>38</v>
      </c>
      <c r="E28" s="1">
        <v>347</v>
      </c>
      <c r="F28" s="1">
        <v>1</v>
      </c>
      <c r="G28" s="1">
        <v>247</v>
      </c>
      <c r="H28" s="1" t="s">
        <v>9</v>
      </c>
      <c r="I28" s="1">
        <v>169</v>
      </c>
      <c r="J28" s="1">
        <v>6</v>
      </c>
      <c r="K28" s="1">
        <v>4549</v>
      </c>
      <c r="L28" s="1">
        <v>50</v>
      </c>
      <c r="M28" s="1">
        <v>87</v>
      </c>
      <c r="N28" s="1">
        <v>24</v>
      </c>
      <c r="O28" s="1">
        <v>70</v>
      </c>
      <c r="P28" s="1">
        <v>70</v>
      </c>
      <c r="Q28" s="1">
        <v>34</v>
      </c>
      <c r="R28" s="1">
        <v>19</v>
      </c>
      <c r="S28" s="1">
        <v>47</v>
      </c>
      <c r="T28" s="1">
        <v>7</v>
      </c>
      <c r="U28" s="1">
        <v>149</v>
      </c>
      <c r="V28" s="1">
        <v>23</v>
      </c>
      <c r="W28" s="1">
        <v>56</v>
      </c>
      <c r="X28" s="1">
        <v>1506</v>
      </c>
      <c r="Y28" s="1">
        <v>19</v>
      </c>
      <c r="Z28" s="1">
        <v>873</v>
      </c>
      <c r="AA28" s="1">
        <v>32</v>
      </c>
      <c r="AB28" s="1">
        <v>43</v>
      </c>
      <c r="AC28" s="1" t="s">
        <v>161</v>
      </c>
      <c r="AD28" s="1">
        <v>610</v>
      </c>
      <c r="AE28" s="1">
        <v>416</v>
      </c>
      <c r="AF28" s="1">
        <v>307</v>
      </c>
      <c r="AG28" s="1">
        <v>136</v>
      </c>
      <c r="AH28" s="1">
        <v>812</v>
      </c>
      <c r="AI28" s="1">
        <v>109</v>
      </c>
      <c r="AJ28" s="1">
        <v>390</v>
      </c>
      <c r="AK28" s="1">
        <v>132</v>
      </c>
      <c r="AL28" s="1">
        <v>280</v>
      </c>
      <c r="AM28" s="1">
        <v>485</v>
      </c>
      <c r="AN28" s="1">
        <v>961</v>
      </c>
      <c r="AO28" s="1">
        <v>63</v>
      </c>
      <c r="AP28" s="1">
        <v>335</v>
      </c>
      <c r="AQ28" s="1">
        <v>5</v>
      </c>
      <c r="AR28" s="1">
        <v>72</v>
      </c>
      <c r="AS28" s="1">
        <v>38</v>
      </c>
      <c r="AT28" s="1">
        <v>27</v>
      </c>
      <c r="AU28" s="1">
        <v>38</v>
      </c>
      <c r="AV28" s="1">
        <v>785</v>
      </c>
      <c r="AW28" s="1">
        <v>663</v>
      </c>
      <c r="AX28" s="1">
        <v>109</v>
      </c>
      <c r="AY28" s="1">
        <v>609</v>
      </c>
      <c r="AZ28" s="1">
        <v>30</v>
      </c>
      <c r="BA28" s="1">
        <v>31</v>
      </c>
      <c r="BB28" s="1">
        <v>295</v>
      </c>
      <c r="BC28" s="1">
        <v>128</v>
      </c>
      <c r="BD28" s="1">
        <v>143</v>
      </c>
      <c r="BE28" s="1">
        <v>59</v>
      </c>
      <c r="BF28" s="1">
        <v>39</v>
      </c>
      <c r="BG28" s="1">
        <v>128</v>
      </c>
      <c r="BH28" s="1">
        <v>43</v>
      </c>
      <c r="BI28" s="1">
        <v>67</v>
      </c>
      <c r="BJ28" s="1">
        <v>20</v>
      </c>
      <c r="BK28" s="1">
        <v>221</v>
      </c>
      <c r="BL28" s="1" t="s">
        <v>9</v>
      </c>
      <c r="BM28" s="1">
        <v>233</v>
      </c>
      <c r="BN28" s="1">
        <v>340</v>
      </c>
      <c r="BO28" s="1">
        <v>799</v>
      </c>
      <c r="BP28" s="1">
        <v>37</v>
      </c>
      <c r="BQ28" s="1">
        <v>141</v>
      </c>
      <c r="BR28" s="1">
        <v>378</v>
      </c>
      <c r="BS28" s="1">
        <v>110</v>
      </c>
      <c r="BT28" s="1">
        <v>14</v>
      </c>
      <c r="BU28" s="1">
        <v>35</v>
      </c>
      <c r="BV28" s="1">
        <v>46</v>
      </c>
      <c r="BW28" s="1">
        <v>1206</v>
      </c>
      <c r="BX28" s="1">
        <v>12294</v>
      </c>
      <c r="BY28" s="1">
        <v>234</v>
      </c>
      <c r="BZ28" s="1">
        <v>9</v>
      </c>
      <c r="CA28" s="1" t="s">
        <v>161</v>
      </c>
      <c r="CB28" s="1">
        <v>2</v>
      </c>
      <c r="CC28" s="1">
        <v>96</v>
      </c>
      <c r="CD28" s="1">
        <v>3628</v>
      </c>
      <c r="CE28" s="1">
        <v>2038</v>
      </c>
      <c r="CF28" s="1">
        <v>14</v>
      </c>
      <c r="CG28" s="1">
        <v>7</v>
      </c>
      <c r="CH28" s="1">
        <v>78</v>
      </c>
      <c r="CI28" s="1">
        <v>214</v>
      </c>
      <c r="CJ28" s="1">
        <v>27</v>
      </c>
      <c r="CK28" s="1" t="s">
        <v>117</v>
      </c>
      <c r="CL28" s="1">
        <v>245</v>
      </c>
      <c r="CM28" s="1">
        <v>824</v>
      </c>
      <c r="CN28" s="1">
        <v>1058</v>
      </c>
      <c r="CO28" s="1">
        <v>53</v>
      </c>
      <c r="CP28" s="1">
        <v>1009</v>
      </c>
      <c r="CQ28" s="1">
        <v>74</v>
      </c>
      <c r="CR28" s="1">
        <v>21</v>
      </c>
      <c r="CS28" s="1">
        <v>16</v>
      </c>
      <c r="CT28" s="1">
        <v>556</v>
      </c>
      <c r="CU28" s="1">
        <v>465</v>
      </c>
      <c r="CV28" s="1">
        <v>165</v>
      </c>
      <c r="CW28" s="1">
        <v>41</v>
      </c>
      <c r="CX28" s="1">
        <v>76</v>
      </c>
      <c r="CY28" s="1">
        <v>8</v>
      </c>
      <c r="CZ28" s="1">
        <v>37</v>
      </c>
      <c r="DA28" s="1">
        <v>8</v>
      </c>
      <c r="DB28" s="1">
        <v>615</v>
      </c>
      <c r="DC28" s="1">
        <v>96</v>
      </c>
      <c r="DD28" s="1">
        <v>282</v>
      </c>
      <c r="DE28" s="1">
        <v>521</v>
      </c>
      <c r="DF28" s="1">
        <v>803</v>
      </c>
      <c r="DG28" s="1">
        <v>43</v>
      </c>
      <c r="DH28" s="1">
        <v>70</v>
      </c>
      <c r="DI28" s="1">
        <v>107</v>
      </c>
      <c r="DJ28" s="1">
        <v>120</v>
      </c>
      <c r="DK28" s="1">
        <v>314</v>
      </c>
      <c r="DL28" s="1">
        <v>1367</v>
      </c>
      <c r="DM28" s="1">
        <v>94</v>
      </c>
      <c r="DN28" s="1">
        <v>241</v>
      </c>
      <c r="DO28" s="1" t="s">
        <v>161</v>
      </c>
      <c r="DP28" s="1">
        <v>26</v>
      </c>
    </row>
    <row r="29" spans="1:120" x14ac:dyDescent="0.25">
      <c r="A29" s="1">
        <v>2012</v>
      </c>
      <c r="B29" s="1">
        <v>15</v>
      </c>
      <c r="C29" s="1">
        <v>22</v>
      </c>
      <c r="D29" s="1">
        <v>32</v>
      </c>
      <c r="E29" s="1">
        <v>346</v>
      </c>
      <c r="F29" s="1">
        <v>1</v>
      </c>
      <c r="G29" s="1">
        <v>249</v>
      </c>
      <c r="H29" s="1" t="s">
        <v>117</v>
      </c>
      <c r="I29" s="1">
        <v>165</v>
      </c>
      <c r="J29" s="1">
        <v>4</v>
      </c>
      <c r="K29" s="1">
        <v>4561</v>
      </c>
      <c r="L29" s="1">
        <v>54</v>
      </c>
      <c r="M29" s="1">
        <v>102</v>
      </c>
      <c r="N29" s="1">
        <v>39</v>
      </c>
      <c r="O29" s="1">
        <v>59</v>
      </c>
      <c r="P29" s="1">
        <v>69</v>
      </c>
      <c r="Q29" s="1">
        <v>25</v>
      </c>
      <c r="R29" s="1">
        <v>19</v>
      </c>
      <c r="S29" s="1">
        <v>44</v>
      </c>
      <c r="T29" s="1">
        <v>6</v>
      </c>
      <c r="U29" s="1">
        <v>147</v>
      </c>
      <c r="V29" s="1">
        <v>27</v>
      </c>
      <c r="W29" s="1">
        <v>56</v>
      </c>
      <c r="X29" s="1">
        <v>1498</v>
      </c>
      <c r="Y29" s="1">
        <v>16</v>
      </c>
      <c r="Z29" s="1">
        <v>874</v>
      </c>
      <c r="AA29" s="1">
        <v>31</v>
      </c>
      <c r="AB29" s="1">
        <v>44</v>
      </c>
      <c r="AC29" s="1" t="s">
        <v>161</v>
      </c>
      <c r="AD29" s="1">
        <v>605</v>
      </c>
      <c r="AE29" s="1">
        <v>423</v>
      </c>
      <c r="AF29" s="1">
        <v>306</v>
      </c>
      <c r="AG29" s="1">
        <v>131</v>
      </c>
      <c r="AH29" s="1">
        <v>783</v>
      </c>
      <c r="AI29" s="1">
        <v>112</v>
      </c>
      <c r="AJ29" s="1">
        <v>368</v>
      </c>
      <c r="AK29" s="1">
        <v>136</v>
      </c>
      <c r="AL29" s="1">
        <v>254</v>
      </c>
      <c r="AM29" s="1">
        <v>510</v>
      </c>
      <c r="AN29" s="1">
        <v>953</v>
      </c>
      <c r="AO29" s="1">
        <v>59</v>
      </c>
      <c r="AP29" s="1">
        <v>325</v>
      </c>
      <c r="AQ29" s="1">
        <v>7</v>
      </c>
      <c r="AR29" s="1">
        <v>69</v>
      </c>
      <c r="AS29" s="1">
        <v>31</v>
      </c>
      <c r="AT29" s="1">
        <v>29</v>
      </c>
      <c r="AU29" s="1">
        <v>38</v>
      </c>
      <c r="AV29" s="1">
        <v>786</v>
      </c>
      <c r="AW29" s="1">
        <v>662</v>
      </c>
      <c r="AX29" s="1">
        <v>107</v>
      </c>
      <c r="AY29" s="1">
        <v>603</v>
      </c>
      <c r="AZ29" s="1">
        <v>26</v>
      </c>
      <c r="BA29" s="1">
        <v>33</v>
      </c>
      <c r="BB29" s="1">
        <v>289</v>
      </c>
      <c r="BC29" s="1">
        <v>132</v>
      </c>
      <c r="BD29" s="1">
        <v>145</v>
      </c>
      <c r="BE29" s="1">
        <v>58</v>
      </c>
      <c r="BF29" s="1">
        <v>34</v>
      </c>
      <c r="BG29" s="1">
        <v>128</v>
      </c>
      <c r="BH29" s="1">
        <v>43</v>
      </c>
      <c r="BI29" s="1">
        <v>67</v>
      </c>
      <c r="BJ29" s="1">
        <v>21</v>
      </c>
      <c r="BK29" s="1">
        <v>228</v>
      </c>
      <c r="BL29" s="1" t="s">
        <v>9</v>
      </c>
      <c r="BM29" s="1">
        <v>236</v>
      </c>
      <c r="BN29" s="1">
        <v>343</v>
      </c>
      <c r="BO29" s="1">
        <v>790</v>
      </c>
      <c r="BP29" s="1">
        <v>39</v>
      </c>
      <c r="BQ29" s="1">
        <v>141</v>
      </c>
      <c r="BR29" s="1">
        <v>365</v>
      </c>
      <c r="BS29" s="1">
        <v>109</v>
      </c>
      <c r="BT29" s="1">
        <v>17</v>
      </c>
      <c r="BU29" s="1">
        <v>44</v>
      </c>
      <c r="BV29" s="1">
        <v>44</v>
      </c>
      <c r="BW29" s="1">
        <v>1220</v>
      </c>
      <c r="BX29" s="1">
        <v>12218</v>
      </c>
      <c r="BY29" s="1">
        <v>229</v>
      </c>
      <c r="BZ29" s="1">
        <v>6</v>
      </c>
      <c r="CA29" s="1" t="s">
        <v>161</v>
      </c>
      <c r="CB29" s="1">
        <v>2</v>
      </c>
      <c r="CC29" s="1">
        <v>90</v>
      </c>
      <c r="CD29" s="1">
        <v>3631</v>
      </c>
      <c r="CE29" s="1">
        <v>2027</v>
      </c>
      <c r="CF29" s="1">
        <v>21</v>
      </c>
      <c r="CG29" s="1">
        <v>9</v>
      </c>
      <c r="CH29" s="1">
        <v>74</v>
      </c>
      <c r="CI29" s="1">
        <v>217</v>
      </c>
      <c r="CJ29" s="1">
        <v>23</v>
      </c>
      <c r="CK29" s="1" t="s">
        <v>117</v>
      </c>
      <c r="CL29" s="1">
        <v>235</v>
      </c>
      <c r="CM29" s="1">
        <v>856</v>
      </c>
      <c r="CN29" s="1">
        <v>1052</v>
      </c>
      <c r="CO29" s="1">
        <v>55</v>
      </c>
      <c r="CP29" s="1">
        <v>1000</v>
      </c>
      <c r="CQ29" s="1">
        <v>75</v>
      </c>
      <c r="CR29" s="1">
        <v>18</v>
      </c>
      <c r="CS29" s="1">
        <v>13</v>
      </c>
      <c r="CT29" s="1">
        <v>521</v>
      </c>
      <c r="CU29" s="1">
        <v>464</v>
      </c>
      <c r="CV29" s="1">
        <v>161</v>
      </c>
      <c r="CW29" s="1">
        <v>38</v>
      </c>
      <c r="CX29" s="1">
        <v>79</v>
      </c>
      <c r="CY29" s="1">
        <v>11</v>
      </c>
      <c r="CZ29" s="1">
        <v>36</v>
      </c>
      <c r="DA29" s="1">
        <v>8</v>
      </c>
      <c r="DB29" s="1">
        <v>613</v>
      </c>
      <c r="DC29" s="1">
        <v>94</v>
      </c>
      <c r="DD29" s="1">
        <v>267</v>
      </c>
      <c r="DE29" s="1">
        <v>516</v>
      </c>
      <c r="DF29" s="1">
        <v>797</v>
      </c>
      <c r="DG29" s="1">
        <v>35</v>
      </c>
      <c r="DH29" s="1">
        <v>69</v>
      </c>
      <c r="DI29" s="1">
        <v>107</v>
      </c>
      <c r="DJ29" s="1">
        <v>118</v>
      </c>
      <c r="DK29" s="1">
        <v>314</v>
      </c>
      <c r="DL29" s="1">
        <v>1368</v>
      </c>
      <c r="DM29" s="1">
        <v>88</v>
      </c>
      <c r="DN29" s="1">
        <v>239</v>
      </c>
      <c r="DO29" s="1" t="s">
        <v>161</v>
      </c>
      <c r="DP29" s="1">
        <v>26</v>
      </c>
    </row>
    <row r="30" spans="1:120" x14ac:dyDescent="0.25">
      <c r="A30" s="1">
        <v>2013</v>
      </c>
      <c r="B30" s="1">
        <v>14</v>
      </c>
      <c r="C30" s="1">
        <v>23</v>
      </c>
      <c r="D30" s="1">
        <v>31</v>
      </c>
      <c r="E30" s="1">
        <v>351</v>
      </c>
      <c r="F30" s="1">
        <v>1</v>
      </c>
      <c r="G30" s="1">
        <v>245</v>
      </c>
      <c r="H30" s="1" t="s">
        <v>117</v>
      </c>
      <c r="I30" s="1">
        <v>162</v>
      </c>
      <c r="J30" s="1">
        <v>3</v>
      </c>
      <c r="K30" s="1">
        <v>4573</v>
      </c>
      <c r="L30" s="1">
        <v>47</v>
      </c>
      <c r="M30" s="1">
        <v>102</v>
      </c>
      <c r="N30" s="1">
        <v>55</v>
      </c>
      <c r="O30" s="1">
        <v>61</v>
      </c>
      <c r="P30" s="1">
        <v>73</v>
      </c>
      <c r="Q30" s="1">
        <v>30</v>
      </c>
      <c r="R30" s="1">
        <v>17</v>
      </c>
      <c r="S30" s="1">
        <v>42</v>
      </c>
      <c r="T30" s="1">
        <v>6</v>
      </c>
      <c r="U30" s="1">
        <v>142</v>
      </c>
      <c r="V30" s="1">
        <v>13</v>
      </c>
      <c r="W30" s="1">
        <v>56</v>
      </c>
      <c r="X30" s="1">
        <v>1499</v>
      </c>
      <c r="Y30" s="1">
        <v>14</v>
      </c>
      <c r="Z30" s="1">
        <v>868</v>
      </c>
      <c r="AA30" s="1">
        <v>30</v>
      </c>
      <c r="AB30" s="1">
        <v>45</v>
      </c>
      <c r="AC30" s="1" t="s">
        <v>161</v>
      </c>
      <c r="AD30" s="1">
        <v>588</v>
      </c>
      <c r="AE30" s="1">
        <v>402</v>
      </c>
      <c r="AF30" s="1">
        <v>329</v>
      </c>
      <c r="AG30" s="1">
        <v>123</v>
      </c>
      <c r="AH30" s="1">
        <v>781</v>
      </c>
      <c r="AI30" s="1">
        <v>99</v>
      </c>
      <c r="AJ30" s="1">
        <v>378</v>
      </c>
      <c r="AK30" s="1">
        <v>133</v>
      </c>
      <c r="AL30" s="1">
        <v>247</v>
      </c>
      <c r="AM30" s="1">
        <v>511</v>
      </c>
      <c r="AN30" s="1">
        <v>961</v>
      </c>
      <c r="AO30" s="1">
        <v>56</v>
      </c>
      <c r="AP30" s="1">
        <v>334</v>
      </c>
      <c r="AQ30" s="1">
        <v>3</v>
      </c>
      <c r="AR30" s="1">
        <v>71</v>
      </c>
      <c r="AS30" s="1">
        <v>31</v>
      </c>
      <c r="AT30" s="1">
        <v>28</v>
      </c>
      <c r="AU30" s="1">
        <v>40</v>
      </c>
      <c r="AV30" s="1">
        <v>775</v>
      </c>
      <c r="AW30" s="1">
        <v>668</v>
      </c>
      <c r="AX30" s="1">
        <v>109</v>
      </c>
      <c r="AY30" s="1">
        <v>607</v>
      </c>
      <c r="AZ30" s="1">
        <v>25</v>
      </c>
      <c r="BA30" s="1">
        <v>34</v>
      </c>
      <c r="BB30" s="1">
        <v>293</v>
      </c>
      <c r="BC30" s="1">
        <v>133</v>
      </c>
      <c r="BD30" s="1">
        <v>134</v>
      </c>
      <c r="BE30" s="1">
        <v>58</v>
      </c>
      <c r="BF30" s="1">
        <v>31</v>
      </c>
      <c r="BG30" s="1">
        <v>121</v>
      </c>
      <c r="BH30" s="1">
        <v>36</v>
      </c>
      <c r="BI30" s="1">
        <v>59</v>
      </c>
      <c r="BJ30" s="1">
        <v>19</v>
      </c>
      <c r="BK30" s="1">
        <v>232</v>
      </c>
      <c r="BL30" s="1" t="s">
        <v>117</v>
      </c>
      <c r="BM30" s="1">
        <v>237</v>
      </c>
      <c r="BN30" s="1">
        <v>338</v>
      </c>
      <c r="BO30" s="1">
        <v>765</v>
      </c>
      <c r="BP30" s="1">
        <v>39</v>
      </c>
      <c r="BQ30" s="1">
        <v>130</v>
      </c>
      <c r="BR30" s="1">
        <v>367</v>
      </c>
      <c r="BS30" s="1">
        <v>108</v>
      </c>
      <c r="BT30" s="1">
        <v>16</v>
      </c>
      <c r="BU30" s="1">
        <v>40</v>
      </c>
      <c r="BV30" s="1">
        <v>43</v>
      </c>
      <c r="BW30" s="1">
        <v>1159</v>
      </c>
      <c r="BX30" s="1">
        <v>12196</v>
      </c>
      <c r="BY30" s="1">
        <v>232</v>
      </c>
      <c r="BZ30" s="1">
        <v>6</v>
      </c>
      <c r="CA30" s="1" t="s">
        <v>161</v>
      </c>
      <c r="CB30" s="1">
        <v>2</v>
      </c>
      <c r="CC30" s="1">
        <v>107</v>
      </c>
      <c r="CD30" s="1">
        <v>3726</v>
      </c>
      <c r="CE30" s="1">
        <v>1994</v>
      </c>
      <c r="CF30" s="1">
        <v>19</v>
      </c>
      <c r="CG30" s="1">
        <v>9</v>
      </c>
      <c r="CH30" s="1">
        <v>77</v>
      </c>
      <c r="CI30" s="1">
        <v>216</v>
      </c>
      <c r="CJ30" s="1">
        <v>20</v>
      </c>
      <c r="CK30" s="1" t="s">
        <v>117</v>
      </c>
      <c r="CL30" s="1">
        <v>220</v>
      </c>
      <c r="CM30" s="1">
        <v>851</v>
      </c>
      <c r="CN30" s="1">
        <v>1052</v>
      </c>
      <c r="CO30" s="1">
        <v>53</v>
      </c>
      <c r="CP30" s="1">
        <v>994</v>
      </c>
      <c r="CQ30" s="1">
        <v>72</v>
      </c>
      <c r="CR30" s="1">
        <v>15</v>
      </c>
      <c r="CS30" s="1">
        <v>13</v>
      </c>
      <c r="CT30" s="1">
        <v>510</v>
      </c>
      <c r="CU30" s="1">
        <v>470</v>
      </c>
      <c r="CV30" s="1">
        <v>151</v>
      </c>
      <c r="CW30" s="1">
        <v>38</v>
      </c>
      <c r="CX30" s="1">
        <v>74</v>
      </c>
      <c r="CY30" s="1">
        <v>11</v>
      </c>
      <c r="CZ30" s="1">
        <v>36</v>
      </c>
      <c r="DA30" s="1">
        <v>9</v>
      </c>
      <c r="DB30" s="1">
        <v>622</v>
      </c>
      <c r="DC30" s="1">
        <v>87</v>
      </c>
      <c r="DD30" s="1">
        <v>276</v>
      </c>
      <c r="DE30" s="1">
        <v>525</v>
      </c>
      <c r="DF30" s="1">
        <v>829</v>
      </c>
      <c r="DG30" s="1">
        <v>33</v>
      </c>
      <c r="DH30" s="1">
        <v>71</v>
      </c>
      <c r="DI30" s="1">
        <v>105</v>
      </c>
      <c r="DJ30" s="1">
        <v>118</v>
      </c>
      <c r="DK30" s="1">
        <v>320</v>
      </c>
      <c r="DL30" s="1">
        <v>1309</v>
      </c>
      <c r="DM30" s="1">
        <v>91</v>
      </c>
      <c r="DN30" s="1">
        <v>253</v>
      </c>
      <c r="DO30" s="1" t="s">
        <v>161</v>
      </c>
      <c r="DP30" s="1">
        <v>21</v>
      </c>
    </row>
    <row r="31" spans="1:120" x14ac:dyDescent="0.25">
      <c r="A31" s="1">
        <v>2014</v>
      </c>
      <c r="B31" s="1">
        <v>14</v>
      </c>
      <c r="C31" s="1">
        <v>28</v>
      </c>
      <c r="D31" s="1">
        <v>29</v>
      </c>
      <c r="E31" s="1">
        <v>347</v>
      </c>
      <c r="F31" s="1">
        <v>2</v>
      </c>
      <c r="G31" s="1">
        <v>235</v>
      </c>
      <c r="H31" s="1" t="s">
        <v>117</v>
      </c>
      <c r="I31" s="1">
        <v>162</v>
      </c>
      <c r="J31" s="1">
        <v>3</v>
      </c>
      <c r="K31" s="1">
        <v>4596</v>
      </c>
      <c r="L31" s="1">
        <v>51</v>
      </c>
      <c r="M31" s="1">
        <v>101</v>
      </c>
      <c r="N31" s="1">
        <v>60</v>
      </c>
      <c r="O31" s="1">
        <v>59</v>
      </c>
      <c r="P31" s="1">
        <v>68</v>
      </c>
      <c r="Q31" s="1">
        <v>29</v>
      </c>
      <c r="R31" s="1">
        <v>16</v>
      </c>
      <c r="S31" s="1">
        <v>42</v>
      </c>
      <c r="T31" s="1">
        <v>6</v>
      </c>
      <c r="U31" s="1">
        <v>136</v>
      </c>
      <c r="V31" s="1">
        <v>18</v>
      </c>
      <c r="W31" s="1">
        <v>54</v>
      </c>
      <c r="X31" s="1">
        <v>1491</v>
      </c>
      <c r="Y31" s="1">
        <v>15</v>
      </c>
      <c r="Z31" s="1">
        <v>853</v>
      </c>
      <c r="AA31" s="1">
        <v>30</v>
      </c>
      <c r="AB31" s="1">
        <v>42</v>
      </c>
      <c r="AC31" s="1" t="s">
        <v>161</v>
      </c>
      <c r="AD31" s="1">
        <v>595</v>
      </c>
      <c r="AE31" s="1">
        <v>416</v>
      </c>
      <c r="AF31" s="1">
        <v>333</v>
      </c>
      <c r="AG31" s="1">
        <v>123</v>
      </c>
      <c r="AH31" s="1">
        <v>752</v>
      </c>
      <c r="AI31" s="1">
        <v>106</v>
      </c>
      <c r="AJ31" s="1">
        <v>368</v>
      </c>
      <c r="AK31" s="1">
        <v>136</v>
      </c>
      <c r="AL31" s="1">
        <v>252</v>
      </c>
      <c r="AM31" s="1">
        <v>505</v>
      </c>
      <c r="AN31" s="1">
        <v>961</v>
      </c>
      <c r="AO31" s="1">
        <v>51</v>
      </c>
      <c r="AP31" s="1">
        <v>325</v>
      </c>
      <c r="AQ31" s="1">
        <v>3</v>
      </c>
      <c r="AR31" s="1">
        <v>74</v>
      </c>
      <c r="AS31" s="1">
        <v>26</v>
      </c>
      <c r="AT31" s="1">
        <v>22</v>
      </c>
      <c r="AU31" s="1">
        <v>38</v>
      </c>
      <c r="AV31" s="1">
        <v>761</v>
      </c>
      <c r="AW31" s="1">
        <v>657</v>
      </c>
      <c r="AX31" s="1">
        <v>103</v>
      </c>
      <c r="AY31" s="1">
        <v>611</v>
      </c>
      <c r="AZ31" s="1">
        <v>27</v>
      </c>
      <c r="BA31" s="1">
        <v>40</v>
      </c>
      <c r="BB31" s="1">
        <v>298</v>
      </c>
      <c r="BC31" s="1">
        <v>130</v>
      </c>
      <c r="BD31" s="1">
        <v>135</v>
      </c>
      <c r="BE31" s="1">
        <v>50</v>
      </c>
      <c r="BF31" s="1">
        <v>29</v>
      </c>
      <c r="BG31" s="1">
        <v>127</v>
      </c>
      <c r="BH31" s="1">
        <v>40</v>
      </c>
      <c r="BI31" s="1">
        <v>59</v>
      </c>
      <c r="BJ31" s="1">
        <v>14</v>
      </c>
      <c r="BK31" s="1">
        <v>227</v>
      </c>
      <c r="BL31" s="1" t="s">
        <v>117</v>
      </c>
      <c r="BM31" s="1">
        <v>245</v>
      </c>
      <c r="BN31" s="1">
        <v>334</v>
      </c>
      <c r="BO31" s="1">
        <v>733</v>
      </c>
      <c r="BP31" s="1">
        <v>44</v>
      </c>
      <c r="BQ31" s="1">
        <v>129</v>
      </c>
      <c r="BR31" s="1">
        <v>353</v>
      </c>
      <c r="BS31" s="1">
        <v>104</v>
      </c>
      <c r="BT31" s="1">
        <v>16</v>
      </c>
      <c r="BU31" s="1">
        <v>46</v>
      </c>
      <c r="BV31" s="1">
        <v>50</v>
      </c>
      <c r="BW31" s="1">
        <v>1197</v>
      </c>
      <c r="BX31" s="1">
        <v>12351</v>
      </c>
      <c r="BY31" s="1">
        <v>227</v>
      </c>
      <c r="BZ31" s="1">
        <v>6</v>
      </c>
      <c r="CA31" s="1" t="s">
        <v>161</v>
      </c>
      <c r="CB31" s="1">
        <v>2</v>
      </c>
      <c r="CC31" s="1">
        <v>99</v>
      </c>
      <c r="CD31" s="1">
        <v>3777</v>
      </c>
      <c r="CE31" s="1">
        <v>2000</v>
      </c>
      <c r="CF31" s="1">
        <v>14</v>
      </c>
      <c r="CG31" s="1">
        <v>7</v>
      </c>
      <c r="CH31" s="1">
        <v>76</v>
      </c>
      <c r="CI31" s="1">
        <v>211</v>
      </c>
      <c r="CJ31" s="1">
        <v>19</v>
      </c>
      <c r="CK31" s="1" t="s">
        <v>117</v>
      </c>
      <c r="CL31" s="1">
        <v>214</v>
      </c>
      <c r="CM31" s="1">
        <v>875</v>
      </c>
      <c r="CN31" s="1">
        <v>1035</v>
      </c>
      <c r="CO31" s="1">
        <v>52</v>
      </c>
      <c r="CP31" s="1">
        <v>991</v>
      </c>
      <c r="CQ31" s="1">
        <v>73</v>
      </c>
      <c r="CR31" s="1">
        <v>15</v>
      </c>
      <c r="CS31" s="1">
        <v>13</v>
      </c>
      <c r="CT31" s="1">
        <v>516</v>
      </c>
      <c r="CU31" s="1">
        <v>455</v>
      </c>
      <c r="CV31" s="1">
        <v>143</v>
      </c>
      <c r="CW31" s="1">
        <v>35</v>
      </c>
      <c r="CX31" s="1">
        <v>73</v>
      </c>
      <c r="CY31" s="1">
        <v>11</v>
      </c>
      <c r="CZ31" s="1">
        <v>35</v>
      </c>
      <c r="DA31" s="1">
        <v>9</v>
      </c>
      <c r="DB31" s="1">
        <v>636</v>
      </c>
      <c r="DC31" s="1">
        <v>84</v>
      </c>
      <c r="DD31" s="1">
        <v>287</v>
      </c>
      <c r="DE31" s="1">
        <v>506</v>
      </c>
      <c r="DF31" s="1">
        <v>840</v>
      </c>
      <c r="DG31" s="1">
        <v>41</v>
      </c>
      <c r="DH31" s="1">
        <v>67</v>
      </c>
      <c r="DI31" s="1">
        <v>100</v>
      </c>
      <c r="DJ31" s="1">
        <v>118</v>
      </c>
      <c r="DK31" s="1">
        <v>309</v>
      </c>
      <c r="DL31" s="1">
        <v>1312</v>
      </c>
      <c r="DM31" s="1">
        <v>85</v>
      </c>
      <c r="DN31" s="1">
        <v>248</v>
      </c>
      <c r="DO31" s="1" t="s">
        <v>161</v>
      </c>
      <c r="DP31" s="1">
        <v>21</v>
      </c>
    </row>
    <row r="32" spans="1:120" x14ac:dyDescent="0.25">
      <c r="A32" s="1">
        <v>2015</v>
      </c>
      <c r="B32" s="1">
        <v>14</v>
      </c>
      <c r="C32" s="1">
        <v>26</v>
      </c>
      <c r="D32" s="1">
        <v>27</v>
      </c>
      <c r="E32" s="1">
        <v>347</v>
      </c>
      <c r="F32" s="1">
        <v>2</v>
      </c>
      <c r="G32" s="1">
        <v>227</v>
      </c>
      <c r="H32" s="1" t="s">
        <v>161</v>
      </c>
      <c r="I32" s="1">
        <v>163</v>
      </c>
      <c r="J32" s="1">
        <v>3</v>
      </c>
      <c r="K32" s="1">
        <v>4597</v>
      </c>
      <c r="L32" s="1">
        <v>54</v>
      </c>
      <c r="M32" s="1">
        <v>104</v>
      </c>
      <c r="N32" s="1">
        <v>57</v>
      </c>
      <c r="O32" s="1">
        <v>64</v>
      </c>
      <c r="P32" s="1">
        <v>65</v>
      </c>
      <c r="Q32" s="1">
        <v>29</v>
      </c>
      <c r="R32" s="1">
        <v>15</v>
      </c>
      <c r="S32" s="1">
        <v>43</v>
      </c>
      <c r="T32" s="1">
        <v>6</v>
      </c>
      <c r="U32" s="1">
        <v>134</v>
      </c>
      <c r="V32" s="1">
        <v>17</v>
      </c>
      <c r="W32" s="1">
        <v>52</v>
      </c>
      <c r="X32" s="1">
        <v>1500</v>
      </c>
      <c r="Y32" s="1">
        <v>14</v>
      </c>
      <c r="Z32" s="1">
        <v>895</v>
      </c>
      <c r="AA32" s="1">
        <v>28</v>
      </c>
      <c r="AB32" s="1">
        <v>39</v>
      </c>
      <c r="AC32" s="1" t="s">
        <v>161</v>
      </c>
      <c r="AD32" s="1">
        <v>629</v>
      </c>
      <c r="AE32" s="1">
        <v>409</v>
      </c>
      <c r="AF32" s="1">
        <v>326</v>
      </c>
      <c r="AG32" s="1">
        <v>120</v>
      </c>
      <c r="AH32" s="1">
        <v>787</v>
      </c>
      <c r="AI32" s="1">
        <v>102</v>
      </c>
      <c r="AJ32" s="1">
        <v>375</v>
      </c>
      <c r="AK32" s="1">
        <v>140</v>
      </c>
      <c r="AL32" s="1">
        <v>260</v>
      </c>
      <c r="AM32" s="1">
        <v>527</v>
      </c>
      <c r="AN32" s="1">
        <v>971</v>
      </c>
      <c r="AO32" s="1">
        <v>60</v>
      </c>
      <c r="AP32" s="1">
        <v>322</v>
      </c>
      <c r="AQ32" s="1">
        <v>3</v>
      </c>
      <c r="AR32" s="1">
        <v>76</v>
      </c>
      <c r="AS32" s="1">
        <v>25</v>
      </c>
      <c r="AT32" s="1">
        <v>30</v>
      </c>
      <c r="AU32" s="1">
        <v>40</v>
      </c>
      <c r="AV32" s="1">
        <v>765</v>
      </c>
      <c r="AW32" s="1">
        <v>672</v>
      </c>
      <c r="AX32" s="1">
        <v>106</v>
      </c>
      <c r="AY32" s="1">
        <v>630</v>
      </c>
      <c r="AZ32" s="1">
        <v>21</v>
      </c>
      <c r="BA32" s="1">
        <v>35</v>
      </c>
      <c r="BB32" s="1">
        <v>295</v>
      </c>
      <c r="BC32" s="1">
        <v>144</v>
      </c>
      <c r="BD32" s="1">
        <v>139</v>
      </c>
      <c r="BE32" s="1">
        <v>51</v>
      </c>
      <c r="BF32" s="1">
        <v>28</v>
      </c>
      <c r="BG32" s="1">
        <v>124</v>
      </c>
      <c r="BH32" s="1">
        <v>41</v>
      </c>
      <c r="BI32" s="1">
        <v>56</v>
      </c>
      <c r="BJ32" s="1">
        <v>10</v>
      </c>
      <c r="BK32" s="1">
        <v>231</v>
      </c>
      <c r="BL32" s="1" t="s">
        <v>117</v>
      </c>
      <c r="BM32" s="1">
        <v>263</v>
      </c>
      <c r="BN32" s="1">
        <v>308</v>
      </c>
      <c r="BO32" s="1">
        <v>748</v>
      </c>
      <c r="BP32" s="1">
        <v>40</v>
      </c>
      <c r="BQ32" s="1">
        <v>133</v>
      </c>
      <c r="BR32" s="1">
        <v>361</v>
      </c>
      <c r="BS32" s="1">
        <v>102</v>
      </c>
      <c r="BT32" s="1">
        <v>16</v>
      </c>
      <c r="BU32" s="1">
        <v>38</v>
      </c>
      <c r="BV32" s="1">
        <v>49</v>
      </c>
      <c r="BW32" s="1">
        <v>1210</v>
      </c>
      <c r="BX32" s="1">
        <v>12607</v>
      </c>
      <c r="BY32" s="1">
        <v>228</v>
      </c>
      <c r="BZ32" s="1">
        <v>9</v>
      </c>
      <c r="CA32" s="1" t="s">
        <v>161</v>
      </c>
      <c r="CB32" s="1">
        <v>2</v>
      </c>
      <c r="CC32" s="1">
        <v>95</v>
      </c>
      <c r="CD32" s="1">
        <v>3794</v>
      </c>
      <c r="CE32" s="1">
        <v>1979</v>
      </c>
      <c r="CF32" s="1">
        <v>14</v>
      </c>
      <c r="CG32" s="1">
        <v>7</v>
      </c>
      <c r="CH32" s="1">
        <v>74</v>
      </c>
      <c r="CI32" s="1">
        <v>219</v>
      </c>
      <c r="CJ32" s="1">
        <v>18</v>
      </c>
      <c r="CK32" s="1" t="s">
        <v>117</v>
      </c>
      <c r="CL32" s="1">
        <v>218</v>
      </c>
      <c r="CM32" s="1">
        <v>880</v>
      </c>
      <c r="CN32" s="1">
        <v>1060</v>
      </c>
      <c r="CO32" s="1">
        <v>51</v>
      </c>
      <c r="CP32" s="1">
        <v>985</v>
      </c>
      <c r="CQ32" s="1">
        <v>69</v>
      </c>
      <c r="CR32" s="1">
        <v>17</v>
      </c>
      <c r="CS32" s="1">
        <v>13</v>
      </c>
      <c r="CT32" s="1">
        <v>525</v>
      </c>
      <c r="CU32" s="1">
        <v>449</v>
      </c>
      <c r="CV32" s="1">
        <v>140</v>
      </c>
      <c r="CW32" s="1">
        <v>34</v>
      </c>
      <c r="CX32" s="1">
        <v>70</v>
      </c>
      <c r="CY32" s="1">
        <v>13</v>
      </c>
      <c r="CZ32" s="1">
        <v>33</v>
      </c>
      <c r="DA32" s="1">
        <v>10</v>
      </c>
      <c r="DB32" s="1">
        <v>638</v>
      </c>
      <c r="DC32" s="1">
        <v>86</v>
      </c>
      <c r="DD32" s="1">
        <v>290</v>
      </c>
      <c r="DE32" s="1">
        <v>515</v>
      </c>
      <c r="DF32" s="1">
        <v>814</v>
      </c>
      <c r="DG32" s="1">
        <v>33</v>
      </c>
      <c r="DH32" s="1">
        <v>69</v>
      </c>
      <c r="DI32" s="1">
        <v>92</v>
      </c>
      <c r="DJ32" s="1">
        <v>117</v>
      </c>
      <c r="DK32" s="1">
        <v>301</v>
      </c>
      <c r="DL32" s="1">
        <v>1329</v>
      </c>
      <c r="DM32" s="1">
        <v>87</v>
      </c>
      <c r="DN32" s="1">
        <v>246</v>
      </c>
      <c r="DO32" s="1" t="s">
        <v>161</v>
      </c>
      <c r="DP32" s="1">
        <v>19</v>
      </c>
    </row>
    <row r="33" spans="1:120" x14ac:dyDescent="0.25">
      <c r="A33" s="1">
        <v>2016</v>
      </c>
      <c r="B33" s="1">
        <v>13</v>
      </c>
      <c r="C33" s="1">
        <v>27</v>
      </c>
      <c r="D33" s="1">
        <v>26</v>
      </c>
      <c r="E33" s="1">
        <v>352</v>
      </c>
      <c r="F33" s="1">
        <v>2</v>
      </c>
      <c r="G33" s="1">
        <v>236</v>
      </c>
      <c r="H33" s="1" t="s">
        <v>161</v>
      </c>
      <c r="I33" s="1">
        <v>156</v>
      </c>
      <c r="J33" s="1">
        <v>3</v>
      </c>
      <c r="K33" s="1">
        <v>4678</v>
      </c>
      <c r="L33" s="1">
        <v>53</v>
      </c>
      <c r="M33" s="1">
        <v>96</v>
      </c>
      <c r="N33" s="1">
        <v>59</v>
      </c>
      <c r="O33" s="1">
        <v>63</v>
      </c>
      <c r="P33" s="1">
        <v>72</v>
      </c>
      <c r="Q33" s="1">
        <v>27</v>
      </c>
      <c r="R33" s="1">
        <v>15</v>
      </c>
      <c r="S33" s="1">
        <v>36</v>
      </c>
      <c r="T33" s="1">
        <v>6</v>
      </c>
      <c r="U33" s="1">
        <v>143</v>
      </c>
      <c r="V33" s="1">
        <v>18</v>
      </c>
      <c r="W33" s="1">
        <v>57</v>
      </c>
      <c r="X33" s="1">
        <v>1483</v>
      </c>
      <c r="Y33" s="1">
        <v>14</v>
      </c>
      <c r="Z33" s="1">
        <v>903</v>
      </c>
      <c r="AA33" s="1">
        <v>28</v>
      </c>
      <c r="AB33" s="1">
        <v>43</v>
      </c>
      <c r="AC33" s="1" t="s">
        <v>161</v>
      </c>
      <c r="AD33" s="1">
        <v>615</v>
      </c>
      <c r="AE33" s="1">
        <v>433</v>
      </c>
      <c r="AF33" s="1">
        <v>326</v>
      </c>
      <c r="AG33" s="1">
        <v>119</v>
      </c>
      <c r="AH33" s="1">
        <v>791</v>
      </c>
      <c r="AI33" s="1">
        <v>103</v>
      </c>
      <c r="AJ33" s="1">
        <v>404</v>
      </c>
      <c r="AK33" s="1">
        <v>145</v>
      </c>
      <c r="AL33" s="1">
        <v>270</v>
      </c>
      <c r="AM33" s="1">
        <v>533</v>
      </c>
      <c r="AN33" s="1">
        <v>999</v>
      </c>
      <c r="AO33" s="1">
        <v>58</v>
      </c>
      <c r="AP33" s="1">
        <v>346</v>
      </c>
      <c r="AQ33" s="1">
        <v>6</v>
      </c>
      <c r="AR33" s="1">
        <v>77</v>
      </c>
      <c r="AS33" s="1">
        <v>23</v>
      </c>
      <c r="AT33" s="1">
        <v>29</v>
      </c>
      <c r="AU33" s="1">
        <v>38</v>
      </c>
      <c r="AV33" s="1">
        <v>780</v>
      </c>
      <c r="AW33" s="1">
        <v>657</v>
      </c>
      <c r="AX33" s="1">
        <v>113</v>
      </c>
      <c r="AY33" s="1">
        <v>621</v>
      </c>
      <c r="AZ33" s="1">
        <v>23</v>
      </c>
      <c r="BA33" s="1">
        <v>43</v>
      </c>
      <c r="BB33" s="1">
        <v>306</v>
      </c>
      <c r="BC33" s="1">
        <v>161</v>
      </c>
      <c r="BD33" s="1">
        <v>145</v>
      </c>
      <c r="BE33" s="1">
        <v>56</v>
      </c>
      <c r="BF33" s="1">
        <v>30</v>
      </c>
      <c r="BG33" s="1">
        <v>124</v>
      </c>
      <c r="BH33" s="1">
        <v>38</v>
      </c>
      <c r="BI33" s="1">
        <v>53</v>
      </c>
      <c r="BJ33" s="1">
        <v>5</v>
      </c>
      <c r="BK33" s="1">
        <v>248</v>
      </c>
      <c r="BL33" s="1" t="s">
        <v>117</v>
      </c>
      <c r="BM33" s="1">
        <v>271</v>
      </c>
      <c r="BN33" s="1">
        <v>300</v>
      </c>
      <c r="BO33" s="1">
        <v>760</v>
      </c>
      <c r="BP33" s="1">
        <v>43</v>
      </c>
      <c r="BQ33" s="1">
        <v>135</v>
      </c>
      <c r="BR33" s="1">
        <v>379</v>
      </c>
      <c r="BS33" s="1">
        <v>102</v>
      </c>
      <c r="BT33" s="1">
        <v>12</v>
      </c>
      <c r="BU33" s="1">
        <v>39</v>
      </c>
      <c r="BV33" s="1">
        <v>48</v>
      </c>
      <c r="BW33" s="1">
        <v>1211</v>
      </c>
      <c r="BX33" s="1">
        <v>12759</v>
      </c>
      <c r="BY33" s="1">
        <v>239</v>
      </c>
      <c r="BZ33" s="1">
        <v>10</v>
      </c>
      <c r="CA33" s="1" t="s">
        <v>161</v>
      </c>
      <c r="CB33" s="1">
        <v>2</v>
      </c>
      <c r="CC33" s="1">
        <v>99</v>
      </c>
      <c r="CD33" s="1">
        <v>3837</v>
      </c>
      <c r="CE33" s="1">
        <v>2030</v>
      </c>
      <c r="CF33" s="1">
        <v>13</v>
      </c>
      <c r="CG33" s="1">
        <v>9</v>
      </c>
      <c r="CH33" s="1">
        <v>83</v>
      </c>
      <c r="CI33" s="1">
        <v>222</v>
      </c>
      <c r="CJ33" s="1">
        <v>17</v>
      </c>
      <c r="CK33" s="1" t="s">
        <v>117</v>
      </c>
      <c r="CL33" s="1">
        <v>222</v>
      </c>
      <c r="CM33" s="1">
        <v>859</v>
      </c>
      <c r="CN33" s="1">
        <v>1080</v>
      </c>
      <c r="CO33" s="1">
        <v>50</v>
      </c>
      <c r="CP33" s="1">
        <v>1009</v>
      </c>
      <c r="CQ33" s="1">
        <v>73</v>
      </c>
      <c r="CR33" s="1">
        <v>15</v>
      </c>
      <c r="CS33" s="1">
        <v>14</v>
      </c>
      <c r="CT33" s="1">
        <v>525</v>
      </c>
      <c r="CU33" s="1">
        <v>442</v>
      </c>
      <c r="CV33" s="1">
        <v>132</v>
      </c>
      <c r="CW33" s="1">
        <v>34</v>
      </c>
      <c r="CX33" s="1">
        <v>70</v>
      </c>
      <c r="CY33" s="1">
        <v>13</v>
      </c>
      <c r="CZ33" s="1">
        <v>34</v>
      </c>
      <c r="DA33" s="1">
        <v>9</v>
      </c>
      <c r="DB33" s="1">
        <v>624</v>
      </c>
      <c r="DC33" s="1">
        <v>86</v>
      </c>
      <c r="DD33" s="1">
        <v>292</v>
      </c>
      <c r="DE33" s="1">
        <v>493</v>
      </c>
      <c r="DF33" s="1">
        <v>816</v>
      </c>
      <c r="DG33" s="1">
        <v>31</v>
      </c>
      <c r="DH33" s="1">
        <v>59</v>
      </c>
      <c r="DI33" s="1">
        <v>86</v>
      </c>
      <c r="DJ33" s="1">
        <v>110</v>
      </c>
      <c r="DK33" s="1">
        <v>308</v>
      </c>
      <c r="DL33" s="1">
        <v>1324</v>
      </c>
      <c r="DM33" s="1">
        <v>89</v>
      </c>
      <c r="DN33" s="1">
        <v>233</v>
      </c>
      <c r="DO33" s="1" t="s">
        <v>161</v>
      </c>
      <c r="DP33" s="1">
        <v>19</v>
      </c>
    </row>
    <row r="34" spans="1:120" x14ac:dyDescent="0.25">
      <c r="A34" s="1">
        <v>2017</v>
      </c>
      <c r="B34" s="1">
        <v>13</v>
      </c>
      <c r="C34" s="1">
        <v>32</v>
      </c>
      <c r="D34" s="1">
        <v>29</v>
      </c>
      <c r="E34" s="1">
        <v>351</v>
      </c>
      <c r="F34" s="1">
        <v>1</v>
      </c>
      <c r="G34" s="1">
        <v>235</v>
      </c>
      <c r="H34" s="1" t="s">
        <v>161</v>
      </c>
      <c r="I34" s="1">
        <v>166</v>
      </c>
      <c r="J34" s="1">
        <v>3</v>
      </c>
      <c r="K34" s="1">
        <v>4717</v>
      </c>
      <c r="L34" s="1">
        <v>59</v>
      </c>
      <c r="M34" s="1">
        <v>110</v>
      </c>
      <c r="N34" s="1">
        <v>60</v>
      </c>
      <c r="O34" s="1">
        <v>69</v>
      </c>
      <c r="P34" s="1">
        <v>68</v>
      </c>
      <c r="Q34" s="1">
        <v>23</v>
      </c>
      <c r="R34" s="1">
        <v>14</v>
      </c>
      <c r="S34" s="1">
        <v>33</v>
      </c>
      <c r="T34" s="1">
        <v>6</v>
      </c>
      <c r="U34" s="1">
        <v>143</v>
      </c>
      <c r="V34" s="1">
        <v>19</v>
      </c>
      <c r="W34" s="1">
        <v>55</v>
      </c>
      <c r="X34" s="1">
        <v>1505</v>
      </c>
      <c r="Y34" s="1">
        <v>13</v>
      </c>
      <c r="Z34" s="1">
        <v>925</v>
      </c>
      <c r="AA34" s="1">
        <v>28</v>
      </c>
      <c r="AB34" s="1">
        <v>39</v>
      </c>
      <c r="AC34" s="1" t="s">
        <v>161</v>
      </c>
      <c r="AD34" s="1">
        <v>623</v>
      </c>
      <c r="AE34" s="1">
        <v>442</v>
      </c>
      <c r="AF34" s="1">
        <v>338</v>
      </c>
      <c r="AG34" s="1">
        <v>121</v>
      </c>
      <c r="AH34" s="1">
        <v>793</v>
      </c>
      <c r="AI34" s="1">
        <v>103</v>
      </c>
      <c r="AJ34" s="1">
        <v>395</v>
      </c>
      <c r="AK34" s="1">
        <v>141</v>
      </c>
      <c r="AL34" s="1">
        <v>282</v>
      </c>
      <c r="AM34" s="1">
        <v>551</v>
      </c>
      <c r="AN34" s="1">
        <v>987</v>
      </c>
      <c r="AO34" s="1">
        <v>55</v>
      </c>
      <c r="AP34" s="1">
        <v>341</v>
      </c>
      <c r="AQ34" s="1">
        <v>6</v>
      </c>
      <c r="AR34" s="1">
        <v>71</v>
      </c>
      <c r="AS34" s="1">
        <v>29</v>
      </c>
      <c r="AT34" s="1">
        <v>30</v>
      </c>
      <c r="AU34" s="1">
        <v>37</v>
      </c>
      <c r="AV34" s="1">
        <v>807</v>
      </c>
      <c r="AW34" s="1">
        <v>675</v>
      </c>
      <c r="AX34" s="1">
        <v>112</v>
      </c>
      <c r="AY34" s="1">
        <v>628</v>
      </c>
      <c r="AZ34" s="1">
        <v>24</v>
      </c>
      <c r="BA34" s="1">
        <v>42</v>
      </c>
      <c r="BB34" s="1">
        <v>316</v>
      </c>
      <c r="BC34" s="1">
        <v>152</v>
      </c>
      <c r="BD34" s="1">
        <v>143</v>
      </c>
      <c r="BE34" s="1">
        <v>51</v>
      </c>
      <c r="BF34" s="1">
        <v>32</v>
      </c>
      <c r="BG34" s="1">
        <v>116</v>
      </c>
      <c r="BH34" s="1">
        <v>40</v>
      </c>
      <c r="BI34" s="1">
        <v>49</v>
      </c>
      <c r="BJ34" s="1">
        <v>7</v>
      </c>
      <c r="BK34" s="1">
        <v>250</v>
      </c>
      <c r="BL34" s="1" t="s">
        <v>117</v>
      </c>
      <c r="BM34" s="1">
        <v>278</v>
      </c>
      <c r="BN34" s="1">
        <v>320</v>
      </c>
      <c r="BO34" s="1">
        <v>758</v>
      </c>
      <c r="BP34" s="1">
        <v>43</v>
      </c>
      <c r="BQ34" s="1">
        <v>136</v>
      </c>
      <c r="BR34" s="1">
        <v>388</v>
      </c>
      <c r="BS34" s="1">
        <v>104</v>
      </c>
      <c r="BT34" s="1">
        <v>13</v>
      </c>
      <c r="BU34" s="1">
        <v>38</v>
      </c>
      <c r="BV34" s="1">
        <v>52</v>
      </c>
      <c r="BW34" s="1">
        <v>1200</v>
      </c>
      <c r="BX34" s="1">
        <v>12967</v>
      </c>
      <c r="BY34" s="1">
        <v>232</v>
      </c>
      <c r="BZ34" s="1">
        <v>11</v>
      </c>
      <c r="CA34" s="1" t="s">
        <v>161</v>
      </c>
      <c r="CB34" s="1">
        <v>2</v>
      </c>
      <c r="CC34" s="1">
        <v>100</v>
      </c>
      <c r="CD34" s="1">
        <v>3936</v>
      </c>
      <c r="CE34" s="1">
        <v>2104</v>
      </c>
      <c r="CF34" s="1">
        <v>12</v>
      </c>
      <c r="CG34" s="1">
        <v>9</v>
      </c>
      <c r="CH34" s="1">
        <v>81</v>
      </c>
      <c r="CI34" s="1">
        <v>225</v>
      </c>
      <c r="CJ34" s="1">
        <v>21</v>
      </c>
      <c r="CK34" s="1" t="s">
        <v>117</v>
      </c>
      <c r="CL34" s="1">
        <v>218</v>
      </c>
      <c r="CM34" s="1">
        <v>881</v>
      </c>
      <c r="CN34" s="1">
        <v>1097</v>
      </c>
      <c r="CO34" s="1">
        <v>46</v>
      </c>
      <c r="CP34" s="1">
        <v>1031</v>
      </c>
      <c r="CQ34" s="1">
        <v>69</v>
      </c>
      <c r="CR34" s="1">
        <v>13</v>
      </c>
      <c r="CS34" s="1">
        <v>14</v>
      </c>
      <c r="CT34" s="1">
        <v>528</v>
      </c>
      <c r="CU34" s="1">
        <v>452</v>
      </c>
      <c r="CV34" s="1">
        <v>145</v>
      </c>
      <c r="CW34" s="1">
        <v>35</v>
      </c>
      <c r="CX34" s="1">
        <v>71</v>
      </c>
      <c r="CY34" s="1">
        <v>12</v>
      </c>
      <c r="CZ34" s="1">
        <v>32</v>
      </c>
      <c r="DA34" s="1">
        <v>10</v>
      </c>
      <c r="DB34" s="1">
        <v>610</v>
      </c>
      <c r="DC34" s="1">
        <v>83</v>
      </c>
      <c r="DD34" s="1">
        <v>282</v>
      </c>
      <c r="DE34" s="1">
        <v>506</v>
      </c>
      <c r="DF34" s="1">
        <v>843</v>
      </c>
      <c r="DG34" s="1">
        <v>33</v>
      </c>
      <c r="DH34" s="1">
        <v>61</v>
      </c>
      <c r="DI34" s="1">
        <v>84</v>
      </c>
      <c r="DJ34" s="1">
        <v>104</v>
      </c>
      <c r="DK34" s="1">
        <v>295</v>
      </c>
      <c r="DL34" s="1">
        <v>1353</v>
      </c>
      <c r="DM34" s="1">
        <v>85</v>
      </c>
      <c r="DN34" s="1">
        <v>249</v>
      </c>
      <c r="DO34" s="1" t="s">
        <v>161</v>
      </c>
      <c r="DP34" s="1">
        <v>17</v>
      </c>
    </row>
    <row r="35" spans="1:120" x14ac:dyDescent="0.25">
      <c r="A35" s="1">
        <v>2018</v>
      </c>
      <c r="B35" s="1">
        <v>12</v>
      </c>
      <c r="C35" s="1">
        <v>25</v>
      </c>
      <c r="D35" s="1">
        <v>26</v>
      </c>
      <c r="E35" s="1">
        <v>356</v>
      </c>
      <c r="F35" s="1">
        <v>1</v>
      </c>
      <c r="G35" s="1">
        <v>243</v>
      </c>
      <c r="H35" s="1" t="s">
        <v>161</v>
      </c>
      <c r="I35" s="1">
        <v>166</v>
      </c>
      <c r="J35" s="1">
        <v>2</v>
      </c>
      <c r="K35" s="1">
        <v>4777</v>
      </c>
      <c r="L35" s="1">
        <v>64</v>
      </c>
      <c r="M35" s="1">
        <v>109</v>
      </c>
      <c r="N35" s="1">
        <v>60</v>
      </c>
      <c r="O35" s="1">
        <v>70</v>
      </c>
      <c r="P35" s="1">
        <v>73</v>
      </c>
      <c r="Q35" s="1">
        <v>23</v>
      </c>
      <c r="R35" s="1">
        <v>14</v>
      </c>
      <c r="S35" s="1">
        <v>38</v>
      </c>
      <c r="T35" s="1">
        <v>6</v>
      </c>
      <c r="U35" s="1">
        <v>142</v>
      </c>
      <c r="V35" s="1">
        <v>17</v>
      </c>
      <c r="W35" s="1">
        <v>59</v>
      </c>
      <c r="X35" s="1">
        <v>1527</v>
      </c>
      <c r="Y35" s="1">
        <v>13</v>
      </c>
      <c r="Z35" s="1">
        <v>937</v>
      </c>
      <c r="AA35" s="1">
        <v>29</v>
      </c>
      <c r="AB35" s="1">
        <v>36</v>
      </c>
      <c r="AC35" s="1" t="s">
        <v>161</v>
      </c>
      <c r="AD35" s="1">
        <v>643</v>
      </c>
      <c r="AE35" s="1">
        <v>439</v>
      </c>
      <c r="AF35" s="1">
        <v>341</v>
      </c>
      <c r="AG35" s="1">
        <v>124</v>
      </c>
      <c r="AH35" s="1">
        <v>818</v>
      </c>
      <c r="AI35" s="1">
        <v>100</v>
      </c>
      <c r="AJ35" s="1">
        <v>412</v>
      </c>
      <c r="AK35" s="1">
        <v>139</v>
      </c>
      <c r="AL35" s="1">
        <v>284</v>
      </c>
      <c r="AM35" s="1">
        <v>537</v>
      </c>
      <c r="AN35" s="1">
        <v>1000</v>
      </c>
      <c r="AO35" s="1">
        <v>54</v>
      </c>
      <c r="AP35" s="1">
        <v>345</v>
      </c>
      <c r="AQ35" s="1">
        <v>6</v>
      </c>
      <c r="AR35" s="1">
        <v>75</v>
      </c>
      <c r="AS35" s="1">
        <v>34</v>
      </c>
      <c r="AT35" s="1">
        <v>32</v>
      </c>
      <c r="AU35" s="1">
        <v>43</v>
      </c>
      <c r="AV35" s="1">
        <v>840</v>
      </c>
      <c r="AW35" s="1">
        <v>686</v>
      </c>
      <c r="AX35" s="1">
        <v>122</v>
      </c>
      <c r="AY35" s="1">
        <v>645</v>
      </c>
      <c r="AZ35" s="1">
        <v>28</v>
      </c>
      <c r="BA35" s="1">
        <v>47</v>
      </c>
      <c r="BB35" s="1">
        <v>319</v>
      </c>
      <c r="BC35" s="1">
        <v>163</v>
      </c>
      <c r="BD35" s="1">
        <v>155</v>
      </c>
      <c r="BE35" s="1">
        <v>46</v>
      </c>
      <c r="BF35" s="1">
        <v>32</v>
      </c>
      <c r="BG35" s="1">
        <v>120</v>
      </c>
      <c r="BH35" s="1">
        <v>36</v>
      </c>
      <c r="BI35" s="1">
        <v>53</v>
      </c>
      <c r="BJ35" s="1">
        <v>8</v>
      </c>
      <c r="BK35" s="1">
        <v>245</v>
      </c>
      <c r="BL35" s="1" t="s">
        <v>161</v>
      </c>
      <c r="BM35" s="1">
        <v>297</v>
      </c>
      <c r="BN35" s="1">
        <v>322</v>
      </c>
      <c r="BO35" s="1">
        <v>793</v>
      </c>
      <c r="BP35" s="1">
        <v>43</v>
      </c>
      <c r="BQ35" s="1">
        <v>139</v>
      </c>
      <c r="BR35" s="1">
        <v>379</v>
      </c>
      <c r="BS35" s="1">
        <v>111</v>
      </c>
      <c r="BT35" s="1">
        <v>13</v>
      </c>
      <c r="BU35" s="1">
        <v>41</v>
      </c>
      <c r="BV35" s="1">
        <v>51</v>
      </c>
      <c r="BW35" s="1">
        <v>1228</v>
      </c>
      <c r="BX35" s="1">
        <v>13120</v>
      </c>
      <c r="BY35" s="1">
        <v>238</v>
      </c>
      <c r="BZ35" s="1">
        <v>11</v>
      </c>
      <c r="CA35" s="1" t="s">
        <v>161</v>
      </c>
      <c r="CB35" s="1">
        <v>2</v>
      </c>
      <c r="CC35" s="1">
        <v>108</v>
      </c>
      <c r="CD35" s="1">
        <v>3941</v>
      </c>
      <c r="CE35" s="1">
        <v>2138</v>
      </c>
      <c r="CF35" s="1">
        <v>12</v>
      </c>
      <c r="CG35" s="1">
        <v>9</v>
      </c>
      <c r="CH35" s="1">
        <v>75</v>
      </c>
      <c r="CI35" s="1">
        <v>235</v>
      </c>
      <c r="CJ35" s="1">
        <v>25</v>
      </c>
      <c r="CK35" s="1" t="s">
        <v>117</v>
      </c>
      <c r="CL35" s="1">
        <v>215</v>
      </c>
      <c r="CM35" s="1">
        <v>907</v>
      </c>
      <c r="CN35" s="1">
        <v>1107</v>
      </c>
      <c r="CO35" s="1">
        <v>42</v>
      </c>
      <c r="CP35" s="1">
        <v>1079</v>
      </c>
      <c r="CQ35" s="1">
        <v>69</v>
      </c>
      <c r="CR35" s="1">
        <v>13</v>
      </c>
      <c r="CS35" s="1">
        <v>16</v>
      </c>
      <c r="CT35" s="1">
        <v>519</v>
      </c>
      <c r="CU35" s="1">
        <v>467</v>
      </c>
      <c r="CV35" s="1">
        <v>142</v>
      </c>
      <c r="CW35" s="1">
        <v>34</v>
      </c>
      <c r="CX35" s="1">
        <v>66</v>
      </c>
      <c r="CY35" s="1">
        <v>12</v>
      </c>
      <c r="CZ35" s="1">
        <v>32</v>
      </c>
      <c r="DA35" s="1">
        <v>10</v>
      </c>
      <c r="DB35" s="1">
        <v>602</v>
      </c>
      <c r="DC35" s="1">
        <v>80</v>
      </c>
      <c r="DD35" s="1">
        <v>270</v>
      </c>
      <c r="DE35" s="1">
        <v>521</v>
      </c>
      <c r="DF35" s="1">
        <v>839</v>
      </c>
      <c r="DG35" s="1">
        <v>33</v>
      </c>
      <c r="DH35" s="1">
        <v>54</v>
      </c>
      <c r="DI35" s="1">
        <v>79</v>
      </c>
      <c r="DJ35" s="1">
        <v>98</v>
      </c>
      <c r="DK35" s="1">
        <v>313</v>
      </c>
      <c r="DL35" s="1">
        <v>1363</v>
      </c>
      <c r="DM35" s="1">
        <v>86</v>
      </c>
      <c r="DN35" s="1">
        <v>256</v>
      </c>
      <c r="DO35" s="1" t="s">
        <v>161</v>
      </c>
      <c r="DP35" s="1">
        <v>15</v>
      </c>
    </row>
    <row r="36" spans="1:120" x14ac:dyDescent="0.25">
      <c r="A36" s="1">
        <v>2019</v>
      </c>
      <c r="B36" s="1">
        <v>11</v>
      </c>
      <c r="C36" s="1">
        <v>26</v>
      </c>
      <c r="D36" s="1">
        <v>27</v>
      </c>
      <c r="E36" s="1">
        <v>361</v>
      </c>
      <c r="F36" s="1">
        <v>1</v>
      </c>
      <c r="G36" s="1">
        <v>243</v>
      </c>
      <c r="H36" s="1" t="s">
        <v>161</v>
      </c>
      <c r="I36" s="1">
        <v>166</v>
      </c>
      <c r="J36" s="1">
        <v>2</v>
      </c>
      <c r="K36" s="1">
        <v>4828</v>
      </c>
      <c r="L36" s="1">
        <v>68</v>
      </c>
      <c r="M36" s="1">
        <v>111</v>
      </c>
      <c r="N36" s="1">
        <v>63</v>
      </c>
      <c r="O36" s="1">
        <v>72</v>
      </c>
      <c r="P36" s="1">
        <v>74</v>
      </c>
      <c r="Q36" s="1">
        <v>23</v>
      </c>
      <c r="R36" s="1">
        <v>13</v>
      </c>
      <c r="S36" s="1">
        <v>33</v>
      </c>
      <c r="T36" s="1">
        <v>6</v>
      </c>
      <c r="U36" s="1">
        <v>142</v>
      </c>
      <c r="V36" s="1">
        <v>16</v>
      </c>
      <c r="W36" s="1">
        <v>60</v>
      </c>
      <c r="X36" s="1">
        <v>1542</v>
      </c>
      <c r="Y36" s="1">
        <v>13</v>
      </c>
      <c r="Z36" s="1">
        <v>947</v>
      </c>
      <c r="AA36" s="1">
        <v>28</v>
      </c>
      <c r="AB36" s="1">
        <v>39</v>
      </c>
      <c r="AC36" s="1" t="s">
        <v>161</v>
      </c>
      <c r="AD36" s="1">
        <v>642</v>
      </c>
      <c r="AE36" s="1">
        <v>460</v>
      </c>
      <c r="AF36" s="1">
        <v>356</v>
      </c>
      <c r="AG36" s="1">
        <v>126</v>
      </c>
      <c r="AH36" s="1">
        <v>842</v>
      </c>
      <c r="AI36" s="1">
        <v>105</v>
      </c>
      <c r="AJ36" s="1">
        <v>408</v>
      </c>
      <c r="AK36" s="1">
        <v>140</v>
      </c>
      <c r="AL36" s="1">
        <v>292</v>
      </c>
      <c r="AM36" s="1">
        <v>556</v>
      </c>
      <c r="AN36" s="1">
        <v>1011</v>
      </c>
      <c r="AO36" s="1">
        <v>50</v>
      </c>
      <c r="AP36" s="1">
        <v>360</v>
      </c>
      <c r="AQ36" s="1">
        <v>6</v>
      </c>
      <c r="AR36" s="1">
        <v>75</v>
      </c>
      <c r="AS36" s="1">
        <v>34</v>
      </c>
      <c r="AT36" s="1">
        <v>32</v>
      </c>
      <c r="AU36" s="1">
        <v>40</v>
      </c>
      <c r="AV36" s="1">
        <v>883</v>
      </c>
      <c r="AW36" s="1">
        <v>709</v>
      </c>
      <c r="AX36" s="1">
        <v>129</v>
      </c>
      <c r="AY36" s="1">
        <v>657</v>
      </c>
      <c r="AZ36" s="1">
        <v>23</v>
      </c>
      <c r="BA36" s="1">
        <v>46</v>
      </c>
      <c r="BB36" s="1">
        <v>317</v>
      </c>
      <c r="BC36" s="1">
        <v>171</v>
      </c>
      <c r="BD36" s="1">
        <v>172</v>
      </c>
      <c r="BE36" s="1">
        <v>49</v>
      </c>
      <c r="BF36" s="1">
        <v>31</v>
      </c>
      <c r="BG36" s="1">
        <v>114</v>
      </c>
      <c r="BH36" s="1">
        <v>39</v>
      </c>
      <c r="BI36" s="1">
        <v>53</v>
      </c>
      <c r="BJ36" s="1">
        <v>8</v>
      </c>
      <c r="BK36" s="1">
        <v>258</v>
      </c>
      <c r="BL36" s="1" t="s">
        <v>161</v>
      </c>
      <c r="BM36" s="1">
        <v>313</v>
      </c>
      <c r="BN36" s="1">
        <v>319</v>
      </c>
      <c r="BO36" s="1">
        <v>817</v>
      </c>
      <c r="BP36" s="1">
        <v>44</v>
      </c>
      <c r="BQ36" s="1">
        <v>147</v>
      </c>
      <c r="BR36" s="1">
        <v>375</v>
      </c>
      <c r="BS36" s="1">
        <v>117</v>
      </c>
      <c r="BT36" s="1">
        <v>13</v>
      </c>
      <c r="BU36" s="1">
        <v>40</v>
      </c>
      <c r="BV36" s="1">
        <v>46</v>
      </c>
      <c r="BW36" s="1">
        <v>1234</v>
      </c>
      <c r="BX36" s="1">
        <v>13313</v>
      </c>
      <c r="BY36" s="1">
        <v>239</v>
      </c>
      <c r="BZ36" s="1">
        <v>11</v>
      </c>
      <c r="CA36" s="1" t="s">
        <v>161</v>
      </c>
      <c r="CB36" s="1">
        <v>2</v>
      </c>
      <c r="CC36" s="1">
        <v>108</v>
      </c>
      <c r="CD36" s="1">
        <v>4114</v>
      </c>
      <c r="CE36" s="1">
        <v>2187</v>
      </c>
      <c r="CF36" s="1">
        <v>9</v>
      </c>
      <c r="CG36" s="1">
        <v>10</v>
      </c>
      <c r="CH36" s="1">
        <v>74</v>
      </c>
      <c r="CI36" s="1">
        <v>248</v>
      </c>
      <c r="CJ36" s="1">
        <v>20</v>
      </c>
      <c r="CK36" s="1" t="s">
        <v>117</v>
      </c>
      <c r="CL36" s="1">
        <v>221</v>
      </c>
      <c r="CM36" s="1">
        <v>925</v>
      </c>
      <c r="CN36" s="1">
        <v>1119</v>
      </c>
      <c r="CO36" s="1">
        <v>42</v>
      </c>
      <c r="CP36" s="1">
        <v>1108</v>
      </c>
      <c r="CQ36" s="1">
        <v>67</v>
      </c>
      <c r="CR36" s="1">
        <v>12</v>
      </c>
      <c r="CS36" s="1">
        <v>14</v>
      </c>
      <c r="CT36" s="1">
        <v>519</v>
      </c>
      <c r="CU36" s="1">
        <v>460</v>
      </c>
      <c r="CV36" s="1">
        <v>139</v>
      </c>
      <c r="CW36" s="1">
        <v>34</v>
      </c>
      <c r="CX36" s="1">
        <v>67</v>
      </c>
      <c r="CY36" s="1">
        <v>10</v>
      </c>
      <c r="CZ36" s="1">
        <v>32</v>
      </c>
      <c r="DA36" s="1">
        <v>10</v>
      </c>
      <c r="DB36" s="1">
        <v>597</v>
      </c>
      <c r="DC36" s="1">
        <v>77</v>
      </c>
      <c r="DD36" s="1">
        <v>273</v>
      </c>
      <c r="DE36" s="1">
        <v>523</v>
      </c>
      <c r="DF36" s="1">
        <v>828</v>
      </c>
      <c r="DG36" s="1">
        <v>32</v>
      </c>
      <c r="DH36" s="1">
        <v>57</v>
      </c>
      <c r="DI36" s="1">
        <v>79</v>
      </c>
      <c r="DJ36" s="1">
        <v>101</v>
      </c>
      <c r="DK36" s="1">
        <v>319</v>
      </c>
      <c r="DL36" s="1">
        <v>1343</v>
      </c>
      <c r="DM36" s="1">
        <v>86</v>
      </c>
      <c r="DN36" s="1">
        <v>261</v>
      </c>
      <c r="DO36" s="1" t="s">
        <v>161</v>
      </c>
      <c r="DP36" s="1">
        <v>15</v>
      </c>
    </row>
    <row r="37" spans="1:120" x14ac:dyDescent="0.25">
      <c r="A37" s="1">
        <v>2020</v>
      </c>
      <c r="B37" s="1">
        <v>11</v>
      </c>
      <c r="C37" s="1">
        <v>27</v>
      </c>
      <c r="D37" s="1">
        <v>31</v>
      </c>
      <c r="E37" s="1">
        <v>346</v>
      </c>
      <c r="F37" s="1">
        <v>2</v>
      </c>
      <c r="G37" s="1">
        <v>251</v>
      </c>
      <c r="H37" s="1" t="s">
        <v>161</v>
      </c>
      <c r="I37" s="1">
        <v>161</v>
      </c>
      <c r="J37" s="1">
        <v>2</v>
      </c>
      <c r="K37" s="1">
        <v>4901</v>
      </c>
      <c r="L37" s="1">
        <v>72</v>
      </c>
      <c r="M37" s="1">
        <v>112</v>
      </c>
      <c r="N37" s="1">
        <v>55</v>
      </c>
      <c r="O37" s="1">
        <v>73</v>
      </c>
      <c r="P37" s="1">
        <v>82</v>
      </c>
      <c r="Q37" s="1">
        <v>23</v>
      </c>
      <c r="R37" s="1">
        <v>13</v>
      </c>
      <c r="S37" s="1">
        <v>34</v>
      </c>
      <c r="T37" s="1">
        <v>5</v>
      </c>
      <c r="U37" s="1">
        <v>143</v>
      </c>
      <c r="V37" s="1">
        <v>14</v>
      </c>
      <c r="W37" s="1">
        <v>69</v>
      </c>
      <c r="X37" s="1">
        <v>1573</v>
      </c>
      <c r="Y37" s="1">
        <v>14</v>
      </c>
      <c r="Z37" s="1">
        <v>969</v>
      </c>
      <c r="AA37" s="1">
        <v>29</v>
      </c>
      <c r="AB37" s="1">
        <v>43</v>
      </c>
      <c r="AC37" s="1" t="s">
        <v>161</v>
      </c>
      <c r="AD37" s="1">
        <v>656</v>
      </c>
      <c r="AE37" s="1">
        <v>453</v>
      </c>
      <c r="AF37" s="1">
        <v>345</v>
      </c>
      <c r="AG37" s="1">
        <v>129</v>
      </c>
      <c r="AH37" s="1">
        <v>864</v>
      </c>
      <c r="AI37" s="1">
        <v>103</v>
      </c>
      <c r="AJ37" s="1">
        <v>418</v>
      </c>
      <c r="AK37" s="1">
        <v>152</v>
      </c>
      <c r="AL37" s="1">
        <v>294</v>
      </c>
      <c r="AM37" s="1">
        <v>583</v>
      </c>
      <c r="AN37" s="1">
        <v>1028</v>
      </c>
      <c r="AO37" s="1">
        <v>47</v>
      </c>
      <c r="AP37" s="1">
        <v>357</v>
      </c>
      <c r="AQ37" s="1">
        <v>6</v>
      </c>
      <c r="AR37" s="1">
        <v>69</v>
      </c>
      <c r="AS37" s="1">
        <v>31</v>
      </c>
      <c r="AT37" s="1">
        <v>27</v>
      </c>
      <c r="AU37" s="1">
        <v>42</v>
      </c>
      <c r="AV37" s="1">
        <v>920</v>
      </c>
      <c r="AW37" s="1">
        <v>742</v>
      </c>
      <c r="AX37" s="1">
        <v>138</v>
      </c>
      <c r="AY37" s="1">
        <v>691</v>
      </c>
      <c r="AZ37" s="1">
        <v>30</v>
      </c>
      <c r="BA37" s="1">
        <v>42</v>
      </c>
      <c r="BB37" s="1">
        <v>316</v>
      </c>
      <c r="BC37" s="1">
        <v>173</v>
      </c>
      <c r="BD37" s="1">
        <v>176</v>
      </c>
      <c r="BE37" s="1">
        <v>50</v>
      </c>
      <c r="BF37" s="1">
        <v>29</v>
      </c>
      <c r="BG37" s="1">
        <v>107</v>
      </c>
      <c r="BH37" s="1">
        <v>45</v>
      </c>
      <c r="BI37" s="1">
        <v>48</v>
      </c>
      <c r="BJ37" s="1">
        <v>10</v>
      </c>
      <c r="BK37" s="1">
        <v>253</v>
      </c>
      <c r="BL37" s="1" t="s">
        <v>161</v>
      </c>
      <c r="BM37" s="1">
        <v>317</v>
      </c>
      <c r="BN37" s="1">
        <v>336</v>
      </c>
      <c r="BO37" s="1">
        <v>817</v>
      </c>
      <c r="BP37" s="1">
        <v>45</v>
      </c>
      <c r="BQ37" s="1">
        <v>145</v>
      </c>
      <c r="BR37" s="1">
        <v>389</v>
      </c>
      <c r="BS37" s="1">
        <v>108</v>
      </c>
      <c r="BT37" s="1">
        <v>13</v>
      </c>
      <c r="BU37" s="1">
        <v>40</v>
      </c>
      <c r="BV37" s="1">
        <v>47</v>
      </c>
      <c r="BW37" s="1">
        <v>1245</v>
      </c>
      <c r="BX37" s="1">
        <v>13532</v>
      </c>
      <c r="BY37" s="1">
        <v>238</v>
      </c>
      <c r="BZ37" s="1">
        <v>10</v>
      </c>
      <c r="CA37" s="1" t="s">
        <v>161</v>
      </c>
      <c r="CB37" s="1">
        <v>1</v>
      </c>
      <c r="CC37" s="1">
        <v>109</v>
      </c>
      <c r="CD37" s="1">
        <v>4224</v>
      </c>
      <c r="CE37" s="1">
        <v>2246</v>
      </c>
      <c r="CF37" s="1">
        <v>9</v>
      </c>
      <c r="CG37" s="1">
        <v>10</v>
      </c>
      <c r="CH37" s="1">
        <v>82</v>
      </c>
      <c r="CI37" s="1">
        <v>246</v>
      </c>
      <c r="CJ37" s="1">
        <v>18</v>
      </c>
      <c r="CK37" s="1" t="s">
        <v>117</v>
      </c>
      <c r="CL37" s="1">
        <v>224</v>
      </c>
      <c r="CM37" s="1">
        <v>959</v>
      </c>
      <c r="CN37" s="1">
        <v>1127</v>
      </c>
      <c r="CO37" s="1">
        <v>44</v>
      </c>
      <c r="CP37" s="1">
        <v>1133</v>
      </c>
      <c r="CQ37" s="1">
        <v>74</v>
      </c>
      <c r="CR37" s="1">
        <v>11</v>
      </c>
      <c r="CS37" s="1">
        <v>16</v>
      </c>
      <c r="CT37" s="1">
        <v>531</v>
      </c>
      <c r="CU37" s="1">
        <v>439</v>
      </c>
      <c r="CV37" s="1">
        <v>144</v>
      </c>
      <c r="CW37" s="1">
        <v>37</v>
      </c>
      <c r="CX37" s="1">
        <v>69</v>
      </c>
      <c r="CY37" s="1">
        <v>9</v>
      </c>
      <c r="CZ37" s="1">
        <v>30</v>
      </c>
      <c r="DA37" s="1">
        <v>10</v>
      </c>
      <c r="DB37" s="1">
        <v>607</v>
      </c>
      <c r="DC37" s="1">
        <v>72</v>
      </c>
      <c r="DD37" s="1">
        <v>264</v>
      </c>
      <c r="DE37" s="1">
        <v>514</v>
      </c>
      <c r="DF37" s="1">
        <v>845</v>
      </c>
      <c r="DG37" s="1">
        <v>30</v>
      </c>
      <c r="DH37" s="1">
        <v>58</v>
      </c>
      <c r="DI37" s="1">
        <v>83</v>
      </c>
      <c r="DJ37" s="1">
        <v>99</v>
      </c>
      <c r="DK37" s="1">
        <v>318</v>
      </c>
      <c r="DL37" s="1">
        <v>1352</v>
      </c>
      <c r="DM37" s="1">
        <v>88</v>
      </c>
      <c r="DN37" s="1">
        <v>255</v>
      </c>
      <c r="DO37" s="1" t="s">
        <v>161</v>
      </c>
      <c r="DP37" s="1">
        <v>15</v>
      </c>
    </row>
    <row r="38" spans="1:120" x14ac:dyDescent="0.25">
      <c r="A38" s="1">
        <v>2021</v>
      </c>
      <c r="B38" s="1">
        <v>11</v>
      </c>
      <c r="C38" s="1">
        <v>30</v>
      </c>
      <c r="D38" s="1">
        <v>31</v>
      </c>
      <c r="E38" s="1">
        <v>354</v>
      </c>
      <c r="F38" s="1">
        <v>3</v>
      </c>
      <c r="G38" s="1">
        <v>250</v>
      </c>
      <c r="H38" s="1" t="s">
        <v>161</v>
      </c>
      <c r="I38" s="1">
        <v>162</v>
      </c>
      <c r="J38" s="1">
        <v>2</v>
      </c>
      <c r="K38" s="1">
        <v>4998</v>
      </c>
      <c r="L38" s="1">
        <v>73</v>
      </c>
      <c r="M38" s="1">
        <v>110</v>
      </c>
      <c r="N38" s="1">
        <v>55</v>
      </c>
      <c r="O38" s="1">
        <v>65</v>
      </c>
      <c r="P38" s="1">
        <v>76</v>
      </c>
      <c r="Q38" s="1">
        <v>27</v>
      </c>
      <c r="R38" s="1">
        <v>14</v>
      </c>
      <c r="S38" s="1">
        <v>33</v>
      </c>
      <c r="T38" s="1">
        <v>5</v>
      </c>
      <c r="U38" s="1">
        <v>134</v>
      </c>
      <c r="V38" s="1">
        <v>12</v>
      </c>
      <c r="W38" s="1">
        <v>70</v>
      </c>
      <c r="X38" s="1">
        <v>1561</v>
      </c>
      <c r="Y38" s="1">
        <v>12</v>
      </c>
      <c r="Z38" s="1">
        <v>1004</v>
      </c>
      <c r="AA38" s="1">
        <v>31</v>
      </c>
      <c r="AB38" s="1">
        <v>44</v>
      </c>
      <c r="AC38" s="1" t="s">
        <v>161</v>
      </c>
      <c r="AD38" s="1">
        <v>656</v>
      </c>
      <c r="AE38" s="1">
        <v>480</v>
      </c>
      <c r="AF38" s="1">
        <v>360</v>
      </c>
      <c r="AG38" s="1">
        <v>139</v>
      </c>
      <c r="AH38" s="1">
        <v>900</v>
      </c>
      <c r="AI38" s="1">
        <v>104</v>
      </c>
      <c r="AJ38" s="1">
        <v>424</v>
      </c>
      <c r="AK38" s="1">
        <v>166</v>
      </c>
      <c r="AL38" s="1">
        <v>302</v>
      </c>
      <c r="AM38" s="1">
        <v>589</v>
      </c>
      <c r="AN38" s="1">
        <v>1069</v>
      </c>
      <c r="AO38" s="1">
        <v>46</v>
      </c>
      <c r="AP38" s="1">
        <v>375</v>
      </c>
      <c r="AQ38" s="1">
        <v>7</v>
      </c>
      <c r="AR38" s="1">
        <v>82</v>
      </c>
      <c r="AS38" s="1">
        <v>33</v>
      </c>
      <c r="AT38" s="1">
        <v>28</v>
      </c>
      <c r="AU38" s="1">
        <v>45</v>
      </c>
      <c r="AV38" s="1">
        <v>924</v>
      </c>
      <c r="AW38" s="1">
        <v>740</v>
      </c>
      <c r="AX38" s="1">
        <v>132</v>
      </c>
      <c r="AY38" s="1">
        <v>686</v>
      </c>
      <c r="AZ38" s="1">
        <v>38</v>
      </c>
      <c r="BA38" s="1">
        <v>43</v>
      </c>
      <c r="BB38" s="1">
        <v>323</v>
      </c>
      <c r="BC38" s="1">
        <v>173</v>
      </c>
      <c r="BD38" s="1">
        <v>166</v>
      </c>
      <c r="BE38" s="1">
        <v>45</v>
      </c>
      <c r="BF38" s="1">
        <v>24</v>
      </c>
      <c r="BG38" s="1">
        <v>109</v>
      </c>
      <c r="BH38" s="1">
        <v>52</v>
      </c>
      <c r="BI38" s="1">
        <v>46</v>
      </c>
      <c r="BJ38" s="1">
        <v>10</v>
      </c>
      <c r="BK38" s="1">
        <v>248</v>
      </c>
      <c r="BL38" s="1" t="s">
        <v>161</v>
      </c>
      <c r="BM38" s="1">
        <v>320</v>
      </c>
      <c r="BN38" s="1">
        <v>340</v>
      </c>
      <c r="BO38" s="1">
        <v>818</v>
      </c>
      <c r="BP38" s="1">
        <v>42</v>
      </c>
      <c r="BQ38" s="1">
        <v>145</v>
      </c>
      <c r="BR38" s="1">
        <v>403</v>
      </c>
      <c r="BS38" s="1">
        <v>119</v>
      </c>
      <c r="BT38" s="1">
        <v>13</v>
      </c>
      <c r="BU38" s="1">
        <v>41</v>
      </c>
      <c r="BV38" s="1">
        <v>51</v>
      </c>
      <c r="BW38" s="1">
        <v>1248</v>
      </c>
      <c r="BX38" s="1">
        <v>13640</v>
      </c>
      <c r="BY38" s="1">
        <v>252</v>
      </c>
      <c r="BZ38" s="1">
        <v>9</v>
      </c>
      <c r="CA38" s="1" t="s">
        <v>161</v>
      </c>
      <c r="CB38" s="1">
        <v>1</v>
      </c>
      <c r="CC38" s="1">
        <v>109</v>
      </c>
      <c r="CD38" s="1">
        <v>4366</v>
      </c>
      <c r="CE38" s="1">
        <v>2365</v>
      </c>
      <c r="CF38" s="1">
        <v>9</v>
      </c>
      <c r="CG38" s="1">
        <v>10</v>
      </c>
      <c r="CH38" s="1">
        <v>88</v>
      </c>
      <c r="CI38" s="1">
        <v>243</v>
      </c>
      <c r="CJ38" s="1">
        <v>19</v>
      </c>
      <c r="CK38" s="1" t="s">
        <v>161</v>
      </c>
      <c r="CL38" s="1">
        <v>234</v>
      </c>
      <c r="CM38" s="1">
        <v>974</v>
      </c>
      <c r="CN38" s="1">
        <v>1126</v>
      </c>
      <c r="CO38" s="1">
        <v>43</v>
      </c>
      <c r="CP38" s="1">
        <v>1114</v>
      </c>
      <c r="CQ38" s="1">
        <v>75</v>
      </c>
      <c r="CR38" s="1">
        <v>14</v>
      </c>
      <c r="CS38" s="1">
        <v>16</v>
      </c>
      <c r="CT38" s="1">
        <v>537</v>
      </c>
      <c r="CU38" s="1">
        <v>455</v>
      </c>
      <c r="CV38" s="1">
        <v>145</v>
      </c>
      <c r="CW38" s="1">
        <v>37</v>
      </c>
      <c r="CX38" s="1">
        <v>65</v>
      </c>
      <c r="CY38" s="1">
        <v>9</v>
      </c>
      <c r="CZ38" s="1">
        <v>33</v>
      </c>
      <c r="DA38" s="1">
        <v>10</v>
      </c>
      <c r="DB38" s="1">
        <v>599</v>
      </c>
      <c r="DC38" s="1">
        <v>71</v>
      </c>
      <c r="DD38" s="1">
        <v>272</v>
      </c>
      <c r="DE38" s="1">
        <v>527</v>
      </c>
      <c r="DF38" s="1">
        <v>860</v>
      </c>
      <c r="DG38" s="1">
        <v>30</v>
      </c>
      <c r="DH38" s="1">
        <v>57</v>
      </c>
      <c r="DI38" s="1">
        <v>86</v>
      </c>
      <c r="DJ38" s="1">
        <v>97</v>
      </c>
      <c r="DK38" s="1">
        <v>319</v>
      </c>
      <c r="DL38" s="1">
        <v>1392</v>
      </c>
      <c r="DM38" s="1">
        <v>83</v>
      </c>
      <c r="DN38" s="1">
        <v>252</v>
      </c>
      <c r="DO38" s="1" t="s">
        <v>161</v>
      </c>
      <c r="DP38" s="1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2:K123"/>
  <sheetViews>
    <sheetView tabSelected="1" topLeftCell="A94" workbookViewId="0">
      <selection activeCell="F123" sqref="F123"/>
    </sheetView>
  </sheetViews>
  <sheetFormatPr defaultRowHeight="15" x14ac:dyDescent="0.25"/>
  <cols>
    <col min="3" max="3" width="26.85546875" bestFit="1" customWidth="1"/>
    <col min="5" max="5" width="20.140625" bestFit="1" customWidth="1"/>
    <col min="6" max="6" width="19.140625" bestFit="1" customWidth="1"/>
    <col min="11" max="11" width="93.28515625" bestFit="1" customWidth="1"/>
  </cols>
  <sheetData>
    <row r="2" spans="3:11" x14ac:dyDescent="0.25">
      <c r="C2" t="s">
        <v>3140</v>
      </c>
      <c r="K2" t="s">
        <v>3148</v>
      </c>
    </row>
    <row r="3" spans="3:11" x14ac:dyDescent="0.25">
      <c r="C3" t="s">
        <v>3021</v>
      </c>
      <c r="D3">
        <v>410101</v>
      </c>
      <c r="E3" t="s">
        <v>41</v>
      </c>
      <c r="F3" t="s">
        <v>509</v>
      </c>
      <c r="K3" t="s">
        <v>3156</v>
      </c>
    </row>
    <row r="4" spans="3:11" x14ac:dyDescent="0.25">
      <c r="C4" t="s">
        <v>3022</v>
      </c>
      <c r="D4">
        <v>410102</v>
      </c>
      <c r="E4" t="s">
        <v>42</v>
      </c>
      <c r="F4" t="s">
        <v>509</v>
      </c>
      <c r="K4" t="s">
        <v>3150</v>
      </c>
    </row>
    <row r="5" spans="3:11" x14ac:dyDescent="0.25">
      <c r="C5" t="s">
        <v>3023</v>
      </c>
      <c r="D5">
        <v>410201</v>
      </c>
      <c r="E5" t="s">
        <v>4</v>
      </c>
      <c r="F5" t="s">
        <v>509</v>
      </c>
      <c r="K5" t="s">
        <v>3151</v>
      </c>
    </row>
    <row r="6" spans="3:11" x14ac:dyDescent="0.25">
      <c r="C6" t="s">
        <v>3024</v>
      </c>
      <c r="D6">
        <v>410301</v>
      </c>
      <c r="E6" t="s">
        <v>43</v>
      </c>
      <c r="F6" t="s">
        <v>3147</v>
      </c>
      <c r="K6" t="s">
        <v>3149</v>
      </c>
    </row>
    <row r="7" spans="3:11" x14ac:dyDescent="0.25">
      <c r="C7" t="s">
        <v>3025</v>
      </c>
      <c r="D7">
        <v>410401</v>
      </c>
      <c r="E7" t="s">
        <v>44</v>
      </c>
      <c r="F7" t="s">
        <v>3147</v>
      </c>
    </row>
    <row r="8" spans="3:11" x14ac:dyDescent="0.25">
      <c r="C8" t="s">
        <v>3026</v>
      </c>
      <c r="D8">
        <v>410402</v>
      </c>
      <c r="E8" t="s">
        <v>45</v>
      </c>
      <c r="F8" t="s">
        <v>3147</v>
      </c>
    </row>
    <row r="9" spans="3:11" x14ac:dyDescent="0.25">
      <c r="C9" t="s">
        <v>3027</v>
      </c>
      <c r="D9">
        <v>410403</v>
      </c>
      <c r="E9" t="s">
        <v>46</v>
      </c>
      <c r="F9" t="s">
        <v>3147</v>
      </c>
    </row>
    <row r="10" spans="3:11" x14ac:dyDescent="0.25">
      <c r="C10" t="s">
        <v>3028</v>
      </c>
      <c r="D10">
        <v>410404</v>
      </c>
      <c r="E10" t="s">
        <v>47</v>
      </c>
      <c r="F10" t="s">
        <v>3147</v>
      </c>
    </row>
    <row r="11" spans="3:11" x14ac:dyDescent="0.25">
      <c r="C11" t="s">
        <v>3029</v>
      </c>
      <c r="D11">
        <v>410405</v>
      </c>
      <c r="E11" t="s">
        <v>48</v>
      </c>
      <c r="F11" t="s">
        <v>3147</v>
      </c>
    </row>
    <row r="12" spans="3:11" x14ac:dyDescent="0.25">
      <c r="C12" t="s">
        <v>3030</v>
      </c>
      <c r="D12">
        <v>410501</v>
      </c>
      <c r="E12" t="s">
        <v>49</v>
      </c>
      <c r="F12" t="s">
        <v>506</v>
      </c>
    </row>
    <row r="13" spans="3:11" x14ac:dyDescent="0.25">
      <c r="C13" t="s">
        <v>3031</v>
      </c>
      <c r="D13">
        <v>410502</v>
      </c>
      <c r="E13" t="s">
        <v>50</v>
      </c>
      <c r="F13" t="s">
        <v>3147</v>
      </c>
    </row>
    <row r="14" spans="3:11" x14ac:dyDescent="0.25">
      <c r="C14" t="s">
        <v>3032</v>
      </c>
      <c r="D14">
        <v>410503</v>
      </c>
      <c r="E14" t="s">
        <v>51</v>
      </c>
      <c r="F14" t="s">
        <v>506</v>
      </c>
    </row>
    <row r="15" spans="3:11" x14ac:dyDescent="0.25">
      <c r="C15" t="s">
        <v>3033</v>
      </c>
      <c r="D15">
        <v>410505</v>
      </c>
      <c r="E15" t="s">
        <v>52</v>
      </c>
      <c r="F15" t="s">
        <v>506</v>
      </c>
    </row>
    <row r="16" spans="3:11" x14ac:dyDescent="0.25">
      <c r="C16" t="s">
        <v>3034</v>
      </c>
      <c r="D16">
        <v>410601</v>
      </c>
      <c r="E16" t="s">
        <v>53</v>
      </c>
      <c r="F16" t="s">
        <v>3147</v>
      </c>
    </row>
    <row r="17" spans="3:6" x14ac:dyDescent="0.25">
      <c r="C17" t="s">
        <v>3035</v>
      </c>
      <c r="D17">
        <v>410602</v>
      </c>
      <c r="E17" t="s">
        <v>16</v>
      </c>
      <c r="F17" t="s">
        <v>3147</v>
      </c>
    </row>
    <row r="18" spans="3:6" x14ac:dyDescent="0.25">
      <c r="C18" t="s">
        <v>3036</v>
      </c>
      <c r="D18">
        <v>410701</v>
      </c>
      <c r="E18" t="s">
        <v>54</v>
      </c>
      <c r="F18" t="s">
        <v>509</v>
      </c>
    </row>
    <row r="19" spans="3:6" x14ac:dyDescent="0.25">
      <c r="C19" t="s">
        <v>3037</v>
      </c>
      <c r="D19">
        <v>410702</v>
      </c>
      <c r="E19" t="s">
        <v>55</v>
      </c>
      <c r="F19" t="s">
        <v>509</v>
      </c>
    </row>
    <row r="20" spans="3:6" x14ac:dyDescent="0.25">
      <c r="C20" t="s">
        <v>3038</v>
      </c>
      <c r="D20">
        <v>410801</v>
      </c>
      <c r="E20" t="s">
        <v>56</v>
      </c>
      <c r="F20" t="s">
        <v>509</v>
      </c>
    </row>
    <row r="21" spans="3:6" x14ac:dyDescent="0.25">
      <c r="C21" t="s">
        <v>3039</v>
      </c>
      <c r="D21">
        <v>410802</v>
      </c>
      <c r="E21" t="s">
        <v>57</v>
      </c>
      <c r="F21" t="s">
        <v>509</v>
      </c>
    </row>
    <row r="22" spans="3:6" x14ac:dyDescent="0.25">
      <c r="C22" t="s">
        <v>3040</v>
      </c>
      <c r="D22">
        <v>420101</v>
      </c>
      <c r="E22" t="s">
        <v>58</v>
      </c>
      <c r="F22" t="s">
        <v>3147</v>
      </c>
    </row>
    <row r="23" spans="3:6" x14ac:dyDescent="0.25">
      <c r="C23" t="s">
        <v>3041</v>
      </c>
      <c r="D23">
        <v>420201</v>
      </c>
      <c r="E23" t="s">
        <v>59</v>
      </c>
      <c r="F23" t="s">
        <v>3147</v>
      </c>
    </row>
    <row r="24" spans="3:6" x14ac:dyDescent="0.25">
      <c r="C24" t="s">
        <v>3042</v>
      </c>
      <c r="D24">
        <v>420202</v>
      </c>
      <c r="E24" t="s">
        <v>60</v>
      </c>
      <c r="F24" t="s">
        <v>3147</v>
      </c>
    </row>
    <row r="25" spans="3:6" x14ac:dyDescent="0.25">
      <c r="C25" t="s">
        <v>3043</v>
      </c>
      <c r="D25">
        <v>420301</v>
      </c>
      <c r="E25" t="s">
        <v>61</v>
      </c>
      <c r="F25" t="s">
        <v>3147</v>
      </c>
    </row>
    <row r="26" spans="3:6" x14ac:dyDescent="0.25">
      <c r="C26" t="s">
        <v>3044</v>
      </c>
      <c r="D26">
        <v>420302</v>
      </c>
      <c r="E26" t="s">
        <v>62</v>
      </c>
      <c r="F26" t="s">
        <v>3147</v>
      </c>
    </row>
    <row r="27" spans="3:6" x14ac:dyDescent="0.25">
      <c r="C27" t="s">
        <v>3045</v>
      </c>
      <c r="D27">
        <v>420401</v>
      </c>
      <c r="E27" t="s">
        <v>63</v>
      </c>
      <c r="F27" t="s">
        <v>3147</v>
      </c>
    </row>
    <row r="28" spans="3:6" x14ac:dyDescent="0.25">
      <c r="C28" t="s">
        <v>3046</v>
      </c>
      <c r="D28">
        <v>420501</v>
      </c>
      <c r="E28" t="s">
        <v>513</v>
      </c>
      <c r="F28" t="s">
        <v>3147</v>
      </c>
    </row>
    <row r="29" spans="3:6" x14ac:dyDescent="0.25">
      <c r="C29" t="s">
        <v>3047</v>
      </c>
      <c r="D29">
        <v>420502</v>
      </c>
      <c r="E29" t="s">
        <v>65</v>
      </c>
      <c r="F29" t="s">
        <v>3147</v>
      </c>
    </row>
    <row r="30" spans="3:6" x14ac:dyDescent="0.25">
      <c r="C30" t="s">
        <v>3048</v>
      </c>
      <c r="D30">
        <v>420503</v>
      </c>
      <c r="E30" t="s">
        <v>66</v>
      </c>
      <c r="F30" t="s">
        <v>3147</v>
      </c>
    </row>
    <row r="31" spans="3:6" x14ac:dyDescent="0.25">
      <c r="C31" t="s">
        <v>3049</v>
      </c>
      <c r="D31">
        <v>420504</v>
      </c>
      <c r="E31" t="s">
        <v>67</v>
      </c>
      <c r="F31" t="s">
        <v>3147</v>
      </c>
    </row>
    <row r="32" spans="3:6" x14ac:dyDescent="0.25">
      <c r="C32" t="s">
        <v>3050</v>
      </c>
      <c r="D32">
        <v>420505</v>
      </c>
      <c r="E32" t="s">
        <v>514</v>
      </c>
      <c r="F32" t="s">
        <v>3147</v>
      </c>
    </row>
    <row r="33" spans="3:6" x14ac:dyDescent="0.25">
      <c r="C33" t="s">
        <v>3051</v>
      </c>
      <c r="D33">
        <v>420601</v>
      </c>
      <c r="E33" t="s">
        <v>515</v>
      </c>
      <c r="F33" t="s">
        <v>3147</v>
      </c>
    </row>
    <row r="34" spans="3:6" x14ac:dyDescent="0.25">
      <c r="C34" t="s">
        <v>3052</v>
      </c>
      <c r="D34">
        <v>420602</v>
      </c>
      <c r="E34" t="s">
        <v>516</v>
      </c>
      <c r="F34" t="s">
        <v>3147</v>
      </c>
    </row>
    <row r="35" spans="3:6" x14ac:dyDescent="0.25">
      <c r="C35" t="s">
        <v>3053</v>
      </c>
      <c r="D35">
        <v>420603</v>
      </c>
      <c r="E35" t="s">
        <v>517</v>
      </c>
      <c r="F35" t="s">
        <v>3147</v>
      </c>
    </row>
    <row r="36" spans="3:6" x14ac:dyDescent="0.25">
      <c r="C36" t="s">
        <v>3054</v>
      </c>
      <c r="D36">
        <v>420701</v>
      </c>
      <c r="E36" t="s">
        <v>518</v>
      </c>
      <c r="F36" t="s">
        <v>3147</v>
      </c>
    </row>
    <row r="37" spans="3:6" x14ac:dyDescent="0.25">
      <c r="C37" t="s">
        <v>3055</v>
      </c>
      <c r="D37">
        <v>420702</v>
      </c>
      <c r="E37" t="s">
        <v>519</v>
      </c>
      <c r="F37" t="s">
        <v>3147</v>
      </c>
    </row>
    <row r="38" spans="3:6" x14ac:dyDescent="0.25">
      <c r="C38" t="s">
        <v>3056</v>
      </c>
      <c r="D38">
        <v>420703</v>
      </c>
      <c r="E38" t="s">
        <v>520</v>
      </c>
      <c r="F38" t="s">
        <v>3147</v>
      </c>
    </row>
    <row r="39" spans="3:6" x14ac:dyDescent="0.25">
      <c r="C39" t="s">
        <v>3057</v>
      </c>
      <c r="D39">
        <v>420704</v>
      </c>
      <c r="E39" t="s">
        <v>521</v>
      </c>
      <c r="F39" t="s">
        <v>3147</v>
      </c>
    </row>
    <row r="40" spans="3:6" x14ac:dyDescent="0.25">
      <c r="C40" t="s">
        <v>3058</v>
      </c>
      <c r="D40">
        <v>420705</v>
      </c>
      <c r="E40" t="s">
        <v>522</v>
      </c>
      <c r="F40" t="s">
        <v>3147</v>
      </c>
    </row>
    <row r="41" spans="3:6" x14ac:dyDescent="0.25">
      <c r="C41" t="s">
        <v>3059</v>
      </c>
      <c r="D41">
        <v>420706</v>
      </c>
      <c r="E41" t="s">
        <v>523</v>
      </c>
      <c r="F41" t="s">
        <v>3147</v>
      </c>
    </row>
    <row r="42" spans="3:6" x14ac:dyDescent="0.25">
      <c r="C42" t="s">
        <v>3060</v>
      </c>
      <c r="D42">
        <v>420707</v>
      </c>
      <c r="E42" t="s">
        <v>524</v>
      </c>
      <c r="F42" t="s">
        <v>3147</v>
      </c>
    </row>
    <row r="43" spans="3:6" x14ac:dyDescent="0.25">
      <c r="C43" t="s">
        <v>3061</v>
      </c>
      <c r="D43">
        <v>420708</v>
      </c>
      <c r="E43" t="s">
        <v>525</v>
      </c>
      <c r="F43" t="s">
        <v>3147</v>
      </c>
    </row>
    <row r="44" spans="3:6" x14ac:dyDescent="0.25">
      <c r="C44" t="s">
        <v>3062</v>
      </c>
      <c r="D44">
        <v>420709</v>
      </c>
      <c r="E44" t="s">
        <v>526</v>
      </c>
      <c r="F44" t="s">
        <v>3147</v>
      </c>
    </row>
    <row r="45" spans="3:6" x14ac:dyDescent="0.25">
      <c r="C45" t="s">
        <v>3063</v>
      </c>
      <c r="D45">
        <v>420801</v>
      </c>
      <c r="E45" t="s">
        <v>527</v>
      </c>
      <c r="F45" t="s">
        <v>3147</v>
      </c>
    </row>
    <row r="46" spans="3:6" x14ac:dyDescent="0.25">
      <c r="C46" t="s">
        <v>3064</v>
      </c>
      <c r="D46">
        <v>420802</v>
      </c>
      <c r="E46" t="s">
        <v>528</v>
      </c>
      <c r="F46" t="s">
        <v>3147</v>
      </c>
    </row>
    <row r="47" spans="3:6" x14ac:dyDescent="0.25">
      <c r="C47" t="s">
        <v>3065</v>
      </c>
      <c r="D47">
        <v>420803</v>
      </c>
      <c r="E47" t="s">
        <v>529</v>
      </c>
      <c r="F47" t="s">
        <v>3147</v>
      </c>
    </row>
    <row r="48" spans="3:6" x14ac:dyDescent="0.25">
      <c r="C48" t="s">
        <v>3066</v>
      </c>
      <c r="D48">
        <v>420804</v>
      </c>
      <c r="E48" t="s">
        <v>530</v>
      </c>
      <c r="F48" t="s">
        <v>3147</v>
      </c>
    </row>
    <row r="49" spans="3:6" x14ac:dyDescent="0.25">
      <c r="C49" t="s">
        <v>3067</v>
      </c>
      <c r="D49">
        <v>420805</v>
      </c>
      <c r="E49" t="s">
        <v>531</v>
      </c>
      <c r="F49" t="s">
        <v>3147</v>
      </c>
    </row>
    <row r="50" spans="3:6" x14ac:dyDescent="0.25">
      <c r="C50" t="s">
        <v>3068</v>
      </c>
      <c r="D50">
        <v>420901</v>
      </c>
      <c r="E50" t="s">
        <v>532</v>
      </c>
      <c r="F50" t="s">
        <v>3147</v>
      </c>
    </row>
    <row r="51" spans="3:6" x14ac:dyDescent="0.25">
      <c r="C51" t="s">
        <v>3069</v>
      </c>
      <c r="D51">
        <v>420902</v>
      </c>
      <c r="E51" t="s">
        <v>533</v>
      </c>
      <c r="F51" t="s">
        <v>3147</v>
      </c>
    </row>
    <row r="52" spans="3:6" x14ac:dyDescent="0.25">
      <c r="C52" t="s">
        <v>3070</v>
      </c>
      <c r="D52">
        <v>421001</v>
      </c>
      <c r="E52" t="s">
        <v>534</v>
      </c>
      <c r="F52" t="s">
        <v>3147</v>
      </c>
    </row>
    <row r="53" spans="3:6" x14ac:dyDescent="0.25">
      <c r="C53" t="s">
        <v>3071</v>
      </c>
      <c r="D53">
        <v>421002</v>
      </c>
      <c r="E53" t="s">
        <v>535</v>
      </c>
      <c r="F53" t="s">
        <v>3147</v>
      </c>
    </row>
    <row r="54" spans="3:6" x14ac:dyDescent="0.25">
      <c r="C54" t="s">
        <v>3072</v>
      </c>
      <c r="D54">
        <v>421003</v>
      </c>
      <c r="E54" t="s">
        <v>536</v>
      </c>
      <c r="F54" t="s">
        <v>3147</v>
      </c>
    </row>
    <row r="55" spans="3:6" x14ac:dyDescent="0.25">
      <c r="C55" t="s">
        <v>3073</v>
      </c>
      <c r="D55">
        <v>421101</v>
      </c>
      <c r="E55" t="s">
        <v>537</v>
      </c>
      <c r="F55" t="s">
        <v>3147</v>
      </c>
    </row>
    <row r="56" spans="3:6" x14ac:dyDescent="0.25">
      <c r="C56" t="s">
        <v>3074</v>
      </c>
      <c r="D56">
        <v>421102</v>
      </c>
      <c r="E56" t="s">
        <v>538</v>
      </c>
      <c r="F56" t="s">
        <v>3147</v>
      </c>
    </row>
    <row r="57" spans="3:6" x14ac:dyDescent="0.25">
      <c r="C57" t="s">
        <v>3075</v>
      </c>
      <c r="D57">
        <v>421103</v>
      </c>
      <c r="E57" t="s">
        <v>539</v>
      </c>
      <c r="F57" t="s">
        <v>3147</v>
      </c>
    </row>
    <row r="58" spans="3:6" x14ac:dyDescent="0.25">
      <c r="C58" t="s">
        <v>3076</v>
      </c>
      <c r="D58">
        <v>421201</v>
      </c>
      <c r="E58" t="s">
        <v>540</v>
      </c>
      <c r="F58" t="s">
        <v>3147</v>
      </c>
    </row>
    <row r="59" spans="3:6" x14ac:dyDescent="0.25">
      <c r="C59" t="s">
        <v>3077</v>
      </c>
      <c r="D59">
        <v>421301</v>
      </c>
      <c r="E59" t="s">
        <v>541</v>
      </c>
      <c r="F59" t="s">
        <v>3147</v>
      </c>
    </row>
    <row r="60" spans="3:6" x14ac:dyDescent="0.25">
      <c r="C60" t="s">
        <v>3078</v>
      </c>
      <c r="D60">
        <v>430101</v>
      </c>
      <c r="E60" t="s">
        <v>542</v>
      </c>
      <c r="F60" t="s">
        <v>3147</v>
      </c>
    </row>
    <row r="61" spans="3:6" x14ac:dyDescent="0.25">
      <c r="C61" t="s">
        <v>3079</v>
      </c>
      <c r="D61">
        <v>430102</v>
      </c>
      <c r="E61" t="s">
        <v>543</v>
      </c>
      <c r="F61" t="s">
        <v>3147</v>
      </c>
    </row>
    <row r="62" spans="3:6" x14ac:dyDescent="0.25">
      <c r="C62" t="s">
        <v>3080</v>
      </c>
      <c r="D62">
        <v>430103</v>
      </c>
      <c r="E62" t="s">
        <v>544</v>
      </c>
      <c r="F62" t="s">
        <v>3147</v>
      </c>
    </row>
    <row r="63" spans="3:6" x14ac:dyDescent="0.25">
      <c r="C63" t="s">
        <v>3081</v>
      </c>
      <c r="D63">
        <v>430201</v>
      </c>
      <c r="E63" t="s">
        <v>545</v>
      </c>
      <c r="F63" t="s">
        <v>3147</v>
      </c>
    </row>
    <row r="64" spans="3:6" x14ac:dyDescent="0.25">
      <c r="C64" t="s">
        <v>3082</v>
      </c>
      <c r="D64">
        <v>430301</v>
      </c>
      <c r="E64" t="s">
        <v>546</v>
      </c>
      <c r="F64" t="s">
        <v>3147</v>
      </c>
    </row>
    <row r="65" spans="3:6" x14ac:dyDescent="0.25">
      <c r="C65" t="s">
        <v>3083</v>
      </c>
      <c r="D65">
        <v>430302</v>
      </c>
      <c r="E65" t="s">
        <v>547</v>
      </c>
      <c r="F65" t="s">
        <v>3147</v>
      </c>
    </row>
    <row r="66" spans="3:6" x14ac:dyDescent="0.25">
      <c r="C66" t="s">
        <v>3084</v>
      </c>
      <c r="D66">
        <v>430303</v>
      </c>
      <c r="E66" t="s">
        <v>548</v>
      </c>
      <c r="F66" t="s">
        <v>3147</v>
      </c>
    </row>
    <row r="67" spans="3:6" x14ac:dyDescent="0.25">
      <c r="C67" t="s">
        <v>3085</v>
      </c>
      <c r="D67">
        <v>430401</v>
      </c>
      <c r="E67" t="s">
        <v>549</v>
      </c>
      <c r="F67" t="s">
        <v>3147</v>
      </c>
    </row>
    <row r="68" spans="3:6" x14ac:dyDescent="0.25">
      <c r="C68" t="s">
        <v>3086</v>
      </c>
      <c r="D68">
        <v>430501</v>
      </c>
      <c r="E68" t="s">
        <v>550</v>
      </c>
      <c r="F68" t="s">
        <v>3147</v>
      </c>
    </row>
    <row r="69" spans="3:6" x14ac:dyDescent="0.25">
      <c r="C69" t="s">
        <v>3087</v>
      </c>
      <c r="D69">
        <v>430502</v>
      </c>
      <c r="E69" t="s">
        <v>551</v>
      </c>
      <c r="F69" t="s">
        <v>3147</v>
      </c>
    </row>
    <row r="70" spans="3:6" x14ac:dyDescent="0.25">
      <c r="C70" t="s">
        <v>3088</v>
      </c>
      <c r="D70">
        <v>430503</v>
      </c>
      <c r="E70" t="s">
        <v>552</v>
      </c>
      <c r="F70" t="s">
        <v>3147</v>
      </c>
    </row>
    <row r="71" spans="3:6" x14ac:dyDescent="0.25">
      <c r="C71" t="s">
        <v>3089</v>
      </c>
      <c r="D71">
        <v>430601</v>
      </c>
      <c r="E71" t="s">
        <v>553</v>
      </c>
      <c r="F71" t="s">
        <v>3147</v>
      </c>
    </row>
    <row r="72" spans="3:6" x14ac:dyDescent="0.25">
      <c r="C72" t="s">
        <v>3090</v>
      </c>
      <c r="D72">
        <v>430602</v>
      </c>
      <c r="E72" t="s">
        <v>554</v>
      </c>
      <c r="F72" t="s">
        <v>3147</v>
      </c>
    </row>
    <row r="73" spans="3:6" x14ac:dyDescent="0.25">
      <c r="C73" t="s">
        <v>3091</v>
      </c>
      <c r="D73">
        <v>430604</v>
      </c>
      <c r="E73" t="s">
        <v>555</v>
      </c>
      <c r="F73" t="s">
        <v>3147</v>
      </c>
    </row>
    <row r="74" spans="3:6" x14ac:dyDescent="0.25">
      <c r="C74" t="s">
        <v>3092</v>
      </c>
      <c r="D74">
        <v>430605</v>
      </c>
      <c r="E74" t="s">
        <v>556</v>
      </c>
      <c r="F74" t="s">
        <v>3147</v>
      </c>
    </row>
    <row r="75" spans="3:6" x14ac:dyDescent="0.25">
      <c r="C75" t="s">
        <v>3093</v>
      </c>
      <c r="D75">
        <v>430606</v>
      </c>
      <c r="E75" t="s">
        <v>557</v>
      </c>
      <c r="F75" t="s">
        <v>3147</v>
      </c>
    </row>
    <row r="76" spans="3:6" x14ac:dyDescent="0.25">
      <c r="C76" t="s">
        <v>3094</v>
      </c>
      <c r="D76">
        <v>430701</v>
      </c>
      <c r="E76" t="s">
        <v>558</v>
      </c>
      <c r="F76" t="s">
        <v>3147</v>
      </c>
    </row>
    <row r="77" spans="3:6" x14ac:dyDescent="0.25">
      <c r="C77" t="s">
        <v>3095</v>
      </c>
      <c r="D77">
        <v>470101</v>
      </c>
      <c r="E77" t="s">
        <v>32</v>
      </c>
      <c r="F77" t="s">
        <v>507</v>
      </c>
    </row>
    <row r="78" spans="3:6" x14ac:dyDescent="0.25">
      <c r="C78" t="s">
        <v>3096</v>
      </c>
      <c r="D78">
        <v>470102</v>
      </c>
      <c r="E78" t="s">
        <v>559</v>
      </c>
      <c r="F78" t="s">
        <v>3147</v>
      </c>
    </row>
    <row r="79" spans="3:6" x14ac:dyDescent="0.25">
      <c r="C79" t="s">
        <v>3097</v>
      </c>
      <c r="D79">
        <v>470103</v>
      </c>
      <c r="E79" t="s">
        <v>560</v>
      </c>
      <c r="F79" t="s">
        <v>3147</v>
      </c>
    </row>
    <row r="80" spans="3:6" x14ac:dyDescent="0.25">
      <c r="C80" t="s">
        <v>3098</v>
      </c>
      <c r="D80">
        <v>470104</v>
      </c>
      <c r="E80" t="s">
        <v>561</v>
      </c>
      <c r="F80" t="s">
        <v>3147</v>
      </c>
    </row>
    <row r="81" spans="3:6" x14ac:dyDescent="0.25">
      <c r="C81" t="s">
        <v>3099</v>
      </c>
      <c r="D81">
        <v>470105</v>
      </c>
      <c r="E81" t="s">
        <v>562</v>
      </c>
      <c r="F81" t="s">
        <v>3147</v>
      </c>
    </row>
    <row r="82" spans="3:6" x14ac:dyDescent="0.25">
      <c r="C82" t="s">
        <v>3100</v>
      </c>
      <c r="D82">
        <v>470106</v>
      </c>
      <c r="E82" t="s">
        <v>33</v>
      </c>
      <c r="F82" t="s">
        <v>507</v>
      </c>
    </row>
    <row r="83" spans="3:6" x14ac:dyDescent="0.25">
      <c r="C83" t="s">
        <v>3101</v>
      </c>
      <c r="D83">
        <v>470108</v>
      </c>
      <c r="E83" t="s">
        <v>34</v>
      </c>
      <c r="F83" t="s">
        <v>507</v>
      </c>
    </row>
    <row r="84" spans="3:6" x14ac:dyDescent="0.25">
      <c r="C84" t="s">
        <v>3102</v>
      </c>
      <c r="D84">
        <v>430801</v>
      </c>
      <c r="E84" t="s">
        <v>35</v>
      </c>
      <c r="F84" t="s">
        <v>507</v>
      </c>
    </row>
    <row r="85" spans="3:6" x14ac:dyDescent="0.25">
      <c r="C85" t="s">
        <v>3103</v>
      </c>
      <c r="D85">
        <v>430805</v>
      </c>
      <c r="E85" t="s">
        <v>563</v>
      </c>
      <c r="F85" t="s">
        <v>3147</v>
      </c>
    </row>
    <row r="86" spans="3:6" x14ac:dyDescent="0.25">
      <c r="C86" t="s">
        <v>3104</v>
      </c>
      <c r="D86">
        <v>430806</v>
      </c>
      <c r="E86" t="s">
        <v>564</v>
      </c>
      <c r="F86" t="s">
        <v>3147</v>
      </c>
    </row>
    <row r="87" spans="3:6" x14ac:dyDescent="0.25">
      <c r="C87" t="s">
        <v>3105</v>
      </c>
      <c r="D87">
        <v>430901</v>
      </c>
      <c r="E87" t="s">
        <v>565</v>
      </c>
      <c r="F87" t="s">
        <v>3147</v>
      </c>
    </row>
    <row r="88" spans="3:6" x14ac:dyDescent="0.25">
      <c r="C88" t="s">
        <v>3106</v>
      </c>
      <c r="D88">
        <v>430902</v>
      </c>
      <c r="E88" t="s">
        <v>566</v>
      </c>
      <c r="F88" t="s">
        <v>3147</v>
      </c>
    </row>
    <row r="89" spans="3:6" x14ac:dyDescent="0.25">
      <c r="C89" t="s">
        <v>3107</v>
      </c>
      <c r="D89">
        <v>431001</v>
      </c>
      <c r="E89" t="s">
        <v>1</v>
      </c>
      <c r="F89" t="s">
        <v>509</v>
      </c>
    </row>
    <row r="90" spans="3:6" x14ac:dyDescent="0.25">
      <c r="C90" t="s">
        <v>3108</v>
      </c>
      <c r="D90">
        <v>431002</v>
      </c>
      <c r="E90" t="s">
        <v>2</v>
      </c>
      <c r="F90" t="s">
        <v>509</v>
      </c>
    </row>
    <row r="91" spans="3:6" x14ac:dyDescent="0.25">
      <c r="C91" t="s">
        <v>3109</v>
      </c>
      <c r="D91">
        <v>431102</v>
      </c>
      <c r="E91" t="s">
        <v>19</v>
      </c>
      <c r="F91" t="s">
        <v>509</v>
      </c>
    </row>
    <row r="92" spans="3:6" x14ac:dyDescent="0.25">
      <c r="C92" t="s">
        <v>3110</v>
      </c>
      <c r="D92">
        <v>440101</v>
      </c>
      <c r="E92" t="s">
        <v>567</v>
      </c>
      <c r="F92" t="s">
        <v>3147</v>
      </c>
    </row>
    <row r="93" spans="3:6" x14ac:dyDescent="0.25">
      <c r="C93" t="s">
        <v>3111</v>
      </c>
      <c r="D93">
        <v>440201</v>
      </c>
      <c r="E93" t="s">
        <v>568</v>
      </c>
      <c r="F93" t="s">
        <v>3147</v>
      </c>
    </row>
    <row r="94" spans="3:6" x14ac:dyDescent="0.25">
      <c r="C94" t="s">
        <v>3112</v>
      </c>
      <c r="D94">
        <v>440202</v>
      </c>
      <c r="E94" t="s">
        <v>569</v>
      </c>
      <c r="F94" t="s">
        <v>3147</v>
      </c>
    </row>
    <row r="95" spans="3:6" x14ac:dyDescent="0.25">
      <c r="C95" t="s">
        <v>3113</v>
      </c>
      <c r="D95">
        <v>440301</v>
      </c>
      <c r="E95" t="s">
        <v>570</v>
      </c>
      <c r="F95" t="s">
        <v>3147</v>
      </c>
    </row>
    <row r="96" spans="3:6" x14ac:dyDescent="0.25">
      <c r="C96" t="s">
        <v>3114</v>
      </c>
      <c r="D96">
        <v>440401</v>
      </c>
      <c r="E96" t="s">
        <v>571</v>
      </c>
      <c r="F96" t="s">
        <v>3147</v>
      </c>
    </row>
    <row r="97" spans="3:6" x14ac:dyDescent="0.25">
      <c r="C97" t="s">
        <v>3115</v>
      </c>
      <c r="D97">
        <v>440402</v>
      </c>
      <c r="E97" t="s">
        <v>572</v>
      </c>
      <c r="F97" t="s">
        <v>3147</v>
      </c>
    </row>
    <row r="98" spans="3:6" x14ac:dyDescent="0.25">
      <c r="C98" t="s">
        <v>3116</v>
      </c>
      <c r="D98">
        <v>440501</v>
      </c>
      <c r="E98" t="s">
        <v>0</v>
      </c>
      <c r="F98" t="s">
        <v>509</v>
      </c>
    </row>
    <row r="99" spans="3:6" x14ac:dyDescent="0.25">
      <c r="C99" t="s">
        <v>3117</v>
      </c>
      <c r="D99">
        <v>450101</v>
      </c>
      <c r="E99" t="s">
        <v>573</v>
      </c>
      <c r="F99" t="s">
        <v>510</v>
      </c>
    </row>
    <row r="100" spans="3:6" x14ac:dyDescent="0.25">
      <c r="C100" t="s">
        <v>3118</v>
      </c>
      <c r="D100">
        <v>450201</v>
      </c>
      <c r="E100" t="s">
        <v>574</v>
      </c>
      <c r="F100" t="s">
        <v>510</v>
      </c>
    </row>
    <row r="101" spans="3:6" x14ac:dyDescent="0.25">
      <c r="C101" t="s">
        <v>3119</v>
      </c>
      <c r="D101">
        <v>450301</v>
      </c>
      <c r="E101" t="s">
        <v>575</v>
      </c>
      <c r="F101" t="s">
        <v>510</v>
      </c>
    </row>
    <row r="102" spans="3:6" x14ac:dyDescent="0.25">
      <c r="C102" t="s">
        <v>3120</v>
      </c>
      <c r="D102">
        <v>450401</v>
      </c>
      <c r="E102" t="s">
        <v>576</v>
      </c>
      <c r="F102" t="s">
        <v>510</v>
      </c>
    </row>
    <row r="103" spans="3:6" x14ac:dyDescent="0.25">
      <c r="C103" t="s">
        <v>3121</v>
      </c>
      <c r="D103">
        <v>450402</v>
      </c>
      <c r="E103" t="s">
        <v>577</v>
      </c>
      <c r="F103" t="s">
        <v>510</v>
      </c>
    </row>
    <row r="104" spans="3:6" x14ac:dyDescent="0.25">
      <c r="C104" t="s">
        <v>3122</v>
      </c>
      <c r="D104">
        <v>450403</v>
      </c>
      <c r="E104" t="s">
        <v>578</v>
      </c>
      <c r="F104" t="s">
        <v>510</v>
      </c>
    </row>
    <row r="105" spans="3:6" x14ac:dyDescent="0.25">
      <c r="C105" t="s">
        <v>3123</v>
      </c>
      <c r="D105">
        <v>450501</v>
      </c>
      <c r="E105" t="s">
        <v>6</v>
      </c>
      <c r="F105" t="s">
        <v>509</v>
      </c>
    </row>
    <row r="106" spans="3:6" x14ac:dyDescent="0.25">
      <c r="C106" t="s">
        <v>3124</v>
      </c>
      <c r="D106">
        <v>450502</v>
      </c>
      <c r="E106" t="s">
        <v>22</v>
      </c>
      <c r="F106" t="s">
        <v>509</v>
      </c>
    </row>
    <row r="107" spans="3:6" x14ac:dyDescent="0.25">
      <c r="C107" t="s">
        <v>3125</v>
      </c>
      <c r="D107">
        <v>460101</v>
      </c>
      <c r="E107" t="s">
        <v>579</v>
      </c>
      <c r="F107" t="s">
        <v>510</v>
      </c>
    </row>
    <row r="108" spans="3:6" x14ac:dyDescent="0.25">
      <c r="C108" t="s">
        <v>3126</v>
      </c>
      <c r="D108">
        <v>460102</v>
      </c>
      <c r="E108" t="s">
        <v>580</v>
      </c>
      <c r="F108" t="s">
        <v>510</v>
      </c>
    </row>
    <row r="109" spans="3:6" x14ac:dyDescent="0.25">
      <c r="C109" t="s">
        <v>3127</v>
      </c>
      <c r="D109">
        <v>460201</v>
      </c>
      <c r="E109" t="s">
        <v>581</v>
      </c>
      <c r="F109" t="s">
        <v>510</v>
      </c>
    </row>
    <row r="110" spans="3:6" x14ac:dyDescent="0.25">
      <c r="C110" t="s">
        <v>3128</v>
      </c>
      <c r="D110">
        <v>460202</v>
      </c>
      <c r="E110" t="s">
        <v>582</v>
      </c>
      <c r="F110" t="s">
        <v>510</v>
      </c>
    </row>
    <row r="111" spans="3:6" x14ac:dyDescent="0.25">
      <c r="C111" t="s">
        <v>3129</v>
      </c>
      <c r="D111">
        <v>460203</v>
      </c>
      <c r="E111" t="s">
        <v>583</v>
      </c>
      <c r="F111" t="s">
        <v>510</v>
      </c>
    </row>
    <row r="112" spans="3:6" x14ac:dyDescent="0.25">
      <c r="C112" t="s">
        <v>3130</v>
      </c>
      <c r="D112">
        <v>460204</v>
      </c>
      <c r="E112" t="s">
        <v>584</v>
      </c>
      <c r="F112" t="s">
        <v>510</v>
      </c>
    </row>
    <row r="113" spans="3:6" x14ac:dyDescent="0.25">
      <c r="C113" t="s">
        <v>3131</v>
      </c>
      <c r="D113">
        <v>460205</v>
      </c>
      <c r="E113" t="s">
        <v>585</v>
      </c>
      <c r="F113" t="s">
        <v>510</v>
      </c>
    </row>
    <row r="114" spans="3:6" x14ac:dyDescent="0.25">
      <c r="C114" t="s">
        <v>3132</v>
      </c>
      <c r="D114">
        <v>460301</v>
      </c>
      <c r="E114" t="s">
        <v>586</v>
      </c>
      <c r="F114" t="s">
        <v>510</v>
      </c>
    </row>
    <row r="115" spans="3:6" x14ac:dyDescent="0.25">
      <c r="C115" t="s">
        <v>3133</v>
      </c>
      <c r="D115">
        <v>460401</v>
      </c>
      <c r="E115" t="s">
        <v>587</v>
      </c>
      <c r="F115" t="s">
        <v>510</v>
      </c>
    </row>
    <row r="116" spans="3:6" x14ac:dyDescent="0.25">
      <c r="C116" t="s">
        <v>3134</v>
      </c>
      <c r="D116">
        <v>460501</v>
      </c>
      <c r="E116" t="s">
        <v>588</v>
      </c>
      <c r="F116" t="s">
        <v>510</v>
      </c>
    </row>
    <row r="117" spans="3:6" x14ac:dyDescent="0.25">
      <c r="C117" t="s">
        <v>3135</v>
      </c>
      <c r="D117">
        <v>460601</v>
      </c>
      <c r="E117" t="s">
        <v>589</v>
      </c>
      <c r="F117" t="s">
        <v>510</v>
      </c>
    </row>
    <row r="118" spans="3:6" x14ac:dyDescent="0.25">
      <c r="C118" t="s">
        <v>3136</v>
      </c>
      <c r="D118">
        <v>460702</v>
      </c>
      <c r="E118" t="s">
        <v>590</v>
      </c>
      <c r="F118" t="s">
        <v>510</v>
      </c>
    </row>
    <row r="119" spans="3:6" x14ac:dyDescent="0.25">
      <c r="C119" t="s">
        <v>3137</v>
      </c>
      <c r="D119">
        <v>460703</v>
      </c>
      <c r="E119" t="s">
        <v>591</v>
      </c>
      <c r="F119" t="s">
        <v>510</v>
      </c>
    </row>
    <row r="120" spans="3:6" x14ac:dyDescent="0.25">
      <c r="C120" t="s">
        <v>3138</v>
      </c>
      <c r="D120">
        <v>460704</v>
      </c>
      <c r="E120" t="s">
        <v>592</v>
      </c>
      <c r="F120" t="s">
        <v>510</v>
      </c>
    </row>
    <row r="121" spans="3:6" x14ac:dyDescent="0.25">
      <c r="C121" t="s">
        <v>3139</v>
      </c>
      <c r="D121">
        <v>460705</v>
      </c>
      <c r="E121" t="s">
        <v>593</v>
      </c>
      <c r="F121" t="s">
        <v>510</v>
      </c>
    </row>
    <row r="122" spans="3:6" x14ac:dyDescent="0.25">
      <c r="E122" t="s">
        <v>3160</v>
      </c>
      <c r="F122" t="s">
        <v>3147</v>
      </c>
    </row>
    <row r="123" spans="3:6" x14ac:dyDescent="0.25">
      <c r="E123" t="s">
        <v>3159</v>
      </c>
    </row>
  </sheetData>
  <autoFilter ref="C2:G12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workbookViewId="0">
      <selection activeCell="B6" sqref="B6"/>
    </sheetView>
  </sheetViews>
  <sheetFormatPr defaultRowHeight="15" x14ac:dyDescent="0.25"/>
  <cols>
    <col min="1" max="1" width="10.85546875" customWidth="1"/>
    <col min="2" max="2" width="19.28515625" customWidth="1"/>
    <col min="3" max="6" width="19.28515625" bestFit="1" customWidth="1"/>
    <col min="7" max="7" width="10.85546875" bestFit="1" customWidth="1"/>
    <col min="10" max="10" width="10.42578125" bestFit="1" customWidth="1"/>
    <col min="11" max="11" width="15.7109375" bestFit="1" customWidth="1"/>
    <col min="12" max="12" width="12.7109375" customWidth="1"/>
    <col min="13" max="13" width="10.42578125" customWidth="1"/>
    <col min="14" max="14" width="23.42578125" bestFit="1" customWidth="1"/>
    <col min="17" max="17" width="70.42578125" bestFit="1" customWidth="1"/>
  </cols>
  <sheetData>
    <row r="2" spans="1:19" x14ac:dyDescent="0.25">
      <c r="Q2" t="s">
        <v>3154</v>
      </c>
    </row>
    <row r="3" spans="1:19" x14ac:dyDescent="0.25">
      <c r="A3" s="4" t="s">
        <v>3145</v>
      </c>
      <c r="B3" s="4" t="s">
        <v>3146</v>
      </c>
      <c r="N3" t="s">
        <v>3152</v>
      </c>
      <c r="Q3" t="s">
        <v>3157</v>
      </c>
    </row>
    <row r="4" spans="1:19" x14ac:dyDescent="0.25">
      <c r="A4" s="4" t="s">
        <v>13</v>
      </c>
      <c r="B4" t="s">
        <v>507</v>
      </c>
      <c r="C4" t="s">
        <v>506</v>
      </c>
      <c r="D4" t="s">
        <v>3147</v>
      </c>
      <c r="E4" t="s">
        <v>509</v>
      </c>
      <c r="F4" t="s">
        <v>510</v>
      </c>
      <c r="G4" t="s">
        <v>3142</v>
      </c>
      <c r="I4" t="s">
        <v>13</v>
      </c>
      <c r="J4" t="s">
        <v>24</v>
      </c>
      <c r="K4" t="s">
        <v>3155</v>
      </c>
      <c r="L4" t="s">
        <v>594</v>
      </c>
      <c r="N4" t="s">
        <v>511</v>
      </c>
      <c r="Q4" t="s">
        <v>3153</v>
      </c>
    </row>
    <row r="5" spans="1:19" x14ac:dyDescent="0.25">
      <c r="A5">
        <v>1985</v>
      </c>
      <c r="B5" s="5">
        <v>14518</v>
      </c>
      <c r="C5" s="5">
        <v>4757</v>
      </c>
      <c r="D5" s="5">
        <v>17764</v>
      </c>
      <c r="E5" s="5">
        <v>746</v>
      </c>
      <c r="F5" s="5">
        <v>7562</v>
      </c>
      <c r="G5" s="5">
        <v>45347</v>
      </c>
      <c r="I5">
        <f>A5</f>
        <v>1985</v>
      </c>
      <c r="J5" s="5">
        <f>SUM(B5:D5)</f>
        <v>37039</v>
      </c>
      <c r="K5" s="5">
        <f>F5</f>
        <v>7562</v>
      </c>
      <c r="L5" s="5">
        <f>E5</f>
        <v>746</v>
      </c>
      <c r="M5" s="2"/>
      <c r="N5" s="2">
        <f>100*SUM(D5,F5)/SUM(D5:F5)</f>
        <v>97.138692850567665</v>
      </c>
      <c r="S5" t="s">
        <v>3158</v>
      </c>
    </row>
    <row r="6" spans="1:19" x14ac:dyDescent="0.25">
      <c r="A6">
        <v>1986</v>
      </c>
      <c r="B6" s="5">
        <v>14726</v>
      </c>
      <c r="C6" s="5">
        <v>4793</v>
      </c>
      <c r="D6" s="5">
        <v>17916</v>
      </c>
      <c r="E6" s="5">
        <v>746</v>
      </c>
      <c r="F6" s="5">
        <v>7496</v>
      </c>
      <c r="G6" s="5">
        <v>45677</v>
      </c>
      <c r="I6">
        <f t="shared" ref="I6:I41" si="0">A6</f>
        <v>1986</v>
      </c>
      <c r="J6" s="5">
        <f t="shared" ref="J6:J41" si="1">SUM(B6:D6)</f>
        <v>37435</v>
      </c>
      <c r="K6" s="5">
        <f t="shared" ref="K6:K41" si="2">F6</f>
        <v>7496</v>
      </c>
      <c r="L6" s="5">
        <f t="shared" ref="L6:L41" si="3">E6</f>
        <v>746</v>
      </c>
      <c r="M6" s="2"/>
      <c r="N6" s="2">
        <f t="shared" ref="N6:N47" si="4">100*SUM(D6,F6)/SUM(D6:F6)</f>
        <v>97.148100007645851</v>
      </c>
    </row>
    <row r="7" spans="1:19" x14ac:dyDescent="0.25">
      <c r="A7">
        <v>1987</v>
      </c>
      <c r="B7" s="5">
        <v>15074</v>
      </c>
      <c r="C7" s="5">
        <v>4832</v>
      </c>
      <c r="D7" s="5">
        <v>18085</v>
      </c>
      <c r="E7" s="5">
        <v>742</v>
      </c>
      <c r="F7" s="5">
        <v>7507</v>
      </c>
      <c r="G7" s="5">
        <v>46240</v>
      </c>
      <c r="I7">
        <f t="shared" si="0"/>
        <v>1987</v>
      </c>
      <c r="J7" s="5">
        <f t="shared" si="1"/>
        <v>37991</v>
      </c>
      <c r="K7" s="5">
        <f t="shared" si="2"/>
        <v>7507</v>
      </c>
      <c r="L7" s="5">
        <f t="shared" si="3"/>
        <v>742</v>
      </c>
      <c r="M7" s="2"/>
      <c r="N7" s="2">
        <f t="shared" si="4"/>
        <v>97.182349813928766</v>
      </c>
    </row>
    <row r="8" spans="1:19" x14ac:dyDescent="0.25">
      <c r="A8">
        <v>1988</v>
      </c>
      <c r="B8" s="5">
        <v>15448</v>
      </c>
      <c r="C8" s="5">
        <v>4848</v>
      </c>
      <c r="D8" s="5">
        <v>18330</v>
      </c>
      <c r="E8" s="5">
        <v>741</v>
      </c>
      <c r="F8" s="5">
        <v>7513</v>
      </c>
      <c r="G8" s="5">
        <v>46880</v>
      </c>
      <c r="I8">
        <f t="shared" si="0"/>
        <v>1988</v>
      </c>
      <c r="J8" s="5">
        <f t="shared" si="1"/>
        <v>38626</v>
      </c>
      <c r="K8" s="5">
        <f t="shared" si="2"/>
        <v>7513</v>
      </c>
      <c r="L8" s="5">
        <f t="shared" si="3"/>
        <v>741</v>
      </c>
      <c r="M8" s="2"/>
      <c r="N8" s="2">
        <f t="shared" si="4"/>
        <v>97.212609088173338</v>
      </c>
    </row>
    <row r="9" spans="1:19" x14ac:dyDescent="0.25">
      <c r="A9">
        <v>1989</v>
      </c>
      <c r="B9" s="5">
        <v>15742</v>
      </c>
      <c r="C9" s="5">
        <v>4909</v>
      </c>
      <c r="D9" s="5">
        <v>18641</v>
      </c>
      <c r="E9" s="5">
        <v>746</v>
      </c>
      <c r="F9" s="5">
        <v>7532</v>
      </c>
      <c r="G9" s="5">
        <v>47570</v>
      </c>
      <c r="I9">
        <f t="shared" si="0"/>
        <v>1989</v>
      </c>
      <c r="J9" s="5">
        <f t="shared" si="1"/>
        <v>39292</v>
      </c>
      <c r="K9" s="5">
        <f t="shared" si="2"/>
        <v>7532</v>
      </c>
      <c r="L9" s="5">
        <f t="shared" si="3"/>
        <v>746</v>
      </c>
      <c r="M9" s="2"/>
      <c r="N9" s="2">
        <f t="shared" si="4"/>
        <v>97.228723206657008</v>
      </c>
    </row>
    <row r="10" spans="1:19" x14ac:dyDescent="0.25">
      <c r="A10">
        <v>1990</v>
      </c>
      <c r="B10" s="5">
        <v>15950</v>
      </c>
      <c r="C10" s="5">
        <v>4914</v>
      </c>
      <c r="D10" s="5">
        <v>18675</v>
      </c>
      <c r="E10" s="5">
        <v>732</v>
      </c>
      <c r="F10" s="5">
        <v>7501</v>
      </c>
      <c r="G10" s="5">
        <v>47772</v>
      </c>
      <c r="I10">
        <f t="shared" si="0"/>
        <v>1990</v>
      </c>
      <c r="J10" s="5">
        <f t="shared" si="1"/>
        <v>39539</v>
      </c>
      <c r="K10" s="5">
        <f t="shared" si="2"/>
        <v>7501</v>
      </c>
      <c r="L10" s="5">
        <f t="shared" si="3"/>
        <v>732</v>
      </c>
      <c r="M10" s="2"/>
      <c r="N10" s="2">
        <f t="shared" si="4"/>
        <v>97.279619444031511</v>
      </c>
    </row>
    <row r="11" spans="1:19" x14ac:dyDescent="0.25">
      <c r="A11">
        <v>1991</v>
      </c>
      <c r="B11" s="5">
        <v>15898</v>
      </c>
      <c r="C11" s="5">
        <v>4874</v>
      </c>
      <c r="D11" s="5">
        <v>18402</v>
      </c>
      <c r="E11" s="5">
        <v>727</v>
      </c>
      <c r="F11" s="5">
        <v>7446</v>
      </c>
      <c r="G11" s="5">
        <v>47347</v>
      </c>
      <c r="I11">
        <f t="shared" si="0"/>
        <v>1991</v>
      </c>
      <c r="J11" s="5">
        <f t="shared" si="1"/>
        <v>39174</v>
      </c>
      <c r="K11" s="5">
        <f t="shared" si="2"/>
        <v>7446</v>
      </c>
      <c r="L11" s="5">
        <f t="shared" si="3"/>
        <v>727</v>
      </c>
      <c r="M11" s="2"/>
      <c r="N11" s="2">
        <f t="shared" si="4"/>
        <v>97.26434619002822</v>
      </c>
    </row>
    <row r="12" spans="1:19" x14ac:dyDescent="0.25">
      <c r="A12">
        <v>1992</v>
      </c>
      <c r="B12" s="5">
        <v>15947</v>
      </c>
      <c r="C12" s="5">
        <v>4839</v>
      </c>
      <c r="D12" s="5">
        <v>18298</v>
      </c>
      <c r="E12" s="5">
        <v>723</v>
      </c>
      <c r="F12" s="5">
        <v>7396</v>
      </c>
      <c r="G12" s="5">
        <v>47203</v>
      </c>
      <c r="I12">
        <f t="shared" si="0"/>
        <v>1992</v>
      </c>
      <c r="J12" s="5">
        <f t="shared" si="1"/>
        <v>39084</v>
      </c>
      <c r="K12" s="5">
        <f t="shared" si="2"/>
        <v>7396</v>
      </c>
      <c r="L12" s="5">
        <f t="shared" si="3"/>
        <v>723</v>
      </c>
      <c r="M12" s="2"/>
      <c r="N12" s="2">
        <f t="shared" si="4"/>
        <v>97.263126017337328</v>
      </c>
    </row>
    <row r="13" spans="1:19" x14ac:dyDescent="0.25">
      <c r="A13">
        <v>1993</v>
      </c>
      <c r="B13" s="5">
        <v>15853</v>
      </c>
      <c r="C13" s="5">
        <v>4778</v>
      </c>
      <c r="D13" s="5">
        <v>18160</v>
      </c>
      <c r="E13" s="5">
        <v>723</v>
      </c>
      <c r="F13" s="5">
        <v>7221</v>
      </c>
      <c r="G13" s="5">
        <v>46735</v>
      </c>
      <c r="I13">
        <f t="shared" si="0"/>
        <v>1993</v>
      </c>
      <c r="J13" s="5">
        <f t="shared" si="1"/>
        <v>38791</v>
      </c>
      <c r="K13" s="5">
        <f t="shared" si="2"/>
        <v>7221</v>
      </c>
      <c r="L13" s="5">
        <f t="shared" si="3"/>
        <v>723</v>
      </c>
      <c r="M13" s="2"/>
      <c r="N13" s="2">
        <f t="shared" si="4"/>
        <v>97.230309531106343</v>
      </c>
    </row>
    <row r="14" spans="1:19" x14ac:dyDescent="0.25">
      <c r="A14">
        <v>1994</v>
      </c>
      <c r="B14" s="5">
        <v>15422</v>
      </c>
      <c r="C14" s="5">
        <v>4655</v>
      </c>
      <c r="D14" s="5">
        <v>17528</v>
      </c>
      <c r="E14" s="5">
        <v>715</v>
      </c>
      <c r="F14" s="5">
        <v>6940</v>
      </c>
      <c r="G14" s="5">
        <v>45260</v>
      </c>
      <c r="I14">
        <f t="shared" si="0"/>
        <v>1994</v>
      </c>
      <c r="J14" s="5">
        <f t="shared" si="1"/>
        <v>37605</v>
      </c>
      <c r="K14" s="5">
        <f t="shared" si="2"/>
        <v>6940</v>
      </c>
      <c r="L14" s="5">
        <f t="shared" si="3"/>
        <v>715</v>
      </c>
      <c r="M14" s="2"/>
      <c r="N14" s="2">
        <f t="shared" si="4"/>
        <v>97.16078306794266</v>
      </c>
    </row>
    <row r="15" spans="1:19" x14ac:dyDescent="0.25">
      <c r="A15">
        <v>1995</v>
      </c>
      <c r="B15" s="5">
        <v>14893</v>
      </c>
      <c r="C15" s="5">
        <v>4516</v>
      </c>
      <c r="D15" s="5">
        <v>16930</v>
      </c>
      <c r="E15" s="5">
        <v>660</v>
      </c>
      <c r="F15" s="5">
        <v>6642</v>
      </c>
      <c r="G15" s="5">
        <v>43641</v>
      </c>
      <c r="I15">
        <f t="shared" si="0"/>
        <v>1995</v>
      </c>
      <c r="J15" s="5">
        <f t="shared" si="1"/>
        <v>36339</v>
      </c>
      <c r="K15" s="5">
        <f t="shared" si="2"/>
        <v>6642</v>
      </c>
      <c r="L15" s="5">
        <f t="shared" si="3"/>
        <v>660</v>
      </c>
      <c r="M15" s="2"/>
      <c r="N15" s="2">
        <f t="shared" si="4"/>
        <v>97.276328821393193</v>
      </c>
    </row>
    <row r="16" spans="1:19" x14ac:dyDescent="0.25">
      <c r="A16">
        <v>1996</v>
      </c>
      <c r="B16" s="5">
        <v>15029</v>
      </c>
      <c r="C16" s="5">
        <v>4420</v>
      </c>
      <c r="D16" s="5">
        <v>16727</v>
      </c>
      <c r="E16" s="5">
        <v>647</v>
      </c>
      <c r="F16" s="5">
        <v>6501</v>
      </c>
      <c r="G16" s="5">
        <v>43324</v>
      </c>
      <c r="I16">
        <f t="shared" si="0"/>
        <v>1996</v>
      </c>
      <c r="J16" s="5">
        <f t="shared" si="1"/>
        <v>36176</v>
      </c>
      <c r="K16" s="5">
        <f t="shared" si="2"/>
        <v>6501</v>
      </c>
      <c r="L16" s="5">
        <f t="shared" si="3"/>
        <v>647</v>
      </c>
      <c r="M16" s="2"/>
      <c r="N16" s="2">
        <f t="shared" si="4"/>
        <v>97.290052356020936</v>
      </c>
    </row>
    <row r="17" spans="1:14" x14ac:dyDescent="0.25">
      <c r="A17">
        <v>1997</v>
      </c>
      <c r="B17" s="5">
        <v>15320</v>
      </c>
      <c r="C17" s="5">
        <v>4427</v>
      </c>
      <c r="D17" s="5">
        <v>16950</v>
      </c>
      <c r="E17" s="5">
        <v>635</v>
      </c>
      <c r="F17" s="5">
        <v>6414</v>
      </c>
      <c r="G17" s="5">
        <v>43746</v>
      </c>
      <c r="I17">
        <f t="shared" si="0"/>
        <v>1997</v>
      </c>
      <c r="J17" s="5">
        <f t="shared" si="1"/>
        <v>36697</v>
      </c>
      <c r="K17" s="5">
        <f t="shared" si="2"/>
        <v>6414</v>
      </c>
      <c r="L17" s="5">
        <f t="shared" si="3"/>
        <v>635</v>
      </c>
      <c r="M17" s="2"/>
      <c r="N17" s="2">
        <f t="shared" si="4"/>
        <v>97.354056419017454</v>
      </c>
    </row>
    <row r="18" spans="1:14" x14ac:dyDescent="0.25">
      <c r="A18">
        <v>1998</v>
      </c>
      <c r="B18" s="5">
        <v>15609</v>
      </c>
      <c r="C18" s="5">
        <v>4433</v>
      </c>
      <c r="D18" s="5">
        <v>17143</v>
      </c>
      <c r="E18" s="5">
        <v>665</v>
      </c>
      <c r="F18" s="5">
        <v>6377</v>
      </c>
      <c r="G18" s="5">
        <v>44227</v>
      </c>
      <c r="I18">
        <f t="shared" si="0"/>
        <v>1998</v>
      </c>
      <c r="J18" s="5">
        <f t="shared" si="1"/>
        <v>37185</v>
      </c>
      <c r="K18" s="5">
        <f t="shared" si="2"/>
        <v>6377</v>
      </c>
      <c r="L18" s="5">
        <f t="shared" si="3"/>
        <v>665</v>
      </c>
      <c r="M18" s="2"/>
      <c r="N18" s="2">
        <f t="shared" si="4"/>
        <v>97.250361794500719</v>
      </c>
    </row>
    <row r="19" spans="1:14" x14ac:dyDescent="0.25">
      <c r="A19">
        <v>1999</v>
      </c>
      <c r="B19" s="5">
        <v>15851</v>
      </c>
      <c r="C19" s="5">
        <v>4542</v>
      </c>
      <c r="D19" s="5">
        <v>17331</v>
      </c>
      <c r="E19" s="5">
        <v>660</v>
      </c>
      <c r="F19" s="5">
        <v>6377</v>
      </c>
      <c r="G19" s="5">
        <v>44761</v>
      </c>
      <c r="I19">
        <f t="shared" si="0"/>
        <v>1999</v>
      </c>
      <c r="J19" s="5">
        <f t="shared" si="1"/>
        <v>37724</v>
      </c>
      <c r="K19" s="5">
        <f t="shared" si="2"/>
        <v>6377</v>
      </c>
      <c r="L19" s="5">
        <f t="shared" si="3"/>
        <v>660</v>
      </c>
      <c r="M19" s="2"/>
      <c r="N19" s="2">
        <f t="shared" si="4"/>
        <v>97.291529875246226</v>
      </c>
    </row>
    <row r="20" spans="1:14" x14ac:dyDescent="0.25">
      <c r="A20">
        <v>2000</v>
      </c>
      <c r="B20" s="5">
        <v>16205</v>
      </c>
      <c r="C20" s="5">
        <v>4619</v>
      </c>
      <c r="D20" s="5">
        <v>17560</v>
      </c>
      <c r="E20" s="5">
        <v>643</v>
      </c>
      <c r="F20" s="5">
        <v>6316</v>
      </c>
      <c r="G20" s="5">
        <v>45343</v>
      </c>
      <c r="I20">
        <f t="shared" si="0"/>
        <v>2000</v>
      </c>
      <c r="J20" s="5">
        <f t="shared" si="1"/>
        <v>38384</v>
      </c>
      <c r="K20" s="5">
        <f t="shared" si="2"/>
        <v>6316</v>
      </c>
      <c r="L20" s="5">
        <f t="shared" si="3"/>
        <v>643</v>
      </c>
      <c r="M20" s="2"/>
      <c r="N20" s="2">
        <f t="shared" si="4"/>
        <v>97.377543945511647</v>
      </c>
    </row>
    <row r="21" spans="1:14" x14ac:dyDescent="0.25">
      <c r="A21">
        <v>2001</v>
      </c>
      <c r="B21" s="5">
        <v>16518</v>
      </c>
      <c r="C21" s="5">
        <v>4718</v>
      </c>
      <c r="D21" s="5">
        <v>17906</v>
      </c>
      <c r="E21" s="5">
        <v>672</v>
      </c>
      <c r="F21" s="5">
        <v>6313</v>
      </c>
      <c r="G21" s="5">
        <v>46127</v>
      </c>
      <c r="I21">
        <f t="shared" si="0"/>
        <v>2001</v>
      </c>
      <c r="J21" s="5">
        <f t="shared" si="1"/>
        <v>39142</v>
      </c>
      <c r="K21" s="5">
        <f t="shared" si="2"/>
        <v>6313</v>
      </c>
      <c r="L21" s="5">
        <f t="shared" si="3"/>
        <v>672</v>
      </c>
      <c r="M21" s="2"/>
      <c r="N21" s="2">
        <f t="shared" si="4"/>
        <v>97.30022899843317</v>
      </c>
    </row>
    <row r="22" spans="1:14" x14ac:dyDescent="0.25">
      <c r="A22">
        <v>2002</v>
      </c>
      <c r="B22" s="5">
        <v>16829</v>
      </c>
      <c r="C22" s="5">
        <v>4712</v>
      </c>
      <c r="D22" s="5">
        <v>18263</v>
      </c>
      <c r="E22" s="5">
        <v>662</v>
      </c>
      <c r="F22" s="5">
        <v>6475</v>
      </c>
      <c r="G22" s="5">
        <v>46941</v>
      </c>
      <c r="I22">
        <f t="shared" si="0"/>
        <v>2002</v>
      </c>
      <c r="J22" s="5">
        <f t="shared" si="1"/>
        <v>39804</v>
      </c>
      <c r="K22" s="5">
        <f t="shared" si="2"/>
        <v>6475</v>
      </c>
      <c r="L22" s="5">
        <f t="shared" si="3"/>
        <v>662</v>
      </c>
      <c r="M22" s="2"/>
      <c r="N22" s="2">
        <f t="shared" si="4"/>
        <v>97.393700787401571</v>
      </c>
    </row>
    <row r="23" spans="1:14" x14ac:dyDescent="0.25">
      <c r="A23">
        <v>2003</v>
      </c>
      <c r="B23" s="5">
        <v>17136</v>
      </c>
      <c r="C23" s="5">
        <v>4732</v>
      </c>
      <c r="D23" s="5">
        <v>18606</v>
      </c>
      <c r="E23" s="5">
        <v>661</v>
      </c>
      <c r="F23" s="5">
        <v>6513</v>
      </c>
      <c r="G23" s="5">
        <v>47648</v>
      </c>
      <c r="I23">
        <f t="shared" si="0"/>
        <v>2003</v>
      </c>
      <c r="J23" s="5">
        <f t="shared" si="1"/>
        <v>40474</v>
      </c>
      <c r="K23" s="5">
        <f t="shared" si="2"/>
        <v>6513</v>
      </c>
      <c r="L23" s="5">
        <f t="shared" si="3"/>
        <v>661</v>
      </c>
      <c r="M23" s="2"/>
      <c r="N23" s="2">
        <f t="shared" si="4"/>
        <v>97.435996896819233</v>
      </c>
    </row>
    <row r="24" spans="1:14" x14ac:dyDescent="0.25">
      <c r="A24">
        <v>2004</v>
      </c>
      <c r="B24" s="5">
        <v>17391</v>
      </c>
      <c r="C24" s="5">
        <v>4786</v>
      </c>
      <c r="D24" s="5">
        <v>18849</v>
      </c>
      <c r="E24" s="5">
        <v>629</v>
      </c>
      <c r="F24" s="5">
        <v>6491</v>
      </c>
      <c r="G24" s="5">
        <v>48146</v>
      </c>
      <c r="I24">
        <f t="shared" si="0"/>
        <v>2004</v>
      </c>
      <c r="J24" s="5">
        <f t="shared" si="1"/>
        <v>41026</v>
      </c>
      <c r="K24" s="5">
        <f t="shared" si="2"/>
        <v>6491</v>
      </c>
      <c r="L24" s="5">
        <f t="shared" si="3"/>
        <v>629</v>
      </c>
      <c r="M24" s="2"/>
      <c r="N24" s="2">
        <f t="shared" si="4"/>
        <v>97.577881320035431</v>
      </c>
    </row>
    <row r="25" spans="1:14" x14ac:dyDescent="0.25">
      <c r="A25">
        <v>2005</v>
      </c>
      <c r="B25" s="5">
        <v>17527</v>
      </c>
      <c r="C25" s="5">
        <v>4781</v>
      </c>
      <c r="D25" s="5">
        <v>18945</v>
      </c>
      <c r="E25" s="5">
        <v>613</v>
      </c>
      <c r="F25" s="5">
        <v>6433</v>
      </c>
      <c r="G25" s="5">
        <v>48299</v>
      </c>
      <c r="I25">
        <f t="shared" si="0"/>
        <v>2005</v>
      </c>
      <c r="J25" s="5">
        <f t="shared" si="1"/>
        <v>41253</v>
      </c>
      <c r="K25" s="5">
        <f t="shared" si="2"/>
        <v>6433</v>
      </c>
      <c r="L25" s="5">
        <f t="shared" si="3"/>
        <v>613</v>
      </c>
      <c r="M25" s="2"/>
      <c r="N25" s="2">
        <f t="shared" si="4"/>
        <v>97.641491285444957</v>
      </c>
    </row>
    <row r="26" spans="1:14" x14ac:dyDescent="0.25">
      <c r="A26">
        <v>2006</v>
      </c>
      <c r="B26" s="5">
        <v>17493</v>
      </c>
      <c r="C26" s="5">
        <v>4761</v>
      </c>
      <c r="D26" s="5">
        <v>18953</v>
      </c>
      <c r="E26" s="5">
        <v>597</v>
      </c>
      <c r="F26" s="5">
        <v>6316</v>
      </c>
      <c r="G26" s="5">
        <v>48120</v>
      </c>
      <c r="I26">
        <f t="shared" si="0"/>
        <v>2006</v>
      </c>
      <c r="J26" s="5">
        <f t="shared" si="1"/>
        <v>41207</v>
      </c>
      <c r="K26" s="5">
        <f t="shared" si="2"/>
        <v>6316</v>
      </c>
      <c r="L26" s="5">
        <f t="shared" si="3"/>
        <v>597</v>
      </c>
      <c r="M26" s="2"/>
      <c r="N26" s="2">
        <f t="shared" si="4"/>
        <v>97.691950823474826</v>
      </c>
    </row>
    <row r="27" spans="1:14" x14ac:dyDescent="0.25">
      <c r="A27">
        <v>2007</v>
      </c>
      <c r="B27" s="5">
        <v>17503</v>
      </c>
      <c r="C27" s="5">
        <v>4754</v>
      </c>
      <c r="D27" s="5">
        <v>19089</v>
      </c>
      <c r="E27" s="5">
        <v>590</v>
      </c>
      <c r="F27" s="5">
        <v>6326</v>
      </c>
      <c r="G27" s="5">
        <v>48262</v>
      </c>
      <c r="I27">
        <f t="shared" si="0"/>
        <v>2007</v>
      </c>
      <c r="J27" s="5">
        <f t="shared" si="1"/>
        <v>41346</v>
      </c>
      <c r="K27" s="5">
        <f t="shared" si="2"/>
        <v>6326</v>
      </c>
      <c r="L27" s="5">
        <f t="shared" si="3"/>
        <v>590</v>
      </c>
      <c r="M27" s="2"/>
      <c r="N27" s="2">
        <f t="shared" si="4"/>
        <v>97.731205537396661</v>
      </c>
    </row>
    <row r="28" spans="1:14" x14ac:dyDescent="0.25">
      <c r="A28">
        <v>2008</v>
      </c>
      <c r="B28" s="5">
        <v>17582</v>
      </c>
      <c r="C28" s="5">
        <v>4757</v>
      </c>
      <c r="D28" s="5">
        <v>19095</v>
      </c>
      <c r="E28" s="5">
        <v>590</v>
      </c>
      <c r="F28" s="5">
        <v>6278</v>
      </c>
      <c r="G28" s="5">
        <v>48302</v>
      </c>
      <c r="I28">
        <f t="shared" si="0"/>
        <v>2008</v>
      </c>
      <c r="J28" s="5">
        <f t="shared" si="1"/>
        <v>41434</v>
      </c>
      <c r="K28" s="5">
        <f t="shared" si="2"/>
        <v>6278</v>
      </c>
      <c r="L28" s="5">
        <f t="shared" si="3"/>
        <v>590</v>
      </c>
      <c r="M28" s="2"/>
      <c r="N28" s="2">
        <f t="shared" si="4"/>
        <v>97.727535338751295</v>
      </c>
    </row>
    <row r="29" spans="1:14" x14ac:dyDescent="0.25">
      <c r="A29">
        <v>2009</v>
      </c>
      <c r="B29" s="5">
        <v>17796</v>
      </c>
      <c r="C29" s="5">
        <v>4749</v>
      </c>
      <c r="D29" s="5">
        <v>19308</v>
      </c>
      <c r="E29" s="5">
        <v>551</v>
      </c>
      <c r="F29" s="5">
        <v>6199</v>
      </c>
      <c r="G29" s="5">
        <v>48603</v>
      </c>
      <c r="I29">
        <f t="shared" si="0"/>
        <v>2009</v>
      </c>
      <c r="J29" s="5">
        <f t="shared" si="1"/>
        <v>41853</v>
      </c>
      <c r="K29" s="5">
        <f t="shared" si="2"/>
        <v>6199</v>
      </c>
      <c r="L29" s="5">
        <f t="shared" si="3"/>
        <v>551</v>
      </c>
      <c r="M29" s="2"/>
      <c r="N29" s="2">
        <f t="shared" si="4"/>
        <v>97.885486223040914</v>
      </c>
    </row>
    <row r="30" spans="1:14" x14ac:dyDescent="0.25">
      <c r="A30">
        <v>2010</v>
      </c>
      <c r="B30" s="5">
        <v>18005</v>
      </c>
      <c r="C30" s="5">
        <v>4669</v>
      </c>
      <c r="D30" s="5">
        <v>19204</v>
      </c>
      <c r="E30" s="5">
        <v>539</v>
      </c>
      <c r="F30" s="5">
        <v>6068</v>
      </c>
      <c r="G30" s="5">
        <v>48485</v>
      </c>
      <c r="I30">
        <f t="shared" si="0"/>
        <v>2010</v>
      </c>
      <c r="J30" s="5">
        <f t="shared" si="1"/>
        <v>41878</v>
      </c>
      <c r="K30" s="5">
        <f t="shared" si="2"/>
        <v>6068</v>
      </c>
      <c r="L30" s="5">
        <f t="shared" si="3"/>
        <v>539</v>
      </c>
      <c r="M30" s="2"/>
      <c r="N30" s="2">
        <f t="shared" si="4"/>
        <v>97.911743055286507</v>
      </c>
    </row>
    <row r="31" spans="1:14" x14ac:dyDescent="0.25">
      <c r="A31">
        <v>2011</v>
      </c>
      <c r="B31" s="5">
        <v>18056</v>
      </c>
      <c r="C31" s="5">
        <v>4660</v>
      </c>
      <c r="D31" s="5">
        <v>19187</v>
      </c>
      <c r="E31" s="5">
        <v>518</v>
      </c>
      <c r="F31" s="5">
        <v>6010</v>
      </c>
      <c r="G31" s="5">
        <v>48431</v>
      </c>
      <c r="I31">
        <f t="shared" si="0"/>
        <v>2011</v>
      </c>
      <c r="J31" s="5">
        <f t="shared" si="1"/>
        <v>41903</v>
      </c>
      <c r="K31" s="5">
        <f t="shared" si="2"/>
        <v>6010</v>
      </c>
      <c r="L31" s="5">
        <f t="shared" si="3"/>
        <v>518</v>
      </c>
      <c r="M31" s="2"/>
      <c r="N31" s="2">
        <f t="shared" si="4"/>
        <v>97.985611510791372</v>
      </c>
    </row>
    <row r="32" spans="1:14" x14ac:dyDescent="0.25">
      <c r="A32">
        <v>2012</v>
      </c>
      <c r="B32" s="5">
        <v>17966</v>
      </c>
      <c r="C32" s="5">
        <v>4702</v>
      </c>
      <c r="D32" s="5">
        <v>19106</v>
      </c>
      <c r="E32" s="5">
        <v>479</v>
      </c>
      <c r="F32" s="5">
        <v>5925</v>
      </c>
      <c r="G32" s="5">
        <v>48178</v>
      </c>
      <c r="I32">
        <f t="shared" si="0"/>
        <v>2012</v>
      </c>
      <c r="J32" s="5">
        <f t="shared" si="1"/>
        <v>41774</v>
      </c>
      <c r="K32" s="5">
        <f t="shared" si="2"/>
        <v>5925</v>
      </c>
      <c r="L32" s="5">
        <f t="shared" si="3"/>
        <v>479</v>
      </c>
      <c r="M32" s="2"/>
      <c r="N32" s="2">
        <f t="shared" si="4"/>
        <v>98.122304978439828</v>
      </c>
    </row>
    <row r="33" spans="1:14" x14ac:dyDescent="0.25">
      <c r="A33">
        <v>2013</v>
      </c>
      <c r="B33" s="5">
        <v>18023</v>
      </c>
      <c r="C33" s="5">
        <v>4730</v>
      </c>
      <c r="D33" s="5">
        <v>18901</v>
      </c>
      <c r="E33" s="5">
        <v>462</v>
      </c>
      <c r="F33" s="5">
        <v>5914</v>
      </c>
      <c r="G33" s="5">
        <v>48030</v>
      </c>
      <c r="I33">
        <f t="shared" si="0"/>
        <v>2013</v>
      </c>
      <c r="J33" s="5">
        <f t="shared" si="1"/>
        <v>41654</v>
      </c>
      <c r="K33" s="5">
        <f t="shared" si="2"/>
        <v>5914</v>
      </c>
      <c r="L33" s="5">
        <f t="shared" si="3"/>
        <v>462</v>
      </c>
      <c r="M33" s="2"/>
      <c r="N33" s="2">
        <f t="shared" si="4"/>
        <v>98.172251453890894</v>
      </c>
    </row>
    <row r="34" spans="1:14" x14ac:dyDescent="0.25">
      <c r="A34">
        <v>2014</v>
      </c>
      <c r="B34" s="5">
        <v>18227</v>
      </c>
      <c r="C34" s="5">
        <v>4757</v>
      </c>
      <c r="D34" s="5">
        <v>18797</v>
      </c>
      <c r="E34" s="5">
        <v>455</v>
      </c>
      <c r="F34" s="5">
        <v>5887</v>
      </c>
      <c r="G34" s="5">
        <v>48123</v>
      </c>
      <c r="I34">
        <f t="shared" si="0"/>
        <v>2014</v>
      </c>
      <c r="J34" s="5">
        <f t="shared" si="1"/>
        <v>41781</v>
      </c>
      <c r="K34" s="5">
        <f t="shared" si="2"/>
        <v>5887</v>
      </c>
      <c r="L34" s="5">
        <f t="shared" si="3"/>
        <v>455</v>
      </c>
      <c r="M34" s="2"/>
      <c r="N34" s="2">
        <f t="shared" si="4"/>
        <v>98.190063248339229</v>
      </c>
    </row>
    <row r="35" spans="1:14" x14ac:dyDescent="0.25">
      <c r="A35">
        <v>2015</v>
      </c>
      <c r="B35" s="5">
        <v>18475</v>
      </c>
      <c r="C35" s="5">
        <v>4758</v>
      </c>
      <c r="D35" s="5">
        <v>19038</v>
      </c>
      <c r="E35" s="5">
        <v>453</v>
      </c>
      <c r="F35" s="5">
        <v>5867</v>
      </c>
      <c r="G35" s="5">
        <v>48591</v>
      </c>
      <c r="I35">
        <f t="shared" si="0"/>
        <v>2015</v>
      </c>
      <c r="J35" s="5">
        <f t="shared" si="1"/>
        <v>42271</v>
      </c>
      <c r="K35" s="5">
        <f t="shared" si="2"/>
        <v>5867</v>
      </c>
      <c r="L35" s="5">
        <f t="shared" si="3"/>
        <v>453</v>
      </c>
      <c r="M35" s="2"/>
      <c r="N35" s="2">
        <f t="shared" si="4"/>
        <v>98.213581512737591</v>
      </c>
    </row>
    <row r="36" spans="1:14" x14ac:dyDescent="0.25">
      <c r="A36">
        <v>2016</v>
      </c>
      <c r="B36" s="5">
        <v>18725</v>
      </c>
      <c r="C36" s="5">
        <v>4833</v>
      </c>
      <c r="D36" s="5">
        <v>19309</v>
      </c>
      <c r="E36" s="5">
        <v>447</v>
      </c>
      <c r="F36" s="5">
        <v>5786</v>
      </c>
      <c r="G36" s="5">
        <v>49100</v>
      </c>
      <c r="I36">
        <f t="shared" si="0"/>
        <v>2016</v>
      </c>
      <c r="J36" s="5">
        <f t="shared" si="1"/>
        <v>42867</v>
      </c>
      <c r="K36" s="5">
        <f t="shared" si="2"/>
        <v>5786</v>
      </c>
      <c r="L36" s="5">
        <f t="shared" si="3"/>
        <v>447</v>
      </c>
      <c r="M36" s="2"/>
      <c r="N36" s="2">
        <f t="shared" si="4"/>
        <v>98.249941273197081</v>
      </c>
    </row>
    <row r="37" spans="1:14" x14ac:dyDescent="0.25">
      <c r="A37">
        <v>2017</v>
      </c>
      <c r="B37" s="5">
        <v>19107</v>
      </c>
      <c r="C37" s="5">
        <v>4887</v>
      </c>
      <c r="D37" s="5">
        <v>19508</v>
      </c>
      <c r="E37" s="5">
        <v>446</v>
      </c>
      <c r="F37" s="5">
        <v>5848</v>
      </c>
      <c r="G37" s="5">
        <v>49796</v>
      </c>
      <c r="I37">
        <f t="shared" si="0"/>
        <v>2017</v>
      </c>
      <c r="J37" s="5">
        <f t="shared" si="1"/>
        <v>43502</v>
      </c>
      <c r="K37" s="5">
        <f t="shared" si="2"/>
        <v>5848</v>
      </c>
      <c r="L37" s="5">
        <f t="shared" si="3"/>
        <v>446</v>
      </c>
      <c r="M37" s="2"/>
      <c r="N37" s="2">
        <f t="shared" si="4"/>
        <v>98.271451825439883</v>
      </c>
    </row>
    <row r="38" spans="1:14" x14ac:dyDescent="0.25">
      <c r="A38">
        <v>2018</v>
      </c>
      <c r="B38" s="5">
        <v>19307</v>
      </c>
      <c r="C38" s="5">
        <v>4946</v>
      </c>
      <c r="D38" s="5">
        <v>19922</v>
      </c>
      <c r="E38" s="5">
        <v>443</v>
      </c>
      <c r="F38" s="5">
        <v>5849</v>
      </c>
      <c r="G38" s="5">
        <v>50467</v>
      </c>
      <c r="I38">
        <f t="shared" si="0"/>
        <v>2018</v>
      </c>
      <c r="J38" s="5">
        <f t="shared" si="1"/>
        <v>44175</v>
      </c>
      <c r="K38" s="5">
        <f t="shared" si="2"/>
        <v>5849</v>
      </c>
      <c r="L38" s="5">
        <f t="shared" si="3"/>
        <v>443</v>
      </c>
      <c r="M38" s="2"/>
      <c r="N38" s="2">
        <f t="shared" si="4"/>
        <v>98.31006332494087</v>
      </c>
    </row>
    <row r="39" spans="1:14" x14ac:dyDescent="0.25">
      <c r="A39">
        <v>2019</v>
      </c>
      <c r="B39" s="5">
        <v>19722</v>
      </c>
      <c r="C39" s="5">
        <v>5002</v>
      </c>
      <c r="D39" s="5">
        <v>20299</v>
      </c>
      <c r="E39" s="5">
        <v>437</v>
      </c>
      <c r="F39" s="5">
        <v>5820</v>
      </c>
      <c r="G39" s="5">
        <v>51280</v>
      </c>
      <c r="I39">
        <f t="shared" si="0"/>
        <v>2019</v>
      </c>
      <c r="J39" s="5">
        <f t="shared" si="1"/>
        <v>45023</v>
      </c>
      <c r="K39" s="5">
        <f t="shared" si="2"/>
        <v>5820</v>
      </c>
      <c r="L39" s="5">
        <f t="shared" si="3"/>
        <v>437</v>
      </c>
      <c r="M39" s="2"/>
      <c r="N39" s="2">
        <f t="shared" si="4"/>
        <v>98.354420846513023</v>
      </c>
    </row>
    <row r="40" spans="1:14" x14ac:dyDescent="0.25">
      <c r="A40">
        <v>2020</v>
      </c>
      <c r="B40" s="5">
        <v>20111</v>
      </c>
      <c r="C40" s="5">
        <v>5068</v>
      </c>
      <c r="D40" s="5">
        <v>20663</v>
      </c>
      <c r="E40" s="5">
        <v>443</v>
      </c>
      <c r="F40" s="5">
        <v>5829</v>
      </c>
      <c r="G40" s="5">
        <v>52114</v>
      </c>
      <c r="I40">
        <f t="shared" si="0"/>
        <v>2020</v>
      </c>
      <c r="J40" s="5">
        <f t="shared" si="1"/>
        <v>45842</v>
      </c>
      <c r="K40" s="5">
        <f t="shared" si="2"/>
        <v>5829</v>
      </c>
      <c r="L40" s="5">
        <f t="shared" si="3"/>
        <v>443</v>
      </c>
      <c r="M40" s="2"/>
      <c r="N40" s="2">
        <f t="shared" si="4"/>
        <v>98.355299795804711</v>
      </c>
    </row>
    <row r="41" spans="1:14" x14ac:dyDescent="0.25">
      <c r="A41">
        <v>2021</v>
      </c>
      <c r="B41" s="5">
        <v>20480</v>
      </c>
      <c r="C41" s="5">
        <v>5163</v>
      </c>
      <c r="D41" s="5">
        <v>20915</v>
      </c>
      <c r="E41" s="5">
        <v>463</v>
      </c>
      <c r="F41" s="5">
        <v>5908</v>
      </c>
      <c r="G41" s="5">
        <v>52929</v>
      </c>
      <c r="I41">
        <f t="shared" si="0"/>
        <v>2021</v>
      </c>
      <c r="J41" s="5">
        <f t="shared" si="1"/>
        <v>46558</v>
      </c>
      <c r="K41" s="5">
        <f t="shared" si="2"/>
        <v>5908</v>
      </c>
      <c r="L41" s="5">
        <f t="shared" si="3"/>
        <v>463</v>
      </c>
      <c r="M41" s="2"/>
      <c r="N41" s="2">
        <f t="shared" si="4"/>
        <v>98.303159129223772</v>
      </c>
    </row>
    <row r="42" spans="1:14" x14ac:dyDescent="0.25">
      <c r="N42" s="2" t="e">
        <f t="shared" si="4"/>
        <v>#DIV/0!</v>
      </c>
    </row>
    <row r="43" spans="1:14" x14ac:dyDescent="0.25">
      <c r="N43" s="2" t="e">
        <f t="shared" si="4"/>
        <v>#DIV/0!</v>
      </c>
    </row>
    <row r="44" spans="1:14" x14ac:dyDescent="0.25">
      <c r="N44" s="2" t="e">
        <f t="shared" si="4"/>
        <v>#DIV/0!</v>
      </c>
    </row>
    <row r="45" spans="1:14" x14ac:dyDescent="0.25">
      <c r="N45" s="2" t="e">
        <f t="shared" si="4"/>
        <v>#DIV/0!</v>
      </c>
    </row>
    <row r="46" spans="1:14" x14ac:dyDescent="0.25">
      <c r="N46" s="2" t="e">
        <f t="shared" si="4"/>
        <v>#DIV/0!</v>
      </c>
    </row>
    <row r="47" spans="1:14" x14ac:dyDescent="0.25">
      <c r="N47" s="2" t="e">
        <f t="shared" si="4"/>
        <v>#DIV/0!</v>
      </c>
    </row>
  </sheetData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94"/>
  <sheetViews>
    <sheetView workbookViewId="0">
      <selection activeCell="B29" sqref="B29"/>
    </sheetView>
  </sheetViews>
  <sheetFormatPr defaultRowHeight="15" x14ac:dyDescent="0.25"/>
  <cols>
    <col min="1" max="1" width="5" bestFit="1" customWidth="1"/>
    <col min="2" max="2" width="27.5703125" bestFit="1" customWidth="1"/>
    <col min="3" max="3" width="6.7109375" bestFit="1" customWidth="1"/>
    <col min="4" max="4" width="15.85546875" bestFit="1" customWidth="1"/>
  </cols>
  <sheetData>
    <row r="1" spans="1:4" x14ac:dyDescent="0.25">
      <c r="A1" s="1" t="s">
        <v>13</v>
      </c>
      <c r="B1" s="1" t="s">
        <v>3143</v>
      </c>
      <c r="C1" s="1" t="s">
        <v>3144</v>
      </c>
      <c r="D1" t="s">
        <v>3146</v>
      </c>
    </row>
    <row r="2" spans="1:4" x14ac:dyDescent="0.25">
      <c r="A2" s="1">
        <v>1985</v>
      </c>
      <c r="B2" s="1" t="s">
        <v>41</v>
      </c>
      <c r="C2" s="1">
        <v>27</v>
      </c>
      <c r="D2" t="str">
        <f>VLOOKUP(B2,'Ark2'!$E$3:$F$221,2,0)</f>
        <v>Útoyggjar</v>
      </c>
    </row>
    <row r="3" spans="1:4" x14ac:dyDescent="0.25">
      <c r="A3" s="1">
        <v>1985</v>
      </c>
      <c r="B3" s="1" t="s">
        <v>42</v>
      </c>
      <c r="C3" s="1">
        <v>35</v>
      </c>
      <c r="D3" t="str">
        <f>VLOOKUP(B3,'Ark2'!$E$3:$F$221,2,0)</f>
        <v>Útoyggjar</v>
      </c>
    </row>
    <row r="4" spans="1:4" x14ac:dyDescent="0.25">
      <c r="A4" s="1">
        <v>1985</v>
      </c>
      <c r="B4" s="1" t="s">
        <v>4</v>
      </c>
      <c r="C4" s="1">
        <v>66</v>
      </c>
      <c r="D4" t="str">
        <f>VLOOKUP(B4,'Ark2'!$E$3:$F$221,2,0)</f>
        <v>Útoyggjar</v>
      </c>
    </row>
    <row r="5" spans="1:4" x14ac:dyDescent="0.25">
      <c r="A5" s="1">
        <v>1985</v>
      </c>
      <c r="B5" s="1" t="s">
        <v>43</v>
      </c>
      <c r="C5" s="1">
        <v>276</v>
      </c>
      <c r="D5" t="str">
        <f>VLOOKUP(B5,'Ark2'!$E$3:$F$221,2,0)</f>
        <v>Bygd í meginøkinum</v>
      </c>
    </row>
    <row r="6" spans="1:4" x14ac:dyDescent="0.25">
      <c r="A6" s="1">
        <v>1985</v>
      </c>
      <c r="B6" s="1" t="s">
        <v>44</v>
      </c>
      <c r="C6" s="1">
        <v>5</v>
      </c>
      <c r="D6" t="str">
        <f>VLOOKUP(B6,'Ark2'!$E$3:$F$221,2,0)</f>
        <v>Bygd í meginøkinum</v>
      </c>
    </row>
    <row r="7" spans="1:4" x14ac:dyDescent="0.25">
      <c r="A7" s="1">
        <v>1985</v>
      </c>
      <c r="B7" s="1" t="s">
        <v>45</v>
      </c>
      <c r="C7" s="1">
        <v>244</v>
      </c>
      <c r="D7" t="str">
        <f>VLOOKUP(B7,'Ark2'!$E$3:$F$221,2,0)</f>
        <v>Bygd í meginøkinum</v>
      </c>
    </row>
    <row r="8" spans="1:4" x14ac:dyDescent="0.25">
      <c r="A8" s="1">
        <v>1985</v>
      </c>
      <c r="B8" s="1" t="s">
        <v>46</v>
      </c>
      <c r="C8" s="1">
        <v>8</v>
      </c>
      <c r="D8" t="str">
        <f>VLOOKUP(B8,'Ark2'!$E$3:$F$221,2,0)</f>
        <v>Bygd í meginøkinum</v>
      </c>
    </row>
    <row r="9" spans="1:4" x14ac:dyDescent="0.25">
      <c r="A9" s="1">
        <v>1985</v>
      </c>
      <c r="B9" s="1" t="s">
        <v>47</v>
      </c>
      <c r="C9" s="1">
        <v>191</v>
      </c>
      <c r="D9" t="str">
        <f>VLOOKUP(B9,'Ark2'!$E$3:$F$221,2,0)</f>
        <v>Bygd í meginøkinum</v>
      </c>
    </row>
    <row r="10" spans="1:4" x14ac:dyDescent="0.25">
      <c r="A10" s="1">
        <v>1985</v>
      </c>
      <c r="B10" s="1" t="s">
        <v>48</v>
      </c>
      <c r="C10" s="1">
        <v>11</v>
      </c>
      <c r="D10" t="str">
        <f>VLOOKUP(B10,'Ark2'!$E$3:$F$221,2,0)</f>
        <v>Bygd í meginøkinum</v>
      </c>
    </row>
    <row r="11" spans="1:4" x14ac:dyDescent="0.25">
      <c r="A11" s="1">
        <v>1985</v>
      </c>
      <c r="B11" s="1" t="s">
        <v>49</v>
      </c>
      <c r="C11" s="1">
        <v>4728</v>
      </c>
      <c r="D11" t="str">
        <f>VLOOKUP(B11,'Ark2'!$E$3:$F$221,2,0)</f>
        <v>Stórklaksvík</v>
      </c>
    </row>
    <row r="12" spans="1:4" x14ac:dyDescent="0.25">
      <c r="A12" s="1">
        <v>1985</v>
      </c>
      <c r="B12" s="1" t="s">
        <v>50</v>
      </c>
      <c r="C12" s="1">
        <v>73</v>
      </c>
      <c r="D12" t="str">
        <f>VLOOKUP(B12,'Ark2'!$E$3:$F$221,2,0)</f>
        <v>Bygd í meginøkinum</v>
      </c>
    </row>
    <row r="13" spans="1:4" x14ac:dyDescent="0.25">
      <c r="A13" s="1">
        <v>1985</v>
      </c>
      <c r="B13" s="1" t="s">
        <v>51</v>
      </c>
      <c r="C13" s="1">
        <v>15</v>
      </c>
      <c r="D13" t="str">
        <f>VLOOKUP(B13,'Ark2'!$E$3:$F$221,2,0)</f>
        <v>Stórklaksvík</v>
      </c>
    </row>
    <row r="14" spans="1:4" x14ac:dyDescent="0.25">
      <c r="A14" s="1">
        <v>1985</v>
      </c>
      <c r="B14" s="1" t="s">
        <v>52</v>
      </c>
      <c r="C14" s="1">
        <v>14</v>
      </c>
      <c r="D14" t="str">
        <f>VLOOKUP(B14,'Ark2'!$E$3:$F$221,2,0)</f>
        <v>Stórklaksvík</v>
      </c>
    </row>
    <row r="15" spans="1:4" x14ac:dyDescent="0.25">
      <c r="A15" s="1">
        <v>1985</v>
      </c>
      <c r="B15" s="1" t="s">
        <v>53</v>
      </c>
      <c r="C15" s="1">
        <v>52</v>
      </c>
      <c r="D15" t="str">
        <f>VLOOKUP(B15,'Ark2'!$E$3:$F$221,2,0)</f>
        <v>Bygd í meginøkinum</v>
      </c>
    </row>
    <row r="16" spans="1:4" x14ac:dyDescent="0.25">
      <c r="A16" s="1">
        <v>1985</v>
      </c>
      <c r="B16" s="1" t="s">
        <v>16</v>
      </c>
      <c r="C16" s="1">
        <v>49</v>
      </c>
      <c r="D16" t="str">
        <f>VLOOKUP(B16,'Ark2'!$E$3:$F$221,2,0)</f>
        <v>Bygd í meginøkinum</v>
      </c>
    </row>
    <row r="17" spans="1:4" x14ac:dyDescent="0.25">
      <c r="A17" s="1">
        <v>1985</v>
      </c>
      <c r="B17" s="1" t="s">
        <v>54</v>
      </c>
      <c r="C17" s="1">
        <v>55</v>
      </c>
      <c r="D17" t="str">
        <f>VLOOKUP(B17,'Ark2'!$E$3:$F$221,2,0)</f>
        <v>Útoyggjar</v>
      </c>
    </row>
    <row r="18" spans="1:4" x14ac:dyDescent="0.25">
      <c r="A18" s="1">
        <v>1985</v>
      </c>
      <c r="B18" s="1" t="s">
        <v>55</v>
      </c>
      <c r="C18" s="1">
        <v>16</v>
      </c>
      <c r="D18" t="str">
        <f>VLOOKUP(B18,'Ark2'!$E$3:$F$221,2,0)</f>
        <v>Útoyggjar</v>
      </c>
    </row>
    <row r="19" spans="1:4" x14ac:dyDescent="0.25">
      <c r="A19" s="1">
        <v>1985</v>
      </c>
      <c r="B19" s="1" t="s">
        <v>56</v>
      </c>
      <c r="C19" s="1">
        <v>38</v>
      </c>
      <c r="D19" t="str">
        <f>VLOOKUP(B19,'Ark2'!$E$3:$F$221,2,0)</f>
        <v>Útoyggjar</v>
      </c>
    </row>
    <row r="20" spans="1:4" x14ac:dyDescent="0.25">
      <c r="A20" s="1">
        <v>1985</v>
      </c>
      <c r="B20" s="1" t="s">
        <v>57</v>
      </c>
      <c r="C20" s="1">
        <v>12</v>
      </c>
      <c r="D20" t="str">
        <f>VLOOKUP(B20,'Ark2'!$E$3:$F$221,2,0)</f>
        <v>Útoyggjar</v>
      </c>
    </row>
    <row r="21" spans="1:4" x14ac:dyDescent="0.25">
      <c r="A21" s="1">
        <v>1985</v>
      </c>
      <c r="B21" s="1" t="s">
        <v>58</v>
      </c>
      <c r="C21" s="1">
        <v>178</v>
      </c>
      <c r="D21" t="str">
        <f>VLOOKUP(B21,'Ark2'!$E$3:$F$221,2,0)</f>
        <v>Bygd í meginøkinum</v>
      </c>
    </row>
    <row r="22" spans="1:4" x14ac:dyDescent="0.25">
      <c r="A22" s="1">
        <v>1985</v>
      </c>
      <c r="B22" s="1" t="s">
        <v>59</v>
      </c>
      <c r="C22" s="1">
        <v>44</v>
      </c>
      <c r="D22" t="str">
        <f>VLOOKUP(B22,'Ark2'!$E$3:$F$221,2,0)</f>
        <v>Bygd í meginøkinum</v>
      </c>
    </row>
    <row r="23" spans="1:4" x14ac:dyDescent="0.25">
      <c r="A23" s="1">
        <v>1985</v>
      </c>
      <c r="B23" s="1" t="s">
        <v>60</v>
      </c>
      <c r="C23" s="1">
        <v>95</v>
      </c>
      <c r="D23" t="str">
        <f>VLOOKUP(B23,'Ark2'!$E$3:$F$221,2,0)</f>
        <v>Bygd í meginøkinum</v>
      </c>
    </row>
    <row r="24" spans="1:4" x14ac:dyDescent="0.25">
      <c r="A24" s="1">
        <v>1985</v>
      </c>
      <c r="B24" s="1" t="s">
        <v>61</v>
      </c>
      <c r="C24" s="1">
        <v>1597</v>
      </c>
      <c r="D24" t="str">
        <f>VLOOKUP(B24,'Ark2'!$E$3:$F$221,2,0)</f>
        <v>Bygd í meginøkinum</v>
      </c>
    </row>
    <row r="25" spans="1:4" x14ac:dyDescent="0.25">
      <c r="A25" s="1">
        <v>1985</v>
      </c>
      <c r="B25" s="1" t="s">
        <v>62</v>
      </c>
      <c r="C25" s="1">
        <v>43</v>
      </c>
      <c r="D25" t="str">
        <f>VLOOKUP(B25,'Ark2'!$E$3:$F$221,2,0)</f>
        <v>Bygd í meginøkinum</v>
      </c>
    </row>
    <row r="26" spans="1:4" x14ac:dyDescent="0.25">
      <c r="A26" s="1">
        <v>1985</v>
      </c>
      <c r="B26" s="1" t="s">
        <v>63</v>
      </c>
      <c r="C26" s="1">
        <v>789</v>
      </c>
      <c r="D26" t="str">
        <f>VLOOKUP(B26,'Ark2'!$E$3:$F$221,2,0)</f>
        <v>Bygd í meginøkinum</v>
      </c>
    </row>
    <row r="27" spans="1:4" x14ac:dyDescent="0.25">
      <c r="A27" s="1">
        <v>1985</v>
      </c>
      <c r="B27" s="1" t="s">
        <v>64</v>
      </c>
      <c r="C27" s="1">
        <v>46</v>
      </c>
      <c r="D27" t="str">
        <f>VLOOKUP(B27,'Ark2'!$E$3:$F$221,2,0)</f>
        <v>Bygd í meginøkinum</v>
      </c>
    </row>
    <row r="28" spans="1:4" x14ac:dyDescent="0.25">
      <c r="A28" s="1">
        <v>1985</v>
      </c>
      <c r="B28" s="1" t="s">
        <v>65</v>
      </c>
      <c r="C28" s="1">
        <v>59</v>
      </c>
      <c r="D28" t="str">
        <f>VLOOKUP(B28,'Ark2'!$E$3:$F$221,2,0)</f>
        <v>Bygd í meginøkinum</v>
      </c>
    </row>
    <row r="29" spans="1:4" x14ac:dyDescent="0.25">
      <c r="A29" s="1">
        <v>1985</v>
      </c>
      <c r="B29" s="1" t="s">
        <v>3159</v>
      </c>
      <c r="C29" s="1">
        <v>4</v>
      </c>
      <c r="D29">
        <f>VLOOKUP(B29,'Ark2'!$E$3:$F$221,2,0)</f>
        <v>0</v>
      </c>
    </row>
    <row r="30" spans="1:4" x14ac:dyDescent="0.25">
      <c r="A30" s="1">
        <v>1985</v>
      </c>
      <c r="B30" s="1" t="s">
        <v>67</v>
      </c>
      <c r="C30" s="1">
        <v>457</v>
      </c>
      <c r="D30" t="str">
        <f>VLOOKUP(B30,'Ark2'!$E$3:$F$221,2,0)</f>
        <v>Bygd í meginøkinum</v>
      </c>
    </row>
    <row r="31" spans="1:4" x14ac:dyDescent="0.25">
      <c r="A31" s="1">
        <v>1985</v>
      </c>
      <c r="B31" s="1" t="s">
        <v>514</v>
      </c>
      <c r="C31" s="1">
        <v>368</v>
      </c>
      <c r="D31" t="str">
        <f>VLOOKUP(B31,'Ark2'!$E$3:$F$221,2,0)</f>
        <v>Bygd í meginøkinum</v>
      </c>
    </row>
    <row r="32" spans="1:4" x14ac:dyDescent="0.25">
      <c r="A32" s="1">
        <v>1985</v>
      </c>
      <c r="B32" s="1" t="s">
        <v>515</v>
      </c>
      <c r="C32" s="1">
        <v>188</v>
      </c>
      <c r="D32" t="str">
        <f>VLOOKUP(B32,'Ark2'!$E$3:$F$221,2,0)</f>
        <v>Bygd í meginøkinum</v>
      </c>
    </row>
    <row r="33" spans="1:4" x14ac:dyDescent="0.25">
      <c r="A33" s="1">
        <v>1985</v>
      </c>
      <c r="B33" s="1" t="s">
        <v>516</v>
      </c>
      <c r="C33" s="1">
        <v>168</v>
      </c>
      <c r="D33" t="str">
        <f>VLOOKUP(B33,'Ark2'!$E$3:$F$221,2,0)</f>
        <v>Bygd í meginøkinum</v>
      </c>
    </row>
    <row r="34" spans="1:4" x14ac:dyDescent="0.25">
      <c r="A34" s="1">
        <v>1985</v>
      </c>
      <c r="B34" s="1" t="s">
        <v>517</v>
      </c>
      <c r="C34" s="1">
        <v>675</v>
      </c>
      <c r="D34" t="str">
        <f>VLOOKUP(B34,'Ark2'!$E$3:$F$221,2,0)</f>
        <v>Bygd í meginøkinum</v>
      </c>
    </row>
    <row r="35" spans="1:4" x14ac:dyDescent="0.25">
      <c r="A35" s="1">
        <v>1985</v>
      </c>
      <c r="B35" s="1" t="s">
        <v>518</v>
      </c>
      <c r="C35" s="1">
        <v>88</v>
      </c>
      <c r="D35" t="str">
        <f>VLOOKUP(B35,'Ark2'!$E$3:$F$221,2,0)</f>
        <v>Bygd í meginøkinum</v>
      </c>
    </row>
    <row r="36" spans="1:4" x14ac:dyDescent="0.25">
      <c r="A36" s="1">
        <v>1985</v>
      </c>
      <c r="B36" s="1" t="s">
        <v>519</v>
      </c>
      <c r="C36" s="1">
        <v>409</v>
      </c>
      <c r="D36" t="str">
        <f>VLOOKUP(B36,'Ark2'!$E$3:$F$221,2,0)</f>
        <v>Bygd í meginøkinum</v>
      </c>
    </row>
    <row r="37" spans="1:4" x14ac:dyDescent="0.25">
      <c r="A37" s="1">
        <v>1985</v>
      </c>
      <c r="B37" s="1" t="s">
        <v>520</v>
      </c>
      <c r="C37" s="1">
        <v>116</v>
      </c>
      <c r="D37" t="str">
        <f>VLOOKUP(B37,'Ark2'!$E$3:$F$221,2,0)</f>
        <v>Bygd í meginøkinum</v>
      </c>
    </row>
    <row r="38" spans="1:4" x14ac:dyDescent="0.25">
      <c r="A38" s="1">
        <v>1985</v>
      </c>
      <c r="B38" s="1" t="s">
        <v>521</v>
      </c>
      <c r="C38" s="1">
        <v>258</v>
      </c>
      <c r="D38" t="str">
        <f>VLOOKUP(B38,'Ark2'!$E$3:$F$221,2,0)</f>
        <v>Bygd í meginøkinum</v>
      </c>
    </row>
    <row r="39" spans="1:4" x14ac:dyDescent="0.25">
      <c r="A39" s="1">
        <v>1985</v>
      </c>
      <c r="B39" s="1" t="s">
        <v>522</v>
      </c>
      <c r="C39" s="1">
        <v>406</v>
      </c>
      <c r="D39" t="str">
        <f>VLOOKUP(B39,'Ark2'!$E$3:$F$221,2,0)</f>
        <v>Bygd í meginøkinum</v>
      </c>
    </row>
    <row r="40" spans="1:4" x14ac:dyDescent="0.25">
      <c r="A40" s="1">
        <v>1985</v>
      </c>
      <c r="B40" s="1" t="s">
        <v>523</v>
      </c>
      <c r="C40" s="1">
        <v>692</v>
      </c>
      <c r="D40" t="str">
        <f>VLOOKUP(B40,'Ark2'!$E$3:$F$221,2,0)</f>
        <v>Bygd í meginøkinum</v>
      </c>
    </row>
    <row r="41" spans="1:4" x14ac:dyDescent="0.25">
      <c r="A41" s="1">
        <v>1985</v>
      </c>
      <c r="B41" s="1" t="s">
        <v>524</v>
      </c>
      <c r="C41" s="1">
        <v>75</v>
      </c>
      <c r="D41" t="str">
        <f>VLOOKUP(B41,'Ark2'!$E$3:$F$221,2,0)</f>
        <v>Bygd í meginøkinum</v>
      </c>
    </row>
    <row r="42" spans="1:4" x14ac:dyDescent="0.25">
      <c r="A42" s="1">
        <v>1985</v>
      </c>
      <c r="B42" s="1" t="s">
        <v>525</v>
      </c>
      <c r="C42" s="1">
        <v>328</v>
      </c>
      <c r="D42" t="str">
        <f>VLOOKUP(B42,'Ark2'!$E$3:$F$221,2,0)</f>
        <v>Bygd í meginøkinum</v>
      </c>
    </row>
    <row r="43" spans="1:4" x14ac:dyDescent="0.25">
      <c r="A43" s="1">
        <v>1985</v>
      </c>
      <c r="B43" s="1" t="s">
        <v>526</v>
      </c>
      <c r="C43" s="1">
        <v>9</v>
      </c>
      <c r="D43" t="str">
        <f>VLOOKUP(B43,'Ark2'!$E$3:$F$221,2,0)</f>
        <v>Bygd í meginøkinum</v>
      </c>
    </row>
    <row r="44" spans="1:4" x14ac:dyDescent="0.25">
      <c r="A44" s="1">
        <v>1985</v>
      </c>
      <c r="B44" s="1" t="s">
        <v>527</v>
      </c>
      <c r="C44" s="1">
        <v>38</v>
      </c>
      <c r="D44" t="str">
        <f>VLOOKUP(B44,'Ark2'!$E$3:$F$221,2,0)</f>
        <v>Bygd í meginøkinum</v>
      </c>
    </row>
    <row r="45" spans="1:4" x14ac:dyDescent="0.25">
      <c r="A45" s="1">
        <v>1985</v>
      </c>
      <c r="B45" s="1" t="s">
        <v>528</v>
      </c>
      <c r="C45" s="1">
        <v>40</v>
      </c>
      <c r="D45" t="str">
        <f>VLOOKUP(B45,'Ark2'!$E$3:$F$221,2,0)</f>
        <v>Bygd í meginøkinum</v>
      </c>
    </row>
    <row r="46" spans="1:4" x14ac:dyDescent="0.25">
      <c r="A46" s="1">
        <v>1985</v>
      </c>
      <c r="B46" s="1" t="s">
        <v>529</v>
      </c>
      <c r="C46" s="1">
        <v>48</v>
      </c>
      <c r="D46" t="str">
        <f>VLOOKUP(B46,'Ark2'!$E$3:$F$221,2,0)</f>
        <v>Bygd í meginøkinum</v>
      </c>
    </row>
    <row r="47" spans="1:4" x14ac:dyDescent="0.25">
      <c r="A47" s="1">
        <v>1985</v>
      </c>
      <c r="B47" s="1" t="s">
        <v>530</v>
      </c>
      <c r="C47" s="1">
        <v>76</v>
      </c>
      <c r="D47" t="str">
        <f>VLOOKUP(B47,'Ark2'!$E$3:$F$221,2,0)</f>
        <v>Bygd í meginøkinum</v>
      </c>
    </row>
    <row r="48" spans="1:4" x14ac:dyDescent="0.25">
      <c r="A48" s="1">
        <v>1985</v>
      </c>
      <c r="B48" s="1" t="s">
        <v>531</v>
      </c>
      <c r="C48" s="1">
        <v>733</v>
      </c>
      <c r="D48" t="str">
        <f>VLOOKUP(B48,'Ark2'!$E$3:$F$221,2,0)</f>
        <v>Bygd í meginøkinum</v>
      </c>
    </row>
    <row r="49" spans="1:4" x14ac:dyDescent="0.25">
      <c r="A49" s="1">
        <v>1985</v>
      </c>
      <c r="B49" s="1" t="s">
        <v>532</v>
      </c>
      <c r="C49" s="1">
        <v>629</v>
      </c>
      <c r="D49" t="str">
        <f>VLOOKUP(B49,'Ark2'!$E$3:$F$221,2,0)</f>
        <v>Bygd í meginøkinum</v>
      </c>
    </row>
    <row r="50" spans="1:4" x14ac:dyDescent="0.25">
      <c r="A50" s="1">
        <v>1985</v>
      </c>
      <c r="B50" s="1" t="s">
        <v>3160</v>
      </c>
      <c r="C50" s="1">
        <v>78</v>
      </c>
      <c r="D50" t="str">
        <f>VLOOKUP(B50,'Ark2'!$E$3:$F$221,2,0)</f>
        <v>Bygd í meginøkinum</v>
      </c>
    </row>
    <row r="51" spans="1:4" x14ac:dyDescent="0.25">
      <c r="A51" s="1">
        <v>1985</v>
      </c>
      <c r="B51" s="1" t="s">
        <v>534</v>
      </c>
      <c r="C51" s="1">
        <v>572</v>
      </c>
      <c r="D51" t="str">
        <f>VLOOKUP(B51,'Ark2'!$E$3:$F$221,2,0)</f>
        <v>Bygd í meginøkinum</v>
      </c>
    </row>
    <row r="52" spans="1:4" x14ac:dyDescent="0.25">
      <c r="A52" s="1">
        <v>1985</v>
      </c>
      <c r="B52" s="1" t="s">
        <v>535</v>
      </c>
      <c r="C52" s="1">
        <v>31</v>
      </c>
      <c r="D52" t="str">
        <f>VLOOKUP(B52,'Ark2'!$E$3:$F$221,2,0)</f>
        <v>Bygd í meginøkinum</v>
      </c>
    </row>
    <row r="53" spans="1:4" x14ac:dyDescent="0.25">
      <c r="A53" s="1">
        <v>1985</v>
      </c>
      <c r="B53" s="1" t="s">
        <v>536</v>
      </c>
      <c r="C53" s="1">
        <v>17</v>
      </c>
      <c r="D53" t="str">
        <f>VLOOKUP(B53,'Ark2'!$E$3:$F$221,2,0)</f>
        <v>Bygd í meginøkinum</v>
      </c>
    </row>
    <row r="54" spans="1:4" x14ac:dyDescent="0.25">
      <c r="A54" s="1">
        <v>1985</v>
      </c>
      <c r="B54" s="1" t="s">
        <v>537</v>
      </c>
      <c r="C54" s="1">
        <v>185</v>
      </c>
      <c r="D54" t="str">
        <f>VLOOKUP(B54,'Ark2'!$E$3:$F$221,2,0)</f>
        <v>Bygd í meginøkinum</v>
      </c>
    </row>
    <row r="55" spans="1:4" x14ac:dyDescent="0.25">
      <c r="A55" s="1">
        <v>1985</v>
      </c>
      <c r="B55" s="1" t="s">
        <v>538</v>
      </c>
      <c r="C55" s="1">
        <v>112</v>
      </c>
      <c r="D55" t="str">
        <f>VLOOKUP(B55,'Ark2'!$E$3:$F$221,2,0)</f>
        <v>Bygd í meginøkinum</v>
      </c>
    </row>
    <row r="56" spans="1:4" x14ac:dyDescent="0.25">
      <c r="A56" s="1">
        <v>1985</v>
      </c>
      <c r="B56" s="1" t="s">
        <v>539</v>
      </c>
      <c r="C56" s="1">
        <v>133</v>
      </c>
      <c r="D56" t="str">
        <f>VLOOKUP(B56,'Ark2'!$E$3:$F$221,2,0)</f>
        <v>Bygd í meginøkinum</v>
      </c>
    </row>
    <row r="57" spans="1:4" x14ac:dyDescent="0.25">
      <c r="A57" s="1">
        <v>1985</v>
      </c>
      <c r="B57" s="1" t="s">
        <v>540</v>
      </c>
      <c r="C57" s="1">
        <v>104</v>
      </c>
      <c r="D57" t="str">
        <f>VLOOKUP(B57,'Ark2'!$E$3:$F$221,2,0)</f>
        <v>Bygd í meginøkinum</v>
      </c>
    </row>
    <row r="58" spans="1:4" x14ac:dyDescent="0.25">
      <c r="A58" s="1">
        <v>1985</v>
      </c>
      <c r="B58" s="1" t="s">
        <v>541</v>
      </c>
      <c r="C58" s="1">
        <v>89</v>
      </c>
      <c r="D58" t="str">
        <f>VLOOKUP(B58,'Ark2'!$E$3:$F$221,2,0)</f>
        <v>Bygd í meginøkinum</v>
      </c>
    </row>
    <row r="59" spans="1:4" x14ac:dyDescent="0.25">
      <c r="A59" s="1">
        <v>1985</v>
      </c>
      <c r="B59" s="1" t="s">
        <v>542</v>
      </c>
      <c r="C59" s="1">
        <v>207</v>
      </c>
      <c r="D59" t="str">
        <f>VLOOKUP(B59,'Ark2'!$E$3:$F$221,2,0)</f>
        <v>Bygd í meginøkinum</v>
      </c>
    </row>
    <row r="60" spans="1:4" x14ac:dyDescent="0.25">
      <c r="A60" s="1">
        <v>1985</v>
      </c>
      <c r="B60" s="1" t="s">
        <v>543</v>
      </c>
      <c r="C60" s="1">
        <v>33</v>
      </c>
      <c r="D60" t="str">
        <f>VLOOKUP(B60,'Ark2'!$E$3:$F$221,2,0)</f>
        <v>Bygd í meginøkinum</v>
      </c>
    </row>
    <row r="61" spans="1:4" x14ac:dyDescent="0.25">
      <c r="A61" s="1">
        <v>1985</v>
      </c>
      <c r="B61" s="1" t="s">
        <v>544</v>
      </c>
      <c r="C61" s="1">
        <v>75</v>
      </c>
      <c r="D61" t="str">
        <f>VLOOKUP(B61,'Ark2'!$E$3:$F$221,2,0)</f>
        <v>Bygd í meginøkinum</v>
      </c>
    </row>
    <row r="62" spans="1:4" x14ac:dyDescent="0.25">
      <c r="A62" s="1">
        <v>1985</v>
      </c>
      <c r="B62" s="1" t="s">
        <v>545</v>
      </c>
      <c r="C62" s="1">
        <v>25</v>
      </c>
      <c r="D62" t="str">
        <f>VLOOKUP(B62,'Ark2'!$E$3:$F$221,2,0)</f>
        <v>Bygd í meginøkinum</v>
      </c>
    </row>
    <row r="63" spans="1:4" x14ac:dyDescent="0.25">
      <c r="A63" s="1">
        <v>1985</v>
      </c>
      <c r="B63" s="1" t="s">
        <v>546</v>
      </c>
      <c r="C63" s="1">
        <v>195</v>
      </c>
      <c r="D63" t="str">
        <f>VLOOKUP(B63,'Ark2'!$E$3:$F$221,2,0)</f>
        <v>Bygd í meginøkinum</v>
      </c>
    </row>
    <row r="64" spans="1:4" x14ac:dyDescent="0.25">
      <c r="A64" s="1">
        <v>1985</v>
      </c>
      <c r="B64" s="1" t="s">
        <v>547</v>
      </c>
      <c r="C64" s="1">
        <v>3</v>
      </c>
      <c r="D64" t="str">
        <f>VLOOKUP(B64,'Ark2'!$E$3:$F$221,2,0)</f>
        <v>Bygd í meginøkinum</v>
      </c>
    </row>
    <row r="65" spans="1:4" x14ac:dyDescent="0.25">
      <c r="A65" s="1">
        <v>1985</v>
      </c>
      <c r="B65" s="1" t="s">
        <v>548</v>
      </c>
      <c r="C65" s="1">
        <v>164</v>
      </c>
      <c r="D65" t="str">
        <f>VLOOKUP(B65,'Ark2'!$E$3:$F$221,2,0)</f>
        <v>Bygd í meginøkinum</v>
      </c>
    </row>
    <row r="66" spans="1:4" x14ac:dyDescent="0.25">
      <c r="A66" s="1">
        <v>1985</v>
      </c>
      <c r="B66" s="1" t="s">
        <v>549</v>
      </c>
      <c r="C66" s="1">
        <v>234</v>
      </c>
      <c r="D66" t="str">
        <f>VLOOKUP(B66,'Ark2'!$E$3:$F$221,2,0)</f>
        <v>Bygd í meginøkinum</v>
      </c>
    </row>
    <row r="67" spans="1:4" x14ac:dyDescent="0.25">
      <c r="A67" s="1">
        <v>1985</v>
      </c>
      <c r="B67" s="1" t="s">
        <v>550</v>
      </c>
      <c r="C67" s="1">
        <v>777</v>
      </c>
      <c r="D67" t="str">
        <f>VLOOKUP(B67,'Ark2'!$E$3:$F$221,2,0)</f>
        <v>Bygd í meginøkinum</v>
      </c>
    </row>
    <row r="68" spans="1:4" x14ac:dyDescent="0.25">
      <c r="A68" s="1">
        <v>1985</v>
      </c>
      <c r="B68" s="1" t="s">
        <v>551</v>
      </c>
      <c r="C68" s="1">
        <v>15</v>
      </c>
      <c r="D68" t="str">
        <f>VLOOKUP(B68,'Ark2'!$E$3:$F$221,2,0)</f>
        <v>Bygd í meginøkinum</v>
      </c>
    </row>
    <row r="69" spans="1:4" x14ac:dyDescent="0.25">
      <c r="A69" s="1">
        <v>1985</v>
      </c>
      <c r="B69" s="1" t="s">
        <v>552</v>
      </c>
      <c r="C69" s="1">
        <v>28</v>
      </c>
      <c r="D69" t="str">
        <f>VLOOKUP(B69,'Ark2'!$E$3:$F$221,2,0)</f>
        <v>Bygd í meginøkinum</v>
      </c>
    </row>
    <row r="70" spans="1:4" x14ac:dyDescent="0.25">
      <c r="A70" s="1">
        <v>1985</v>
      </c>
      <c r="B70" s="1" t="s">
        <v>553</v>
      </c>
      <c r="C70" s="1">
        <v>324</v>
      </c>
      <c r="D70" t="str">
        <f>VLOOKUP(B70,'Ark2'!$E$3:$F$221,2,0)</f>
        <v>Bygd í meginøkinum</v>
      </c>
    </row>
    <row r="71" spans="1:4" x14ac:dyDescent="0.25">
      <c r="A71" s="1">
        <v>1985</v>
      </c>
      <c r="B71" s="1" t="s">
        <v>554</v>
      </c>
      <c r="C71" s="1">
        <v>70</v>
      </c>
      <c r="D71" t="str">
        <f>VLOOKUP(B71,'Ark2'!$E$3:$F$221,2,0)</f>
        <v>Bygd í meginøkinum</v>
      </c>
    </row>
    <row r="72" spans="1:4" x14ac:dyDescent="0.25">
      <c r="A72" s="1">
        <v>1985</v>
      </c>
      <c r="B72" s="1" t="s">
        <v>555</v>
      </c>
      <c r="C72" s="1">
        <v>13</v>
      </c>
      <c r="D72" t="str">
        <f>VLOOKUP(B72,'Ark2'!$E$3:$F$221,2,0)</f>
        <v>Bygd í meginøkinum</v>
      </c>
    </row>
    <row r="73" spans="1:4" x14ac:dyDescent="0.25">
      <c r="A73" s="1">
        <v>1985</v>
      </c>
      <c r="B73" s="1" t="s">
        <v>556</v>
      </c>
      <c r="C73" s="1">
        <v>49</v>
      </c>
      <c r="D73" t="str">
        <f>VLOOKUP(B73,'Ark2'!$E$3:$F$221,2,0)</f>
        <v>Bygd í meginøkinum</v>
      </c>
    </row>
    <row r="74" spans="1:4" x14ac:dyDescent="0.25">
      <c r="A74" s="1">
        <v>1985</v>
      </c>
      <c r="B74" s="1" t="s">
        <v>557</v>
      </c>
      <c r="C74" s="1">
        <v>57</v>
      </c>
      <c r="D74" t="str">
        <f>VLOOKUP(B74,'Ark2'!$E$3:$F$221,2,0)</f>
        <v>Bygd í meginøkinum</v>
      </c>
    </row>
    <row r="75" spans="1:4" x14ac:dyDescent="0.25">
      <c r="A75" s="1">
        <v>1985</v>
      </c>
      <c r="B75" s="1" t="s">
        <v>558</v>
      </c>
      <c r="C75" s="1">
        <v>1305</v>
      </c>
      <c r="D75" t="str">
        <f>VLOOKUP(B75,'Ark2'!$E$3:$F$221,2,0)</f>
        <v>Bygd í meginøkinum</v>
      </c>
    </row>
    <row r="76" spans="1:4" x14ac:dyDescent="0.25">
      <c r="A76" s="1">
        <v>1985</v>
      </c>
      <c r="B76" s="1" t="s">
        <v>32</v>
      </c>
      <c r="C76" s="1">
        <v>12354</v>
      </c>
      <c r="D76" t="str">
        <f>VLOOKUP(B76,'Ark2'!$E$3:$F$221,2,0)</f>
        <v>Stórtórshavn</v>
      </c>
    </row>
    <row r="77" spans="1:4" x14ac:dyDescent="0.25">
      <c r="A77" s="1">
        <v>1985</v>
      </c>
      <c r="B77" s="1" t="s">
        <v>559</v>
      </c>
      <c r="C77" s="1">
        <v>147</v>
      </c>
      <c r="D77" t="str">
        <f>VLOOKUP(B77,'Ark2'!$E$3:$F$221,2,0)</f>
        <v>Bygd í meginøkinum</v>
      </c>
    </row>
    <row r="78" spans="1:4" x14ac:dyDescent="0.25">
      <c r="A78" s="1">
        <v>1985</v>
      </c>
      <c r="B78" s="1" t="s">
        <v>560</v>
      </c>
      <c r="C78" s="1">
        <v>13</v>
      </c>
      <c r="D78" t="str">
        <f>VLOOKUP(B78,'Ark2'!$E$3:$F$221,2,0)</f>
        <v>Bygd í meginøkinum</v>
      </c>
    </row>
    <row r="79" spans="1:4" x14ac:dyDescent="0.25">
      <c r="A79" s="1">
        <v>1985</v>
      </c>
      <c r="B79" s="1" t="s">
        <v>561</v>
      </c>
      <c r="C79" s="1">
        <v>41</v>
      </c>
      <c r="D79" t="str">
        <f>VLOOKUP(B79,'Ark2'!$E$3:$F$221,2,0)</f>
        <v>Bygd í meginøkinum</v>
      </c>
    </row>
    <row r="80" spans="1:4" x14ac:dyDescent="0.25">
      <c r="A80" s="1">
        <v>1985</v>
      </c>
      <c r="B80" s="1" t="s">
        <v>562</v>
      </c>
      <c r="C80" s="1">
        <v>4</v>
      </c>
      <c r="D80" t="str">
        <f>VLOOKUP(B80,'Ark2'!$E$3:$F$221,2,0)</f>
        <v>Bygd í meginøkinum</v>
      </c>
    </row>
    <row r="81" spans="1:4" x14ac:dyDescent="0.25">
      <c r="A81" s="1">
        <v>1985</v>
      </c>
      <c r="B81" s="1" t="s">
        <v>33</v>
      </c>
      <c r="C81" s="1">
        <v>94</v>
      </c>
      <c r="D81" t="str">
        <f>VLOOKUP(B81,'Ark2'!$E$3:$F$221,2,0)</f>
        <v>Stórtórshavn</v>
      </c>
    </row>
    <row r="82" spans="1:4" x14ac:dyDescent="0.25">
      <c r="A82" s="1">
        <v>1985</v>
      </c>
      <c r="B82" s="1" t="s">
        <v>34</v>
      </c>
      <c r="C82" s="1">
        <v>809</v>
      </c>
      <c r="D82" t="str">
        <f>VLOOKUP(B82,'Ark2'!$E$3:$F$221,2,0)</f>
        <v>Stórtórshavn</v>
      </c>
    </row>
    <row r="83" spans="1:4" x14ac:dyDescent="0.25">
      <c r="A83" s="1">
        <v>1985</v>
      </c>
      <c r="B83" s="1" t="s">
        <v>35</v>
      </c>
      <c r="C83" s="1">
        <v>1261</v>
      </c>
      <c r="D83" t="str">
        <f>VLOOKUP(B83,'Ark2'!$E$3:$F$221,2,0)</f>
        <v>Stórtórshavn</v>
      </c>
    </row>
    <row r="84" spans="1:4" x14ac:dyDescent="0.25">
      <c r="A84" s="1">
        <v>1985</v>
      </c>
      <c r="B84" s="1" t="s">
        <v>563</v>
      </c>
      <c r="C84" s="1">
        <v>39</v>
      </c>
      <c r="D84" t="str">
        <f>VLOOKUP(B84,'Ark2'!$E$3:$F$221,2,0)</f>
        <v>Bygd í meginøkinum</v>
      </c>
    </row>
    <row r="85" spans="1:4" x14ac:dyDescent="0.25">
      <c r="A85" s="1">
        <v>1985</v>
      </c>
      <c r="B85" s="1" t="s">
        <v>564</v>
      </c>
      <c r="C85" s="1">
        <v>12</v>
      </c>
      <c r="D85" t="str">
        <f>VLOOKUP(B85,'Ark2'!$E$3:$F$221,2,0)</f>
        <v>Bygd í meginøkinum</v>
      </c>
    </row>
    <row r="86" spans="1:4" x14ac:dyDescent="0.25">
      <c r="A86" s="1">
        <v>1985</v>
      </c>
      <c r="B86" s="1" t="s">
        <v>565</v>
      </c>
      <c r="C86" s="1">
        <v>55</v>
      </c>
      <c r="D86" t="str">
        <f>VLOOKUP(B86,'Ark2'!$E$3:$F$221,2,0)</f>
        <v>Bygd í meginøkinum</v>
      </c>
    </row>
    <row r="87" spans="1:4" x14ac:dyDescent="0.25">
      <c r="A87" s="1">
        <v>1985</v>
      </c>
      <c r="B87" s="1" t="s">
        <v>566</v>
      </c>
      <c r="C87" s="1">
        <v>92</v>
      </c>
      <c r="D87" t="str">
        <f>VLOOKUP(B87,'Ark2'!$E$3:$F$221,2,0)</f>
        <v>Bygd í meginøkinum</v>
      </c>
    </row>
    <row r="88" spans="1:4" x14ac:dyDescent="0.25">
      <c r="A88" s="1">
        <v>1985</v>
      </c>
      <c r="B88" s="1" t="s">
        <v>1</v>
      </c>
      <c r="C88" s="1">
        <v>58</v>
      </c>
      <c r="D88" t="str">
        <f>VLOOKUP(B88,'Ark2'!$E$3:$F$221,2,0)</f>
        <v>Útoyggjar</v>
      </c>
    </row>
    <row r="89" spans="1:4" x14ac:dyDescent="0.25">
      <c r="A89" s="1">
        <v>1985</v>
      </c>
      <c r="B89" s="1" t="s">
        <v>2</v>
      </c>
      <c r="C89" s="1">
        <v>6</v>
      </c>
      <c r="D89" t="str">
        <f>VLOOKUP(B89,'Ark2'!$E$3:$F$221,2,0)</f>
        <v>Útoyggjar</v>
      </c>
    </row>
    <row r="90" spans="1:4" x14ac:dyDescent="0.25">
      <c r="A90" s="1">
        <v>1985</v>
      </c>
      <c r="B90" s="1" t="s">
        <v>19</v>
      </c>
      <c r="C90" s="1">
        <v>315</v>
      </c>
      <c r="D90" t="str">
        <f>VLOOKUP(B90,'Ark2'!$E$3:$F$221,2,0)</f>
        <v>Útoyggjar</v>
      </c>
    </row>
    <row r="91" spans="1:4" x14ac:dyDescent="0.25">
      <c r="A91" s="1">
        <v>1985</v>
      </c>
      <c r="B91" s="1" t="s">
        <v>567</v>
      </c>
      <c r="C91" s="1">
        <v>768</v>
      </c>
      <c r="D91" t="str">
        <f>VLOOKUP(B91,'Ark2'!$E$3:$F$221,2,0)</f>
        <v>Bygd í meginøkinum</v>
      </c>
    </row>
    <row r="92" spans="1:4" x14ac:dyDescent="0.25">
      <c r="A92" s="1">
        <v>1985</v>
      </c>
      <c r="B92" s="1" t="s">
        <v>568</v>
      </c>
      <c r="C92" s="1">
        <v>1022</v>
      </c>
      <c r="D92" t="str">
        <f>VLOOKUP(B92,'Ark2'!$E$3:$F$221,2,0)</f>
        <v>Bygd í meginøkinum</v>
      </c>
    </row>
    <row r="93" spans="1:4" x14ac:dyDescent="0.25">
      <c r="A93" s="1">
        <v>1985</v>
      </c>
      <c r="B93" s="1" t="s">
        <v>569</v>
      </c>
      <c r="C93" s="1">
        <v>62</v>
      </c>
      <c r="D93" t="str">
        <f>VLOOKUP(B93,'Ark2'!$E$3:$F$221,2,0)</f>
        <v>Bygd í meginøkinum</v>
      </c>
    </row>
    <row r="94" spans="1:4" x14ac:dyDescent="0.25">
      <c r="A94" s="1">
        <v>1985</v>
      </c>
      <c r="B94" s="1" t="s">
        <v>570</v>
      </c>
      <c r="C94" s="1">
        <v>967</v>
      </c>
      <c r="D94" t="str">
        <f>VLOOKUP(B94,'Ark2'!$E$3:$F$221,2,0)</f>
        <v>Bygd í meginøkinum</v>
      </c>
    </row>
    <row r="95" spans="1:4" x14ac:dyDescent="0.25">
      <c r="A95" s="1">
        <v>1985</v>
      </c>
      <c r="B95" s="1" t="s">
        <v>571</v>
      </c>
      <c r="C95" s="1">
        <v>61</v>
      </c>
      <c r="D95" t="str">
        <f>VLOOKUP(B95,'Ark2'!$E$3:$F$221,2,0)</f>
        <v>Bygd í meginøkinum</v>
      </c>
    </row>
    <row r="96" spans="1:4" x14ac:dyDescent="0.25">
      <c r="A96" s="1">
        <v>1985</v>
      </c>
      <c r="B96" s="1" t="s">
        <v>572</v>
      </c>
      <c r="C96" s="1">
        <v>21</v>
      </c>
      <c r="D96" t="str">
        <f>VLOOKUP(B96,'Ark2'!$E$3:$F$221,2,0)</f>
        <v>Bygd í meginøkinum</v>
      </c>
    </row>
    <row r="97" spans="1:4" x14ac:dyDescent="0.25">
      <c r="A97" s="1">
        <v>1985</v>
      </c>
      <c r="B97" s="1" t="s">
        <v>0</v>
      </c>
      <c r="C97" s="1">
        <v>28</v>
      </c>
      <c r="D97" t="str">
        <f>VLOOKUP(B97,'Ark2'!$E$3:$F$221,2,0)</f>
        <v>Útoyggjar</v>
      </c>
    </row>
    <row r="98" spans="1:4" x14ac:dyDescent="0.25">
      <c r="A98" s="1">
        <v>1985</v>
      </c>
      <c r="B98" s="1" t="s">
        <v>573</v>
      </c>
      <c r="C98" s="1">
        <v>656</v>
      </c>
      <c r="D98" t="str">
        <f>VLOOKUP(B98,'Ark2'!$E$3:$F$221,2,0)</f>
        <v>Stóroyggj</v>
      </c>
    </row>
    <row r="99" spans="1:4" x14ac:dyDescent="0.25">
      <c r="A99" s="1">
        <v>1985</v>
      </c>
      <c r="B99" s="1" t="s">
        <v>574</v>
      </c>
      <c r="C99" s="1">
        <v>608</v>
      </c>
      <c r="D99" t="str">
        <f>VLOOKUP(B99,'Ark2'!$E$3:$F$221,2,0)</f>
        <v>Stóroyggj</v>
      </c>
    </row>
    <row r="100" spans="1:4" x14ac:dyDescent="0.25">
      <c r="A100" s="1">
        <v>1985</v>
      </c>
      <c r="B100" s="1" t="s">
        <v>575</v>
      </c>
      <c r="C100" s="1">
        <v>225</v>
      </c>
      <c r="D100" t="str">
        <f>VLOOKUP(B100,'Ark2'!$E$3:$F$221,2,0)</f>
        <v>Stóroyggj</v>
      </c>
    </row>
    <row r="101" spans="1:4" x14ac:dyDescent="0.25">
      <c r="A101" s="1">
        <v>1985</v>
      </c>
      <c r="B101" s="1" t="s">
        <v>576</v>
      </c>
      <c r="C101" s="1">
        <v>75</v>
      </c>
      <c r="D101" t="str">
        <f>VLOOKUP(B101,'Ark2'!$E$3:$F$221,2,0)</f>
        <v>Stóroyggj</v>
      </c>
    </row>
    <row r="102" spans="1:4" x14ac:dyDescent="0.25">
      <c r="A102" s="1">
        <v>1985</v>
      </c>
      <c r="B102" s="1" t="s">
        <v>577</v>
      </c>
      <c r="C102" s="1">
        <v>110</v>
      </c>
      <c r="D102" t="str">
        <f>VLOOKUP(B102,'Ark2'!$E$3:$F$221,2,0)</f>
        <v>Stóroyggj</v>
      </c>
    </row>
    <row r="103" spans="1:4" x14ac:dyDescent="0.25">
      <c r="A103" s="1">
        <v>1985</v>
      </c>
      <c r="B103" s="1" t="s">
        <v>578</v>
      </c>
      <c r="C103" s="1">
        <v>7</v>
      </c>
      <c r="D103" t="str">
        <f>VLOOKUP(B103,'Ark2'!$E$3:$F$221,2,0)</f>
        <v>Stóroyggj</v>
      </c>
    </row>
    <row r="104" spans="1:4" x14ac:dyDescent="0.25">
      <c r="A104" s="1">
        <v>1985</v>
      </c>
      <c r="B104" s="1" t="s">
        <v>6</v>
      </c>
      <c r="C104" s="1">
        <v>87</v>
      </c>
      <c r="D104" t="str">
        <f>VLOOKUP(B104,'Ark2'!$E$3:$F$221,2,0)</f>
        <v>Útoyggjar</v>
      </c>
    </row>
    <row r="105" spans="1:4" x14ac:dyDescent="0.25">
      <c r="A105" s="1">
        <v>1985</v>
      </c>
      <c r="B105" s="1" t="s">
        <v>22</v>
      </c>
      <c r="C105" s="1">
        <v>3</v>
      </c>
      <c r="D105" t="str">
        <f>VLOOKUP(B105,'Ark2'!$E$3:$F$221,2,0)</f>
        <v>Útoyggjar</v>
      </c>
    </row>
    <row r="106" spans="1:4" x14ac:dyDescent="0.25">
      <c r="A106" s="1">
        <v>1985</v>
      </c>
      <c r="B106" s="1" t="s">
        <v>579</v>
      </c>
      <c r="C106" s="1">
        <v>716</v>
      </c>
      <c r="D106" t="str">
        <f>VLOOKUP(B106,'Ark2'!$E$3:$F$221,2,0)</f>
        <v>Stóroyggj</v>
      </c>
    </row>
    <row r="107" spans="1:4" x14ac:dyDescent="0.25">
      <c r="A107" s="1">
        <v>1985</v>
      </c>
      <c r="B107" s="1" t="s">
        <v>580</v>
      </c>
      <c r="C107" s="1">
        <v>112</v>
      </c>
      <c r="D107" t="str">
        <f>VLOOKUP(B107,'Ark2'!$E$3:$F$221,2,0)</f>
        <v>Stóroyggj</v>
      </c>
    </row>
    <row r="108" spans="1:4" x14ac:dyDescent="0.25">
      <c r="A108" s="1">
        <v>1985</v>
      </c>
      <c r="B108" s="1" t="s">
        <v>581</v>
      </c>
      <c r="C108" s="1">
        <v>205</v>
      </c>
      <c r="D108" t="str">
        <f>VLOOKUP(B108,'Ark2'!$E$3:$F$221,2,0)</f>
        <v>Stóroyggj</v>
      </c>
    </row>
    <row r="109" spans="1:4" x14ac:dyDescent="0.25">
      <c r="A109" s="1">
        <v>1985</v>
      </c>
      <c r="B109" s="1" t="s">
        <v>582</v>
      </c>
      <c r="C109" s="1">
        <v>395</v>
      </c>
      <c r="D109" t="str">
        <f>VLOOKUP(B109,'Ark2'!$E$3:$F$221,2,0)</f>
        <v>Stóroyggj</v>
      </c>
    </row>
    <row r="110" spans="1:4" x14ac:dyDescent="0.25">
      <c r="A110" s="1">
        <v>1985</v>
      </c>
      <c r="B110" s="1" t="s">
        <v>583</v>
      </c>
      <c r="C110" s="1">
        <v>1405</v>
      </c>
      <c r="D110" t="str">
        <f>VLOOKUP(B110,'Ark2'!$E$3:$F$221,2,0)</f>
        <v>Stóroyggj</v>
      </c>
    </row>
    <row r="111" spans="1:4" x14ac:dyDescent="0.25">
      <c r="A111" s="1">
        <v>1985</v>
      </c>
      <c r="B111" s="1" t="s">
        <v>584</v>
      </c>
      <c r="C111" s="1">
        <v>52</v>
      </c>
      <c r="D111" t="str">
        <f>VLOOKUP(B111,'Ark2'!$E$3:$F$221,2,0)</f>
        <v>Stóroyggj</v>
      </c>
    </row>
    <row r="112" spans="1:4" x14ac:dyDescent="0.25">
      <c r="A112" s="1">
        <v>1985</v>
      </c>
      <c r="B112" s="1" t="s">
        <v>585</v>
      </c>
      <c r="C112" s="1">
        <v>61</v>
      </c>
      <c r="D112" t="str">
        <f>VLOOKUP(B112,'Ark2'!$E$3:$F$221,2,0)</f>
        <v>Stóroyggj</v>
      </c>
    </row>
    <row r="113" spans="1:4" x14ac:dyDescent="0.25">
      <c r="A113" s="1">
        <v>1985</v>
      </c>
      <c r="B113" s="1" t="s">
        <v>586</v>
      </c>
      <c r="C113" s="1">
        <v>127</v>
      </c>
      <c r="D113" t="str">
        <f>VLOOKUP(B113,'Ark2'!$E$3:$F$221,2,0)</f>
        <v>Stóroyggj</v>
      </c>
    </row>
    <row r="114" spans="1:4" x14ac:dyDescent="0.25">
      <c r="A114" s="1">
        <v>1985</v>
      </c>
      <c r="B114" s="1" t="s">
        <v>587</v>
      </c>
      <c r="C114" s="1">
        <v>153</v>
      </c>
      <c r="D114" t="str">
        <f>VLOOKUP(B114,'Ark2'!$E$3:$F$221,2,0)</f>
        <v>Stóroyggj</v>
      </c>
    </row>
    <row r="115" spans="1:4" x14ac:dyDescent="0.25">
      <c r="A115" s="1">
        <v>1985</v>
      </c>
      <c r="B115" s="1" t="s">
        <v>588</v>
      </c>
      <c r="C115" s="1">
        <v>355</v>
      </c>
      <c r="D115" t="str">
        <f>VLOOKUP(B115,'Ark2'!$E$3:$F$221,2,0)</f>
        <v>Stóroyggj</v>
      </c>
    </row>
    <row r="116" spans="1:4" x14ac:dyDescent="0.25">
      <c r="A116" s="1">
        <v>1985</v>
      </c>
      <c r="B116" s="1" t="s">
        <v>589</v>
      </c>
      <c r="C116" s="1">
        <v>1759</v>
      </c>
      <c r="D116" t="str">
        <f>VLOOKUP(B116,'Ark2'!$E$3:$F$221,2,0)</f>
        <v>Stóroyggj</v>
      </c>
    </row>
    <row r="117" spans="1:4" x14ac:dyDescent="0.25">
      <c r="A117" s="1">
        <v>1985</v>
      </c>
      <c r="B117" s="1" t="s">
        <v>590</v>
      </c>
      <c r="C117" s="1">
        <v>132</v>
      </c>
      <c r="D117" t="str">
        <f>VLOOKUP(B117,'Ark2'!$E$3:$F$221,2,0)</f>
        <v>Stóroyggj</v>
      </c>
    </row>
    <row r="118" spans="1:4" x14ac:dyDescent="0.25">
      <c r="A118" s="1">
        <v>1985</v>
      </c>
      <c r="B118" s="1" t="s">
        <v>591</v>
      </c>
      <c r="C118" s="1">
        <v>360</v>
      </c>
      <c r="D118" t="str">
        <f>VLOOKUP(B118,'Ark2'!$E$3:$F$221,2,0)</f>
        <v>Stóroyggj</v>
      </c>
    </row>
    <row r="119" spans="1:4" x14ac:dyDescent="0.25">
      <c r="A119" s="1">
        <v>1985</v>
      </c>
      <c r="B119" s="1" t="s">
        <v>592</v>
      </c>
      <c r="C119" s="1">
        <v>7</v>
      </c>
      <c r="D119" t="str">
        <f>VLOOKUP(B119,'Ark2'!$E$3:$F$221,2,0)</f>
        <v>Stóroyggj</v>
      </c>
    </row>
    <row r="120" spans="1:4" x14ac:dyDescent="0.25">
      <c r="A120" s="1">
        <v>1985</v>
      </c>
      <c r="B120" s="1" t="s">
        <v>593</v>
      </c>
      <c r="C120" s="1">
        <v>43</v>
      </c>
      <c r="D120" t="str">
        <f>VLOOKUP(B120,'Ark2'!$E$3:$F$221,2,0)</f>
        <v>Stóroyggj</v>
      </c>
    </row>
    <row r="121" spans="1:4" x14ac:dyDescent="0.25">
      <c r="A121" s="1">
        <v>1986</v>
      </c>
      <c r="B121" s="1" t="s">
        <v>41</v>
      </c>
      <c r="C121" s="1">
        <v>27</v>
      </c>
      <c r="D121" t="str">
        <f>VLOOKUP(B121,'Ark2'!$E$3:$F$221,2,0)</f>
        <v>Útoyggjar</v>
      </c>
    </row>
    <row r="122" spans="1:4" x14ac:dyDescent="0.25">
      <c r="A122" s="1">
        <v>1986</v>
      </c>
      <c r="B122" s="1" t="s">
        <v>42</v>
      </c>
      <c r="C122" s="1">
        <v>32</v>
      </c>
      <c r="D122" t="str">
        <f>VLOOKUP(B122,'Ark2'!$E$3:$F$221,2,0)</f>
        <v>Útoyggjar</v>
      </c>
    </row>
    <row r="123" spans="1:4" x14ac:dyDescent="0.25">
      <c r="A123" s="1">
        <v>1986</v>
      </c>
      <c r="B123" s="1" t="s">
        <v>4</v>
      </c>
      <c r="C123" s="1">
        <v>62</v>
      </c>
      <c r="D123" t="str">
        <f>VLOOKUP(B123,'Ark2'!$E$3:$F$221,2,0)</f>
        <v>Útoyggjar</v>
      </c>
    </row>
    <row r="124" spans="1:4" x14ac:dyDescent="0.25">
      <c r="A124" s="1">
        <v>1986</v>
      </c>
      <c r="B124" s="1" t="s">
        <v>43</v>
      </c>
      <c r="C124" s="1">
        <v>277</v>
      </c>
      <c r="D124" t="str">
        <f>VLOOKUP(B124,'Ark2'!$E$3:$F$221,2,0)</f>
        <v>Bygd í meginøkinum</v>
      </c>
    </row>
    <row r="125" spans="1:4" x14ac:dyDescent="0.25">
      <c r="A125" s="1">
        <v>1986</v>
      </c>
      <c r="B125" s="1" t="s">
        <v>44</v>
      </c>
      <c r="C125" s="1">
        <v>4</v>
      </c>
      <c r="D125" t="str">
        <f>VLOOKUP(B125,'Ark2'!$E$3:$F$221,2,0)</f>
        <v>Bygd í meginøkinum</v>
      </c>
    </row>
    <row r="126" spans="1:4" x14ac:dyDescent="0.25">
      <c r="A126" s="1">
        <v>1986</v>
      </c>
      <c r="B126" s="1" t="s">
        <v>45</v>
      </c>
      <c r="C126" s="1">
        <v>241</v>
      </c>
      <c r="D126" t="str">
        <f>VLOOKUP(B126,'Ark2'!$E$3:$F$221,2,0)</f>
        <v>Bygd í meginøkinum</v>
      </c>
    </row>
    <row r="127" spans="1:4" x14ac:dyDescent="0.25">
      <c r="A127" s="1">
        <v>1986</v>
      </c>
      <c r="B127" s="1" t="s">
        <v>46</v>
      </c>
      <c r="C127" s="1">
        <v>8</v>
      </c>
      <c r="D127" t="str">
        <f>VLOOKUP(B127,'Ark2'!$E$3:$F$221,2,0)</f>
        <v>Bygd í meginøkinum</v>
      </c>
    </row>
    <row r="128" spans="1:4" x14ac:dyDescent="0.25">
      <c r="A128" s="1">
        <v>1986</v>
      </c>
      <c r="B128" s="1" t="s">
        <v>47</v>
      </c>
      <c r="C128" s="1">
        <v>179</v>
      </c>
      <c r="D128" t="str">
        <f>VLOOKUP(B128,'Ark2'!$E$3:$F$221,2,0)</f>
        <v>Bygd í meginøkinum</v>
      </c>
    </row>
    <row r="129" spans="1:4" x14ac:dyDescent="0.25">
      <c r="A129" s="1">
        <v>1986</v>
      </c>
      <c r="B129" s="1" t="s">
        <v>48</v>
      </c>
      <c r="C129" s="1">
        <v>11</v>
      </c>
      <c r="D129" t="str">
        <f>VLOOKUP(B129,'Ark2'!$E$3:$F$221,2,0)</f>
        <v>Bygd í meginøkinum</v>
      </c>
    </row>
    <row r="130" spans="1:4" x14ac:dyDescent="0.25">
      <c r="A130" s="1">
        <v>1986</v>
      </c>
      <c r="B130" s="1" t="s">
        <v>49</v>
      </c>
      <c r="C130" s="1">
        <v>4764</v>
      </c>
      <c r="D130" t="str">
        <f>VLOOKUP(B130,'Ark2'!$E$3:$F$221,2,0)</f>
        <v>Stórklaksvík</v>
      </c>
    </row>
    <row r="131" spans="1:4" x14ac:dyDescent="0.25">
      <c r="A131" s="1">
        <v>1986</v>
      </c>
      <c r="B131" s="1" t="s">
        <v>50</v>
      </c>
      <c r="C131" s="1">
        <v>74</v>
      </c>
      <c r="D131" t="str">
        <f>VLOOKUP(B131,'Ark2'!$E$3:$F$221,2,0)</f>
        <v>Bygd í meginøkinum</v>
      </c>
    </row>
    <row r="132" spans="1:4" x14ac:dyDescent="0.25">
      <c r="A132" s="1">
        <v>1986</v>
      </c>
      <c r="B132" s="1" t="s">
        <v>51</v>
      </c>
      <c r="C132" s="1">
        <v>15</v>
      </c>
      <c r="D132" t="str">
        <f>VLOOKUP(B132,'Ark2'!$E$3:$F$221,2,0)</f>
        <v>Stórklaksvík</v>
      </c>
    </row>
    <row r="133" spans="1:4" x14ac:dyDescent="0.25">
      <c r="A133" s="1">
        <v>1986</v>
      </c>
      <c r="B133" s="1" t="s">
        <v>52</v>
      </c>
      <c r="C133" s="1">
        <v>14</v>
      </c>
      <c r="D133" t="str">
        <f>VLOOKUP(B133,'Ark2'!$E$3:$F$221,2,0)</f>
        <v>Stórklaksvík</v>
      </c>
    </row>
    <row r="134" spans="1:4" x14ac:dyDescent="0.25">
      <c r="A134" s="1">
        <v>1986</v>
      </c>
      <c r="B134" s="1" t="s">
        <v>53</v>
      </c>
      <c r="C134" s="1">
        <v>50</v>
      </c>
      <c r="D134" t="str">
        <f>VLOOKUP(B134,'Ark2'!$E$3:$F$221,2,0)</f>
        <v>Bygd í meginøkinum</v>
      </c>
    </row>
    <row r="135" spans="1:4" x14ac:dyDescent="0.25">
      <c r="A135" s="1">
        <v>1986</v>
      </c>
      <c r="B135" s="1" t="s">
        <v>16</v>
      </c>
      <c r="C135" s="1">
        <v>47</v>
      </c>
      <c r="D135" t="str">
        <f>VLOOKUP(B135,'Ark2'!$E$3:$F$221,2,0)</f>
        <v>Bygd í meginøkinum</v>
      </c>
    </row>
    <row r="136" spans="1:4" x14ac:dyDescent="0.25">
      <c r="A136" s="1">
        <v>1986</v>
      </c>
      <c r="B136" s="1" t="s">
        <v>54</v>
      </c>
      <c r="C136" s="1">
        <v>53</v>
      </c>
      <c r="D136" t="str">
        <f>VLOOKUP(B136,'Ark2'!$E$3:$F$221,2,0)</f>
        <v>Útoyggjar</v>
      </c>
    </row>
    <row r="137" spans="1:4" x14ac:dyDescent="0.25">
      <c r="A137" s="1">
        <v>1986</v>
      </c>
      <c r="B137" s="1" t="s">
        <v>55</v>
      </c>
      <c r="C137" s="1">
        <v>18</v>
      </c>
      <c r="D137" t="str">
        <f>VLOOKUP(B137,'Ark2'!$E$3:$F$221,2,0)</f>
        <v>Útoyggjar</v>
      </c>
    </row>
    <row r="138" spans="1:4" x14ac:dyDescent="0.25">
      <c r="A138" s="1">
        <v>1986</v>
      </c>
      <c r="B138" s="1" t="s">
        <v>56</v>
      </c>
      <c r="C138" s="1">
        <v>39</v>
      </c>
      <c r="D138" t="str">
        <f>VLOOKUP(B138,'Ark2'!$E$3:$F$221,2,0)</f>
        <v>Útoyggjar</v>
      </c>
    </row>
    <row r="139" spans="1:4" x14ac:dyDescent="0.25">
      <c r="A139" s="1">
        <v>1986</v>
      </c>
      <c r="B139" s="1" t="s">
        <v>57</v>
      </c>
      <c r="C139" s="1">
        <v>12</v>
      </c>
      <c r="D139" t="str">
        <f>VLOOKUP(B139,'Ark2'!$E$3:$F$221,2,0)</f>
        <v>Útoyggjar</v>
      </c>
    </row>
    <row r="140" spans="1:4" x14ac:dyDescent="0.25">
      <c r="A140" s="1">
        <v>1986</v>
      </c>
      <c r="B140" s="1" t="s">
        <v>58</v>
      </c>
      <c r="C140" s="1">
        <v>194</v>
      </c>
      <c r="D140" t="str">
        <f>VLOOKUP(B140,'Ark2'!$E$3:$F$221,2,0)</f>
        <v>Bygd í meginøkinum</v>
      </c>
    </row>
    <row r="141" spans="1:4" x14ac:dyDescent="0.25">
      <c r="A141" s="1">
        <v>1986</v>
      </c>
      <c r="B141" s="1" t="s">
        <v>59</v>
      </c>
      <c r="C141" s="1">
        <v>42</v>
      </c>
      <c r="D141" t="str">
        <f>VLOOKUP(B141,'Ark2'!$E$3:$F$221,2,0)</f>
        <v>Bygd í meginøkinum</v>
      </c>
    </row>
    <row r="142" spans="1:4" x14ac:dyDescent="0.25">
      <c r="A142" s="1">
        <v>1986</v>
      </c>
      <c r="B142" s="1" t="s">
        <v>60</v>
      </c>
      <c r="C142" s="1">
        <v>93</v>
      </c>
      <c r="D142" t="str">
        <f>VLOOKUP(B142,'Ark2'!$E$3:$F$221,2,0)</f>
        <v>Bygd í meginøkinum</v>
      </c>
    </row>
    <row r="143" spans="1:4" x14ac:dyDescent="0.25">
      <c r="A143" s="1">
        <v>1986</v>
      </c>
      <c r="B143" s="1" t="s">
        <v>61</v>
      </c>
      <c r="C143" s="1">
        <v>1583</v>
      </c>
      <c r="D143" t="str">
        <f>VLOOKUP(B143,'Ark2'!$E$3:$F$221,2,0)</f>
        <v>Bygd í meginøkinum</v>
      </c>
    </row>
    <row r="144" spans="1:4" x14ac:dyDescent="0.25">
      <c r="A144" s="1">
        <v>1986</v>
      </c>
      <c r="B144" s="1" t="s">
        <v>62</v>
      </c>
      <c r="C144" s="1">
        <v>48</v>
      </c>
      <c r="D144" t="str">
        <f>VLOOKUP(B144,'Ark2'!$E$3:$F$221,2,0)</f>
        <v>Bygd í meginøkinum</v>
      </c>
    </row>
    <row r="145" spans="1:4" x14ac:dyDescent="0.25">
      <c r="A145" s="1">
        <v>1986</v>
      </c>
      <c r="B145" s="1" t="s">
        <v>63</v>
      </c>
      <c r="C145" s="1">
        <v>802</v>
      </c>
      <c r="D145" t="str">
        <f>VLOOKUP(B145,'Ark2'!$E$3:$F$221,2,0)</f>
        <v>Bygd í meginøkinum</v>
      </c>
    </row>
    <row r="146" spans="1:4" x14ac:dyDescent="0.25">
      <c r="A146" s="1">
        <v>1986</v>
      </c>
      <c r="B146" s="1" t="s">
        <v>64</v>
      </c>
      <c r="C146" s="1">
        <v>46</v>
      </c>
      <c r="D146" t="str">
        <f>VLOOKUP(B146,'Ark2'!$E$3:$F$221,2,0)</f>
        <v>Bygd í meginøkinum</v>
      </c>
    </row>
    <row r="147" spans="1:4" x14ac:dyDescent="0.25">
      <c r="A147" s="1">
        <v>1986</v>
      </c>
      <c r="B147" s="1" t="s">
        <v>65</v>
      </c>
      <c r="C147" s="1">
        <v>55</v>
      </c>
      <c r="D147" t="str">
        <f>VLOOKUP(B147,'Ark2'!$E$3:$F$221,2,0)</f>
        <v>Bygd í meginøkinum</v>
      </c>
    </row>
    <row r="148" spans="1:4" x14ac:dyDescent="0.25">
      <c r="A148" s="1">
        <v>1986</v>
      </c>
      <c r="B148" s="1" t="s">
        <v>3159</v>
      </c>
      <c r="C148" s="1">
        <v>4</v>
      </c>
      <c r="D148">
        <f>VLOOKUP(B148,'Ark2'!$E$3:$F$221,2,0)</f>
        <v>0</v>
      </c>
    </row>
    <row r="149" spans="1:4" x14ac:dyDescent="0.25">
      <c r="A149" s="1">
        <v>1986</v>
      </c>
      <c r="B149" s="1" t="s">
        <v>67</v>
      </c>
      <c r="C149" s="1">
        <v>458</v>
      </c>
      <c r="D149" t="str">
        <f>VLOOKUP(B149,'Ark2'!$E$3:$F$221,2,0)</f>
        <v>Bygd í meginøkinum</v>
      </c>
    </row>
    <row r="150" spans="1:4" x14ac:dyDescent="0.25">
      <c r="A150" s="1">
        <v>1986</v>
      </c>
      <c r="B150" s="1" t="s">
        <v>514</v>
      </c>
      <c r="C150" s="1">
        <v>371</v>
      </c>
      <c r="D150" t="str">
        <f>VLOOKUP(B150,'Ark2'!$E$3:$F$221,2,0)</f>
        <v>Bygd í meginøkinum</v>
      </c>
    </row>
    <row r="151" spans="1:4" x14ac:dyDescent="0.25">
      <c r="A151" s="1">
        <v>1986</v>
      </c>
      <c r="B151" s="1" t="s">
        <v>515</v>
      </c>
      <c r="C151" s="1">
        <v>196</v>
      </c>
      <c r="D151" t="str">
        <f>VLOOKUP(B151,'Ark2'!$E$3:$F$221,2,0)</f>
        <v>Bygd í meginøkinum</v>
      </c>
    </row>
    <row r="152" spans="1:4" x14ac:dyDescent="0.25">
      <c r="A152" s="1">
        <v>1986</v>
      </c>
      <c r="B152" s="1" t="s">
        <v>516</v>
      </c>
      <c r="C152" s="1">
        <v>184</v>
      </c>
      <c r="D152" t="str">
        <f>VLOOKUP(B152,'Ark2'!$E$3:$F$221,2,0)</f>
        <v>Bygd í meginøkinum</v>
      </c>
    </row>
    <row r="153" spans="1:4" x14ac:dyDescent="0.25">
      <c r="A153" s="1">
        <v>1986</v>
      </c>
      <c r="B153" s="1" t="s">
        <v>517</v>
      </c>
      <c r="C153" s="1">
        <v>669</v>
      </c>
      <c r="D153" t="str">
        <f>VLOOKUP(B153,'Ark2'!$E$3:$F$221,2,0)</f>
        <v>Bygd í meginøkinum</v>
      </c>
    </row>
    <row r="154" spans="1:4" x14ac:dyDescent="0.25">
      <c r="A154" s="1">
        <v>1986</v>
      </c>
      <c r="B154" s="1" t="s">
        <v>518</v>
      </c>
      <c r="C154" s="1">
        <v>88</v>
      </c>
      <c r="D154" t="str">
        <f>VLOOKUP(B154,'Ark2'!$E$3:$F$221,2,0)</f>
        <v>Bygd í meginøkinum</v>
      </c>
    </row>
    <row r="155" spans="1:4" x14ac:dyDescent="0.25">
      <c r="A155" s="1">
        <v>1986</v>
      </c>
      <c r="B155" s="1" t="s">
        <v>519</v>
      </c>
      <c r="C155" s="1">
        <v>408</v>
      </c>
      <c r="D155" t="str">
        <f>VLOOKUP(B155,'Ark2'!$E$3:$F$221,2,0)</f>
        <v>Bygd í meginøkinum</v>
      </c>
    </row>
    <row r="156" spans="1:4" x14ac:dyDescent="0.25">
      <c r="A156" s="1">
        <v>1986</v>
      </c>
      <c r="B156" s="1" t="s">
        <v>520</v>
      </c>
      <c r="C156" s="1">
        <v>119</v>
      </c>
      <c r="D156" t="str">
        <f>VLOOKUP(B156,'Ark2'!$E$3:$F$221,2,0)</f>
        <v>Bygd í meginøkinum</v>
      </c>
    </row>
    <row r="157" spans="1:4" x14ac:dyDescent="0.25">
      <c r="A157" s="1">
        <v>1986</v>
      </c>
      <c r="B157" s="1" t="s">
        <v>521</v>
      </c>
      <c r="C157" s="1">
        <v>256</v>
      </c>
      <c r="D157" t="str">
        <f>VLOOKUP(B157,'Ark2'!$E$3:$F$221,2,0)</f>
        <v>Bygd í meginøkinum</v>
      </c>
    </row>
    <row r="158" spans="1:4" x14ac:dyDescent="0.25">
      <c r="A158" s="1">
        <v>1986</v>
      </c>
      <c r="B158" s="1" t="s">
        <v>522</v>
      </c>
      <c r="C158" s="1">
        <v>396</v>
      </c>
      <c r="D158" t="str">
        <f>VLOOKUP(B158,'Ark2'!$E$3:$F$221,2,0)</f>
        <v>Bygd í meginøkinum</v>
      </c>
    </row>
    <row r="159" spans="1:4" x14ac:dyDescent="0.25">
      <c r="A159" s="1">
        <v>1986</v>
      </c>
      <c r="B159" s="1" t="s">
        <v>523</v>
      </c>
      <c r="C159" s="1">
        <v>698</v>
      </c>
      <c r="D159" t="str">
        <f>VLOOKUP(B159,'Ark2'!$E$3:$F$221,2,0)</f>
        <v>Bygd í meginøkinum</v>
      </c>
    </row>
    <row r="160" spans="1:4" x14ac:dyDescent="0.25">
      <c r="A160" s="1">
        <v>1986</v>
      </c>
      <c r="B160" s="1" t="s">
        <v>524</v>
      </c>
      <c r="C160" s="1">
        <v>72</v>
      </c>
      <c r="D160" t="str">
        <f>VLOOKUP(B160,'Ark2'!$E$3:$F$221,2,0)</f>
        <v>Bygd í meginøkinum</v>
      </c>
    </row>
    <row r="161" spans="1:4" x14ac:dyDescent="0.25">
      <c r="A161" s="1">
        <v>1986</v>
      </c>
      <c r="B161" s="1" t="s">
        <v>525</v>
      </c>
      <c r="C161" s="1">
        <v>335</v>
      </c>
      <c r="D161" t="str">
        <f>VLOOKUP(B161,'Ark2'!$E$3:$F$221,2,0)</f>
        <v>Bygd í meginøkinum</v>
      </c>
    </row>
    <row r="162" spans="1:4" x14ac:dyDescent="0.25">
      <c r="A162" s="1">
        <v>1986</v>
      </c>
      <c r="B162" s="1" t="s">
        <v>526</v>
      </c>
      <c r="C162" s="1">
        <v>10</v>
      </c>
      <c r="D162" t="str">
        <f>VLOOKUP(B162,'Ark2'!$E$3:$F$221,2,0)</f>
        <v>Bygd í meginøkinum</v>
      </c>
    </row>
    <row r="163" spans="1:4" x14ac:dyDescent="0.25">
      <c r="A163" s="1">
        <v>1986</v>
      </c>
      <c r="B163" s="1" t="s">
        <v>527</v>
      </c>
      <c r="C163" s="1">
        <v>37</v>
      </c>
      <c r="D163" t="str">
        <f>VLOOKUP(B163,'Ark2'!$E$3:$F$221,2,0)</f>
        <v>Bygd í meginøkinum</v>
      </c>
    </row>
    <row r="164" spans="1:4" x14ac:dyDescent="0.25">
      <c r="A164" s="1">
        <v>1986</v>
      </c>
      <c r="B164" s="1" t="s">
        <v>528</v>
      </c>
      <c r="C164" s="1">
        <v>40</v>
      </c>
      <c r="D164" t="str">
        <f>VLOOKUP(B164,'Ark2'!$E$3:$F$221,2,0)</f>
        <v>Bygd í meginøkinum</v>
      </c>
    </row>
    <row r="165" spans="1:4" x14ac:dyDescent="0.25">
      <c r="A165" s="1">
        <v>1986</v>
      </c>
      <c r="B165" s="1" t="s">
        <v>529</v>
      </c>
      <c r="C165" s="1">
        <v>47</v>
      </c>
      <c r="D165" t="str">
        <f>VLOOKUP(B165,'Ark2'!$E$3:$F$221,2,0)</f>
        <v>Bygd í meginøkinum</v>
      </c>
    </row>
    <row r="166" spans="1:4" x14ac:dyDescent="0.25">
      <c r="A166" s="1">
        <v>1986</v>
      </c>
      <c r="B166" s="1" t="s">
        <v>530</v>
      </c>
      <c r="C166" s="1">
        <v>79</v>
      </c>
      <c r="D166" t="str">
        <f>VLOOKUP(B166,'Ark2'!$E$3:$F$221,2,0)</f>
        <v>Bygd í meginøkinum</v>
      </c>
    </row>
    <row r="167" spans="1:4" x14ac:dyDescent="0.25">
      <c r="A167" s="1">
        <v>1986</v>
      </c>
      <c r="B167" s="1" t="s">
        <v>531</v>
      </c>
      <c r="C167" s="1">
        <v>747</v>
      </c>
      <c r="D167" t="str">
        <f>VLOOKUP(B167,'Ark2'!$E$3:$F$221,2,0)</f>
        <v>Bygd í meginøkinum</v>
      </c>
    </row>
    <row r="168" spans="1:4" x14ac:dyDescent="0.25">
      <c r="A168" s="1">
        <v>1986</v>
      </c>
      <c r="B168" s="1" t="s">
        <v>532</v>
      </c>
      <c r="C168" s="1">
        <v>639</v>
      </c>
      <c r="D168" t="str">
        <f>VLOOKUP(B168,'Ark2'!$E$3:$F$221,2,0)</f>
        <v>Bygd í meginøkinum</v>
      </c>
    </row>
    <row r="169" spans="1:4" x14ac:dyDescent="0.25">
      <c r="A169" s="1">
        <v>1986</v>
      </c>
      <c r="B169" s="1" t="s">
        <v>3160</v>
      </c>
      <c r="C169" s="1">
        <v>87</v>
      </c>
      <c r="D169" t="str">
        <f>VLOOKUP(B169,'Ark2'!$E$3:$F$221,2,0)</f>
        <v>Bygd í meginøkinum</v>
      </c>
    </row>
    <row r="170" spans="1:4" x14ac:dyDescent="0.25">
      <c r="A170" s="1">
        <v>1986</v>
      </c>
      <c r="B170" s="1" t="s">
        <v>534</v>
      </c>
      <c r="C170" s="1">
        <v>592</v>
      </c>
      <c r="D170" t="str">
        <f>VLOOKUP(B170,'Ark2'!$E$3:$F$221,2,0)</f>
        <v>Bygd í meginøkinum</v>
      </c>
    </row>
    <row r="171" spans="1:4" x14ac:dyDescent="0.25">
      <c r="A171" s="1">
        <v>1986</v>
      </c>
      <c r="B171" s="1" t="s">
        <v>535</v>
      </c>
      <c r="C171" s="1">
        <v>32</v>
      </c>
      <c r="D171" t="str">
        <f>VLOOKUP(B171,'Ark2'!$E$3:$F$221,2,0)</f>
        <v>Bygd í meginøkinum</v>
      </c>
    </row>
    <row r="172" spans="1:4" x14ac:dyDescent="0.25">
      <c r="A172" s="1">
        <v>1986</v>
      </c>
      <c r="B172" s="1" t="s">
        <v>536</v>
      </c>
      <c r="C172" s="1">
        <v>17</v>
      </c>
      <c r="D172" t="str">
        <f>VLOOKUP(B172,'Ark2'!$E$3:$F$221,2,0)</f>
        <v>Bygd í meginøkinum</v>
      </c>
    </row>
    <row r="173" spans="1:4" x14ac:dyDescent="0.25">
      <c r="A173" s="1">
        <v>1986</v>
      </c>
      <c r="B173" s="1" t="s">
        <v>537</v>
      </c>
      <c r="C173" s="1">
        <v>194</v>
      </c>
      <c r="D173" t="str">
        <f>VLOOKUP(B173,'Ark2'!$E$3:$F$221,2,0)</f>
        <v>Bygd í meginøkinum</v>
      </c>
    </row>
    <row r="174" spans="1:4" x14ac:dyDescent="0.25">
      <c r="A174" s="1">
        <v>1986</v>
      </c>
      <c r="B174" s="1" t="s">
        <v>538</v>
      </c>
      <c r="C174" s="1">
        <v>115</v>
      </c>
      <c r="D174" t="str">
        <f>VLOOKUP(B174,'Ark2'!$E$3:$F$221,2,0)</f>
        <v>Bygd í meginøkinum</v>
      </c>
    </row>
    <row r="175" spans="1:4" x14ac:dyDescent="0.25">
      <c r="A175" s="1">
        <v>1986</v>
      </c>
      <c r="B175" s="1" t="s">
        <v>539</v>
      </c>
      <c r="C175" s="1">
        <v>137</v>
      </c>
      <c r="D175" t="str">
        <f>VLOOKUP(B175,'Ark2'!$E$3:$F$221,2,0)</f>
        <v>Bygd í meginøkinum</v>
      </c>
    </row>
    <row r="176" spans="1:4" x14ac:dyDescent="0.25">
      <c r="A176" s="1">
        <v>1986</v>
      </c>
      <c r="B176" s="1" t="s">
        <v>540</v>
      </c>
      <c r="C176" s="1">
        <v>107</v>
      </c>
      <c r="D176" t="str">
        <f>VLOOKUP(B176,'Ark2'!$E$3:$F$221,2,0)</f>
        <v>Bygd í meginøkinum</v>
      </c>
    </row>
    <row r="177" spans="1:4" x14ac:dyDescent="0.25">
      <c r="A177" s="1">
        <v>1986</v>
      </c>
      <c r="B177" s="1" t="s">
        <v>541</v>
      </c>
      <c r="C177" s="1">
        <v>83</v>
      </c>
      <c r="D177" t="str">
        <f>VLOOKUP(B177,'Ark2'!$E$3:$F$221,2,0)</f>
        <v>Bygd í meginøkinum</v>
      </c>
    </row>
    <row r="178" spans="1:4" x14ac:dyDescent="0.25">
      <c r="A178" s="1">
        <v>1986</v>
      </c>
      <c r="B178" s="1" t="s">
        <v>542</v>
      </c>
      <c r="C178" s="1">
        <v>196</v>
      </c>
      <c r="D178" t="str">
        <f>VLOOKUP(B178,'Ark2'!$E$3:$F$221,2,0)</f>
        <v>Bygd í meginøkinum</v>
      </c>
    </row>
    <row r="179" spans="1:4" x14ac:dyDescent="0.25">
      <c r="A179" s="1">
        <v>1986</v>
      </c>
      <c r="B179" s="1" t="s">
        <v>543</v>
      </c>
      <c r="C179" s="1">
        <v>33</v>
      </c>
      <c r="D179" t="str">
        <f>VLOOKUP(B179,'Ark2'!$E$3:$F$221,2,0)</f>
        <v>Bygd í meginøkinum</v>
      </c>
    </row>
    <row r="180" spans="1:4" x14ac:dyDescent="0.25">
      <c r="A180" s="1">
        <v>1986</v>
      </c>
      <c r="B180" s="1" t="s">
        <v>544</v>
      </c>
      <c r="C180" s="1">
        <v>73</v>
      </c>
      <c r="D180" t="str">
        <f>VLOOKUP(B180,'Ark2'!$E$3:$F$221,2,0)</f>
        <v>Bygd í meginøkinum</v>
      </c>
    </row>
    <row r="181" spans="1:4" x14ac:dyDescent="0.25">
      <c r="A181" s="1">
        <v>1986</v>
      </c>
      <c r="B181" s="1" t="s">
        <v>545</v>
      </c>
      <c r="C181" s="1">
        <v>25</v>
      </c>
      <c r="D181" t="str">
        <f>VLOOKUP(B181,'Ark2'!$E$3:$F$221,2,0)</f>
        <v>Bygd í meginøkinum</v>
      </c>
    </row>
    <row r="182" spans="1:4" x14ac:dyDescent="0.25">
      <c r="A182" s="1">
        <v>1986</v>
      </c>
      <c r="B182" s="1" t="s">
        <v>546</v>
      </c>
      <c r="C182" s="1">
        <v>189</v>
      </c>
      <c r="D182" t="str">
        <f>VLOOKUP(B182,'Ark2'!$E$3:$F$221,2,0)</f>
        <v>Bygd í meginøkinum</v>
      </c>
    </row>
    <row r="183" spans="1:4" x14ac:dyDescent="0.25">
      <c r="A183" s="1">
        <v>1986</v>
      </c>
      <c r="B183" s="1" t="s">
        <v>547</v>
      </c>
      <c r="C183" s="1">
        <v>3</v>
      </c>
      <c r="D183" t="str">
        <f>VLOOKUP(B183,'Ark2'!$E$3:$F$221,2,0)</f>
        <v>Bygd í meginøkinum</v>
      </c>
    </row>
    <row r="184" spans="1:4" x14ac:dyDescent="0.25">
      <c r="A184" s="1">
        <v>1986</v>
      </c>
      <c r="B184" s="1" t="s">
        <v>548</v>
      </c>
      <c r="C184" s="1">
        <v>174</v>
      </c>
      <c r="D184" t="str">
        <f>VLOOKUP(B184,'Ark2'!$E$3:$F$221,2,0)</f>
        <v>Bygd í meginøkinum</v>
      </c>
    </row>
    <row r="185" spans="1:4" x14ac:dyDescent="0.25">
      <c r="A185" s="1">
        <v>1986</v>
      </c>
      <c r="B185" s="1" t="s">
        <v>549</v>
      </c>
      <c r="C185" s="1">
        <v>247</v>
      </c>
      <c r="D185" t="str">
        <f>VLOOKUP(B185,'Ark2'!$E$3:$F$221,2,0)</f>
        <v>Bygd í meginøkinum</v>
      </c>
    </row>
    <row r="186" spans="1:4" x14ac:dyDescent="0.25">
      <c r="A186" s="1">
        <v>1986</v>
      </c>
      <c r="B186" s="1" t="s">
        <v>550</v>
      </c>
      <c r="C186" s="1">
        <v>796</v>
      </c>
      <c r="D186" t="str">
        <f>VLOOKUP(B186,'Ark2'!$E$3:$F$221,2,0)</f>
        <v>Bygd í meginøkinum</v>
      </c>
    </row>
    <row r="187" spans="1:4" x14ac:dyDescent="0.25">
      <c r="A187" s="1">
        <v>1986</v>
      </c>
      <c r="B187" s="1" t="s">
        <v>551</v>
      </c>
      <c r="C187" s="1">
        <v>15</v>
      </c>
      <c r="D187" t="str">
        <f>VLOOKUP(B187,'Ark2'!$E$3:$F$221,2,0)</f>
        <v>Bygd í meginøkinum</v>
      </c>
    </row>
    <row r="188" spans="1:4" x14ac:dyDescent="0.25">
      <c r="A188" s="1">
        <v>1986</v>
      </c>
      <c r="B188" s="1" t="s">
        <v>552</v>
      </c>
      <c r="C188" s="1">
        <v>29</v>
      </c>
      <c r="D188" t="str">
        <f>VLOOKUP(B188,'Ark2'!$E$3:$F$221,2,0)</f>
        <v>Bygd í meginøkinum</v>
      </c>
    </row>
    <row r="189" spans="1:4" x14ac:dyDescent="0.25">
      <c r="A189" s="1">
        <v>1986</v>
      </c>
      <c r="B189" s="1" t="s">
        <v>553</v>
      </c>
      <c r="C189" s="1">
        <v>339</v>
      </c>
      <c r="D189" t="str">
        <f>VLOOKUP(B189,'Ark2'!$E$3:$F$221,2,0)</f>
        <v>Bygd í meginøkinum</v>
      </c>
    </row>
    <row r="190" spans="1:4" x14ac:dyDescent="0.25">
      <c r="A190" s="1">
        <v>1986</v>
      </c>
      <c r="B190" s="1" t="s">
        <v>554</v>
      </c>
      <c r="C190" s="1">
        <v>71</v>
      </c>
      <c r="D190" t="str">
        <f>VLOOKUP(B190,'Ark2'!$E$3:$F$221,2,0)</f>
        <v>Bygd í meginøkinum</v>
      </c>
    </row>
    <row r="191" spans="1:4" x14ac:dyDescent="0.25">
      <c r="A191" s="1">
        <v>1986</v>
      </c>
      <c r="B191" s="1" t="s">
        <v>555</v>
      </c>
      <c r="C191" s="1">
        <v>14</v>
      </c>
      <c r="D191" t="str">
        <f>VLOOKUP(B191,'Ark2'!$E$3:$F$221,2,0)</f>
        <v>Bygd í meginøkinum</v>
      </c>
    </row>
    <row r="192" spans="1:4" x14ac:dyDescent="0.25">
      <c r="A192" s="1">
        <v>1986</v>
      </c>
      <c r="B192" s="1" t="s">
        <v>556</v>
      </c>
      <c r="C192" s="1">
        <v>51</v>
      </c>
      <c r="D192" t="str">
        <f>VLOOKUP(B192,'Ark2'!$E$3:$F$221,2,0)</f>
        <v>Bygd í meginøkinum</v>
      </c>
    </row>
    <row r="193" spans="1:4" x14ac:dyDescent="0.25">
      <c r="A193" s="1">
        <v>1986</v>
      </c>
      <c r="B193" s="1" t="s">
        <v>557</v>
      </c>
      <c r="C193" s="1">
        <v>54</v>
      </c>
      <c r="D193" t="str">
        <f>VLOOKUP(B193,'Ark2'!$E$3:$F$221,2,0)</f>
        <v>Bygd í meginøkinum</v>
      </c>
    </row>
    <row r="194" spans="1:4" x14ac:dyDescent="0.25">
      <c r="A194" s="1">
        <v>1986</v>
      </c>
      <c r="B194" s="1" t="s">
        <v>558</v>
      </c>
      <c r="C194" s="1">
        <v>1305</v>
      </c>
      <c r="D194" t="str">
        <f>VLOOKUP(B194,'Ark2'!$E$3:$F$221,2,0)</f>
        <v>Bygd í meginøkinum</v>
      </c>
    </row>
    <row r="195" spans="1:4" x14ac:dyDescent="0.25">
      <c r="A195" s="1">
        <v>1986</v>
      </c>
      <c r="B195" s="1" t="s">
        <v>32</v>
      </c>
      <c r="C195" s="1">
        <v>12465</v>
      </c>
      <c r="D195" t="str">
        <f>VLOOKUP(B195,'Ark2'!$E$3:$F$221,2,0)</f>
        <v>Stórtórshavn</v>
      </c>
    </row>
    <row r="196" spans="1:4" x14ac:dyDescent="0.25">
      <c r="A196" s="1">
        <v>1986</v>
      </c>
      <c r="B196" s="1" t="s">
        <v>559</v>
      </c>
      <c r="C196" s="1">
        <v>151</v>
      </c>
      <c r="D196" t="str">
        <f>VLOOKUP(B196,'Ark2'!$E$3:$F$221,2,0)</f>
        <v>Bygd í meginøkinum</v>
      </c>
    </row>
    <row r="197" spans="1:4" x14ac:dyDescent="0.25">
      <c r="A197" s="1">
        <v>1986</v>
      </c>
      <c r="B197" s="1" t="s">
        <v>560</v>
      </c>
      <c r="C197" s="1">
        <v>13</v>
      </c>
      <c r="D197" t="str">
        <f>VLOOKUP(B197,'Ark2'!$E$3:$F$221,2,0)</f>
        <v>Bygd í meginøkinum</v>
      </c>
    </row>
    <row r="198" spans="1:4" x14ac:dyDescent="0.25">
      <c r="A198" s="1">
        <v>1986</v>
      </c>
      <c r="B198" s="1" t="s">
        <v>561</v>
      </c>
      <c r="C198" s="1">
        <v>41</v>
      </c>
      <c r="D198" t="str">
        <f>VLOOKUP(B198,'Ark2'!$E$3:$F$221,2,0)</f>
        <v>Bygd í meginøkinum</v>
      </c>
    </row>
    <row r="199" spans="1:4" x14ac:dyDescent="0.25">
      <c r="A199" s="1">
        <v>1986</v>
      </c>
      <c r="B199" s="1" t="s">
        <v>562</v>
      </c>
      <c r="C199" s="1">
        <v>4</v>
      </c>
      <c r="D199" t="str">
        <f>VLOOKUP(B199,'Ark2'!$E$3:$F$221,2,0)</f>
        <v>Bygd í meginøkinum</v>
      </c>
    </row>
    <row r="200" spans="1:4" x14ac:dyDescent="0.25">
      <c r="A200" s="1">
        <v>1986</v>
      </c>
      <c r="B200" s="1" t="s">
        <v>33</v>
      </c>
      <c r="C200" s="1">
        <v>93</v>
      </c>
      <c r="D200" t="str">
        <f>VLOOKUP(B200,'Ark2'!$E$3:$F$221,2,0)</f>
        <v>Stórtórshavn</v>
      </c>
    </row>
    <row r="201" spans="1:4" x14ac:dyDescent="0.25">
      <c r="A201" s="1">
        <v>1986</v>
      </c>
      <c r="B201" s="1" t="s">
        <v>34</v>
      </c>
      <c r="C201" s="1">
        <v>885</v>
      </c>
      <c r="D201" t="str">
        <f>VLOOKUP(B201,'Ark2'!$E$3:$F$221,2,0)</f>
        <v>Stórtórshavn</v>
      </c>
    </row>
    <row r="202" spans="1:4" x14ac:dyDescent="0.25">
      <c r="A202" s="1">
        <v>1986</v>
      </c>
      <c r="B202" s="1" t="s">
        <v>35</v>
      </c>
      <c r="C202" s="1">
        <v>1283</v>
      </c>
      <c r="D202" t="str">
        <f>VLOOKUP(B202,'Ark2'!$E$3:$F$221,2,0)</f>
        <v>Stórtórshavn</v>
      </c>
    </row>
    <row r="203" spans="1:4" x14ac:dyDescent="0.25">
      <c r="A203" s="1">
        <v>1986</v>
      </c>
      <c r="B203" s="1" t="s">
        <v>563</v>
      </c>
      <c r="C203" s="1">
        <v>36</v>
      </c>
      <c r="D203" t="str">
        <f>VLOOKUP(B203,'Ark2'!$E$3:$F$221,2,0)</f>
        <v>Bygd í meginøkinum</v>
      </c>
    </row>
    <row r="204" spans="1:4" x14ac:dyDescent="0.25">
      <c r="A204" s="1">
        <v>1986</v>
      </c>
      <c r="B204" s="1" t="s">
        <v>564</v>
      </c>
      <c r="C204" s="1">
        <v>15</v>
      </c>
      <c r="D204" t="str">
        <f>VLOOKUP(B204,'Ark2'!$E$3:$F$221,2,0)</f>
        <v>Bygd í meginøkinum</v>
      </c>
    </row>
    <row r="205" spans="1:4" x14ac:dyDescent="0.25">
      <c r="A205" s="1">
        <v>1986</v>
      </c>
      <c r="B205" s="1" t="s">
        <v>565</v>
      </c>
      <c r="C205" s="1">
        <v>57</v>
      </c>
      <c r="D205" t="str">
        <f>VLOOKUP(B205,'Ark2'!$E$3:$F$221,2,0)</f>
        <v>Bygd í meginøkinum</v>
      </c>
    </row>
    <row r="206" spans="1:4" x14ac:dyDescent="0.25">
      <c r="A206" s="1">
        <v>1986</v>
      </c>
      <c r="B206" s="1" t="s">
        <v>566</v>
      </c>
      <c r="C206" s="1">
        <v>97</v>
      </c>
      <c r="D206" t="str">
        <f>VLOOKUP(B206,'Ark2'!$E$3:$F$221,2,0)</f>
        <v>Bygd í meginøkinum</v>
      </c>
    </row>
    <row r="207" spans="1:4" x14ac:dyDescent="0.25">
      <c r="A207" s="1">
        <v>1986</v>
      </c>
      <c r="B207" s="1" t="s">
        <v>1</v>
      </c>
      <c r="C207" s="1">
        <v>57</v>
      </c>
      <c r="D207" t="str">
        <f>VLOOKUP(B207,'Ark2'!$E$3:$F$221,2,0)</f>
        <v>Útoyggjar</v>
      </c>
    </row>
    <row r="208" spans="1:4" x14ac:dyDescent="0.25">
      <c r="A208" s="1">
        <v>1986</v>
      </c>
      <c r="B208" s="1" t="s">
        <v>2</v>
      </c>
      <c r="C208" s="1">
        <v>5</v>
      </c>
      <c r="D208" t="str">
        <f>VLOOKUP(B208,'Ark2'!$E$3:$F$221,2,0)</f>
        <v>Útoyggjar</v>
      </c>
    </row>
    <row r="209" spans="1:4" x14ac:dyDescent="0.25">
      <c r="A209" s="1">
        <v>1986</v>
      </c>
      <c r="B209" s="1" t="s">
        <v>19</v>
      </c>
      <c r="C209" s="1">
        <v>323</v>
      </c>
      <c r="D209" t="str">
        <f>VLOOKUP(B209,'Ark2'!$E$3:$F$221,2,0)</f>
        <v>Útoyggjar</v>
      </c>
    </row>
    <row r="210" spans="1:4" x14ac:dyDescent="0.25">
      <c r="A210" s="1">
        <v>1986</v>
      </c>
      <c r="B210" s="1" t="s">
        <v>567</v>
      </c>
      <c r="C210" s="1">
        <v>778</v>
      </c>
      <c r="D210" t="str">
        <f>VLOOKUP(B210,'Ark2'!$E$3:$F$221,2,0)</f>
        <v>Bygd í meginøkinum</v>
      </c>
    </row>
    <row r="211" spans="1:4" x14ac:dyDescent="0.25">
      <c r="A211" s="1">
        <v>1986</v>
      </c>
      <c r="B211" s="1" t="s">
        <v>568</v>
      </c>
      <c r="C211" s="1">
        <v>1020</v>
      </c>
      <c r="D211" t="str">
        <f>VLOOKUP(B211,'Ark2'!$E$3:$F$221,2,0)</f>
        <v>Bygd í meginøkinum</v>
      </c>
    </row>
    <row r="212" spans="1:4" x14ac:dyDescent="0.25">
      <c r="A212" s="1">
        <v>1986</v>
      </c>
      <c r="B212" s="1" t="s">
        <v>569</v>
      </c>
      <c r="C212" s="1">
        <v>61</v>
      </c>
      <c r="D212" t="str">
        <f>VLOOKUP(B212,'Ark2'!$E$3:$F$221,2,0)</f>
        <v>Bygd í meginøkinum</v>
      </c>
    </row>
    <row r="213" spans="1:4" x14ac:dyDescent="0.25">
      <c r="A213" s="1">
        <v>1986</v>
      </c>
      <c r="B213" s="1" t="s">
        <v>570</v>
      </c>
      <c r="C213" s="1">
        <v>975</v>
      </c>
      <c r="D213" t="str">
        <f>VLOOKUP(B213,'Ark2'!$E$3:$F$221,2,0)</f>
        <v>Bygd í meginøkinum</v>
      </c>
    </row>
    <row r="214" spans="1:4" x14ac:dyDescent="0.25">
      <c r="A214" s="1">
        <v>1986</v>
      </c>
      <c r="B214" s="1" t="s">
        <v>571</v>
      </c>
      <c r="C214" s="1">
        <v>63</v>
      </c>
      <c r="D214" t="str">
        <f>VLOOKUP(B214,'Ark2'!$E$3:$F$221,2,0)</f>
        <v>Bygd í meginøkinum</v>
      </c>
    </row>
    <row r="215" spans="1:4" x14ac:dyDescent="0.25">
      <c r="A215" s="1">
        <v>1986</v>
      </c>
      <c r="B215" s="1" t="s">
        <v>572</v>
      </c>
      <c r="C215" s="1">
        <v>20</v>
      </c>
      <c r="D215" t="str">
        <f>VLOOKUP(B215,'Ark2'!$E$3:$F$221,2,0)</f>
        <v>Bygd í meginøkinum</v>
      </c>
    </row>
    <row r="216" spans="1:4" x14ac:dyDescent="0.25">
      <c r="A216" s="1">
        <v>1986</v>
      </c>
      <c r="B216" s="1" t="s">
        <v>0</v>
      </c>
      <c r="C216" s="1">
        <v>27</v>
      </c>
      <c r="D216" t="str">
        <f>VLOOKUP(B216,'Ark2'!$E$3:$F$221,2,0)</f>
        <v>Útoyggjar</v>
      </c>
    </row>
    <row r="217" spans="1:4" x14ac:dyDescent="0.25">
      <c r="A217" s="1">
        <v>1986</v>
      </c>
      <c r="B217" s="1" t="s">
        <v>573</v>
      </c>
      <c r="C217" s="1">
        <v>641</v>
      </c>
      <c r="D217" t="str">
        <f>VLOOKUP(B217,'Ark2'!$E$3:$F$221,2,0)</f>
        <v>Stóroyggj</v>
      </c>
    </row>
    <row r="218" spans="1:4" x14ac:dyDescent="0.25">
      <c r="A218" s="1">
        <v>1986</v>
      </c>
      <c r="B218" s="1" t="s">
        <v>574</v>
      </c>
      <c r="C218" s="1">
        <v>593</v>
      </c>
      <c r="D218" t="str">
        <f>VLOOKUP(B218,'Ark2'!$E$3:$F$221,2,0)</f>
        <v>Stóroyggj</v>
      </c>
    </row>
    <row r="219" spans="1:4" x14ac:dyDescent="0.25">
      <c r="A219" s="1">
        <v>1986</v>
      </c>
      <c r="B219" s="1" t="s">
        <v>575</v>
      </c>
      <c r="C219" s="1">
        <v>223</v>
      </c>
      <c r="D219" t="str">
        <f>VLOOKUP(B219,'Ark2'!$E$3:$F$221,2,0)</f>
        <v>Stóroyggj</v>
      </c>
    </row>
    <row r="220" spans="1:4" x14ac:dyDescent="0.25">
      <c r="A220" s="1">
        <v>1986</v>
      </c>
      <c r="B220" s="1" t="s">
        <v>576</v>
      </c>
      <c r="C220" s="1">
        <v>72</v>
      </c>
      <c r="D220" t="str">
        <f>VLOOKUP(B220,'Ark2'!$E$3:$F$221,2,0)</f>
        <v>Stóroyggj</v>
      </c>
    </row>
    <row r="221" spans="1:4" x14ac:dyDescent="0.25">
      <c r="A221" s="1">
        <v>1986</v>
      </c>
      <c r="B221" s="1" t="s">
        <v>577</v>
      </c>
      <c r="C221" s="1">
        <v>112</v>
      </c>
      <c r="D221" t="str">
        <f>VLOOKUP(B221,'Ark2'!$E$3:$F$221,2,0)</f>
        <v>Stóroyggj</v>
      </c>
    </row>
    <row r="222" spans="1:4" x14ac:dyDescent="0.25">
      <c r="A222" s="1">
        <v>1986</v>
      </c>
      <c r="B222" s="1" t="s">
        <v>578</v>
      </c>
      <c r="C222" s="1">
        <v>8</v>
      </c>
      <c r="D222" t="str">
        <f>VLOOKUP(B222,'Ark2'!$E$3:$F$221,2,0)</f>
        <v>Stóroyggj</v>
      </c>
    </row>
    <row r="223" spans="1:4" x14ac:dyDescent="0.25">
      <c r="A223" s="1">
        <v>1986</v>
      </c>
      <c r="B223" s="1" t="s">
        <v>6</v>
      </c>
      <c r="C223" s="1">
        <v>84</v>
      </c>
      <c r="D223" t="str">
        <f>VLOOKUP(B223,'Ark2'!$E$3:$F$221,2,0)</f>
        <v>Útoyggjar</v>
      </c>
    </row>
    <row r="224" spans="1:4" x14ac:dyDescent="0.25">
      <c r="A224" s="1">
        <v>1986</v>
      </c>
      <c r="B224" s="1" t="s">
        <v>22</v>
      </c>
      <c r="C224" s="1">
        <v>7</v>
      </c>
      <c r="D224" t="str">
        <f>VLOOKUP(B224,'Ark2'!$E$3:$F$221,2,0)</f>
        <v>Útoyggjar</v>
      </c>
    </row>
    <row r="225" spans="1:4" x14ac:dyDescent="0.25">
      <c r="A225" s="1">
        <v>1986</v>
      </c>
      <c r="B225" s="1" t="s">
        <v>579</v>
      </c>
      <c r="C225" s="1">
        <v>716</v>
      </c>
      <c r="D225" t="str">
        <f>VLOOKUP(B225,'Ark2'!$E$3:$F$221,2,0)</f>
        <v>Stóroyggj</v>
      </c>
    </row>
    <row r="226" spans="1:4" x14ac:dyDescent="0.25">
      <c r="A226" s="1">
        <v>1986</v>
      </c>
      <c r="B226" s="1" t="s">
        <v>580</v>
      </c>
      <c r="C226" s="1">
        <v>114</v>
      </c>
      <c r="D226" t="str">
        <f>VLOOKUP(B226,'Ark2'!$E$3:$F$221,2,0)</f>
        <v>Stóroyggj</v>
      </c>
    </row>
    <row r="227" spans="1:4" x14ac:dyDescent="0.25">
      <c r="A227" s="1">
        <v>1986</v>
      </c>
      <c r="B227" s="1" t="s">
        <v>581</v>
      </c>
      <c r="C227" s="1">
        <v>202</v>
      </c>
      <c r="D227" t="str">
        <f>VLOOKUP(B227,'Ark2'!$E$3:$F$221,2,0)</f>
        <v>Stóroyggj</v>
      </c>
    </row>
    <row r="228" spans="1:4" x14ac:dyDescent="0.25">
      <c r="A228" s="1">
        <v>1986</v>
      </c>
      <c r="B228" s="1" t="s">
        <v>582</v>
      </c>
      <c r="C228" s="1">
        <v>393</v>
      </c>
      <c r="D228" t="str">
        <f>VLOOKUP(B228,'Ark2'!$E$3:$F$221,2,0)</f>
        <v>Stóroyggj</v>
      </c>
    </row>
    <row r="229" spans="1:4" x14ac:dyDescent="0.25">
      <c r="A229" s="1">
        <v>1986</v>
      </c>
      <c r="B229" s="1" t="s">
        <v>583</v>
      </c>
      <c r="C229" s="1">
        <v>1413</v>
      </c>
      <c r="D229" t="str">
        <f>VLOOKUP(B229,'Ark2'!$E$3:$F$221,2,0)</f>
        <v>Stóroyggj</v>
      </c>
    </row>
    <row r="230" spans="1:4" x14ac:dyDescent="0.25">
      <c r="A230" s="1">
        <v>1986</v>
      </c>
      <c r="B230" s="1" t="s">
        <v>584</v>
      </c>
      <c r="C230" s="1">
        <v>50</v>
      </c>
      <c r="D230" t="str">
        <f>VLOOKUP(B230,'Ark2'!$E$3:$F$221,2,0)</f>
        <v>Stóroyggj</v>
      </c>
    </row>
    <row r="231" spans="1:4" x14ac:dyDescent="0.25">
      <c r="A231" s="1">
        <v>1986</v>
      </c>
      <c r="B231" s="1" t="s">
        <v>585</v>
      </c>
      <c r="C231" s="1">
        <v>60</v>
      </c>
      <c r="D231" t="str">
        <f>VLOOKUP(B231,'Ark2'!$E$3:$F$221,2,0)</f>
        <v>Stóroyggj</v>
      </c>
    </row>
    <row r="232" spans="1:4" x14ac:dyDescent="0.25">
      <c r="A232" s="1">
        <v>1986</v>
      </c>
      <c r="B232" s="1" t="s">
        <v>586</v>
      </c>
      <c r="C232" s="1">
        <v>131</v>
      </c>
      <c r="D232" t="str">
        <f>VLOOKUP(B232,'Ark2'!$E$3:$F$221,2,0)</f>
        <v>Stóroyggj</v>
      </c>
    </row>
    <row r="233" spans="1:4" x14ac:dyDescent="0.25">
      <c r="A233" s="1">
        <v>1986</v>
      </c>
      <c r="B233" s="1" t="s">
        <v>587</v>
      </c>
      <c r="C233" s="1">
        <v>149</v>
      </c>
      <c r="D233" t="str">
        <f>VLOOKUP(B233,'Ark2'!$E$3:$F$221,2,0)</f>
        <v>Stóroyggj</v>
      </c>
    </row>
    <row r="234" spans="1:4" x14ac:dyDescent="0.25">
      <c r="A234" s="1">
        <v>1986</v>
      </c>
      <c r="B234" s="1" t="s">
        <v>588</v>
      </c>
      <c r="C234" s="1">
        <v>356</v>
      </c>
      <c r="D234" t="str">
        <f>VLOOKUP(B234,'Ark2'!$E$3:$F$221,2,0)</f>
        <v>Stóroyggj</v>
      </c>
    </row>
    <row r="235" spans="1:4" x14ac:dyDescent="0.25">
      <c r="A235" s="1">
        <v>1986</v>
      </c>
      <c r="B235" s="1" t="s">
        <v>589</v>
      </c>
      <c r="C235" s="1">
        <v>1727</v>
      </c>
      <c r="D235" t="str">
        <f>VLOOKUP(B235,'Ark2'!$E$3:$F$221,2,0)</f>
        <v>Stóroyggj</v>
      </c>
    </row>
    <row r="236" spans="1:4" x14ac:dyDescent="0.25">
      <c r="A236" s="1">
        <v>1986</v>
      </c>
      <c r="B236" s="1" t="s">
        <v>590</v>
      </c>
      <c r="C236" s="1">
        <v>121</v>
      </c>
      <c r="D236" t="str">
        <f>VLOOKUP(B236,'Ark2'!$E$3:$F$221,2,0)</f>
        <v>Stóroyggj</v>
      </c>
    </row>
    <row r="237" spans="1:4" x14ac:dyDescent="0.25">
      <c r="A237" s="1">
        <v>1986</v>
      </c>
      <c r="B237" s="1" t="s">
        <v>591</v>
      </c>
      <c r="C237" s="1">
        <v>365</v>
      </c>
      <c r="D237" t="str">
        <f>VLOOKUP(B237,'Ark2'!$E$3:$F$221,2,0)</f>
        <v>Stóroyggj</v>
      </c>
    </row>
    <row r="238" spans="1:4" x14ac:dyDescent="0.25">
      <c r="A238" s="1">
        <v>1986</v>
      </c>
      <c r="B238" s="1" t="s">
        <v>592</v>
      </c>
      <c r="C238" s="1">
        <v>7</v>
      </c>
      <c r="D238" t="str">
        <f>VLOOKUP(B238,'Ark2'!$E$3:$F$221,2,0)</f>
        <v>Stóroyggj</v>
      </c>
    </row>
    <row r="239" spans="1:4" x14ac:dyDescent="0.25">
      <c r="A239" s="1">
        <v>1986</v>
      </c>
      <c r="B239" s="1" t="s">
        <v>593</v>
      </c>
      <c r="C239" s="1">
        <v>43</v>
      </c>
      <c r="D239" t="str">
        <f>VLOOKUP(B239,'Ark2'!$E$3:$F$221,2,0)</f>
        <v>Stóroyggj</v>
      </c>
    </row>
    <row r="240" spans="1:4" x14ac:dyDescent="0.25">
      <c r="A240" s="1">
        <v>1987</v>
      </c>
      <c r="B240" s="1" t="s">
        <v>41</v>
      </c>
      <c r="C240" s="1">
        <v>27</v>
      </c>
      <c r="D240" t="str">
        <f>VLOOKUP(B240,'Ark2'!$E$3:$F$221,2,0)</f>
        <v>Útoyggjar</v>
      </c>
    </row>
    <row r="241" spans="1:4" x14ac:dyDescent="0.25">
      <c r="A241" s="1">
        <v>1987</v>
      </c>
      <c r="B241" s="1" t="s">
        <v>42</v>
      </c>
      <c r="C241" s="1">
        <v>32</v>
      </c>
      <c r="D241" t="str">
        <f>VLOOKUP(B241,'Ark2'!$E$3:$F$221,2,0)</f>
        <v>Útoyggjar</v>
      </c>
    </row>
    <row r="242" spans="1:4" x14ac:dyDescent="0.25">
      <c r="A242" s="1">
        <v>1987</v>
      </c>
      <c r="B242" s="1" t="s">
        <v>4</v>
      </c>
      <c r="C242" s="1">
        <v>57</v>
      </c>
      <c r="D242" t="str">
        <f>VLOOKUP(B242,'Ark2'!$E$3:$F$221,2,0)</f>
        <v>Útoyggjar</v>
      </c>
    </row>
    <row r="243" spans="1:4" x14ac:dyDescent="0.25">
      <c r="A243" s="1">
        <v>1987</v>
      </c>
      <c r="B243" s="1" t="s">
        <v>43</v>
      </c>
      <c r="C243" s="1">
        <v>295</v>
      </c>
      <c r="D243" t="str">
        <f>VLOOKUP(B243,'Ark2'!$E$3:$F$221,2,0)</f>
        <v>Bygd í meginøkinum</v>
      </c>
    </row>
    <row r="244" spans="1:4" x14ac:dyDescent="0.25">
      <c r="A244" s="1">
        <v>1987</v>
      </c>
      <c r="B244" s="1" t="s">
        <v>44</v>
      </c>
      <c r="C244" s="1">
        <v>4</v>
      </c>
      <c r="D244" t="str">
        <f>VLOOKUP(B244,'Ark2'!$E$3:$F$221,2,0)</f>
        <v>Bygd í meginøkinum</v>
      </c>
    </row>
    <row r="245" spans="1:4" x14ac:dyDescent="0.25">
      <c r="A245" s="1">
        <v>1987</v>
      </c>
      <c r="B245" s="1" t="s">
        <v>45</v>
      </c>
      <c r="C245" s="1">
        <v>255</v>
      </c>
      <c r="D245" t="str">
        <f>VLOOKUP(B245,'Ark2'!$E$3:$F$221,2,0)</f>
        <v>Bygd í meginøkinum</v>
      </c>
    </row>
    <row r="246" spans="1:4" x14ac:dyDescent="0.25">
      <c r="A246" s="1">
        <v>1987</v>
      </c>
      <c r="B246" s="1" t="s">
        <v>46</v>
      </c>
      <c r="C246" s="1">
        <v>7</v>
      </c>
      <c r="D246" t="str">
        <f>VLOOKUP(B246,'Ark2'!$E$3:$F$221,2,0)</f>
        <v>Bygd í meginøkinum</v>
      </c>
    </row>
    <row r="247" spans="1:4" x14ac:dyDescent="0.25">
      <c r="A247" s="1">
        <v>1987</v>
      </c>
      <c r="B247" s="1" t="s">
        <v>47</v>
      </c>
      <c r="C247" s="1">
        <v>181</v>
      </c>
      <c r="D247" t="str">
        <f>VLOOKUP(B247,'Ark2'!$E$3:$F$221,2,0)</f>
        <v>Bygd í meginøkinum</v>
      </c>
    </row>
    <row r="248" spans="1:4" x14ac:dyDescent="0.25">
      <c r="A248" s="1">
        <v>1987</v>
      </c>
      <c r="B248" s="1" t="s">
        <v>48</v>
      </c>
      <c r="C248" s="1">
        <v>10</v>
      </c>
      <c r="D248" t="str">
        <f>VLOOKUP(B248,'Ark2'!$E$3:$F$221,2,0)</f>
        <v>Bygd í meginøkinum</v>
      </c>
    </row>
    <row r="249" spans="1:4" x14ac:dyDescent="0.25">
      <c r="A249" s="1">
        <v>1987</v>
      </c>
      <c r="B249" s="1" t="s">
        <v>49</v>
      </c>
      <c r="C249" s="1">
        <v>4802</v>
      </c>
      <c r="D249" t="str">
        <f>VLOOKUP(B249,'Ark2'!$E$3:$F$221,2,0)</f>
        <v>Stórklaksvík</v>
      </c>
    </row>
    <row r="250" spans="1:4" x14ac:dyDescent="0.25">
      <c r="A250" s="1">
        <v>1987</v>
      </c>
      <c r="B250" s="1" t="s">
        <v>50</v>
      </c>
      <c r="C250" s="1">
        <v>75</v>
      </c>
      <c r="D250" t="str">
        <f>VLOOKUP(B250,'Ark2'!$E$3:$F$221,2,0)</f>
        <v>Bygd í meginøkinum</v>
      </c>
    </row>
    <row r="251" spans="1:4" x14ac:dyDescent="0.25">
      <c r="A251" s="1">
        <v>1987</v>
      </c>
      <c r="B251" s="1" t="s">
        <v>51</v>
      </c>
      <c r="C251" s="1">
        <v>19</v>
      </c>
      <c r="D251" t="str">
        <f>VLOOKUP(B251,'Ark2'!$E$3:$F$221,2,0)</f>
        <v>Stórklaksvík</v>
      </c>
    </row>
    <row r="252" spans="1:4" x14ac:dyDescent="0.25">
      <c r="A252" s="1">
        <v>1987</v>
      </c>
      <c r="B252" s="1" t="s">
        <v>52</v>
      </c>
      <c r="C252" s="1">
        <v>11</v>
      </c>
      <c r="D252" t="str">
        <f>VLOOKUP(B252,'Ark2'!$E$3:$F$221,2,0)</f>
        <v>Stórklaksvík</v>
      </c>
    </row>
    <row r="253" spans="1:4" x14ac:dyDescent="0.25">
      <c r="A253" s="1">
        <v>1987</v>
      </c>
      <c r="B253" s="1" t="s">
        <v>53</v>
      </c>
      <c r="C253" s="1">
        <v>50</v>
      </c>
      <c r="D253" t="str">
        <f>VLOOKUP(B253,'Ark2'!$E$3:$F$221,2,0)</f>
        <v>Bygd í meginøkinum</v>
      </c>
    </row>
    <row r="254" spans="1:4" x14ac:dyDescent="0.25">
      <c r="A254" s="1">
        <v>1987</v>
      </c>
      <c r="B254" s="1" t="s">
        <v>16</v>
      </c>
      <c r="C254" s="1">
        <v>40</v>
      </c>
      <c r="D254" t="str">
        <f>VLOOKUP(B254,'Ark2'!$E$3:$F$221,2,0)</f>
        <v>Bygd í meginøkinum</v>
      </c>
    </row>
    <row r="255" spans="1:4" x14ac:dyDescent="0.25">
      <c r="A255" s="1">
        <v>1987</v>
      </c>
      <c r="B255" s="1" t="s">
        <v>54</v>
      </c>
      <c r="C255" s="1">
        <v>55</v>
      </c>
      <c r="D255" t="str">
        <f>VLOOKUP(B255,'Ark2'!$E$3:$F$221,2,0)</f>
        <v>Útoyggjar</v>
      </c>
    </row>
    <row r="256" spans="1:4" x14ac:dyDescent="0.25">
      <c r="A256" s="1">
        <v>1987</v>
      </c>
      <c r="B256" s="1" t="s">
        <v>55</v>
      </c>
      <c r="C256" s="1">
        <v>18</v>
      </c>
      <c r="D256" t="str">
        <f>VLOOKUP(B256,'Ark2'!$E$3:$F$221,2,0)</f>
        <v>Útoyggjar</v>
      </c>
    </row>
    <row r="257" spans="1:4" x14ac:dyDescent="0.25">
      <c r="A257" s="1">
        <v>1987</v>
      </c>
      <c r="B257" s="1" t="s">
        <v>56</v>
      </c>
      <c r="C257" s="1">
        <v>42</v>
      </c>
      <c r="D257" t="str">
        <f>VLOOKUP(B257,'Ark2'!$E$3:$F$221,2,0)</f>
        <v>Útoyggjar</v>
      </c>
    </row>
    <row r="258" spans="1:4" x14ac:dyDescent="0.25">
      <c r="A258" s="1">
        <v>1987</v>
      </c>
      <c r="B258" s="1" t="s">
        <v>57</v>
      </c>
      <c r="C258" s="1">
        <v>13</v>
      </c>
      <c r="D258" t="str">
        <f>VLOOKUP(B258,'Ark2'!$E$3:$F$221,2,0)</f>
        <v>Útoyggjar</v>
      </c>
    </row>
    <row r="259" spans="1:4" x14ac:dyDescent="0.25">
      <c r="A259" s="1">
        <v>1987</v>
      </c>
      <c r="B259" s="1" t="s">
        <v>58</v>
      </c>
      <c r="C259" s="1">
        <v>185</v>
      </c>
      <c r="D259" t="str">
        <f>VLOOKUP(B259,'Ark2'!$E$3:$F$221,2,0)</f>
        <v>Bygd í meginøkinum</v>
      </c>
    </row>
    <row r="260" spans="1:4" x14ac:dyDescent="0.25">
      <c r="A260" s="1">
        <v>1987</v>
      </c>
      <c r="B260" s="1" t="s">
        <v>59</v>
      </c>
      <c r="C260" s="1">
        <v>41</v>
      </c>
      <c r="D260" t="str">
        <f>VLOOKUP(B260,'Ark2'!$E$3:$F$221,2,0)</f>
        <v>Bygd í meginøkinum</v>
      </c>
    </row>
    <row r="261" spans="1:4" x14ac:dyDescent="0.25">
      <c r="A261" s="1">
        <v>1987</v>
      </c>
      <c r="B261" s="1" t="s">
        <v>60</v>
      </c>
      <c r="C261" s="1">
        <v>95</v>
      </c>
      <c r="D261" t="str">
        <f>VLOOKUP(B261,'Ark2'!$E$3:$F$221,2,0)</f>
        <v>Bygd í meginøkinum</v>
      </c>
    </row>
    <row r="262" spans="1:4" x14ac:dyDescent="0.25">
      <c r="A262" s="1">
        <v>1987</v>
      </c>
      <c r="B262" s="1" t="s">
        <v>61</v>
      </c>
      <c r="C262" s="1">
        <v>1591</v>
      </c>
      <c r="D262" t="str">
        <f>VLOOKUP(B262,'Ark2'!$E$3:$F$221,2,0)</f>
        <v>Bygd í meginøkinum</v>
      </c>
    </row>
    <row r="263" spans="1:4" x14ac:dyDescent="0.25">
      <c r="A263" s="1">
        <v>1987</v>
      </c>
      <c r="B263" s="1" t="s">
        <v>62</v>
      </c>
      <c r="C263" s="1">
        <v>46</v>
      </c>
      <c r="D263" t="str">
        <f>VLOOKUP(B263,'Ark2'!$E$3:$F$221,2,0)</f>
        <v>Bygd í meginøkinum</v>
      </c>
    </row>
    <row r="264" spans="1:4" x14ac:dyDescent="0.25">
      <c r="A264" s="1">
        <v>1987</v>
      </c>
      <c r="B264" s="1" t="s">
        <v>63</v>
      </c>
      <c r="C264" s="1">
        <v>813</v>
      </c>
      <c r="D264" t="str">
        <f>VLOOKUP(B264,'Ark2'!$E$3:$F$221,2,0)</f>
        <v>Bygd í meginøkinum</v>
      </c>
    </row>
    <row r="265" spans="1:4" x14ac:dyDescent="0.25">
      <c r="A265" s="1">
        <v>1987</v>
      </c>
      <c r="B265" s="1" t="s">
        <v>64</v>
      </c>
      <c r="C265" s="1">
        <v>46</v>
      </c>
      <c r="D265" t="str">
        <f>VLOOKUP(B265,'Ark2'!$E$3:$F$221,2,0)</f>
        <v>Bygd í meginøkinum</v>
      </c>
    </row>
    <row r="266" spans="1:4" x14ac:dyDescent="0.25">
      <c r="A266" s="1">
        <v>1987</v>
      </c>
      <c r="B266" s="1" t="s">
        <v>65</v>
      </c>
      <c r="C266" s="1">
        <v>49</v>
      </c>
      <c r="D266" t="str">
        <f>VLOOKUP(B266,'Ark2'!$E$3:$F$221,2,0)</f>
        <v>Bygd í meginøkinum</v>
      </c>
    </row>
    <row r="267" spans="1:4" x14ac:dyDescent="0.25">
      <c r="A267" s="1">
        <v>1987</v>
      </c>
      <c r="B267" s="1" t="s">
        <v>3159</v>
      </c>
      <c r="C267" s="1">
        <v>4</v>
      </c>
      <c r="D267">
        <f>VLOOKUP(B267,'Ark2'!$E$3:$F$221,2,0)</f>
        <v>0</v>
      </c>
    </row>
    <row r="268" spans="1:4" x14ac:dyDescent="0.25">
      <c r="A268" s="1">
        <v>1987</v>
      </c>
      <c r="B268" s="1" t="s">
        <v>67</v>
      </c>
      <c r="C268" s="1">
        <v>472</v>
      </c>
      <c r="D268" t="str">
        <f>VLOOKUP(B268,'Ark2'!$E$3:$F$221,2,0)</f>
        <v>Bygd í meginøkinum</v>
      </c>
    </row>
    <row r="269" spans="1:4" x14ac:dyDescent="0.25">
      <c r="A269" s="1">
        <v>1987</v>
      </c>
      <c r="B269" s="1" t="s">
        <v>514</v>
      </c>
      <c r="C269" s="1">
        <v>380</v>
      </c>
      <c r="D269" t="str">
        <f>VLOOKUP(B269,'Ark2'!$E$3:$F$221,2,0)</f>
        <v>Bygd í meginøkinum</v>
      </c>
    </row>
    <row r="270" spans="1:4" x14ac:dyDescent="0.25">
      <c r="A270" s="1">
        <v>1987</v>
      </c>
      <c r="B270" s="1" t="s">
        <v>515</v>
      </c>
      <c r="C270" s="1">
        <v>202</v>
      </c>
      <c r="D270" t="str">
        <f>VLOOKUP(B270,'Ark2'!$E$3:$F$221,2,0)</f>
        <v>Bygd í meginøkinum</v>
      </c>
    </row>
    <row r="271" spans="1:4" x14ac:dyDescent="0.25">
      <c r="A271" s="1">
        <v>1987</v>
      </c>
      <c r="B271" s="1" t="s">
        <v>516</v>
      </c>
      <c r="C271" s="1">
        <v>190</v>
      </c>
      <c r="D271" t="str">
        <f>VLOOKUP(B271,'Ark2'!$E$3:$F$221,2,0)</f>
        <v>Bygd í meginøkinum</v>
      </c>
    </row>
    <row r="272" spans="1:4" x14ac:dyDescent="0.25">
      <c r="A272" s="1">
        <v>1987</v>
      </c>
      <c r="B272" s="1" t="s">
        <v>517</v>
      </c>
      <c r="C272" s="1">
        <v>704</v>
      </c>
      <c r="D272" t="str">
        <f>VLOOKUP(B272,'Ark2'!$E$3:$F$221,2,0)</f>
        <v>Bygd í meginøkinum</v>
      </c>
    </row>
    <row r="273" spans="1:4" x14ac:dyDescent="0.25">
      <c r="A273" s="1">
        <v>1987</v>
      </c>
      <c r="B273" s="1" t="s">
        <v>518</v>
      </c>
      <c r="C273" s="1">
        <v>90</v>
      </c>
      <c r="D273" t="str">
        <f>VLOOKUP(B273,'Ark2'!$E$3:$F$221,2,0)</f>
        <v>Bygd í meginøkinum</v>
      </c>
    </row>
    <row r="274" spans="1:4" x14ac:dyDescent="0.25">
      <c r="A274" s="1">
        <v>1987</v>
      </c>
      <c r="B274" s="1" t="s">
        <v>519</v>
      </c>
      <c r="C274" s="1">
        <v>405</v>
      </c>
      <c r="D274" t="str">
        <f>VLOOKUP(B274,'Ark2'!$E$3:$F$221,2,0)</f>
        <v>Bygd í meginøkinum</v>
      </c>
    </row>
    <row r="275" spans="1:4" x14ac:dyDescent="0.25">
      <c r="A275" s="1">
        <v>1987</v>
      </c>
      <c r="B275" s="1" t="s">
        <v>520</v>
      </c>
      <c r="C275" s="1">
        <v>121</v>
      </c>
      <c r="D275" t="str">
        <f>VLOOKUP(B275,'Ark2'!$E$3:$F$221,2,0)</f>
        <v>Bygd í meginøkinum</v>
      </c>
    </row>
    <row r="276" spans="1:4" x14ac:dyDescent="0.25">
      <c r="A276" s="1">
        <v>1987</v>
      </c>
      <c r="B276" s="1" t="s">
        <v>521</v>
      </c>
      <c r="C276" s="1">
        <v>276</v>
      </c>
      <c r="D276" t="str">
        <f>VLOOKUP(B276,'Ark2'!$E$3:$F$221,2,0)</f>
        <v>Bygd í meginøkinum</v>
      </c>
    </row>
    <row r="277" spans="1:4" x14ac:dyDescent="0.25">
      <c r="A277" s="1">
        <v>1987</v>
      </c>
      <c r="B277" s="1" t="s">
        <v>522</v>
      </c>
      <c r="C277" s="1">
        <v>381</v>
      </c>
      <c r="D277" t="str">
        <f>VLOOKUP(B277,'Ark2'!$E$3:$F$221,2,0)</f>
        <v>Bygd í meginøkinum</v>
      </c>
    </row>
    <row r="278" spans="1:4" x14ac:dyDescent="0.25">
      <c r="A278" s="1">
        <v>1987</v>
      </c>
      <c r="B278" s="1" t="s">
        <v>523</v>
      </c>
      <c r="C278" s="1">
        <v>711</v>
      </c>
      <c r="D278" t="str">
        <f>VLOOKUP(B278,'Ark2'!$E$3:$F$221,2,0)</f>
        <v>Bygd í meginøkinum</v>
      </c>
    </row>
    <row r="279" spans="1:4" x14ac:dyDescent="0.25">
      <c r="A279" s="1">
        <v>1987</v>
      </c>
      <c r="B279" s="1" t="s">
        <v>524</v>
      </c>
      <c r="C279" s="1">
        <v>69</v>
      </c>
      <c r="D279" t="str">
        <f>VLOOKUP(B279,'Ark2'!$E$3:$F$221,2,0)</f>
        <v>Bygd í meginøkinum</v>
      </c>
    </row>
    <row r="280" spans="1:4" x14ac:dyDescent="0.25">
      <c r="A280" s="1">
        <v>1987</v>
      </c>
      <c r="B280" s="1" t="s">
        <v>525</v>
      </c>
      <c r="C280" s="1">
        <v>335</v>
      </c>
      <c r="D280" t="str">
        <f>VLOOKUP(B280,'Ark2'!$E$3:$F$221,2,0)</f>
        <v>Bygd í meginøkinum</v>
      </c>
    </row>
    <row r="281" spans="1:4" x14ac:dyDescent="0.25">
      <c r="A281" s="1">
        <v>1987</v>
      </c>
      <c r="B281" s="1" t="s">
        <v>526</v>
      </c>
      <c r="C281" s="1">
        <v>9</v>
      </c>
      <c r="D281" t="str">
        <f>VLOOKUP(B281,'Ark2'!$E$3:$F$221,2,0)</f>
        <v>Bygd í meginøkinum</v>
      </c>
    </row>
    <row r="282" spans="1:4" x14ac:dyDescent="0.25">
      <c r="A282" s="1">
        <v>1987</v>
      </c>
      <c r="B282" s="1" t="s">
        <v>527</v>
      </c>
      <c r="C282" s="1">
        <v>39</v>
      </c>
      <c r="D282" t="str">
        <f>VLOOKUP(B282,'Ark2'!$E$3:$F$221,2,0)</f>
        <v>Bygd í meginøkinum</v>
      </c>
    </row>
    <row r="283" spans="1:4" x14ac:dyDescent="0.25">
      <c r="A283" s="1">
        <v>1987</v>
      </c>
      <c r="B283" s="1" t="s">
        <v>528</v>
      </c>
      <c r="C283" s="1">
        <v>38</v>
      </c>
      <c r="D283" t="str">
        <f>VLOOKUP(B283,'Ark2'!$E$3:$F$221,2,0)</f>
        <v>Bygd í meginøkinum</v>
      </c>
    </row>
    <row r="284" spans="1:4" x14ac:dyDescent="0.25">
      <c r="A284" s="1">
        <v>1987</v>
      </c>
      <c r="B284" s="1" t="s">
        <v>529</v>
      </c>
      <c r="C284" s="1">
        <v>46</v>
      </c>
      <c r="D284" t="str">
        <f>VLOOKUP(B284,'Ark2'!$E$3:$F$221,2,0)</f>
        <v>Bygd í meginøkinum</v>
      </c>
    </row>
    <row r="285" spans="1:4" x14ac:dyDescent="0.25">
      <c r="A285" s="1">
        <v>1987</v>
      </c>
      <c r="B285" s="1" t="s">
        <v>530</v>
      </c>
      <c r="C285" s="1">
        <v>80</v>
      </c>
      <c r="D285" t="str">
        <f>VLOOKUP(B285,'Ark2'!$E$3:$F$221,2,0)</f>
        <v>Bygd í meginøkinum</v>
      </c>
    </row>
    <row r="286" spans="1:4" x14ac:dyDescent="0.25">
      <c r="A286" s="1">
        <v>1987</v>
      </c>
      <c r="B286" s="1" t="s">
        <v>531</v>
      </c>
      <c r="C286" s="1">
        <v>733</v>
      </c>
      <c r="D286" t="str">
        <f>VLOOKUP(B286,'Ark2'!$E$3:$F$221,2,0)</f>
        <v>Bygd í meginøkinum</v>
      </c>
    </row>
    <row r="287" spans="1:4" x14ac:dyDescent="0.25">
      <c r="A287" s="1">
        <v>1987</v>
      </c>
      <c r="B287" s="1" t="s">
        <v>532</v>
      </c>
      <c r="C287" s="1">
        <v>638</v>
      </c>
      <c r="D287" t="str">
        <f>VLOOKUP(B287,'Ark2'!$E$3:$F$221,2,0)</f>
        <v>Bygd í meginøkinum</v>
      </c>
    </row>
    <row r="288" spans="1:4" x14ac:dyDescent="0.25">
      <c r="A288" s="1">
        <v>1987</v>
      </c>
      <c r="B288" s="1" t="s">
        <v>3160</v>
      </c>
      <c r="C288" s="1">
        <v>72</v>
      </c>
      <c r="D288" t="str">
        <f>VLOOKUP(B288,'Ark2'!$E$3:$F$221,2,0)</f>
        <v>Bygd í meginøkinum</v>
      </c>
    </row>
    <row r="289" spans="1:4" x14ac:dyDescent="0.25">
      <c r="A289" s="1">
        <v>1987</v>
      </c>
      <c r="B289" s="1" t="s">
        <v>534</v>
      </c>
      <c r="C289" s="1">
        <v>635</v>
      </c>
      <c r="D289" t="str">
        <f>VLOOKUP(B289,'Ark2'!$E$3:$F$221,2,0)</f>
        <v>Bygd í meginøkinum</v>
      </c>
    </row>
    <row r="290" spans="1:4" x14ac:dyDescent="0.25">
      <c r="A290" s="1">
        <v>1987</v>
      </c>
      <c r="B290" s="1" t="s">
        <v>535</v>
      </c>
      <c r="C290" s="1">
        <v>32</v>
      </c>
      <c r="D290" t="str">
        <f>VLOOKUP(B290,'Ark2'!$E$3:$F$221,2,0)</f>
        <v>Bygd í meginøkinum</v>
      </c>
    </row>
    <row r="291" spans="1:4" x14ac:dyDescent="0.25">
      <c r="A291" s="1">
        <v>1987</v>
      </c>
      <c r="B291" s="1" t="s">
        <v>536</v>
      </c>
      <c r="C291" s="1">
        <v>16</v>
      </c>
      <c r="D291" t="str">
        <f>VLOOKUP(B291,'Ark2'!$E$3:$F$221,2,0)</f>
        <v>Bygd í meginøkinum</v>
      </c>
    </row>
    <row r="292" spans="1:4" x14ac:dyDescent="0.25">
      <c r="A292" s="1">
        <v>1987</v>
      </c>
      <c r="B292" s="1" t="s">
        <v>537</v>
      </c>
      <c r="C292" s="1">
        <v>198</v>
      </c>
      <c r="D292" t="str">
        <f>VLOOKUP(B292,'Ark2'!$E$3:$F$221,2,0)</f>
        <v>Bygd í meginøkinum</v>
      </c>
    </row>
    <row r="293" spans="1:4" x14ac:dyDescent="0.25">
      <c r="A293" s="1">
        <v>1987</v>
      </c>
      <c r="B293" s="1" t="s">
        <v>538</v>
      </c>
      <c r="C293" s="1">
        <v>112</v>
      </c>
      <c r="D293" t="str">
        <f>VLOOKUP(B293,'Ark2'!$E$3:$F$221,2,0)</f>
        <v>Bygd í meginøkinum</v>
      </c>
    </row>
    <row r="294" spans="1:4" x14ac:dyDescent="0.25">
      <c r="A294" s="1">
        <v>1987</v>
      </c>
      <c r="B294" s="1" t="s">
        <v>539</v>
      </c>
      <c r="C294" s="1">
        <v>140</v>
      </c>
      <c r="D294" t="str">
        <f>VLOOKUP(B294,'Ark2'!$E$3:$F$221,2,0)</f>
        <v>Bygd í meginøkinum</v>
      </c>
    </row>
    <row r="295" spans="1:4" x14ac:dyDescent="0.25">
      <c r="A295" s="1">
        <v>1987</v>
      </c>
      <c r="B295" s="1" t="s">
        <v>540</v>
      </c>
      <c r="C295" s="1">
        <v>106</v>
      </c>
      <c r="D295" t="str">
        <f>VLOOKUP(B295,'Ark2'!$E$3:$F$221,2,0)</f>
        <v>Bygd í meginøkinum</v>
      </c>
    </row>
    <row r="296" spans="1:4" x14ac:dyDescent="0.25">
      <c r="A296" s="1">
        <v>1987</v>
      </c>
      <c r="B296" s="1" t="s">
        <v>541</v>
      </c>
      <c r="C296" s="1">
        <v>82</v>
      </c>
      <c r="D296" t="str">
        <f>VLOOKUP(B296,'Ark2'!$E$3:$F$221,2,0)</f>
        <v>Bygd í meginøkinum</v>
      </c>
    </row>
    <row r="297" spans="1:4" x14ac:dyDescent="0.25">
      <c r="A297" s="1">
        <v>1987</v>
      </c>
      <c r="B297" s="1" t="s">
        <v>542</v>
      </c>
      <c r="C297" s="1">
        <v>202</v>
      </c>
      <c r="D297" t="str">
        <f>VLOOKUP(B297,'Ark2'!$E$3:$F$221,2,0)</f>
        <v>Bygd í meginøkinum</v>
      </c>
    </row>
    <row r="298" spans="1:4" x14ac:dyDescent="0.25">
      <c r="A298" s="1">
        <v>1987</v>
      </c>
      <c r="B298" s="1" t="s">
        <v>543</v>
      </c>
      <c r="C298" s="1">
        <v>35</v>
      </c>
      <c r="D298" t="str">
        <f>VLOOKUP(B298,'Ark2'!$E$3:$F$221,2,0)</f>
        <v>Bygd í meginøkinum</v>
      </c>
    </row>
    <row r="299" spans="1:4" x14ac:dyDescent="0.25">
      <c r="A299" s="1">
        <v>1987</v>
      </c>
      <c r="B299" s="1" t="s">
        <v>544</v>
      </c>
      <c r="C299" s="1">
        <v>77</v>
      </c>
      <c r="D299" t="str">
        <f>VLOOKUP(B299,'Ark2'!$E$3:$F$221,2,0)</f>
        <v>Bygd í meginøkinum</v>
      </c>
    </row>
    <row r="300" spans="1:4" x14ac:dyDescent="0.25">
      <c r="A300" s="1">
        <v>1987</v>
      </c>
      <c r="B300" s="1" t="s">
        <v>545</v>
      </c>
      <c r="C300" s="1">
        <v>26</v>
      </c>
      <c r="D300" t="str">
        <f>VLOOKUP(B300,'Ark2'!$E$3:$F$221,2,0)</f>
        <v>Bygd í meginøkinum</v>
      </c>
    </row>
    <row r="301" spans="1:4" x14ac:dyDescent="0.25">
      <c r="A301" s="1">
        <v>1987</v>
      </c>
      <c r="B301" s="1" t="s">
        <v>546</v>
      </c>
      <c r="C301" s="1">
        <v>198</v>
      </c>
      <c r="D301" t="str">
        <f>VLOOKUP(B301,'Ark2'!$E$3:$F$221,2,0)</f>
        <v>Bygd í meginøkinum</v>
      </c>
    </row>
    <row r="302" spans="1:4" x14ac:dyDescent="0.25">
      <c r="A302" s="1">
        <v>1987</v>
      </c>
      <c r="B302" s="1" t="s">
        <v>547</v>
      </c>
      <c r="C302" s="1">
        <v>3</v>
      </c>
      <c r="D302" t="str">
        <f>VLOOKUP(B302,'Ark2'!$E$3:$F$221,2,0)</f>
        <v>Bygd í meginøkinum</v>
      </c>
    </row>
    <row r="303" spans="1:4" x14ac:dyDescent="0.25">
      <c r="A303" s="1">
        <v>1987</v>
      </c>
      <c r="B303" s="1" t="s">
        <v>548</v>
      </c>
      <c r="C303" s="1">
        <v>183</v>
      </c>
      <c r="D303" t="str">
        <f>VLOOKUP(B303,'Ark2'!$E$3:$F$221,2,0)</f>
        <v>Bygd í meginøkinum</v>
      </c>
    </row>
    <row r="304" spans="1:4" x14ac:dyDescent="0.25">
      <c r="A304" s="1">
        <v>1987</v>
      </c>
      <c r="B304" s="1" t="s">
        <v>549</v>
      </c>
      <c r="C304" s="1">
        <v>261</v>
      </c>
      <c r="D304" t="str">
        <f>VLOOKUP(B304,'Ark2'!$E$3:$F$221,2,0)</f>
        <v>Bygd í meginøkinum</v>
      </c>
    </row>
    <row r="305" spans="1:4" x14ac:dyDescent="0.25">
      <c r="A305" s="1">
        <v>1987</v>
      </c>
      <c r="B305" s="1" t="s">
        <v>550</v>
      </c>
      <c r="C305" s="1">
        <v>791</v>
      </c>
      <c r="D305" t="str">
        <f>VLOOKUP(B305,'Ark2'!$E$3:$F$221,2,0)</f>
        <v>Bygd í meginøkinum</v>
      </c>
    </row>
    <row r="306" spans="1:4" x14ac:dyDescent="0.25">
      <c r="A306" s="1">
        <v>1987</v>
      </c>
      <c r="B306" s="1" t="s">
        <v>551</v>
      </c>
      <c r="C306" s="1">
        <v>15</v>
      </c>
      <c r="D306" t="str">
        <f>VLOOKUP(B306,'Ark2'!$E$3:$F$221,2,0)</f>
        <v>Bygd í meginøkinum</v>
      </c>
    </row>
    <row r="307" spans="1:4" x14ac:dyDescent="0.25">
      <c r="A307" s="1">
        <v>1987</v>
      </c>
      <c r="B307" s="1" t="s">
        <v>552</v>
      </c>
      <c r="C307" s="1">
        <v>29</v>
      </c>
      <c r="D307" t="str">
        <f>VLOOKUP(B307,'Ark2'!$E$3:$F$221,2,0)</f>
        <v>Bygd í meginøkinum</v>
      </c>
    </row>
    <row r="308" spans="1:4" x14ac:dyDescent="0.25">
      <c r="A308" s="1">
        <v>1987</v>
      </c>
      <c r="B308" s="1" t="s">
        <v>553</v>
      </c>
      <c r="C308" s="1">
        <v>340</v>
      </c>
      <c r="D308" t="str">
        <f>VLOOKUP(B308,'Ark2'!$E$3:$F$221,2,0)</f>
        <v>Bygd í meginøkinum</v>
      </c>
    </row>
    <row r="309" spans="1:4" x14ac:dyDescent="0.25">
      <c r="A309" s="1">
        <v>1987</v>
      </c>
      <c r="B309" s="1" t="s">
        <v>554</v>
      </c>
      <c r="C309" s="1">
        <v>78</v>
      </c>
      <c r="D309" t="str">
        <f>VLOOKUP(B309,'Ark2'!$E$3:$F$221,2,0)</f>
        <v>Bygd í meginøkinum</v>
      </c>
    </row>
    <row r="310" spans="1:4" x14ac:dyDescent="0.25">
      <c r="A310" s="1">
        <v>1987</v>
      </c>
      <c r="B310" s="1" t="s">
        <v>555</v>
      </c>
      <c r="C310" s="1">
        <v>14</v>
      </c>
      <c r="D310" t="str">
        <f>VLOOKUP(B310,'Ark2'!$E$3:$F$221,2,0)</f>
        <v>Bygd í meginøkinum</v>
      </c>
    </row>
    <row r="311" spans="1:4" x14ac:dyDescent="0.25">
      <c r="A311" s="1">
        <v>1987</v>
      </c>
      <c r="B311" s="1" t="s">
        <v>556</v>
      </c>
      <c r="C311" s="1">
        <v>52</v>
      </c>
      <c r="D311" t="str">
        <f>VLOOKUP(B311,'Ark2'!$E$3:$F$221,2,0)</f>
        <v>Bygd í meginøkinum</v>
      </c>
    </row>
    <row r="312" spans="1:4" x14ac:dyDescent="0.25">
      <c r="A312" s="1">
        <v>1987</v>
      </c>
      <c r="B312" s="1" t="s">
        <v>557</v>
      </c>
      <c r="C312" s="1">
        <v>56</v>
      </c>
      <c r="D312" t="str">
        <f>VLOOKUP(B312,'Ark2'!$E$3:$F$221,2,0)</f>
        <v>Bygd í meginøkinum</v>
      </c>
    </row>
    <row r="313" spans="1:4" x14ac:dyDescent="0.25">
      <c r="A313" s="1">
        <v>1987</v>
      </c>
      <c r="B313" s="1" t="s">
        <v>558</v>
      </c>
      <c r="C313" s="1">
        <v>1300</v>
      </c>
      <c r="D313" t="str">
        <f>VLOOKUP(B313,'Ark2'!$E$3:$F$221,2,0)</f>
        <v>Bygd í meginøkinum</v>
      </c>
    </row>
    <row r="314" spans="1:4" x14ac:dyDescent="0.25">
      <c r="A314" s="1">
        <v>1987</v>
      </c>
      <c r="B314" s="1" t="s">
        <v>32</v>
      </c>
      <c r="C314" s="1">
        <v>12704</v>
      </c>
      <c r="D314" t="str">
        <f>VLOOKUP(B314,'Ark2'!$E$3:$F$221,2,0)</f>
        <v>Stórtórshavn</v>
      </c>
    </row>
    <row r="315" spans="1:4" x14ac:dyDescent="0.25">
      <c r="A315" s="1">
        <v>1987</v>
      </c>
      <c r="B315" s="1" t="s">
        <v>559</v>
      </c>
      <c r="C315" s="1">
        <v>159</v>
      </c>
      <c r="D315" t="str">
        <f>VLOOKUP(B315,'Ark2'!$E$3:$F$221,2,0)</f>
        <v>Bygd í meginøkinum</v>
      </c>
    </row>
    <row r="316" spans="1:4" x14ac:dyDescent="0.25">
      <c r="A316" s="1">
        <v>1987</v>
      </c>
      <c r="B316" s="1" t="s">
        <v>560</v>
      </c>
      <c r="C316" s="1">
        <v>10</v>
      </c>
      <c r="D316" t="str">
        <f>VLOOKUP(B316,'Ark2'!$E$3:$F$221,2,0)</f>
        <v>Bygd í meginøkinum</v>
      </c>
    </row>
    <row r="317" spans="1:4" x14ac:dyDescent="0.25">
      <c r="A317" s="1">
        <v>1987</v>
      </c>
      <c r="B317" s="1" t="s">
        <v>561</v>
      </c>
      <c r="C317" s="1">
        <v>42</v>
      </c>
      <c r="D317" t="str">
        <f>VLOOKUP(B317,'Ark2'!$E$3:$F$221,2,0)</f>
        <v>Bygd í meginøkinum</v>
      </c>
    </row>
    <row r="318" spans="1:4" x14ac:dyDescent="0.25">
      <c r="A318" s="1">
        <v>1987</v>
      </c>
      <c r="B318" s="1" t="s">
        <v>562</v>
      </c>
      <c r="C318" s="1">
        <v>3</v>
      </c>
      <c r="D318" t="str">
        <f>VLOOKUP(B318,'Ark2'!$E$3:$F$221,2,0)</f>
        <v>Bygd í meginøkinum</v>
      </c>
    </row>
    <row r="319" spans="1:4" x14ac:dyDescent="0.25">
      <c r="A319" s="1">
        <v>1987</v>
      </c>
      <c r="B319" s="1" t="s">
        <v>33</v>
      </c>
      <c r="C319" s="1">
        <v>93</v>
      </c>
      <c r="D319" t="str">
        <f>VLOOKUP(B319,'Ark2'!$E$3:$F$221,2,0)</f>
        <v>Stórtórshavn</v>
      </c>
    </row>
    <row r="320" spans="1:4" x14ac:dyDescent="0.25">
      <c r="A320" s="1">
        <v>1987</v>
      </c>
      <c r="B320" s="1" t="s">
        <v>34</v>
      </c>
      <c r="C320" s="1">
        <v>941</v>
      </c>
      <c r="D320" t="str">
        <f>VLOOKUP(B320,'Ark2'!$E$3:$F$221,2,0)</f>
        <v>Stórtórshavn</v>
      </c>
    </row>
    <row r="321" spans="1:4" x14ac:dyDescent="0.25">
      <c r="A321" s="1">
        <v>1987</v>
      </c>
      <c r="B321" s="1" t="s">
        <v>35</v>
      </c>
      <c r="C321" s="1">
        <v>1336</v>
      </c>
      <c r="D321" t="str">
        <f>VLOOKUP(B321,'Ark2'!$E$3:$F$221,2,0)</f>
        <v>Stórtórshavn</v>
      </c>
    </row>
    <row r="322" spans="1:4" x14ac:dyDescent="0.25">
      <c r="A322" s="1">
        <v>1987</v>
      </c>
      <c r="B322" s="1" t="s">
        <v>563</v>
      </c>
      <c r="C322" s="1">
        <v>36</v>
      </c>
      <c r="D322" t="str">
        <f>VLOOKUP(B322,'Ark2'!$E$3:$F$221,2,0)</f>
        <v>Bygd í meginøkinum</v>
      </c>
    </row>
    <row r="323" spans="1:4" x14ac:dyDescent="0.25">
      <c r="A323" s="1">
        <v>1987</v>
      </c>
      <c r="B323" s="1" t="s">
        <v>564</v>
      </c>
      <c r="C323" s="1">
        <v>13</v>
      </c>
      <c r="D323" t="str">
        <f>VLOOKUP(B323,'Ark2'!$E$3:$F$221,2,0)</f>
        <v>Bygd í meginøkinum</v>
      </c>
    </row>
    <row r="324" spans="1:4" x14ac:dyDescent="0.25">
      <c r="A324" s="1">
        <v>1987</v>
      </c>
      <c r="B324" s="1" t="s">
        <v>565</v>
      </c>
      <c r="C324" s="1">
        <v>56</v>
      </c>
      <c r="D324" t="str">
        <f>VLOOKUP(B324,'Ark2'!$E$3:$F$221,2,0)</f>
        <v>Bygd í meginøkinum</v>
      </c>
    </row>
    <row r="325" spans="1:4" x14ac:dyDescent="0.25">
      <c r="A325" s="1">
        <v>1987</v>
      </c>
      <c r="B325" s="1" t="s">
        <v>566</v>
      </c>
      <c r="C325" s="1">
        <v>111</v>
      </c>
      <c r="D325" t="str">
        <f>VLOOKUP(B325,'Ark2'!$E$3:$F$221,2,0)</f>
        <v>Bygd í meginøkinum</v>
      </c>
    </row>
    <row r="326" spans="1:4" x14ac:dyDescent="0.25">
      <c r="A326" s="1">
        <v>1987</v>
      </c>
      <c r="B326" s="1" t="s">
        <v>1</v>
      </c>
      <c r="C326" s="1">
        <v>59</v>
      </c>
      <c r="D326" t="str">
        <f>VLOOKUP(B326,'Ark2'!$E$3:$F$221,2,0)</f>
        <v>Útoyggjar</v>
      </c>
    </row>
    <row r="327" spans="1:4" x14ac:dyDescent="0.25">
      <c r="A327" s="1">
        <v>1987</v>
      </c>
      <c r="B327" s="1" t="s">
        <v>2</v>
      </c>
      <c r="C327" s="1">
        <v>4</v>
      </c>
      <c r="D327" t="str">
        <f>VLOOKUP(B327,'Ark2'!$E$3:$F$221,2,0)</f>
        <v>Útoyggjar</v>
      </c>
    </row>
    <row r="328" spans="1:4" x14ac:dyDescent="0.25">
      <c r="A328" s="1">
        <v>1987</v>
      </c>
      <c r="B328" s="1" t="s">
        <v>19</v>
      </c>
      <c r="C328" s="1">
        <v>315</v>
      </c>
      <c r="D328" t="str">
        <f>VLOOKUP(B328,'Ark2'!$E$3:$F$221,2,0)</f>
        <v>Útoyggjar</v>
      </c>
    </row>
    <row r="329" spans="1:4" x14ac:dyDescent="0.25">
      <c r="A329" s="1">
        <v>1987</v>
      </c>
      <c r="B329" s="1" t="s">
        <v>567</v>
      </c>
      <c r="C329" s="1">
        <v>756</v>
      </c>
      <c r="D329" t="str">
        <f>VLOOKUP(B329,'Ark2'!$E$3:$F$221,2,0)</f>
        <v>Bygd í meginøkinum</v>
      </c>
    </row>
    <row r="330" spans="1:4" x14ac:dyDescent="0.25">
      <c r="A330" s="1">
        <v>1987</v>
      </c>
      <c r="B330" s="1" t="s">
        <v>568</v>
      </c>
      <c r="C330" s="1">
        <v>1022</v>
      </c>
      <c r="D330" t="str">
        <f>VLOOKUP(B330,'Ark2'!$E$3:$F$221,2,0)</f>
        <v>Bygd í meginøkinum</v>
      </c>
    </row>
    <row r="331" spans="1:4" x14ac:dyDescent="0.25">
      <c r="A331" s="1">
        <v>1987</v>
      </c>
      <c r="B331" s="1" t="s">
        <v>569</v>
      </c>
      <c r="C331" s="1">
        <v>57</v>
      </c>
      <c r="D331" t="str">
        <f>VLOOKUP(B331,'Ark2'!$E$3:$F$221,2,0)</f>
        <v>Bygd í meginøkinum</v>
      </c>
    </row>
    <row r="332" spans="1:4" x14ac:dyDescent="0.25">
      <c r="A332" s="1">
        <v>1987</v>
      </c>
      <c r="B332" s="1" t="s">
        <v>570</v>
      </c>
      <c r="C332" s="1">
        <v>980</v>
      </c>
      <c r="D332" t="str">
        <f>VLOOKUP(B332,'Ark2'!$E$3:$F$221,2,0)</f>
        <v>Bygd í meginøkinum</v>
      </c>
    </row>
    <row r="333" spans="1:4" x14ac:dyDescent="0.25">
      <c r="A333" s="1">
        <v>1987</v>
      </c>
      <c r="B333" s="1" t="s">
        <v>571</v>
      </c>
      <c r="C333" s="1">
        <v>61</v>
      </c>
      <c r="D333" t="str">
        <f>VLOOKUP(B333,'Ark2'!$E$3:$F$221,2,0)</f>
        <v>Bygd í meginøkinum</v>
      </c>
    </row>
    <row r="334" spans="1:4" x14ac:dyDescent="0.25">
      <c r="A334" s="1">
        <v>1987</v>
      </c>
      <c r="B334" s="1" t="s">
        <v>572</v>
      </c>
      <c r="C334" s="1">
        <v>20</v>
      </c>
      <c r="D334" t="str">
        <f>VLOOKUP(B334,'Ark2'!$E$3:$F$221,2,0)</f>
        <v>Bygd í meginøkinum</v>
      </c>
    </row>
    <row r="335" spans="1:4" x14ac:dyDescent="0.25">
      <c r="A335" s="1">
        <v>1987</v>
      </c>
      <c r="B335" s="1" t="s">
        <v>0</v>
      </c>
      <c r="C335" s="1">
        <v>28</v>
      </c>
      <c r="D335" t="str">
        <f>VLOOKUP(B335,'Ark2'!$E$3:$F$221,2,0)</f>
        <v>Útoyggjar</v>
      </c>
    </row>
    <row r="336" spans="1:4" x14ac:dyDescent="0.25">
      <c r="A336" s="1">
        <v>1987</v>
      </c>
      <c r="B336" s="1" t="s">
        <v>573</v>
      </c>
      <c r="C336" s="1">
        <v>643</v>
      </c>
      <c r="D336" t="str">
        <f>VLOOKUP(B336,'Ark2'!$E$3:$F$221,2,0)</f>
        <v>Stóroyggj</v>
      </c>
    </row>
    <row r="337" spans="1:4" x14ac:dyDescent="0.25">
      <c r="A337" s="1">
        <v>1987</v>
      </c>
      <c r="B337" s="1" t="s">
        <v>574</v>
      </c>
      <c r="C337" s="1">
        <v>585</v>
      </c>
      <c r="D337" t="str">
        <f>VLOOKUP(B337,'Ark2'!$E$3:$F$221,2,0)</f>
        <v>Stóroyggj</v>
      </c>
    </row>
    <row r="338" spans="1:4" x14ac:dyDescent="0.25">
      <c r="A338" s="1">
        <v>1987</v>
      </c>
      <c r="B338" s="1" t="s">
        <v>575</v>
      </c>
      <c r="C338" s="1">
        <v>228</v>
      </c>
      <c r="D338" t="str">
        <f>VLOOKUP(B338,'Ark2'!$E$3:$F$221,2,0)</f>
        <v>Stóroyggj</v>
      </c>
    </row>
    <row r="339" spans="1:4" x14ac:dyDescent="0.25">
      <c r="A339" s="1">
        <v>1987</v>
      </c>
      <c r="B339" s="1" t="s">
        <v>576</v>
      </c>
      <c r="C339" s="1">
        <v>72</v>
      </c>
      <c r="D339" t="str">
        <f>VLOOKUP(B339,'Ark2'!$E$3:$F$221,2,0)</f>
        <v>Stóroyggj</v>
      </c>
    </row>
    <row r="340" spans="1:4" x14ac:dyDescent="0.25">
      <c r="A340" s="1">
        <v>1987</v>
      </c>
      <c r="B340" s="1" t="s">
        <v>577</v>
      </c>
      <c r="C340" s="1">
        <v>112</v>
      </c>
      <c r="D340" t="str">
        <f>VLOOKUP(B340,'Ark2'!$E$3:$F$221,2,0)</f>
        <v>Stóroyggj</v>
      </c>
    </row>
    <row r="341" spans="1:4" x14ac:dyDescent="0.25">
      <c r="A341" s="1">
        <v>1987</v>
      </c>
      <c r="B341" s="1" t="s">
        <v>578</v>
      </c>
      <c r="C341" s="1">
        <v>5</v>
      </c>
      <c r="D341" t="str">
        <f>VLOOKUP(B341,'Ark2'!$E$3:$F$221,2,0)</f>
        <v>Stóroyggj</v>
      </c>
    </row>
    <row r="342" spans="1:4" x14ac:dyDescent="0.25">
      <c r="A342" s="1">
        <v>1987</v>
      </c>
      <c r="B342" s="1" t="s">
        <v>6</v>
      </c>
      <c r="C342" s="1">
        <v>84</v>
      </c>
      <c r="D342" t="str">
        <f>VLOOKUP(B342,'Ark2'!$E$3:$F$221,2,0)</f>
        <v>Útoyggjar</v>
      </c>
    </row>
    <row r="343" spans="1:4" x14ac:dyDescent="0.25">
      <c r="A343" s="1">
        <v>1987</v>
      </c>
      <c r="B343" s="1" t="s">
        <v>22</v>
      </c>
      <c r="C343" s="1">
        <v>8</v>
      </c>
      <c r="D343" t="str">
        <f>VLOOKUP(B343,'Ark2'!$E$3:$F$221,2,0)</f>
        <v>Útoyggjar</v>
      </c>
    </row>
    <row r="344" spans="1:4" x14ac:dyDescent="0.25">
      <c r="A344" s="1">
        <v>1987</v>
      </c>
      <c r="B344" s="1" t="s">
        <v>579</v>
      </c>
      <c r="C344" s="1">
        <v>733</v>
      </c>
      <c r="D344" t="str">
        <f>VLOOKUP(B344,'Ark2'!$E$3:$F$221,2,0)</f>
        <v>Stóroyggj</v>
      </c>
    </row>
    <row r="345" spans="1:4" x14ac:dyDescent="0.25">
      <c r="A345" s="1">
        <v>1987</v>
      </c>
      <c r="B345" s="1" t="s">
        <v>580</v>
      </c>
      <c r="C345" s="1">
        <v>113</v>
      </c>
      <c r="D345" t="str">
        <f>VLOOKUP(B345,'Ark2'!$E$3:$F$221,2,0)</f>
        <v>Stóroyggj</v>
      </c>
    </row>
    <row r="346" spans="1:4" x14ac:dyDescent="0.25">
      <c r="A346" s="1">
        <v>1987</v>
      </c>
      <c r="B346" s="1" t="s">
        <v>581</v>
      </c>
      <c r="C346" s="1">
        <v>204</v>
      </c>
      <c r="D346" t="str">
        <f>VLOOKUP(B346,'Ark2'!$E$3:$F$221,2,0)</f>
        <v>Stóroyggj</v>
      </c>
    </row>
    <row r="347" spans="1:4" x14ac:dyDescent="0.25">
      <c r="A347" s="1">
        <v>1987</v>
      </c>
      <c r="B347" s="1" t="s">
        <v>582</v>
      </c>
      <c r="C347" s="1">
        <v>389</v>
      </c>
      <c r="D347" t="str">
        <f>VLOOKUP(B347,'Ark2'!$E$3:$F$221,2,0)</f>
        <v>Stóroyggj</v>
      </c>
    </row>
    <row r="348" spans="1:4" x14ac:dyDescent="0.25">
      <c r="A348" s="1">
        <v>1987</v>
      </c>
      <c r="B348" s="1" t="s">
        <v>583</v>
      </c>
      <c r="C348" s="1">
        <v>1415</v>
      </c>
      <c r="D348" t="str">
        <f>VLOOKUP(B348,'Ark2'!$E$3:$F$221,2,0)</f>
        <v>Stóroyggj</v>
      </c>
    </row>
    <row r="349" spans="1:4" x14ac:dyDescent="0.25">
      <c r="A349" s="1">
        <v>1987</v>
      </c>
      <c r="B349" s="1" t="s">
        <v>584</v>
      </c>
      <c r="C349" s="1">
        <v>47</v>
      </c>
      <c r="D349" t="str">
        <f>VLOOKUP(B349,'Ark2'!$E$3:$F$221,2,0)</f>
        <v>Stóroyggj</v>
      </c>
    </row>
    <row r="350" spans="1:4" x14ac:dyDescent="0.25">
      <c r="A350" s="1">
        <v>1987</v>
      </c>
      <c r="B350" s="1" t="s">
        <v>585</v>
      </c>
      <c r="C350" s="1">
        <v>59</v>
      </c>
      <c r="D350" t="str">
        <f>VLOOKUP(B350,'Ark2'!$E$3:$F$221,2,0)</f>
        <v>Stóroyggj</v>
      </c>
    </row>
    <row r="351" spans="1:4" x14ac:dyDescent="0.25">
      <c r="A351" s="1">
        <v>1987</v>
      </c>
      <c r="B351" s="1" t="s">
        <v>586</v>
      </c>
      <c r="C351" s="1">
        <v>132</v>
      </c>
      <c r="D351" t="str">
        <f>VLOOKUP(B351,'Ark2'!$E$3:$F$221,2,0)</f>
        <v>Stóroyggj</v>
      </c>
    </row>
    <row r="352" spans="1:4" x14ac:dyDescent="0.25">
      <c r="A352" s="1">
        <v>1987</v>
      </c>
      <c r="B352" s="1" t="s">
        <v>587</v>
      </c>
      <c r="C352" s="1">
        <v>153</v>
      </c>
      <c r="D352" t="str">
        <f>VLOOKUP(B352,'Ark2'!$E$3:$F$221,2,0)</f>
        <v>Stóroyggj</v>
      </c>
    </row>
    <row r="353" spans="1:4" x14ac:dyDescent="0.25">
      <c r="A353" s="1">
        <v>1987</v>
      </c>
      <c r="B353" s="1" t="s">
        <v>588</v>
      </c>
      <c r="C353" s="1">
        <v>354</v>
      </c>
      <c r="D353" t="str">
        <f>VLOOKUP(B353,'Ark2'!$E$3:$F$221,2,0)</f>
        <v>Stóroyggj</v>
      </c>
    </row>
    <row r="354" spans="1:4" x14ac:dyDescent="0.25">
      <c r="A354" s="1">
        <v>1987</v>
      </c>
      <c r="B354" s="1" t="s">
        <v>589</v>
      </c>
      <c r="C354" s="1">
        <v>1710</v>
      </c>
      <c r="D354" t="str">
        <f>VLOOKUP(B354,'Ark2'!$E$3:$F$221,2,0)</f>
        <v>Stóroyggj</v>
      </c>
    </row>
    <row r="355" spans="1:4" x14ac:dyDescent="0.25">
      <c r="A355" s="1">
        <v>1987</v>
      </c>
      <c r="B355" s="1" t="s">
        <v>590</v>
      </c>
      <c r="C355" s="1">
        <v>129</v>
      </c>
      <c r="D355" t="str">
        <f>VLOOKUP(B355,'Ark2'!$E$3:$F$221,2,0)</f>
        <v>Stóroyggj</v>
      </c>
    </row>
    <row r="356" spans="1:4" x14ac:dyDescent="0.25">
      <c r="A356" s="1">
        <v>1987</v>
      </c>
      <c r="B356" s="1" t="s">
        <v>591</v>
      </c>
      <c r="C356" s="1">
        <v>373</v>
      </c>
      <c r="D356" t="str">
        <f>VLOOKUP(B356,'Ark2'!$E$3:$F$221,2,0)</f>
        <v>Stóroyggj</v>
      </c>
    </row>
    <row r="357" spans="1:4" x14ac:dyDescent="0.25">
      <c r="A357" s="1">
        <v>1987</v>
      </c>
      <c r="B357" s="1" t="s">
        <v>592</v>
      </c>
      <c r="C357" s="1">
        <v>7</v>
      </c>
      <c r="D357" t="str">
        <f>VLOOKUP(B357,'Ark2'!$E$3:$F$221,2,0)</f>
        <v>Stóroyggj</v>
      </c>
    </row>
    <row r="358" spans="1:4" x14ac:dyDescent="0.25">
      <c r="A358" s="1">
        <v>1987</v>
      </c>
      <c r="B358" s="1" t="s">
        <v>593</v>
      </c>
      <c r="C358" s="1">
        <v>44</v>
      </c>
      <c r="D358" t="str">
        <f>VLOOKUP(B358,'Ark2'!$E$3:$F$221,2,0)</f>
        <v>Stóroyggj</v>
      </c>
    </row>
    <row r="359" spans="1:4" x14ac:dyDescent="0.25">
      <c r="A359" s="1">
        <v>1988</v>
      </c>
      <c r="B359" s="1" t="s">
        <v>41</v>
      </c>
      <c r="C359" s="1">
        <v>30</v>
      </c>
      <c r="D359" t="str">
        <f>VLOOKUP(B359,'Ark2'!$E$3:$F$221,2,0)</f>
        <v>Útoyggjar</v>
      </c>
    </row>
    <row r="360" spans="1:4" x14ac:dyDescent="0.25">
      <c r="A360" s="1">
        <v>1988</v>
      </c>
      <c r="B360" s="1" t="s">
        <v>42</v>
      </c>
      <c r="C360" s="1">
        <v>25</v>
      </c>
      <c r="D360" t="str">
        <f>VLOOKUP(B360,'Ark2'!$E$3:$F$221,2,0)</f>
        <v>Útoyggjar</v>
      </c>
    </row>
    <row r="361" spans="1:4" x14ac:dyDescent="0.25">
      <c r="A361" s="1">
        <v>1988</v>
      </c>
      <c r="B361" s="1" t="s">
        <v>4</v>
      </c>
      <c r="C361" s="1">
        <v>56</v>
      </c>
      <c r="D361" t="str">
        <f>VLOOKUP(B361,'Ark2'!$E$3:$F$221,2,0)</f>
        <v>Útoyggjar</v>
      </c>
    </row>
    <row r="362" spans="1:4" x14ac:dyDescent="0.25">
      <c r="A362" s="1">
        <v>1988</v>
      </c>
      <c r="B362" s="1" t="s">
        <v>43</v>
      </c>
      <c r="C362" s="1">
        <v>299</v>
      </c>
      <c r="D362" t="str">
        <f>VLOOKUP(B362,'Ark2'!$E$3:$F$221,2,0)</f>
        <v>Bygd í meginøkinum</v>
      </c>
    </row>
    <row r="363" spans="1:4" x14ac:dyDescent="0.25">
      <c r="A363" s="1">
        <v>1988</v>
      </c>
      <c r="B363" s="1" t="s">
        <v>44</v>
      </c>
      <c r="C363" s="1">
        <v>4</v>
      </c>
      <c r="D363" t="str">
        <f>VLOOKUP(B363,'Ark2'!$E$3:$F$221,2,0)</f>
        <v>Bygd í meginøkinum</v>
      </c>
    </row>
    <row r="364" spans="1:4" x14ac:dyDescent="0.25">
      <c r="A364" s="1">
        <v>1988</v>
      </c>
      <c r="B364" s="1" t="s">
        <v>45</v>
      </c>
      <c r="C364" s="1">
        <v>256</v>
      </c>
      <c r="D364" t="str">
        <f>VLOOKUP(B364,'Ark2'!$E$3:$F$221,2,0)</f>
        <v>Bygd í meginøkinum</v>
      </c>
    </row>
    <row r="365" spans="1:4" x14ac:dyDescent="0.25">
      <c r="A365" s="1">
        <v>1988</v>
      </c>
      <c r="B365" s="1" t="s">
        <v>46</v>
      </c>
      <c r="C365" s="1">
        <v>7</v>
      </c>
      <c r="D365" t="str">
        <f>VLOOKUP(B365,'Ark2'!$E$3:$F$221,2,0)</f>
        <v>Bygd í meginøkinum</v>
      </c>
    </row>
    <row r="366" spans="1:4" x14ac:dyDescent="0.25">
      <c r="A366" s="1">
        <v>1988</v>
      </c>
      <c r="B366" s="1" t="s">
        <v>47</v>
      </c>
      <c r="C366" s="1">
        <v>187</v>
      </c>
      <c r="D366" t="str">
        <f>VLOOKUP(B366,'Ark2'!$E$3:$F$221,2,0)</f>
        <v>Bygd í meginøkinum</v>
      </c>
    </row>
    <row r="367" spans="1:4" x14ac:dyDescent="0.25">
      <c r="A367" s="1">
        <v>1988</v>
      </c>
      <c r="B367" s="1" t="s">
        <v>48</v>
      </c>
      <c r="C367" s="1">
        <v>9</v>
      </c>
      <c r="D367" t="str">
        <f>VLOOKUP(B367,'Ark2'!$E$3:$F$221,2,0)</f>
        <v>Bygd í meginøkinum</v>
      </c>
    </row>
    <row r="368" spans="1:4" x14ac:dyDescent="0.25">
      <c r="A368" s="1">
        <v>1988</v>
      </c>
      <c r="B368" s="1" t="s">
        <v>49</v>
      </c>
      <c r="C368" s="1">
        <v>4817</v>
      </c>
      <c r="D368" t="str">
        <f>VLOOKUP(B368,'Ark2'!$E$3:$F$221,2,0)</f>
        <v>Stórklaksvík</v>
      </c>
    </row>
    <row r="369" spans="1:4" x14ac:dyDescent="0.25">
      <c r="A369" s="1">
        <v>1988</v>
      </c>
      <c r="B369" s="1" t="s">
        <v>50</v>
      </c>
      <c r="C369" s="1">
        <v>75</v>
      </c>
      <c r="D369" t="str">
        <f>VLOOKUP(B369,'Ark2'!$E$3:$F$221,2,0)</f>
        <v>Bygd í meginøkinum</v>
      </c>
    </row>
    <row r="370" spans="1:4" x14ac:dyDescent="0.25">
      <c r="A370" s="1">
        <v>1988</v>
      </c>
      <c r="B370" s="1" t="s">
        <v>51</v>
      </c>
      <c r="C370" s="1">
        <v>20</v>
      </c>
      <c r="D370" t="str">
        <f>VLOOKUP(B370,'Ark2'!$E$3:$F$221,2,0)</f>
        <v>Stórklaksvík</v>
      </c>
    </row>
    <row r="371" spans="1:4" x14ac:dyDescent="0.25">
      <c r="A371" s="1">
        <v>1988</v>
      </c>
      <c r="B371" s="1" t="s">
        <v>52</v>
      </c>
      <c r="C371" s="1">
        <v>11</v>
      </c>
      <c r="D371" t="str">
        <f>VLOOKUP(B371,'Ark2'!$E$3:$F$221,2,0)</f>
        <v>Stórklaksvík</v>
      </c>
    </row>
    <row r="372" spans="1:4" x14ac:dyDescent="0.25">
      <c r="A372" s="1">
        <v>1988</v>
      </c>
      <c r="B372" s="1" t="s">
        <v>53</v>
      </c>
      <c r="C372" s="1">
        <v>51</v>
      </c>
      <c r="D372" t="str">
        <f>VLOOKUP(B372,'Ark2'!$E$3:$F$221,2,0)</f>
        <v>Bygd í meginøkinum</v>
      </c>
    </row>
    <row r="373" spans="1:4" x14ac:dyDescent="0.25">
      <c r="A373" s="1">
        <v>1988</v>
      </c>
      <c r="B373" s="1" t="s">
        <v>16</v>
      </c>
      <c r="C373" s="1">
        <v>47</v>
      </c>
      <c r="D373" t="str">
        <f>VLOOKUP(B373,'Ark2'!$E$3:$F$221,2,0)</f>
        <v>Bygd í meginøkinum</v>
      </c>
    </row>
    <row r="374" spans="1:4" x14ac:dyDescent="0.25">
      <c r="A374" s="1">
        <v>1988</v>
      </c>
      <c r="B374" s="1" t="s">
        <v>54</v>
      </c>
      <c r="C374" s="1">
        <v>54</v>
      </c>
      <c r="D374" t="str">
        <f>VLOOKUP(B374,'Ark2'!$E$3:$F$221,2,0)</f>
        <v>Útoyggjar</v>
      </c>
    </row>
    <row r="375" spans="1:4" x14ac:dyDescent="0.25">
      <c r="A375" s="1">
        <v>1988</v>
      </c>
      <c r="B375" s="1" t="s">
        <v>55</v>
      </c>
      <c r="C375" s="1">
        <v>19</v>
      </c>
      <c r="D375" t="str">
        <f>VLOOKUP(B375,'Ark2'!$E$3:$F$221,2,0)</f>
        <v>Útoyggjar</v>
      </c>
    </row>
    <row r="376" spans="1:4" x14ac:dyDescent="0.25">
      <c r="A376" s="1">
        <v>1988</v>
      </c>
      <c r="B376" s="1" t="s">
        <v>56</v>
      </c>
      <c r="C376" s="1">
        <v>41</v>
      </c>
      <c r="D376" t="str">
        <f>VLOOKUP(B376,'Ark2'!$E$3:$F$221,2,0)</f>
        <v>Útoyggjar</v>
      </c>
    </row>
    <row r="377" spans="1:4" x14ac:dyDescent="0.25">
      <c r="A377" s="1">
        <v>1988</v>
      </c>
      <c r="B377" s="1" t="s">
        <v>57</v>
      </c>
      <c r="C377" s="1">
        <v>14</v>
      </c>
      <c r="D377" t="str">
        <f>VLOOKUP(B377,'Ark2'!$E$3:$F$221,2,0)</f>
        <v>Útoyggjar</v>
      </c>
    </row>
    <row r="378" spans="1:4" x14ac:dyDescent="0.25">
      <c r="A378" s="1">
        <v>1988</v>
      </c>
      <c r="B378" s="1" t="s">
        <v>58</v>
      </c>
      <c r="C378" s="1">
        <v>194</v>
      </c>
      <c r="D378" t="str">
        <f>VLOOKUP(B378,'Ark2'!$E$3:$F$221,2,0)</f>
        <v>Bygd í meginøkinum</v>
      </c>
    </row>
    <row r="379" spans="1:4" x14ac:dyDescent="0.25">
      <c r="A379" s="1">
        <v>1988</v>
      </c>
      <c r="B379" s="1" t="s">
        <v>59</v>
      </c>
      <c r="C379" s="1">
        <v>41</v>
      </c>
      <c r="D379" t="str">
        <f>VLOOKUP(B379,'Ark2'!$E$3:$F$221,2,0)</f>
        <v>Bygd í meginøkinum</v>
      </c>
    </row>
    <row r="380" spans="1:4" x14ac:dyDescent="0.25">
      <c r="A380" s="1">
        <v>1988</v>
      </c>
      <c r="B380" s="1" t="s">
        <v>60</v>
      </c>
      <c r="C380" s="1">
        <v>91</v>
      </c>
      <c r="D380" t="str">
        <f>VLOOKUP(B380,'Ark2'!$E$3:$F$221,2,0)</f>
        <v>Bygd í meginøkinum</v>
      </c>
    </row>
    <row r="381" spans="1:4" x14ac:dyDescent="0.25">
      <c r="A381" s="1">
        <v>1988</v>
      </c>
      <c r="B381" s="1" t="s">
        <v>61</v>
      </c>
      <c r="C381" s="1">
        <v>1633</v>
      </c>
      <c r="D381" t="str">
        <f>VLOOKUP(B381,'Ark2'!$E$3:$F$221,2,0)</f>
        <v>Bygd í meginøkinum</v>
      </c>
    </row>
    <row r="382" spans="1:4" x14ac:dyDescent="0.25">
      <c r="A382" s="1">
        <v>1988</v>
      </c>
      <c r="B382" s="1" t="s">
        <v>62</v>
      </c>
      <c r="C382" s="1">
        <v>46</v>
      </c>
      <c r="D382" t="str">
        <f>VLOOKUP(B382,'Ark2'!$E$3:$F$221,2,0)</f>
        <v>Bygd í meginøkinum</v>
      </c>
    </row>
    <row r="383" spans="1:4" x14ac:dyDescent="0.25">
      <c r="A383" s="1">
        <v>1988</v>
      </c>
      <c r="B383" s="1" t="s">
        <v>63</v>
      </c>
      <c r="C383" s="1">
        <v>832</v>
      </c>
      <c r="D383" t="str">
        <f>VLOOKUP(B383,'Ark2'!$E$3:$F$221,2,0)</f>
        <v>Bygd í meginøkinum</v>
      </c>
    </row>
    <row r="384" spans="1:4" x14ac:dyDescent="0.25">
      <c r="A384" s="1">
        <v>1988</v>
      </c>
      <c r="B384" s="1" t="s">
        <v>64</v>
      </c>
      <c r="C384" s="1">
        <v>45</v>
      </c>
      <c r="D384" t="str">
        <f>VLOOKUP(B384,'Ark2'!$E$3:$F$221,2,0)</f>
        <v>Bygd í meginøkinum</v>
      </c>
    </row>
    <row r="385" spans="1:4" x14ac:dyDescent="0.25">
      <c r="A385" s="1">
        <v>1988</v>
      </c>
      <c r="B385" s="1" t="s">
        <v>65</v>
      </c>
      <c r="C385" s="1">
        <v>52</v>
      </c>
      <c r="D385" t="str">
        <f>VLOOKUP(B385,'Ark2'!$E$3:$F$221,2,0)</f>
        <v>Bygd í meginøkinum</v>
      </c>
    </row>
    <row r="386" spans="1:4" x14ac:dyDescent="0.25">
      <c r="A386" s="1">
        <v>1988</v>
      </c>
      <c r="B386" s="1" t="s">
        <v>3159</v>
      </c>
      <c r="C386" s="1">
        <v>4</v>
      </c>
      <c r="D386">
        <f>VLOOKUP(B386,'Ark2'!$E$3:$F$221,2,0)</f>
        <v>0</v>
      </c>
    </row>
    <row r="387" spans="1:4" x14ac:dyDescent="0.25">
      <c r="A387" s="1">
        <v>1988</v>
      </c>
      <c r="B387" s="1" t="s">
        <v>67</v>
      </c>
      <c r="C387" s="1">
        <v>482</v>
      </c>
      <c r="D387" t="str">
        <f>VLOOKUP(B387,'Ark2'!$E$3:$F$221,2,0)</f>
        <v>Bygd í meginøkinum</v>
      </c>
    </row>
    <row r="388" spans="1:4" x14ac:dyDescent="0.25">
      <c r="A388" s="1">
        <v>1988</v>
      </c>
      <c r="B388" s="1" t="s">
        <v>514</v>
      </c>
      <c r="C388" s="1">
        <v>375</v>
      </c>
      <c r="D388" t="str">
        <f>VLOOKUP(B388,'Ark2'!$E$3:$F$221,2,0)</f>
        <v>Bygd í meginøkinum</v>
      </c>
    </row>
    <row r="389" spans="1:4" x14ac:dyDescent="0.25">
      <c r="A389" s="1">
        <v>1988</v>
      </c>
      <c r="B389" s="1" t="s">
        <v>515</v>
      </c>
      <c r="C389" s="1">
        <v>201</v>
      </c>
      <c r="D389" t="str">
        <f>VLOOKUP(B389,'Ark2'!$E$3:$F$221,2,0)</f>
        <v>Bygd í meginøkinum</v>
      </c>
    </row>
    <row r="390" spans="1:4" x14ac:dyDescent="0.25">
      <c r="A390" s="1">
        <v>1988</v>
      </c>
      <c r="B390" s="1" t="s">
        <v>516</v>
      </c>
      <c r="C390" s="1">
        <v>202</v>
      </c>
      <c r="D390" t="str">
        <f>VLOOKUP(B390,'Ark2'!$E$3:$F$221,2,0)</f>
        <v>Bygd í meginøkinum</v>
      </c>
    </row>
    <row r="391" spans="1:4" x14ac:dyDescent="0.25">
      <c r="A391" s="1">
        <v>1988</v>
      </c>
      <c r="B391" s="1" t="s">
        <v>517</v>
      </c>
      <c r="C391" s="1">
        <v>755</v>
      </c>
      <c r="D391" t="str">
        <f>VLOOKUP(B391,'Ark2'!$E$3:$F$221,2,0)</f>
        <v>Bygd í meginøkinum</v>
      </c>
    </row>
    <row r="392" spans="1:4" x14ac:dyDescent="0.25">
      <c r="A392" s="1">
        <v>1988</v>
      </c>
      <c r="B392" s="1" t="s">
        <v>518</v>
      </c>
      <c r="C392" s="1">
        <v>88</v>
      </c>
      <c r="D392" t="str">
        <f>VLOOKUP(B392,'Ark2'!$E$3:$F$221,2,0)</f>
        <v>Bygd í meginøkinum</v>
      </c>
    </row>
    <row r="393" spans="1:4" x14ac:dyDescent="0.25">
      <c r="A393" s="1">
        <v>1988</v>
      </c>
      <c r="B393" s="1" t="s">
        <v>519</v>
      </c>
      <c r="C393" s="1">
        <v>388</v>
      </c>
      <c r="D393" t="str">
        <f>VLOOKUP(B393,'Ark2'!$E$3:$F$221,2,0)</f>
        <v>Bygd í meginøkinum</v>
      </c>
    </row>
    <row r="394" spans="1:4" x14ac:dyDescent="0.25">
      <c r="A394" s="1">
        <v>1988</v>
      </c>
      <c r="B394" s="1" t="s">
        <v>520</v>
      </c>
      <c r="C394" s="1">
        <v>115</v>
      </c>
      <c r="D394" t="str">
        <f>VLOOKUP(B394,'Ark2'!$E$3:$F$221,2,0)</f>
        <v>Bygd í meginøkinum</v>
      </c>
    </row>
    <row r="395" spans="1:4" x14ac:dyDescent="0.25">
      <c r="A395" s="1">
        <v>1988</v>
      </c>
      <c r="B395" s="1" t="s">
        <v>521</v>
      </c>
      <c r="C395" s="1">
        <v>270</v>
      </c>
      <c r="D395" t="str">
        <f>VLOOKUP(B395,'Ark2'!$E$3:$F$221,2,0)</f>
        <v>Bygd í meginøkinum</v>
      </c>
    </row>
    <row r="396" spans="1:4" x14ac:dyDescent="0.25">
      <c r="A396" s="1">
        <v>1988</v>
      </c>
      <c r="B396" s="1" t="s">
        <v>522</v>
      </c>
      <c r="C396" s="1">
        <v>375</v>
      </c>
      <c r="D396" t="str">
        <f>VLOOKUP(B396,'Ark2'!$E$3:$F$221,2,0)</f>
        <v>Bygd í meginøkinum</v>
      </c>
    </row>
    <row r="397" spans="1:4" x14ac:dyDescent="0.25">
      <c r="A397" s="1">
        <v>1988</v>
      </c>
      <c r="B397" s="1" t="s">
        <v>523</v>
      </c>
      <c r="C397" s="1">
        <v>728</v>
      </c>
      <c r="D397" t="str">
        <f>VLOOKUP(B397,'Ark2'!$E$3:$F$221,2,0)</f>
        <v>Bygd í meginøkinum</v>
      </c>
    </row>
    <row r="398" spans="1:4" x14ac:dyDescent="0.25">
      <c r="A398" s="1">
        <v>1988</v>
      </c>
      <c r="B398" s="1" t="s">
        <v>524</v>
      </c>
      <c r="C398" s="1">
        <v>68</v>
      </c>
      <c r="D398" t="str">
        <f>VLOOKUP(B398,'Ark2'!$E$3:$F$221,2,0)</f>
        <v>Bygd í meginøkinum</v>
      </c>
    </row>
    <row r="399" spans="1:4" x14ac:dyDescent="0.25">
      <c r="A399" s="1">
        <v>1988</v>
      </c>
      <c r="B399" s="1" t="s">
        <v>525</v>
      </c>
      <c r="C399" s="1">
        <v>339</v>
      </c>
      <c r="D399" t="str">
        <f>VLOOKUP(B399,'Ark2'!$E$3:$F$221,2,0)</f>
        <v>Bygd í meginøkinum</v>
      </c>
    </row>
    <row r="400" spans="1:4" x14ac:dyDescent="0.25">
      <c r="A400" s="1">
        <v>1988</v>
      </c>
      <c r="B400" s="1" t="s">
        <v>526</v>
      </c>
      <c r="C400" s="1">
        <v>7</v>
      </c>
      <c r="D400" t="str">
        <f>VLOOKUP(B400,'Ark2'!$E$3:$F$221,2,0)</f>
        <v>Bygd í meginøkinum</v>
      </c>
    </row>
    <row r="401" spans="1:4" x14ac:dyDescent="0.25">
      <c r="A401" s="1">
        <v>1988</v>
      </c>
      <c r="B401" s="1" t="s">
        <v>527</v>
      </c>
      <c r="C401" s="1">
        <v>44</v>
      </c>
      <c r="D401" t="str">
        <f>VLOOKUP(B401,'Ark2'!$E$3:$F$221,2,0)</f>
        <v>Bygd í meginøkinum</v>
      </c>
    </row>
    <row r="402" spans="1:4" x14ac:dyDescent="0.25">
      <c r="A402" s="1">
        <v>1988</v>
      </c>
      <c r="B402" s="1" t="s">
        <v>528</v>
      </c>
      <c r="C402" s="1">
        <v>36</v>
      </c>
      <c r="D402" t="str">
        <f>VLOOKUP(B402,'Ark2'!$E$3:$F$221,2,0)</f>
        <v>Bygd í meginøkinum</v>
      </c>
    </row>
    <row r="403" spans="1:4" x14ac:dyDescent="0.25">
      <c r="A403" s="1">
        <v>1988</v>
      </c>
      <c r="B403" s="1" t="s">
        <v>529</v>
      </c>
      <c r="C403" s="1">
        <v>46</v>
      </c>
      <c r="D403" t="str">
        <f>VLOOKUP(B403,'Ark2'!$E$3:$F$221,2,0)</f>
        <v>Bygd í meginøkinum</v>
      </c>
    </row>
    <row r="404" spans="1:4" x14ac:dyDescent="0.25">
      <c r="A404" s="1">
        <v>1988</v>
      </c>
      <c r="B404" s="1" t="s">
        <v>530</v>
      </c>
      <c r="C404" s="1">
        <v>85</v>
      </c>
      <c r="D404" t="str">
        <f>VLOOKUP(B404,'Ark2'!$E$3:$F$221,2,0)</f>
        <v>Bygd í meginøkinum</v>
      </c>
    </row>
    <row r="405" spans="1:4" x14ac:dyDescent="0.25">
      <c r="A405" s="1">
        <v>1988</v>
      </c>
      <c r="B405" s="1" t="s">
        <v>531</v>
      </c>
      <c r="C405" s="1">
        <v>760</v>
      </c>
      <c r="D405" t="str">
        <f>VLOOKUP(B405,'Ark2'!$E$3:$F$221,2,0)</f>
        <v>Bygd í meginøkinum</v>
      </c>
    </row>
    <row r="406" spans="1:4" x14ac:dyDescent="0.25">
      <c r="A406" s="1">
        <v>1988</v>
      </c>
      <c r="B406" s="1" t="s">
        <v>532</v>
      </c>
      <c r="C406" s="1">
        <v>635</v>
      </c>
      <c r="D406" t="str">
        <f>VLOOKUP(B406,'Ark2'!$E$3:$F$221,2,0)</f>
        <v>Bygd í meginøkinum</v>
      </c>
    </row>
    <row r="407" spans="1:4" x14ac:dyDescent="0.25">
      <c r="A407" s="1">
        <v>1988</v>
      </c>
      <c r="B407" s="1" t="s">
        <v>3160</v>
      </c>
      <c r="C407" s="1">
        <v>76</v>
      </c>
      <c r="D407" t="str">
        <f>VLOOKUP(B407,'Ark2'!$E$3:$F$221,2,0)</f>
        <v>Bygd í meginøkinum</v>
      </c>
    </row>
    <row r="408" spans="1:4" x14ac:dyDescent="0.25">
      <c r="A408" s="1">
        <v>1988</v>
      </c>
      <c r="B408" s="1" t="s">
        <v>534</v>
      </c>
      <c r="C408" s="1">
        <v>647</v>
      </c>
      <c r="D408" t="str">
        <f>VLOOKUP(B408,'Ark2'!$E$3:$F$221,2,0)</f>
        <v>Bygd í meginøkinum</v>
      </c>
    </row>
    <row r="409" spans="1:4" x14ac:dyDescent="0.25">
      <c r="A409" s="1">
        <v>1988</v>
      </c>
      <c r="B409" s="1" t="s">
        <v>535</v>
      </c>
      <c r="C409" s="1">
        <v>38</v>
      </c>
      <c r="D409" t="str">
        <f>VLOOKUP(B409,'Ark2'!$E$3:$F$221,2,0)</f>
        <v>Bygd í meginøkinum</v>
      </c>
    </row>
    <row r="410" spans="1:4" x14ac:dyDescent="0.25">
      <c r="A410" s="1">
        <v>1988</v>
      </c>
      <c r="B410" s="1" t="s">
        <v>536</v>
      </c>
      <c r="C410" s="1">
        <v>23</v>
      </c>
      <c r="D410" t="str">
        <f>VLOOKUP(B410,'Ark2'!$E$3:$F$221,2,0)</f>
        <v>Bygd í meginøkinum</v>
      </c>
    </row>
    <row r="411" spans="1:4" x14ac:dyDescent="0.25">
      <c r="A411" s="1">
        <v>1988</v>
      </c>
      <c r="B411" s="1" t="s">
        <v>537</v>
      </c>
      <c r="C411" s="1">
        <v>195</v>
      </c>
      <c r="D411" t="str">
        <f>VLOOKUP(B411,'Ark2'!$E$3:$F$221,2,0)</f>
        <v>Bygd í meginøkinum</v>
      </c>
    </row>
    <row r="412" spans="1:4" x14ac:dyDescent="0.25">
      <c r="A412" s="1">
        <v>1988</v>
      </c>
      <c r="B412" s="1" t="s">
        <v>538</v>
      </c>
      <c r="C412" s="1">
        <v>115</v>
      </c>
      <c r="D412" t="str">
        <f>VLOOKUP(B412,'Ark2'!$E$3:$F$221,2,0)</f>
        <v>Bygd í meginøkinum</v>
      </c>
    </row>
    <row r="413" spans="1:4" x14ac:dyDescent="0.25">
      <c r="A413" s="1">
        <v>1988</v>
      </c>
      <c r="B413" s="1" t="s">
        <v>539</v>
      </c>
      <c r="C413" s="1">
        <v>147</v>
      </c>
      <c r="D413" t="str">
        <f>VLOOKUP(B413,'Ark2'!$E$3:$F$221,2,0)</f>
        <v>Bygd í meginøkinum</v>
      </c>
    </row>
    <row r="414" spans="1:4" x14ac:dyDescent="0.25">
      <c r="A414" s="1">
        <v>1988</v>
      </c>
      <c r="B414" s="1" t="s">
        <v>540</v>
      </c>
      <c r="C414" s="1">
        <v>117</v>
      </c>
      <c r="D414" t="str">
        <f>VLOOKUP(B414,'Ark2'!$E$3:$F$221,2,0)</f>
        <v>Bygd í meginøkinum</v>
      </c>
    </row>
    <row r="415" spans="1:4" x14ac:dyDescent="0.25">
      <c r="A415" s="1">
        <v>1988</v>
      </c>
      <c r="B415" s="1" t="s">
        <v>541</v>
      </c>
      <c r="C415" s="1">
        <v>71</v>
      </c>
      <c r="D415" t="str">
        <f>VLOOKUP(B415,'Ark2'!$E$3:$F$221,2,0)</f>
        <v>Bygd í meginøkinum</v>
      </c>
    </row>
    <row r="416" spans="1:4" x14ac:dyDescent="0.25">
      <c r="A416" s="1">
        <v>1988</v>
      </c>
      <c r="B416" s="1" t="s">
        <v>542</v>
      </c>
      <c r="C416" s="1">
        <v>194</v>
      </c>
      <c r="D416" t="str">
        <f>VLOOKUP(B416,'Ark2'!$E$3:$F$221,2,0)</f>
        <v>Bygd í meginøkinum</v>
      </c>
    </row>
    <row r="417" spans="1:4" x14ac:dyDescent="0.25">
      <c r="A417" s="1">
        <v>1988</v>
      </c>
      <c r="B417" s="1" t="s">
        <v>543</v>
      </c>
      <c r="C417" s="1">
        <v>39</v>
      </c>
      <c r="D417" t="str">
        <f>VLOOKUP(B417,'Ark2'!$E$3:$F$221,2,0)</f>
        <v>Bygd í meginøkinum</v>
      </c>
    </row>
    <row r="418" spans="1:4" x14ac:dyDescent="0.25">
      <c r="A418" s="1">
        <v>1988</v>
      </c>
      <c r="B418" s="1" t="s">
        <v>544</v>
      </c>
      <c r="C418" s="1">
        <v>76</v>
      </c>
      <c r="D418" t="str">
        <f>VLOOKUP(B418,'Ark2'!$E$3:$F$221,2,0)</f>
        <v>Bygd í meginøkinum</v>
      </c>
    </row>
    <row r="419" spans="1:4" x14ac:dyDescent="0.25">
      <c r="A419" s="1">
        <v>1988</v>
      </c>
      <c r="B419" s="1" t="s">
        <v>545</v>
      </c>
      <c r="C419" s="1">
        <v>26</v>
      </c>
      <c r="D419" t="str">
        <f>VLOOKUP(B419,'Ark2'!$E$3:$F$221,2,0)</f>
        <v>Bygd í meginøkinum</v>
      </c>
    </row>
    <row r="420" spans="1:4" x14ac:dyDescent="0.25">
      <c r="A420" s="1">
        <v>1988</v>
      </c>
      <c r="B420" s="1" t="s">
        <v>546</v>
      </c>
      <c r="C420" s="1">
        <v>193</v>
      </c>
      <c r="D420" t="str">
        <f>VLOOKUP(B420,'Ark2'!$E$3:$F$221,2,0)</f>
        <v>Bygd í meginøkinum</v>
      </c>
    </row>
    <row r="421" spans="1:4" x14ac:dyDescent="0.25">
      <c r="A421" s="1">
        <v>1988</v>
      </c>
      <c r="B421" s="1" t="s">
        <v>547</v>
      </c>
      <c r="C421" s="1">
        <v>3</v>
      </c>
      <c r="D421" t="str">
        <f>VLOOKUP(B421,'Ark2'!$E$3:$F$221,2,0)</f>
        <v>Bygd í meginøkinum</v>
      </c>
    </row>
    <row r="422" spans="1:4" x14ac:dyDescent="0.25">
      <c r="A422" s="1">
        <v>1988</v>
      </c>
      <c r="B422" s="1" t="s">
        <v>548</v>
      </c>
      <c r="C422" s="1">
        <v>179</v>
      </c>
      <c r="D422" t="str">
        <f>VLOOKUP(B422,'Ark2'!$E$3:$F$221,2,0)</f>
        <v>Bygd í meginøkinum</v>
      </c>
    </row>
    <row r="423" spans="1:4" x14ac:dyDescent="0.25">
      <c r="A423" s="1">
        <v>1988</v>
      </c>
      <c r="B423" s="1" t="s">
        <v>549</v>
      </c>
      <c r="C423" s="1">
        <v>259</v>
      </c>
      <c r="D423" t="str">
        <f>VLOOKUP(B423,'Ark2'!$E$3:$F$221,2,0)</f>
        <v>Bygd í meginøkinum</v>
      </c>
    </row>
    <row r="424" spans="1:4" x14ac:dyDescent="0.25">
      <c r="A424" s="1">
        <v>1988</v>
      </c>
      <c r="B424" s="1" t="s">
        <v>550</v>
      </c>
      <c r="C424" s="1">
        <v>813</v>
      </c>
      <c r="D424" t="str">
        <f>VLOOKUP(B424,'Ark2'!$E$3:$F$221,2,0)</f>
        <v>Bygd í meginøkinum</v>
      </c>
    </row>
    <row r="425" spans="1:4" x14ac:dyDescent="0.25">
      <c r="A425" s="1">
        <v>1988</v>
      </c>
      <c r="B425" s="1" t="s">
        <v>551</v>
      </c>
      <c r="C425" s="1">
        <v>17</v>
      </c>
      <c r="D425" t="str">
        <f>VLOOKUP(B425,'Ark2'!$E$3:$F$221,2,0)</f>
        <v>Bygd í meginøkinum</v>
      </c>
    </row>
    <row r="426" spans="1:4" x14ac:dyDescent="0.25">
      <c r="A426" s="1">
        <v>1988</v>
      </c>
      <c r="B426" s="1" t="s">
        <v>552</v>
      </c>
      <c r="C426" s="1">
        <v>35</v>
      </c>
      <c r="D426" t="str">
        <f>VLOOKUP(B426,'Ark2'!$E$3:$F$221,2,0)</f>
        <v>Bygd í meginøkinum</v>
      </c>
    </row>
    <row r="427" spans="1:4" x14ac:dyDescent="0.25">
      <c r="A427" s="1">
        <v>1988</v>
      </c>
      <c r="B427" s="1" t="s">
        <v>553</v>
      </c>
      <c r="C427" s="1">
        <v>364</v>
      </c>
      <c r="D427" t="str">
        <f>VLOOKUP(B427,'Ark2'!$E$3:$F$221,2,0)</f>
        <v>Bygd í meginøkinum</v>
      </c>
    </row>
    <row r="428" spans="1:4" x14ac:dyDescent="0.25">
      <c r="A428" s="1">
        <v>1988</v>
      </c>
      <c r="B428" s="1" t="s">
        <v>554</v>
      </c>
      <c r="C428" s="1">
        <v>81</v>
      </c>
      <c r="D428" t="str">
        <f>VLOOKUP(B428,'Ark2'!$E$3:$F$221,2,0)</f>
        <v>Bygd í meginøkinum</v>
      </c>
    </row>
    <row r="429" spans="1:4" x14ac:dyDescent="0.25">
      <c r="A429" s="1">
        <v>1988</v>
      </c>
      <c r="B429" s="1" t="s">
        <v>555</v>
      </c>
      <c r="C429" s="1">
        <v>13</v>
      </c>
      <c r="D429" t="str">
        <f>VLOOKUP(B429,'Ark2'!$E$3:$F$221,2,0)</f>
        <v>Bygd í meginøkinum</v>
      </c>
    </row>
    <row r="430" spans="1:4" x14ac:dyDescent="0.25">
      <c r="A430" s="1">
        <v>1988</v>
      </c>
      <c r="B430" s="1" t="s">
        <v>556</v>
      </c>
      <c r="C430" s="1">
        <v>47</v>
      </c>
      <c r="D430" t="str">
        <f>VLOOKUP(B430,'Ark2'!$E$3:$F$221,2,0)</f>
        <v>Bygd í meginøkinum</v>
      </c>
    </row>
    <row r="431" spans="1:4" x14ac:dyDescent="0.25">
      <c r="A431" s="1">
        <v>1988</v>
      </c>
      <c r="B431" s="1" t="s">
        <v>557</v>
      </c>
      <c r="C431" s="1">
        <v>56</v>
      </c>
      <c r="D431" t="str">
        <f>VLOOKUP(B431,'Ark2'!$E$3:$F$221,2,0)</f>
        <v>Bygd í meginøkinum</v>
      </c>
    </row>
    <row r="432" spans="1:4" x14ac:dyDescent="0.25">
      <c r="A432" s="1">
        <v>1988</v>
      </c>
      <c r="B432" s="1" t="s">
        <v>558</v>
      </c>
      <c r="C432" s="1">
        <v>1299</v>
      </c>
      <c r="D432" t="str">
        <f>VLOOKUP(B432,'Ark2'!$E$3:$F$221,2,0)</f>
        <v>Bygd í meginøkinum</v>
      </c>
    </row>
    <row r="433" spans="1:4" x14ac:dyDescent="0.25">
      <c r="A433" s="1">
        <v>1988</v>
      </c>
      <c r="B433" s="1" t="s">
        <v>32</v>
      </c>
      <c r="C433" s="1">
        <v>12942</v>
      </c>
      <c r="D433" t="str">
        <f>VLOOKUP(B433,'Ark2'!$E$3:$F$221,2,0)</f>
        <v>Stórtórshavn</v>
      </c>
    </row>
    <row r="434" spans="1:4" x14ac:dyDescent="0.25">
      <c r="A434" s="1">
        <v>1988</v>
      </c>
      <c r="B434" s="1" t="s">
        <v>559</v>
      </c>
      <c r="C434" s="1">
        <v>182</v>
      </c>
      <c r="D434" t="str">
        <f>VLOOKUP(B434,'Ark2'!$E$3:$F$221,2,0)</f>
        <v>Bygd í meginøkinum</v>
      </c>
    </row>
    <row r="435" spans="1:4" x14ac:dyDescent="0.25">
      <c r="A435" s="1">
        <v>1988</v>
      </c>
      <c r="B435" s="1" t="s">
        <v>560</v>
      </c>
      <c r="C435" s="1">
        <v>11</v>
      </c>
      <c r="D435" t="str">
        <f>VLOOKUP(B435,'Ark2'!$E$3:$F$221,2,0)</f>
        <v>Bygd í meginøkinum</v>
      </c>
    </row>
    <row r="436" spans="1:4" x14ac:dyDescent="0.25">
      <c r="A436" s="1">
        <v>1988</v>
      </c>
      <c r="B436" s="1" t="s">
        <v>561</v>
      </c>
      <c r="C436" s="1">
        <v>33</v>
      </c>
      <c r="D436" t="str">
        <f>VLOOKUP(B436,'Ark2'!$E$3:$F$221,2,0)</f>
        <v>Bygd í meginøkinum</v>
      </c>
    </row>
    <row r="437" spans="1:4" x14ac:dyDescent="0.25">
      <c r="A437" s="1">
        <v>1988</v>
      </c>
      <c r="B437" s="1" t="s">
        <v>562</v>
      </c>
      <c r="C437" s="1">
        <v>3</v>
      </c>
      <c r="D437" t="str">
        <f>VLOOKUP(B437,'Ark2'!$E$3:$F$221,2,0)</f>
        <v>Bygd í meginøkinum</v>
      </c>
    </row>
    <row r="438" spans="1:4" x14ac:dyDescent="0.25">
      <c r="A438" s="1">
        <v>1988</v>
      </c>
      <c r="B438" s="1" t="s">
        <v>33</v>
      </c>
      <c r="C438" s="1">
        <v>94</v>
      </c>
      <c r="D438" t="str">
        <f>VLOOKUP(B438,'Ark2'!$E$3:$F$221,2,0)</f>
        <v>Stórtórshavn</v>
      </c>
    </row>
    <row r="439" spans="1:4" x14ac:dyDescent="0.25">
      <c r="A439" s="1">
        <v>1988</v>
      </c>
      <c r="B439" s="1" t="s">
        <v>34</v>
      </c>
      <c r="C439" s="1">
        <v>1027</v>
      </c>
      <c r="D439" t="str">
        <f>VLOOKUP(B439,'Ark2'!$E$3:$F$221,2,0)</f>
        <v>Stórtórshavn</v>
      </c>
    </row>
    <row r="440" spans="1:4" x14ac:dyDescent="0.25">
      <c r="A440" s="1">
        <v>1988</v>
      </c>
      <c r="B440" s="1" t="s">
        <v>35</v>
      </c>
      <c r="C440" s="1">
        <v>1385</v>
      </c>
      <c r="D440" t="str">
        <f>VLOOKUP(B440,'Ark2'!$E$3:$F$221,2,0)</f>
        <v>Stórtórshavn</v>
      </c>
    </row>
    <row r="441" spans="1:4" x14ac:dyDescent="0.25">
      <c r="A441" s="1">
        <v>1988</v>
      </c>
      <c r="B441" s="1" t="s">
        <v>563</v>
      </c>
      <c r="C441" s="1">
        <v>26</v>
      </c>
      <c r="D441" t="str">
        <f>VLOOKUP(B441,'Ark2'!$E$3:$F$221,2,0)</f>
        <v>Bygd í meginøkinum</v>
      </c>
    </row>
    <row r="442" spans="1:4" x14ac:dyDescent="0.25">
      <c r="A442" s="1">
        <v>1988</v>
      </c>
      <c r="B442" s="1" t="s">
        <v>564</v>
      </c>
      <c r="C442" s="1">
        <v>12</v>
      </c>
      <c r="D442" t="str">
        <f>VLOOKUP(B442,'Ark2'!$E$3:$F$221,2,0)</f>
        <v>Bygd í meginøkinum</v>
      </c>
    </row>
    <row r="443" spans="1:4" x14ac:dyDescent="0.25">
      <c r="A443" s="1">
        <v>1988</v>
      </c>
      <c r="B443" s="1" t="s">
        <v>565</v>
      </c>
      <c r="C443" s="1">
        <v>57</v>
      </c>
      <c r="D443" t="str">
        <f>VLOOKUP(B443,'Ark2'!$E$3:$F$221,2,0)</f>
        <v>Bygd í meginøkinum</v>
      </c>
    </row>
    <row r="444" spans="1:4" x14ac:dyDescent="0.25">
      <c r="A444" s="1">
        <v>1988</v>
      </c>
      <c r="B444" s="1" t="s">
        <v>566</v>
      </c>
      <c r="C444" s="1">
        <v>125</v>
      </c>
      <c r="D444" t="str">
        <f>VLOOKUP(B444,'Ark2'!$E$3:$F$221,2,0)</f>
        <v>Bygd í meginøkinum</v>
      </c>
    </row>
    <row r="445" spans="1:4" x14ac:dyDescent="0.25">
      <c r="A445" s="1">
        <v>1988</v>
      </c>
      <c r="B445" s="1" t="s">
        <v>1</v>
      </c>
      <c r="C445" s="1">
        <v>58</v>
      </c>
      <c r="D445" t="str">
        <f>VLOOKUP(B445,'Ark2'!$E$3:$F$221,2,0)</f>
        <v>Útoyggjar</v>
      </c>
    </row>
    <row r="446" spans="1:4" x14ac:dyDescent="0.25">
      <c r="A446" s="1">
        <v>1988</v>
      </c>
      <c r="B446" s="1" t="s">
        <v>2</v>
      </c>
      <c r="C446" s="1">
        <v>5</v>
      </c>
      <c r="D446" t="str">
        <f>VLOOKUP(B446,'Ark2'!$E$3:$F$221,2,0)</f>
        <v>Útoyggjar</v>
      </c>
    </row>
    <row r="447" spans="1:4" x14ac:dyDescent="0.25">
      <c r="A447" s="1">
        <v>1988</v>
      </c>
      <c r="B447" s="1" t="s">
        <v>19</v>
      </c>
      <c r="C447" s="1">
        <v>322</v>
      </c>
      <c r="D447" t="str">
        <f>VLOOKUP(B447,'Ark2'!$E$3:$F$221,2,0)</f>
        <v>Útoyggjar</v>
      </c>
    </row>
    <row r="448" spans="1:4" x14ac:dyDescent="0.25">
      <c r="A448" s="1">
        <v>1988</v>
      </c>
      <c r="B448" s="1" t="s">
        <v>567</v>
      </c>
      <c r="C448" s="1">
        <v>754</v>
      </c>
      <c r="D448" t="str">
        <f>VLOOKUP(B448,'Ark2'!$E$3:$F$221,2,0)</f>
        <v>Bygd í meginøkinum</v>
      </c>
    </row>
    <row r="449" spans="1:4" x14ac:dyDescent="0.25">
      <c r="A449" s="1">
        <v>1988</v>
      </c>
      <c r="B449" s="1" t="s">
        <v>568</v>
      </c>
      <c r="C449" s="1">
        <v>1021</v>
      </c>
      <c r="D449" t="str">
        <f>VLOOKUP(B449,'Ark2'!$E$3:$F$221,2,0)</f>
        <v>Bygd í meginøkinum</v>
      </c>
    </row>
    <row r="450" spans="1:4" x14ac:dyDescent="0.25">
      <c r="A450" s="1">
        <v>1988</v>
      </c>
      <c r="B450" s="1" t="s">
        <v>569</v>
      </c>
      <c r="C450" s="1">
        <v>57</v>
      </c>
      <c r="D450" t="str">
        <f>VLOOKUP(B450,'Ark2'!$E$3:$F$221,2,0)</f>
        <v>Bygd í meginøkinum</v>
      </c>
    </row>
    <row r="451" spans="1:4" x14ac:dyDescent="0.25">
      <c r="A451" s="1">
        <v>1988</v>
      </c>
      <c r="B451" s="1" t="s">
        <v>570</v>
      </c>
      <c r="C451" s="1">
        <v>977</v>
      </c>
      <c r="D451" t="str">
        <f>VLOOKUP(B451,'Ark2'!$E$3:$F$221,2,0)</f>
        <v>Bygd í meginøkinum</v>
      </c>
    </row>
    <row r="452" spans="1:4" x14ac:dyDescent="0.25">
      <c r="A452" s="1">
        <v>1988</v>
      </c>
      <c r="B452" s="1" t="s">
        <v>571</v>
      </c>
      <c r="C452" s="1">
        <v>60</v>
      </c>
      <c r="D452" t="str">
        <f>VLOOKUP(B452,'Ark2'!$E$3:$F$221,2,0)</f>
        <v>Bygd í meginøkinum</v>
      </c>
    </row>
    <row r="453" spans="1:4" x14ac:dyDescent="0.25">
      <c r="A453" s="1">
        <v>1988</v>
      </c>
      <c r="B453" s="1" t="s">
        <v>572</v>
      </c>
      <c r="C453" s="1">
        <v>17</v>
      </c>
      <c r="D453" t="str">
        <f>VLOOKUP(B453,'Ark2'!$E$3:$F$221,2,0)</f>
        <v>Bygd í meginøkinum</v>
      </c>
    </row>
    <row r="454" spans="1:4" x14ac:dyDescent="0.25">
      <c r="A454" s="1">
        <v>1988</v>
      </c>
      <c r="B454" s="1" t="s">
        <v>0</v>
      </c>
      <c r="C454" s="1">
        <v>27</v>
      </c>
      <c r="D454" t="str">
        <f>VLOOKUP(B454,'Ark2'!$E$3:$F$221,2,0)</f>
        <v>Útoyggjar</v>
      </c>
    </row>
    <row r="455" spans="1:4" x14ac:dyDescent="0.25">
      <c r="A455" s="1">
        <v>1988</v>
      </c>
      <c r="B455" s="1" t="s">
        <v>573</v>
      </c>
      <c r="C455" s="1">
        <v>643</v>
      </c>
      <c r="D455" t="str">
        <f>VLOOKUP(B455,'Ark2'!$E$3:$F$221,2,0)</f>
        <v>Stóroyggj</v>
      </c>
    </row>
    <row r="456" spans="1:4" x14ac:dyDescent="0.25">
      <c r="A456" s="1">
        <v>1988</v>
      </c>
      <c r="B456" s="1" t="s">
        <v>574</v>
      </c>
      <c r="C456" s="1">
        <v>596</v>
      </c>
      <c r="D456" t="str">
        <f>VLOOKUP(B456,'Ark2'!$E$3:$F$221,2,0)</f>
        <v>Stóroyggj</v>
      </c>
    </row>
    <row r="457" spans="1:4" x14ac:dyDescent="0.25">
      <c r="A457" s="1">
        <v>1988</v>
      </c>
      <c r="B457" s="1" t="s">
        <v>575</v>
      </c>
      <c r="C457" s="1">
        <v>231</v>
      </c>
      <c r="D457" t="str">
        <f>VLOOKUP(B457,'Ark2'!$E$3:$F$221,2,0)</f>
        <v>Stóroyggj</v>
      </c>
    </row>
    <row r="458" spans="1:4" x14ac:dyDescent="0.25">
      <c r="A458" s="1">
        <v>1988</v>
      </c>
      <c r="B458" s="1" t="s">
        <v>576</v>
      </c>
      <c r="C458" s="1">
        <v>69</v>
      </c>
      <c r="D458" t="str">
        <f>VLOOKUP(B458,'Ark2'!$E$3:$F$221,2,0)</f>
        <v>Stóroyggj</v>
      </c>
    </row>
    <row r="459" spans="1:4" x14ac:dyDescent="0.25">
      <c r="A459" s="1">
        <v>1988</v>
      </c>
      <c r="B459" s="1" t="s">
        <v>577</v>
      </c>
      <c r="C459" s="1">
        <v>113</v>
      </c>
      <c r="D459" t="str">
        <f>VLOOKUP(B459,'Ark2'!$E$3:$F$221,2,0)</f>
        <v>Stóroyggj</v>
      </c>
    </row>
    <row r="460" spans="1:4" x14ac:dyDescent="0.25">
      <c r="A460" s="1">
        <v>1988</v>
      </c>
      <c r="B460" s="1" t="s">
        <v>578</v>
      </c>
      <c r="C460" s="1">
        <v>5</v>
      </c>
      <c r="D460" t="str">
        <f>VLOOKUP(B460,'Ark2'!$E$3:$F$221,2,0)</f>
        <v>Stóroyggj</v>
      </c>
    </row>
    <row r="461" spans="1:4" x14ac:dyDescent="0.25">
      <c r="A461" s="1">
        <v>1988</v>
      </c>
      <c r="B461" s="1" t="s">
        <v>6</v>
      </c>
      <c r="C461" s="1">
        <v>82</v>
      </c>
      <c r="D461" t="str">
        <f>VLOOKUP(B461,'Ark2'!$E$3:$F$221,2,0)</f>
        <v>Útoyggjar</v>
      </c>
    </row>
    <row r="462" spans="1:4" x14ac:dyDescent="0.25">
      <c r="A462" s="1">
        <v>1988</v>
      </c>
      <c r="B462" s="1" t="s">
        <v>22</v>
      </c>
      <c r="C462" s="1">
        <v>8</v>
      </c>
      <c r="D462" t="str">
        <f>VLOOKUP(B462,'Ark2'!$E$3:$F$221,2,0)</f>
        <v>Útoyggjar</v>
      </c>
    </row>
    <row r="463" spans="1:4" x14ac:dyDescent="0.25">
      <c r="A463" s="1">
        <v>1988</v>
      </c>
      <c r="B463" s="1" t="s">
        <v>579</v>
      </c>
      <c r="C463" s="1">
        <v>710</v>
      </c>
      <c r="D463" t="str">
        <f>VLOOKUP(B463,'Ark2'!$E$3:$F$221,2,0)</f>
        <v>Stóroyggj</v>
      </c>
    </row>
    <row r="464" spans="1:4" x14ac:dyDescent="0.25">
      <c r="A464" s="1">
        <v>1988</v>
      </c>
      <c r="B464" s="1" t="s">
        <v>580</v>
      </c>
      <c r="C464" s="1">
        <v>123</v>
      </c>
      <c r="D464" t="str">
        <f>VLOOKUP(B464,'Ark2'!$E$3:$F$221,2,0)</f>
        <v>Stóroyggj</v>
      </c>
    </row>
    <row r="465" spans="1:4" x14ac:dyDescent="0.25">
      <c r="A465" s="1">
        <v>1988</v>
      </c>
      <c r="B465" s="1" t="s">
        <v>581</v>
      </c>
      <c r="C465" s="1">
        <v>206</v>
      </c>
      <c r="D465" t="str">
        <f>VLOOKUP(B465,'Ark2'!$E$3:$F$221,2,0)</f>
        <v>Stóroyggj</v>
      </c>
    </row>
    <row r="466" spans="1:4" x14ac:dyDescent="0.25">
      <c r="A466" s="1">
        <v>1988</v>
      </c>
      <c r="B466" s="1" t="s">
        <v>582</v>
      </c>
      <c r="C466" s="1">
        <v>406</v>
      </c>
      <c r="D466" t="str">
        <f>VLOOKUP(B466,'Ark2'!$E$3:$F$221,2,0)</f>
        <v>Stóroyggj</v>
      </c>
    </row>
    <row r="467" spans="1:4" x14ac:dyDescent="0.25">
      <c r="A467" s="1">
        <v>1988</v>
      </c>
      <c r="B467" s="1" t="s">
        <v>583</v>
      </c>
      <c r="C467" s="1">
        <v>1401</v>
      </c>
      <c r="D467" t="str">
        <f>VLOOKUP(B467,'Ark2'!$E$3:$F$221,2,0)</f>
        <v>Stóroyggj</v>
      </c>
    </row>
    <row r="468" spans="1:4" x14ac:dyDescent="0.25">
      <c r="A468" s="1">
        <v>1988</v>
      </c>
      <c r="B468" s="1" t="s">
        <v>584</v>
      </c>
      <c r="C468" s="1">
        <v>49</v>
      </c>
      <c r="D468" t="str">
        <f>VLOOKUP(B468,'Ark2'!$E$3:$F$221,2,0)</f>
        <v>Stóroyggj</v>
      </c>
    </row>
    <row r="469" spans="1:4" x14ac:dyDescent="0.25">
      <c r="A469" s="1">
        <v>1988</v>
      </c>
      <c r="B469" s="1" t="s">
        <v>585</v>
      </c>
      <c r="C469" s="1">
        <v>62</v>
      </c>
      <c r="D469" t="str">
        <f>VLOOKUP(B469,'Ark2'!$E$3:$F$221,2,0)</f>
        <v>Stóroyggj</v>
      </c>
    </row>
    <row r="470" spans="1:4" x14ac:dyDescent="0.25">
      <c r="A470" s="1">
        <v>1988</v>
      </c>
      <c r="B470" s="1" t="s">
        <v>586</v>
      </c>
      <c r="C470" s="1">
        <v>127</v>
      </c>
      <c r="D470" t="str">
        <f>VLOOKUP(B470,'Ark2'!$E$3:$F$221,2,0)</f>
        <v>Stóroyggj</v>
      </c>
    </row>
    <row r="471" spans="1:4" x14ac:dyDescent="0.25">
      <c r="A471" s="1">
        <v>1988</v>
      </c>
      <c r="B471" s="1" t="s">
        <v>587</v>
      </c>
      <c r="C471" s="1">
        <v>166</v>
      </c>
      <c r="D471" t="str">
        <f>VLOOKUP(B471,'Ark2'!$E$3:$F$221,2,0)</f>
        <v>Stóroyggj</v>
      </c>
    </row>
    <row r="472" spans="1:4" x14ac:dyDescent="0.25">
      <c r="A472" s="1">
        <v>1988</v>
      </c>
      <c r="B472" s="1" t="s">
        <v>588</v>
      </c>
      <c r="C472" s="1">
        <v>368</v>
      </c>
      <c r="D472" t="str">
        <f>VLOOKUP(B472,'Ark2'!$E$3:$F$221,2,0)</f>
        <v>Stóroyggj</v>
      </c>
    </row>
    <row r="473" spans="1:4" x14ac:dyDescent="0.25">
      <c r="A473" s="1">
        <v>1988</v>
      </c>
      <c r="B473" s="1" t="s">
        <v>589</v>
      </c>
      <c r="C473" s="1">
        <v>1682</v>
      </c>
      <c r="D473" t="str">
        <f>VLOOKUP(B473,'Ark2'!$E$3:$F$221,2,0)</f>
        <v>Stóroyggj</v>
      </c>
    </row>
    <row r="474" spans="1:4" x14ac:dyDescent="0.25">
      <c r="A474" s="1">
        <v>1988</v>
      </c>
      <c r="B474" s="1" t="s">
        <v>590</v>
      </c>
      <c r="C474" s="1">
        <v>133</v>
      </c>
      <c r="D474" t="str">
        <f>VLOOKUP(B474,'Ark2'!$E$3:$F$221,2,0)</f>
        <v>Stóroyggj</v>
      </c>
    </row>
    <row r="475" spans="1:4" x14ac:dyDescent="0.25">
      <c r="A475" s="1">
        <v>1988</v>
      </c>
      <c r="B475" s="1" t="s">
        <v>591</v>
      </c>
      <c r="C475" s="1">
        <v>367</v>
      </c>
      <c r="D475" t="str">
        <f>VLOOKUP(B475,'Ark2'!$E$3:$F$221,2,0)</f>
        <v>Stóroyggj</v>
      </c>
    </row>
    <row r="476" spans="1:4" x14ac:dyDescent="0.25">
      <c r="A476" s="1">
        <v>1988</v>
      </c>
      <c r="B476" s="1" t="s">
        <v>592</v>
      </c>
      <c r="C476" s="1">
        <v>7</v>
      </c>
      <c r="D476" t="str">
        <f>VLOOKUP(B476,'Ark2'!$E$3:$F$221,2,0)</f>
        <v>Stóroyggj</v>
      </c>
    </row>
    <row r="477" spans="1:4" x14ac:dyDescent="0.25">
      <c r="A477" s="1">
        <v>1988</v>
      </c>
      <c r="B477" s="1" t="s">
        <v>593</v>
      </c>
      <c r="C477" s="1">
        <v>49</v>
      </c>
      <c r="D477" t="str">
        <f>VLOOKUP(B477,'Ark2'!$E$3:$F$221,2,0)</f>
        <v>Stóroyggj</v>
      </c>
    </row>
    <row r="478" spans="1:4" x14ac:dyDescent="0.25">
      <c r="A478" s="1">
        <v>1989</v>
      </c>
      <c r="B478" s="1" t="s">
        <v>41</v>
      </c>
      <c r="C478" s="1">
        <v>36</v>
      </c>
      <c r="D478" t="str">
        <f>VLOOKUP(B478,'Ark2'!$E$3:$F$221,2,0)</f>
        <v>Útoyggjar</v>
      </c>
    </row>
    <row r="479" spans="1:4" x14ac:dyDescent="0.25">
      <c r="A479" s="1">
        <v>1989</v>
      </c>
      <c r="B479" s="1" t="s">
        <v>42</v>
      </c>
      <c r="C479" s="1">
        <v>24</v>
      </c>
      <c r="D479" t="str">
        <f>VLOOKUP(B479,'Ark2'!$E$3:$F$221,2,0)</f>
        <v>Útoyggjar</v>
      </c>
    </row>
    <row r="480" spans="1:4" x14ac:dyDescent="0.25">
      <c r="A480" s="1">
        <v>1989</v>
      </c>
      <c r="B480" s="1" t="s">
        <v>4</v>
      </c>
      <c r="C480" s="1">
        <v>60</v>
      </c>
      <c r="D480" t="str">
        <f>VLOOKUP(B480,'Ark2'!$E$3:$F$221,2,0)</f>
        <v>Útoyggjar</v>
      </c>
    </row>
    <row r="481" spans="1:4" x14ac:dyDescent="0.25">
      <c r="A481" s="1">
        <v>1989</v>
      </c>
      <c r="B481" s="1" t="s">
        <v>43</v>
      </c>
      <c r="C481" s="1">
        <v>301</v>
      </c>
      <c r="D481" t="str">
        <f>VLOOKUP(B481,'Ark2'!$E$3:$F$221,2,0)</f>
        <v>Bygd í meginøkinum</v>
      </c>
    </row>
    <row r="482" spans="1:4" x14ac:dyDescent="0.25">
      <c r="A482" s="1">
        <v>1989</v>
      </c>
      <c r="B482" s="1" t="s">
        <v>44</v>
      </c>
      <c r="C482" s="1">
        <v>4</v>
      </c>
      <c r="D482" t="str">
        <f>VLOOKUP(B482,'Ark2'!$E$3:$F$221,2,0)</f>
        <v>Bygd í meginøkinum</v>
      </c>
    </row>
    <row r="483" spans="1:4" x14ac:dyDescent="0.25">
      <c r="A483" s="1">
        <v>1989</v>
      </c>
      <c r="B483" s="1" t="s">
        <v>45</v>
      </c>
      <c r="C483" s="1">
        <v>271</v>
      </c>
      <c r="D483" t="str">
        <f>VLOOKUP(B483,'Ark2'!$E$3:$F$221,2,0)</f>
        <v>Bygd í meginøkinum</v>
      </c>
    </row>
    <row r="484" spans="1:4" x14ac:dyDescent="0.25">
      <c r="A484" s="1">
        <v>1989</v>
      </c>
      <c r="B484" s="1" t="s">
        <v>46</v>
      </c>
      <c r="C484" s="1">
        <v>6</v>
      </c>
      <c r="D484" t="str">
        <f>VLOOKUP(B484,'Ark2'!$E$3:$F$221,2,0)</f>
        <v>Bygd í meginøkinum</v>
      </c>
    </row>
    <row r="485" spans="1:4" x14ac:dyDescent="0.25">
      <c r="A485" s="1">
        <v>1989</v>
      </c>
      <c r="B485" s="1" t="s">
        <v>47</v>
      </c>
      <c r="C485" s="1">
        <v>199</v>
      </c>
      <c r="D485" t="str">
        <f>VLOOKUP(B485,'Ark2'!$E$3:$F$221,2,0)</f>
        <v>Bygd í meginøkinum</v>
      </c>
    </row>
    <row r="486" spans="1:4" x14ac:dyDescent="0.25">
      <c r="A486" s="1">
        <v>1989</v>
      </c>
      <c r="B486" s="1" t="s">
        <v>48</v>
      </c>
      <c r="C486" s="1">
        <v>9</v>
      </c>
      <c r="D486" t="str">
        <f>VLOOKUP(B486,'Ark2'!$E$3:$F$221,2,0)</f>
        <v>Bygd í meginøkinum</v>
      </c>
    </row>
    <row r="487" spans="1:4" x14ac:dyDescent="0.25">
      <c r="A487" s="1">
        <v>1989</v>
      </c>
      <c r="B487" s="1" t="s">
        <v>49</v>
      </c>
      <c r="C487" s="1">
        <v>4850</v>
      </c>
      <c r="D487" t="str">
        <f>VLOOKUP(B487,'Ark2'!$E$3:$F$221,2,0)</f>
        <v>Stórklaksvík</v>
      </c>
    </row>
    <row r="488" spans="1:4" x14ac:dyDescent="0.25">
      <c r="A488" s="1">
        <v>1989</v>
      </c>
      <c r="B488" s="1" t="s">
        <v>50</v>
      </c>
      <c r="C488" s="1">
        <v>73</v>
      </c>
      <c r="D488" t="str">
        <f>VLOOKUP(B488,'Ark2'!$E$3:$F$221,2,0)</f>
        <v>Bygd í meginøkinum</v>
      </c>
    </row>
    <row r="489" spans="1:4" x14ac:dyDescent="0.25">
      <c r="A489" s="1">
        <v>1989</v>
      </c>
      <c r="B489" s="1" t="s">
        <v>51</v>
      </c>
      <c r="C489" s="1">
        <v>45</v>
      </c>
      <c r="D489" t="str">
        <f>VLOOKUP(B489,'Ark2'!$E$3:$F$221,2,0)</f>
        <v>Stórklaksvík</v>
      </c>
    </row>
    <row r="490" spans="1:4" x14ac:dyDescent="0.25">
      <c r="A490" s="1">
        <v>1989</v>
      </c>
      <c r="B490" s="1" t="s">
        <v>52</v>
      </c>
      <c r="C490" s="1">
        <v>14</v>
      </c>
      <c r="D490" t="str">
        <f>VLOOKUP(B490,'Ark2'!$E$3:$F$221,2,0)</f>
        <v>Stórklaksvík</v>
      </c>
    </row>
    <row r="491" spans="1:4" x14ac:dyDescent="0.25">
      <c r="A491" s="1">
        <v>1989</v>
      </c>
      <c r="B491" s="1" t="s">
        <v>53</v>
      </c>
      <c r="C491" s="1">
        <v>59</v>
      </c>
      <c r="D491" t="str">
        <f>VLOOKUP(B491,'Ark2'!$E$3:$F$221,2,0)</f>
        <v>Bygd í meginøkinum</v>
      </c>
    </row>
    <row r="492" spans="1:4" x14ac:dyDescent="0.25">
      <c r="A492" s="1">
        <v>1989</v>
      </c>
      <c r="B492" s="1" t="s">
        <v>16</v>
      </c>
      <c r="C492" s="1">
        <v>51</v>
      </c>
      <c r="D492" t="str">
        <f>VLOOKUP(B492,'Ark2'!$E$3:$F$221,2,0)</f>
        <v>Bygd í meginøkinum</v>
      </c>
    </row>
    <row r="493" spans="1:4" x14ac:dyDescent="0.25">
      <c r="A493" s="1">
        <v>1989</v>
      </c>
      <c r="B493" s="1" t="s">
        <v>54</v>
      </c>
      <c r="C493" s="1">
        <v>56</v>
      </c>
      <c r="D493" t="str">
        <f>VLOOKUP(B493,'Ark2'!$E$3:$F$221,2,0)</f>
        <v>Útoyggjar</v>
      </c>
    </row>
    <row r="494" spans="1:4" x14ac:dyDescent="0.25">
      <c r="A494" s="1">
        <v>1989</v>
      </c>
      <c r="B494" s="1" t="s">
        <v>55</v>
      </c>
      <c r="C494" s="1">
        <v>20</v>
      </c>
      <c r="D494" t="str">
        <f>VLOOKUP(B494,'Ark2'!$E$3:$F$221,2,0)</f>
        <v>Útoyggjar</v>
      </c>
    </row>
    <row r="495" spans="1:4" x14ac:dyDescent="0.25">
      <c r="A495" s="1">
        <v>1989</v>
      </c>
      <c r="B495" s="1" t="s">
        <v>56</v>
      </c>
      <c r="C495" s="1">
        <v>42</v>
      </c>
      <c r="D495" t="str">
        <f>VLOOKUP(B495,'Ark2'!$E$3:$F$221,2,0)</f>
        <v>Útoyggjar</v>
      </c>
    </row>
    <row r="496" spans="1:4" x14ac:dyDescent="0.25">
      <c r="A496" s="1">
        <v>1989</v>
      </c>
      <c r="B496" s="1" t="s">
        <v>57</v>
      </c>
      <c r="C496" s="1">
        <v>10</v>
      </c>
      <c r="D496" t="str">
        <f>VLOOKUP(B496,'Ark2'!$E$3:$F$221,2,0)</f>
        <v>Útoyggjar</v>
      </c>
    </row>
    <row r="497" spans="1:4" x14ac:dyDescent="0.25">
      <c r="A497" s="1">
        <v>1989</v>
      </c>
      <c r="B497" s="1" t="s">
        <v>58</v>
      </c>
      <c r="C497" s="1">
        <v>185</v>
      </c>
      <c r="D497" t="str">
        <f>VLOOKUP(B497,'Ark2'!$E$3:$F$221,2,0)</f>
        <v>Bygd í meginøkinum</v>
      </c>
    </row>
    <row r="498" spans="1:4" x14ac:dyDescent="0.25">
      <c r="A498" s="1">
        <v>1989</v>
      </c>
      <c r="B498" s="1" t="s">
        <v>59</v>
      </c>
      <c r="C498" s="1">
        <v>41</v>
      </c>
      <c r="D498" t="str">
        <f>VLOOKUP(B498,'Ark2'!$E$3:$F$221,2,0)</f>
        <v>Bygd í meginøkinum</v>
      </c>
    </row>
    <row r="499" spans="1:4" x14ac:dyDescent="0.25">
      <c r="A499" s="1">
        <v>1989</v>
      </c>
      <c r="B499" s="1" t="s">
        <v>60</v>
      </c>
      <c r="C499" s="1">
        <v>99</v>
      </c>
      <c r="D499" t="str">
        <f>VLOOKUP(B499,'Ark2'!$E$3:$F$221,2,0)</f>
        <v>Bygd í meginøkinum</v>
      </c>
    </row>
    <row r="500" spans="1:4" x14ac:dyDescent="0.25">
      <c r="A500" s="1">
        <v>1989</v>
      </c>
      <c r="B500" s="1" t="s">
        <v>61</v>
      </c>
      <c r="C500" s="1">
        <v>1642</v>
      </c>
      <c r="D500" t="str">
        <f>VLOOKUP(B500,'Ark2'!$E$3:$F$221,2,0)</f>
        <v>Bygd í meginøkinum</v>
      </c>
    </row>
    <row r="501" spans="1:4" x14ac:dyDescent="0.25">
      <c r="A501" s="1">
        <v>1989</v>
      </c>
      <c r="B501" s="1" t="s">
        <v>62</v>
      </c>
      <c r="C501" s="1">
        <v>46</v>
      </c>
      <c r="D501" t="str">
        <f>VLOOKUP(B501,'Ark2'!$E$3:$F$221,2,0)</f>
        <v>Bygd í meginøkinum</v>
      </c>
    </row>
    <row r="502" spans="1:4" x14ac:dyDescent="0.25">
      <c r="A502" s="1">
        <v>1989</v>
      </c>
      <c r="B502" s="1" t="s">
        <v>63</v>
      </c>
      <c r="C502" s="1">
        <v>843</v>
      </c>
      <c r="D502" t="str">
        <f>VLOOKUP(B502,'Ark2'!$E$3:$F$221,2,0)</f>
        <v>Bygd í meginøkinum</v>
      </c>
    </row>
    <row r="503" spans="1:4" x14ac:dyDescent="0.25">
      <c r="A503" s="1">
        <v>1989</v>
      </c>
      <c r="B503" s="1" t="s">
        <v>64</v>
      </c>
      <c r="C503" s="1">
        <v>45</v>
      </c>
      <c r="D503" t="str">
        <f>VLOOKUP(B503,'Ark2'!$E$3:$F$221,2,0)</f>
        <v>Bygd í meginøkinum</v>
      </c>
    </row>
    <row r="504" spans="1:4" x14ac:dyDescent="0.25">
      <c r="A504" s="1">
        <v>1989</v>
      </c>
      <c r="B504" s="1" t="s">
        <v>65</v>
      </c>
      <c r="C504" s="1">
        <v>42</v>
      </c>
      <c r="D504" t="str">
        <f>VLOOKUP(B504,'Ark2'!$E$3:$F$221,2,0)</f>
        <v>Bygd í meginøkinum</v>
      </c>
    </row>
    <row r="505" spans="1:4" x14ac:dyDescent="0.25">
      <c r="A505" s="1">
        <v>1989</v>
      </c>
      <c r="B505" s="1" t="s">
        <v>3159</v>
      </c>
      <c r="C505" s="1">
        <v>1</v>
      </c>
      <c r="D505">
        <f>VLOOKUP(B505,'Ark2'!$E$3:$F$221,2,0)</f>
        <v>0</v>
      </c>
    </row>
    <row r="506" spans="1:4" x14ac:dyDescent="0.25">
      <c r="A506" s="1">
        <v>1989</v>
      </c>
      <c r="B506" s="1" t="s">
        <v>67</v>
      </c>
      <c r="C506" s="1">
        <v>504</v>
      </c>
      <c r="D506" t="str">
        <f>VLOOKUP(B506,'Ark2'!$E$3:$F$221,2,0)</f>
        <v>Bygd í meginøkinum</v>
      </c>
    </row>
    <row r="507" spans="1:4" x14ac:dyDescent="0.25">
      <c r="A507" s="1">
        <v>1989</v>
      </c>
      <c r="B507" s="1" t="s">
        <v>514</v>
      </c>
      <c r="C507" s="1">
        <v>366</v>
      </c>
      <c r="D507" t="str">
        <f>VLOOKUP(B507,'Ark2'!$E$3:$F$221,2,0)</f>
        <v>Bygd í meginøkinum</v>
      </c>
    </row>
    <row r="508" spans="1:4" x14ac:dyDescent="0.25">
      <c r="A508" s="1">
        <v>1989</v>
      </c>
      <c r="B508" s="1" t="s">
        <v>515</v>
      </c>
      <c r="C508" s="1">
        <v>202</v>
      </c>
      <c r="D508" t="str">
        <f>VLOOKUP(B508,'Ark2'!$E$3:$F$221,2,0)</f>
        <v>Bygd í meginøkinum</v>
      </c>
    </row>
    <row r="509" spans="1:4" x14ac:dyDescent="0.25">
      <c r="A509" s="1">
        <v>1989</v>
      </c>
      <c r="B509" s="1" t="s">
        <v>516</v>
      </c>
      <c r="C509" s="1">
        <v>199</v>
      </c>
      <c r="D509" t="str">
        <f>VLOOKUP(B509,'Ark2'!$E$3:$F$221,2,0)</f>
        <v>Bygd í meginøkinum</v>
      </c>
    </row>
    <row r="510" spans="1:4" x14ac:dyDescent="0.25">
      <c r="A510" s="1">
        <v>1989</v>
      </c>
      <c r="B510" s="1" t="s">
        <v>517</v>
      </c>
      <c r="C510" s="1">
        <v>743</v>
      </c>
      <c r="D510" t="str">
        <f>VLOOKUP(B510,'Ark2'!$E$3:$F$221,2,0)</f>
        <v>Bygd í meginøkinum</v>
      </c>
    </row>
    <row r="511" spans="1:4" x14ac:dyDescent="0.25">
      <c r="A511" s="1">
        <v>1989</v>
      </c>
      <c r="B511" s="1" t="s">
        <v>518</v>
      </c>
      <c r="C511" s="1">
        <v>86</v>
      </c>
      <c r="D511" t="str">
        <f>VLOOKUP(B511,'Ark2'!$E$3:$F$221,2,0)</f>
        <v>Bygd í meginøkinum</v>
      </c>
    </row>
    <row r="512" spans="1:4" x14ac:dyDescent="0.25">
      <c r="A512" s="1">
        <v>1989</v>
      </c>
      <c r="B512" s="1" t="s">
        <v>519</v>
      </c>
      <c r="C512" s="1">
        <v>393</v>
      </c>
      <c r="D512" t="str">
        <f>VLOOKUP(B512,'Ark2'!$E$3:$F$221,2,0)</f>
        <v>Bygd í meginøkinum</v>
      </c>
    </row>
    <row r="513" spans="1:4" x14ac:dyDescent="0.25">
      <c r="A513" s="1">
        <v>1989</v>
      </c>
      <c r="B513" s="1" t="s">
        <v>520</v>
      </c>
      <c r="C513" s="1">
        <v>118</v>
      </c>
      <c r="D513" t="str">
        <f>VLOOKUP(B513,'Ark2'!$E$3:$F$221,2,0)</f>
        <v>Bygd í meginøkinum</v>
      </c>
    </row>
    <row r="514" spans="1:4" x14ac:dyDescent="0.25">
      <c r="A514" s="1">
        <v>1989</v>
      </c>
      <c r="B514" s="1" t="s">
        <v>521</v>
      </c>
      <c r="C514" s="1">
        <v>274</v>
      </c>
      <c r="D514" t="str">
        <f>VLOOKUP(B514,'Ark2'!$E$3:$F$221,2,0)</f>
        <v>Bygd í meginøkinum</v>
      </c>
    </row>
    <row r="515" spans="1:4" x14ac:dyDescent="0.25">
      <c r="A515" s="1">
        <v>1989</v>
      </c>
      <c r="B515" s="1" t="s">
        <v>522</v>
      </c>
      <c r="C515" s="1">
        <v>403</v>
      </c>
      <c r="D515" t="str">
        <f>VLOOKUP(B515,'Ark2'!$E$3:$F$221,2,0)</f>
        <v>Bygd í meginøkinum</v>
      </c>
    </row>
    <row r="516" spans="1:4" x14ac:dyDescent="0.25">
      <c r="A516" s="1">
        <v>1989</v>
      </c>
      <c r="B516" s="1" t="s">
        <v>523</v>
      </c>
      <c r="C516" s="1">
        <v>729</v>
      </c>
      <c r="D516" t="str">
        <f>VLOOKUP(B516,'Ark2'!$E$3:$F$221,2,0)</f>
        <v>Bygd í meginøkinum</v>
      </c>
    </row>
    <row r="517" spans="1:4" x14ac:dyDescent="0.25">
      <c r="A517" s="1">
        <v>1989</v>
      </c>
      <c r="B517" s="1" t="s">
        <v>524</v>
      </c>
      <c r="C517" s="1">
        <v>68</v>
      </c>
      <c r="D517" t="str">
        <f>VLOOKUP(B517,'Ark2'!$E$3:$F$221,2,0)</f>
        <v>Bygd í meginøkinum</v>
      </c>
    </row>
    <row r="518" spans="1:4" x14ac:dyDescent="0.25">
      <c r="A518" s="1">
        <v>1989</v>
      </c>
      <c r="B518" s="1" t="s">
        <v>525</v>
      </c>
      <c r="C518" s="1">
        <v>350</v>
      </c>
      <c r="D518" t="str">
        <f>VLOOKUP(B518,'Ark2'!$E$3:$F$221,2,0)</f>
        <v>Bygd í meginøkinum</v>
      </c>
    </row>
    <row r="519" spans="1:4" x14ac:dyDescent="0.25">
      <c r="A519" s="1">
        <v>1989</v>
      </c>
      <c r="B519" s="1" t="s">
        <v>526</v>
      </c>
      <c r="C519" s="1">
        <v>7</v>
      </c>
      <c r="D519" t="str">
        <f>VLOOKUP(B519,'Ark2'!$E$3:$F$221,2,0)</f>
        <v>Bygd í meginøkinum</v>
      </c>
    </row>
    <row r="520" spans="1:4" x14ac:dyDescent="0.25">
      <c r="A520" s="1">
        <v>1989</v>
      </c>
      <c r="B520" s="1" t="s">
        <v>527</v>
      </c>
      <c r="C520" s="1">
        <v>55</v>
      </c>
      <c r="D520" t="str">
        <f>VLOOKUP(B520,'Ark2'!$E$3:$F$221,2,0)</f>
        <v>Bygd í meginøkinum</v>
      </c>
    </row>
    <row r="521" spans="1:4" x14ac:dyDescent="0.25">
      <c r="A521" s="1">
        <v>1989</v>
      </c>
      <c r="B521" s="1" t="s">
        <v>528</v>
      </c>
      <c r="C521" s="1">
        <v>35</v>
      </c>
      <c r="D521" t="str">
        <f>VLOOKUP(B521,'Ark2'!$E$3:$F$221,2,0)</f>
        <v>Bygd í meginøkinum</v>
      </c>
    </row>
    <row r="522" spans="1:4" x14ac:dyDescent="0.25">
      <c r="A522" s="1">
        <v>1989</v>
      </c>
      <c r="B522" s="1" t="s">
        <v>529</v>
      </c>
      <c r="C522" s="1">
        <v>50</v>
      </c>
      <c r="D522" t="str">
        <f>VLOOKUP(B522,'Ark2'!$E$3:$F$221,2,0)</f>
        <v>Bygd í meginøkinum</v>
      </c>
    </row>
    <row r="523" spans="1:4" x14ac:dyDescent="0.25">
      <c r="A523" s="1">
        <v>1989</v>
      </c>
      <c r="B523" s="1" t="s">
        <v>530</v>
      </c>
      <c r="C523" s="1">
        <v>81</v>
      </c>
      <c r="D523" t="str">
        <f>VLOOKUP(B523,'Ark2'!$E$3:$F$221,2,0)</f>
        <v>Bygd í meginøkinum</v>
      </c>
    </row>
    <row r="524" spans="1:4" x14ac:dyDescent="0.25">
      <c r="A524" s="1">
        <v>1989</v>
      </c>
      <c r="B524" s="1" t="s">
        <v>531</v>
      </c>
      <c r="C524" s="1">
        <v>783</v>
      </c>
      <c r="D524" t="str">
        <f>VLOOKUP(B524,'Ark2'!$E$3:$F$221,2,0)</f>
        <v>Bygd í meginøkinum</v>
      </c>
    </row>
    <row r="525" spans="1:4" x14ac:dyDescent="0.25">
      <c r="A525" s="1">
        <v>1989</v>
      </c>
      <c r="B525" s="1" t="s">
        <v>532</v>
      </c>
      <c r="C525" s="1">
        <v>639</v>
      </c>
      <c r="D525" t="str">
        <f>VLOOKUP(B525,'Ark2'!$E$3:$F$221,2,0)</f>
        <v>Bygd í meginøkinum</v>
      </c>
    </row>
    <row r="526" spans="1:4" x14ac:dyDescent="0.25">
      <c r="A526" s="1">
        <v>1989</v>
      </c>
      <c r="B526" s="1" t="s">
        <v>3160</v>
      </c>
      <c r="C526" s="1">
        <v>90</v>
      </c>
      <c r="D526" t="str">
        <f>VLOOKUP(B526,'Ark2'!$E$3:$F$221,2,0)</f>
        <v>Bygd í meginøkinum</v>
      </c>
    </row>
    <row r="527" spans="1:4" x14ac:dyDescent="0.25">
      <c r="A527" s="1">
        <v>1989</v>
      </c>
      <c r="B527" s="1" t="s">
        <v>534</v>
      </c>
      <c r="C527" s="1">
        <v>660</v>
      </c>
      <c r="D527" t="str">
        <f>VLOOKUP(B527,'Ark2'!$E$3:$F$221,2,0)</f>
        <v>Bygd í meginøkinum</v>
      </c>
    </row>
    <row r="528" spans="1:4" x14ac:dyDescent="0.25">
      <c r="A528" s="1">
        <v>1989</v>
      </c>
      <c r="B528" s="1" t="s">
        <v>535</v>
      </c>
      <c r="C528" s="1">
        <v>37</v>
      </c>
      <c r="D528" t="str">
        <f>VLOOKUP(B528,'Ark2'!$E$3:$F$221,2,0)</f>
        <v>Bygd í meginøkinum</v>
      </c>
    </row>
    <row r="529" spans="1:4" x14ac:dyDescent="0.25">
      <c r="A529" s="1">
        <v>1989</v>
      </c>
      <c r="B529" s="1" t="s">
        <v>536</v>
      </c>
      <c r="C529" s="1">
        <v>22</v>
      </c>
      <c r="D529" t="str">
        <f>VLOOKUP(B529,'Ark2'!$E$3:$F$221,2,0)</f>
        <v>Bygd í meginøkinum</v>
      </c>
    </row>
    <row r="530" spans="1:4" x14ac:dyDescent="0.25">
      <c r="A530" s="1">
        <v>1989</v>
      </c>
      <c r="B530" s="1" t="s">
        <v>537</v>
      </c>
      <c r="C530" s="1">
        <v>203</v>
      </c>
      <c r="D530" t="str">
        <f>VLOOKUP(B530,'Ark2'!$E$3:$F$221,2,0)</f>
        <v>Bygd í meginøkinum</v>
      </c>
    </row>
    <row r="531" spans="1:4" x14ac:dyDescent="0.25">
      <c r="A531" s="1">
        <v>1989</v>
      </c>
      <c r="B531" s="1" t="s">
        <v>538</v>
      </c>
      <c r="C531" s="1">
        <v>118</v>
      </c>
      <c r="D531" t="str">
        <f>VLOOKUP(B531,'Ark2'!$E$3:$F$221,2,0)</f>
        <v>Bygd í meginøkinum</v>
      </c>
    </row>
    <row r="532" spans="1:4" x14ac:dyDescent="0.25">
      <c r="A532" s="1">
        <v>1989</v>
      </c>
      <c r="B532" s="1" t="s">
        <v>539</v>
      </c>
      <c r="C532" s="1">
        <v>156</v>
      </c>
      <c r="D532" t="str">
        <f>VLOOKUP(B532,'Ark2'!$E$3:$F$221,2,0)</f>
        <v>Bygd í meginøkinum</v>
      </c>
    </row>
    <row r="533" spans="1:4" x14ac:dyDescent="0.25">
      <c r="A533" s="1">
        <v>1989</v>
      </c>
      <c r="B533" s="1" t="s">
        <v>540</v>
      </c>
      <c r="C533" s="1">
        <v>112</v>
      </c>
      <c r="D533" t="str">
        <f>VLOOKUP(B533,'Ark2'!$E$3:$F$221,2,0)</f>
        <v>Bygd í meginøkinum</v>
      </c>
    </row>
    <row r="534" spans="1:4" x14ac:dyDescent="0.25">
      <c r="A534" s="1">
        <v>1989</v>
      </c>
      <c r="B534" s="1" t="s">
        <v>541</v>
      </c>
      <c r="C534" s="1">
        <v>74</v>
      </c>
      <c r="D534" t="str">
        <f>VLOOKUP(B534,'Ark2'!$E$3:$F$221,2,0)</f>
        <v>Bygd í meginøkinum</v>
      </c>
    </row>
    <row r="535" spans="1:4" x14ac:dyDescent="0.25">
      <c r="A535" s="1">
        <v>1989</v>
      </c>
      <c r="B535" s="1" t="s">
        <v>542</v>
      </c>
      <c r="C535" s="1">
        <v>193</v>
      </c>
      <c r="D535" t="str">
        <f>VLOOKUP(B535,'Ark2'!$E$3:$F$221,2,0)</f>
        <v>Bygd í meginøkinum</v>
      </c>
    </row>
    <row r="536" spans="1:4" x14ac:dyDescent="0.25">
      <c r="A536" s="1">
        <v>1989</v>
      </c>
      <c r="B536" s="1" t="s">
        <v>543</v>
      </c>
      <c r="C536" s="1">
        <v>32</v>
      </c>
      <c r="D536" t="str">
        <f>VLOOKUP(B536,'Ark2'!$E$3:$F$221,2,0)</f>
        <v>Bygd í meginøkinum</v>
      </c>
    </row>
    <row r="537" spans="1:4" x14ac:dyDescent="0.25">
      <c r="A537" s="1">
        <v>1989</v>
      </c>
      <c r="B537" s="1" t="s">
        <v>544</v>
      </c>
      <c r="C537" s="1">
        <v>79</v>
      </c>
      <c r="D537" t="str">
        <f>VLOOKUP(B537,'Ark2'!$E$3:$F$221,2,0)</f>
        <v>Bygd í meginøkinum</v>
      </c>
    </row>
    <row r="538" spans="1:4" x14ac:dyDescent="0.25">
      <c r="A538" s="1">
        <v>1989</v>
      </c>
      <c r="B538" s="1" t="s">
        <v>545</v>
      </c>
      <c r="C538" s="1">
        <v>27</v>
      </c>
      <c r="D538" t="str">
        <f>VLOOKUP(B538,'Ark2'!$E$3:$F$221,2,0)</f>
        <v>Bygd í meginøkinum</v>
      </c>
    </row>
    <row r="539" spans="1:4" x14ac:dyDescent="0.25">
      <c r="A539" s="1">
        <v>1989</v>
      </c>
      <c r="B539" s="1" t="s">
        <v>546</v>
      </c>
      <c r="C539" s="1">
        <v>192</v>
      </c>
      <c r="D539" t="str">
        <f>VLOOKUP(B539,'Ark2'!$E$3:$F$221,2,0)</f>
        <v>Bygd í meginøkinum</v>
      </c>
    </row>
    <row r="540" spans="1:4" x14ac:dyDescent="0.25">
      <c r="A540" s="1">
        <v>1989</v>
      </c>
      <c r="B540" s="1" t="s">
        <v>547</v>
      </c>
      <c r="C540" s="1">
        <v>3</v>
      </c>
      <c r="D540" t="str">
        <f>VLOOKUP(B540,'Ark2'!$E$3:$F$221,2,0)</f>
        <v>Bygd í meginøkinum</v>
      </c>
    </row>
    <row r="541" spans="1:4" x14ac:dyDescent="0.25">
      <c r="A541" s="1">
        <v>1989</v>
      </c>
      <c r="B541" s="1" t="s">
        <v>548</v>
      </c>
      <c r="C541" s="1">
        <v>170</v>
      </c>
      <c r="D541" t="str">
        <f>VLOOKUP(B541,'Ark2'!$E$3:$F$221,2,0)</f>
        <v>Bygd í meginøkinum</v>
      </c>
    </row>
    <row r="542" spans="1:4" x14ac:dyDescent="0.25">
      <c r="A542" s="1">
        <v>1989</v>
      </c>
      <c r="B542" s="1" t="s">
        <v>549</v>
      </c>
      <c r="C542" s="1">
        <v>264</v>
      </c>
      <c r="D542" t="str">
        <f>VLOOKUP(B542,'Ark2'!$E$3:$F$221,2,0)</f>
        <v>Bygd í meginøkinum</v>
      </c>
    </row>
    <row r="543" spans="1:4" x14ac:dyDescent="0.25">
      <c r="A543" s="1">
        <v>1989</v>
      </c>
      <c r="B543" s="1" t="s">
        <v>550</v>
      </c>
      <c r="C543" s="1">
        <v>830</v>
      </c>
      <c r="D543" t="str">
        <f>VLOOKUP(B543,'Ark2'!$E$3:$F$221,2,0)</f>
        <v>Bygd í meginøkinum</v>
      </c>
    </row>
    <row r="544" spans="1:4" x14ac:dyDescent="0.25">
      <c r="A544" s="1">
        <v>1989</v>
      </c>
      <c r="B544" s="1" t="s">
        <v>551</v>
      </c>
      <c r="C544" s="1">
        <v>17</v>
      </c>
      <c r="D544" t="str">
        <f>VLOOKUP(B544,'Ark2'!$E$3:$F$221,2,0)</f>
        <v>Bygd í meginøkinum</v>
      </c>
    </row>
    <row r="545" spans="1:4" x14ac:dyDescent="0.25">
      <c r="A545" s="1">
        <v>1989</v>
      </c>
      <c r="B545" s="1" t="s">
        <v>552</v>
      </c>
      <c r="C545" s="1">
        <v>63</v>
      </c>
      <c r="D545" t="str">
        <f>VLOOKUP(B545,'Ark2'!$E$3:$F$221,2,0)</f>
        <v>Bygd í meginøkinum</v>
      </c>
    </row>
    <row r="546" spans="1:4" x14ac:dyDescent="0.25">
      <c r="A546" s="1">
        <v>1989</v>
      </c>
      <c r="B546" s="1" t="s">
        <v>553</v>
      </c>
      <c r="C546" s="1">
        <v>377</v>
      </c>
      <c r="D546" t="str">
        <f>VLOOKUP(B546,'Ark2'!$E$3:$F$221,2,0)</f>
        <v>Bygd í meginøkinum</v>
      </c>
    </row>
    <row r="547" spans="1:4" x14ac:dyDescent="0.25">
      <c r="A547" s="1">
        <v>1989</v>
      </c>
      <c r="B547" s="1" t="s">
        <v>554</v>
      </c>
      <c r="C547" s="1">
        <v>96</v>
      </c>
      <c r="D547" t="str">
        <f>VLOOKUP(B547,'Ark2'!$E$3:$F$221,2,0)</f>
        <v>Bygd í meginøkinum</v>
      </c>
    </row>
    <row r="548" spans="1:4" x14ac:dyDescent="0.25">
      <c r="A548" s="1">
        <v>1989</v>
      </c>
      <c r="B548" s="1" t="s">
        <v>555</v>
      </c>
      <c r="C548" s="1">
        <v>15</v>
      </c>
      <c r="D548" t="str">
        <f>VLOOKUP(B548,'Ark2'!$E$3:$F$221,2,0)</f>
        <v>Bygd í meginøkinum</v>
      </c>
    </row>
    <row r="549" spans="1:4" x14ac:dyDescent="0.25">
      <c r="A549" s="1">
        <v>1989</v>
      </c>
      <c r="B549" s="1" t="s">
        <v>556</v>
      </c>
      <c r="C549" s="1">
        <v>59</v>
      </c>
      <c r="D549" t="str">
        <f>VLOOKUP(B549,'Ark2'!$E$3:$F$221,2,0)</f>
        <v>Bygd í meginøkinum</v>
      </c>
    </row>
    <row r="550" spans="1:4" x14ac:dyDescent="0.25">
      <c r="A550" s="1">
        <v>1989</v>
      </c>
      <c r="B550" s="1" t="s">
        <v>557</v>
      </c>
      <c r="C550" s="1">
        <v>58</v>
      </c>
      <c r="D550" t="str">
        <f>VLOOKUP(B550,'Ark2'!$E$3:$F$221,2,0)</f>
        <v>Bygd í meginøkinum</v>
      </c>
    </row>
    <row r="551" spans="1:4" x14ac:dyDescent="0.25">
      <c r="A551" s="1">
        <v>1989</v>
      </c>
      <c r="B551" s="1" t="s">
        <v>558</v>
      </c>
      <c r="C551" s="1">
        <v>1325</v>
      </c>
      <c r="D551" t="str">
        <f>VLOOKUP(B551,'Ark2'!$E$3:$F$221,2,0)</f>
        <v>Bygd í meginøkinum</v>
      </c>
    </row>
    <row r="552" spans="1:4" x14ac:dyDescent="0.25">
      <c r="A552" s="1">
        <v>1989</v>
      </c>
      <c r="B552" s="1" t="s">
        <v>32</v>
      </c>
      <c r="C552" s="1">
        <v>13078</v>
      </c>
      <c r="D552" t="str">
        <f>VLOOKUP(B552,'Ark2'!$E$3:$F$221,2,0)</f>
        <v>Stórtórshavn</v>
      </c>
    </row>
    <row r="553" spans="1:4" x14ac:dyDescent="0.25">
      <c r="A553" s="1">
        <v>1989</v>
      </c>
      <c r="B553" s="1" t="s">
        <v>559</v>
      </c>
      <c r="C553" s="1">
        <v>181</v>
      </c>
      <c r="D553" t="str">
        <f>VLOOKUP(B553,'Ark2'!$E$3:$F$221,2,0)</f>
        <v>Bygd í meginøkinum</v>
      </c>
    </row>
    <row r="554" spans="1:4" x14ac:dyDescent="0.25">
      <c r="A554" s="1">
        <v>1989</v>
      </c>
      <c r="B554" s="1" t="s">
        <v>560</v>
      </c>
      <c r="C554" s="1">
        <v>11</v>
      </c>
      <c r="D554" t="str">
        <f>VLOOKUP(B554,'Ark2'!$E$3:$F$221,2,0)</f>
        <v>Bygd í meginøkinum</v>
      </c>
    </row>
    <row r="555" spans="1:4" x14ac:dyDescent="0.25">
      <c r="A555" s="1">
        <v>1989</v>
      </c>
      <c r="B555" s="1" t="s">
        <v>561</v>
      </c>
      <c r="C555" s="1">
        <v>23</v>
      </c>
      <c r="D555" t="str">
        <f>VLOOKUP(B555,'Ark2'!$E$3:$F$221,2,0)</f>
        <v>Bygd í meginøkinum</v>
      </c>
    </row>
    <row r="556" spans="1:4" x14ac:dyDescent="0.25">
      <c r="A556" s="1">
        <v>1989</v>
      </c>
      <c r="B556" s="1" t="s">
        <v>562</v>
      </c>
      <c r="C556" s="1">
        <v>3</v>
      </c>
      <c r="D556" t="str">
        <f>VLOOKUP(B556,'Ark2'!$E$3:$F$221,2,0)</f>
        <v>Bygd í meginøkinum</v>
      </c>
    </row>
    <row r="557" spans="1:4" x14ac:dyDescent="0.25">
      <c r="A557" s="1">
        <v>1989</v>
      </c>
      <c r="B557" s="1" t="s">
        <v>33</v>
      </c>
      <c r="C557" s="1">
        <v>85</v>
      </c>
      <c r="D557" t="str">
        <f>VLOOKUP(B557,'Ark2'!$E$3:$F$221,2,0)</f>
        <v>Stórtórshavn</v>
      </c>
    </row>
    <row r="558" spans="1:4" x14ac:dyDescent="0.25">
      <c r="A558" s="1">
        <v>1989</v>
      </c>
      <c r="B558" s="1" t="s">
        <v>34</v>
      </c>
      <c r="C558" s="1">
        <v>1166</v>
      </c>
      <c r="D558" t="str">
        <f>VLOOKUP(B558,'Ark2'!$E$3:$F$221,2,0)</f>
        <v>Stórtórshavn</v>
      </c>
    </row>
    <row r="559" spans="1:4" x14ac:dyDescent="0.25">
      <c r="A559" s="1">
        <v>1989</v>
      </c>
      <c r="B559" s="1" t="s">
        <v>35</v>
      </c>
      <c r="C559" s="1">
        <v>1413</v>
      </c>
      <c r="D559" t="str">
        <f>VLOOKUP(B559,'Ark2'!$E$3:$F$221,2,0)</f>
        <v>Stórtórshavn</v>
      </c>
    </row>
    <row r="560" spans="1:4" x14ac:dyDescent="0.25">
      <c r="A560" s="1">
        <v>1989</v>
      </c>
      <c r="B560" s="1" t="s">
        <v>563</v>
      </c>
      <c r="C560" s="1">
        <v>27</v>
      </c>
      <c r="D560" t="str">
        <f>VLOOKUP(B560,'Ark2'!$E$3:$F$221,2,0)</f>
        <v>Bygd í meginøkinum</v>
      </c>
    </row>
    <row r="561" spans="1:4" x14ac:dyDescent="0.25">
      <c r="A561" s="1">
        <v>1989</v>
      </c>
      <c r="B561" s="1" t="s">
        <v>564</v>
      </c>
      <c r="C561" s="1">
        <v>14</v>
      </c>
      <c r="D561" t="str">
        <f>VLOOKUP(B561,'Ark2'!$E$3:$F$221,2,0)</f>
        <v>Bygd í meginøkinum</v>
      </c>
    </row>
    <row r="562" spans="1:4" x14ac:dyDescent="0.25">
      <c r="A562" s="1">
        <v>1989</v>
      </c>
      <c r="B562" s="1" t="s">
        <v>565</v>
      </c>
      <c r="C562" s="1">
        <v>56</v>
      </c>
      <c r="D562" t="str">
        <f>VLOOKUP(B562,'Ark2'!$E$3:$F$221,2,0)</f>
        <v>Bygd í meginøkinum</v>
      </c>
    </row>
    <row r="563" spans="1:4" x14ac:dyDescent="0.25">
      <c r="A563" s="1">
        <v>1989</v>
      </c>
      <c r="B563" s="1" t="s">
        <v>566</v>
      </c>
      <c r="C563" s="1">
        <v>135</v>
      </c>
      <c r="D563" t="str">
        <f>VLOOKUP(B563,'Ark2'!$E$3:$F$221,2,0)</f>
        <v>Bygd í meginøkinum</v>
      </c>
    </row>
    <row r="564" spans="1:4" x14ac:dyDescent="0.25">
      <c r="A564" s="1">
        <v>1989</v>
      </c>
      <c r="B564" s="1" t="s">
        <v>1</v>
      </c>
      <c r="C564" s="1">
        <v>56</v>
      </c>
      <c r="D564" t="str">
        <f>VLOOKUP(B564,'Ark2'!$E$3:$F$221,2,0)</f>
        <v>Útoyggjar</v>
      </c>
    </row>
    <row r="565" spans="1:4" x14ac:dyDescent="0.25">
      <c r="A565" s="1">
        <v>1989</v>
      </c>
      <c r="B565" s="1" t="s">
        <v>2</v>
      </c>
      <c r="C565" s="1">
        <v>4</v>
      </c>
      <c r="D565" t="str">
        <f>VLOOKUP(B565,'Ark2'!$E$3:$F$221,2,0)</f>
        <v>Útoyggjar</v>
      </c>
    </row>
    <row r="566" spans="1:4" x14ac:dyDescent="0.25">
      <c r="A566" s="1">
        <v>1989</v>
      </c>
      <c r="B566" s="1" t="s">
        <v>19</v>
      </c>
      <c r="C566" s="1">
        <v>316</v>
      </c>
      <c r="D566" t="str">
        <f>VLOOKUP(B566,'Ark2'!$E$3:$F$221,2,0)</f>
        <v>Útoyggjar</v>
      </c>
    </row>
    <row r="567" spans="1:4" x14ac:dyDescent="0.25">
      <c r="A567" s="1">
        <v>1989</v>
      </c>
      <c r="B567" s="1" t="s">
        <v>567</v>
      </c>
      <c r="C567" s="1">
        <v>760</v>
      </c>
      <c r="D567" t="str">
        <f>VLOOKUP(B567,'Ark2'!$E$3:$F$221,2,0)</f>
        <v>Bygd í meginøkinum</v>
      </c>
    </row>
    <row r="568" spans="1:4" x14ac:dyDescent="0.25">
      <c r="A568" s="1">
        <v>1989</v>
      </c>
      <c r="B568" s="1" t="s">
        <v>568</v>
      </c>
      <c r="C568" s="1">
        <v>1014</v>
      </c>
      <c r="D568" t="str">
        <f>VLOOKUP(B568,'Ark2'!$E$3:$F$221,2,0)</f>
        <v>Bygd í meginøkinum</v>
      </c>
    </row>
    <row r="569" spans="1:4" x14ac:dyDescent="0.25">
      <c r="A569" s="1">
        <v>1989</v>
      </c>
      <c r="B569" s="1" t="s">
        <v>569</v>
      </c>
      <c r="C569" s="1">
        <v>53</v>
      </c>
      <c r="D569" t="str">
        <f>VLOOKUP(B569,'Ark2'!$E$3:$F$221,2,0)</f>
        <v>Bygd í meginøkinum</v>
      </c>
    </row>
    <row r="570" spans="1:4" x14ac:dyDescent="0.25">
      <c r="A570" s="1">
        <v>1989</v>
      </c>
      <c r="B570" s="1" t="s">
        <v>570</v>
      </c>
      <c r="C570" s="1">
        <v>1011</v>
      </c>
      <c r="D570" t="str">
        <f>VLOOKUP(B570,'Ark2'!$E$3:$F$221,2,0)</f>
        <v>Bygd í meginøkinum</v>
      </c>
    </row>
    <row r="571" spans="1:4" x14ac:dyDescent="0.25">
      <c r="A571" s="1">
        <v>1989</v>
      </c>
      <c r="B571" s="1" t="s">
        <v>571</v>
      </c>
      <c r="C571" s="1">
        <v>61</v>
      </c>
      <c r="D571" t="str">
        <f>VLOOKUP(B571,'Ark2'!$E$3:$F$221,2,0)</f>
        <v>Bygd í meginøkinum</v>
      </c>
    </row>
    <row r="572" spans="1:4" x14ac:dyDescent="0.25">
      <c r="A572" s="1">
        <v>1989</v>
      </c>
      <c r="B572" s="1" t="s">
        <v>572</v>
      </c>
      <c r="C572" s="1">
        <v>18</v>
      </c>
      <c r="D572" t="str">
        <f>VLOOKUP(B572,'Ark2'!$E$3:$F$221,2,0)</f>
        <v>Bygd í meginøkinum</v>
      </c>
    </row>
    <row r="573" spans="1:4" x14ac:dyDescent="0.25">
      <c r="A573" s="1">
        <v>1989</v>
      </c>
      <c r="B573" s="1" t="s">
        <v>0</v>
      </c>
      <c r="C573" s="1">
        <v>29</v>
      </c>
      <c r="D573" t="str">
        <f>VLOOKUP(B573,'Ark2'!$E$3:$F$221,2,0)</f>
        <v>Útoyggjar</v>
      </c>
    </row>
    <row r="574" spans="1:4" x14ac:dyDescent="0.25">
      <c r="A574" s="1">
        <v>1989</v>
      </c>
      <c r="B574" s="1" t="s">
        <v>573</v>
      </c>
      <c r="C574" s="1">
        <v>651</v>
      </c>
      <c r="D574" t="str">
        <f>VLOOKUP(B574,'Ark2'!$E$3:$F$221,2,0)</f>
        <v>Stóroyggj</v>
      </c>
    </row>
    <row r="575" spans="1:4" x14ac:dyDescent="0.25">
      <c r="A575" s="1">
        <v>1989</v>
      </c>
      <c r="B575" s="1" t="s">
        <v>574</v>
      </c>
      <c r="C575" s="1">
        <v>607</v>
      </c>
      <c r="D575" t="str">
        <f>VLOOKUP(B575,'Ark2'!$E$3:$F$221,2,0)</f>
        <v>Stóroyggj</v>
      </c>
    </row>
    <row r="576" spans="1:4" x14ac:dyDescent="0.25">
      <c r="A576" s="1">
        <v>1989</v>
      </c>
      <c r="B576" s="1" t="s">
        <v>575</v>
      </c>
      <c r="C576" s="1">
        <v>229</v>
      </c>
      <c r="D576" t="str">
        <f>VLOOKUP(B576,'Ark2'!$E$3:$F$221,2,0)</f>
        <v>Stóroyggj</v>
      </c>
    </row>
    <row r="577" spans="1:4" x14ac:dyDescent="0.25">
      <c r="A577" s="1">
        <v>1989</v>
      </c>
      <c r="B577" s="1" t="s">
        <v>576</v>
      </c>
      <c r="C577" s="1">
        <v>70</v>
      </c>
      <c r="D577" t="str">
        <f>VLOOKUP(B577,'Ark2'!$E$3:$F$221,2,0)</f>
        <v>Stóroyggj</v>
      </c>
    </row>
    <row r="578" spans="1:4" x14ac:dyDescent="0.25">
      <c r="A578" s="1">
        <v>1989</v>
      </c>
      <c r="B578" s="1" t="s">
        <v>577</v>
      </c>
      <c r="C578" s="1">
        <v>115</v>
      </c>
      <c r="D578" t="str">
        <f>VLOOKUP(B578,'Ark2'!$E$3:$F$221,2,0)</f>
        <v>Stóroyggj</v>
      </c>
    </row>
    <row r="579" spans="1:4" x14ac:dyDescent="0.25">
      <c r="A579" s="1">
        <v>1989</v>
      </c>
      <c r="B579" s="1" t="s">
        <v>578</v>
      </c>
      <c r="C579" s="1">
        <v>5</v>
      </c>
      <c r="D579" t="str">
        <f>VLOOKUP(B579,'Ark2'!$E$3:$F$221,2,0)</f>
        <v>Stóroyggj</v>
      </c>
    </row>
    <row r="580" spans="1:4" x14ac:dyDescent="0.25">
      <c r="A580" s="1">
        <v>1989</v>
      </c>
      <c r="B580" s="1" t="s">
        <v>6</v>
      </c>
      <c r="C580" s="1">
        <v>85</v>
      </c>
      <c r="D580" t="str">
        <f>VLOOKUP(B580,'Ark2'!$E$3:$F$221,2,0)</f>
        <v>Útoyggjar</v>
      </c>
    </row>
    <row r="581" spans="1:4" x14ac:dyDescent="0.25">
      <c r="A581" s="1">
        <v>1989</v>
      </c>
      <c r="B581" s="1" t="s">
        <v>22</v>
      </c>
      <c r="C581" s="1">
        <v>8</v>
      </c>
      <c r="D581" t="str">
        <f>VLOOKUP(B581,'Ark2'!$E$3:$F$221,2,0)</f>
        <v>Útoyggjar</v>
      </c>
    </row>
    <row r="582" spans="1:4" x14ac:dyDescent="0.25">
      <c r="A582" s="1">
        <v>1989</v>
      </c>
      <c r="B582" s="1" t="s">
        <v>579</v>
      </c>
      <c r="C582" s="1">
        <v>708</v>
      </c>
      <c r="D582" t="str">
        <f>VLOOKUP(B582,'Ark2'!$E$3:$F$221,2,0)</f>
        <v>Stóroyggj</v>
      </c>
    </row>
    <row r="583" spans="1:4" x14ac:dyDescent="0.25">
      <c r="A583" s="1">
        <v>1989</v>
      </c>
      <c r="B583" s="1" t="s">
        <v>580</v>
      </c>
      <c r="C583" s="1">
        <v>124</v>
      </c>
      <c r="D583" t="str">
        <f>VLOOKUP(B583,'Ark2'!$E$3:$F$221,2,0)</f>
        <v>Stóroyggj</v>
      </c>
    </row>
    <row r="584" spans="1:4" x14ac:dyDescent="0.25">
      <c r="A584" s="1">
        <v>1989</v>
      </c>
      <c r="B584" s="1" t="s">
        <v>581</v>
      </c>
      <c r="C584" s="1">
        <v>212</v>
      </c>
      <c r="D584" t="str">
        <f>VLOOKUP(B584,'Ark2'!$E$3:$F$221,2,0)</f>
        <v>Stóroyggj</v>
      </c>
    </row>
    <row r="585" spans="1:4" x14ac:dyDescent="0.25">
      <c r="A585" s="1">
        <v>1989</v>
      </c>
      <c r="B585" s="1" t="s">
        <v>582</v>
      </c>
      <c r="C585" s="1">
        <v>398</v>
      </c>
      <c r="D585" t="str">
        <f>VLOOKUP(B585,'Ark2'!$E$3:$F$221,2,0)</f>
        <v>Stóroyggj</v>
      </c>
    </row>
    <row r="586" spans="1:4" x14ac:dyDescent="0.25">
      <c r="A586" s="1">
        <v>1989</v>
      </c>
      <c r="B586" s="1" t="s">
        <v>583</v>
      </c>
      <c r="C586" s="1">
        <v>1400</v>
      </c>
      <c r="D586" t="str">
        <f>VLOOKUP(B586,'Ark2'!$E$3:$F$221,2,0)</f>
        <v>Stóroyggj</v>
      </c>
    </row>
    <row r="587" spans="1:4" x14ac:dyDescent="0.25">
      <c r="A587" s="1">
        <v>1989</v>
      </c>
      <c r="B587" s="1" t="s">
        <v>584</v>
      </c>
      <c r="C587" s="1">
        <v>44</v>
      </c>
      <c r="D587" t="str">
        <f>VLOOKUP(B587,'Ark2'!$E$3:$F$221,2,0)</f>
        <v>Stóroyggj</v>
      </c>
    </row>
    <row r="588" spans="1:4" x14ac:dyDescent="0.25">
      <c r="A588" s="1">
        <v>1989</v>
      </c>
      <c r="B588" s="1" t="s">
        <v>585</v>
      </c>
      <c r="C588" s="1">
        <v>66</v>
      </c>
      <c r="D588" t="str">
        <f>VLOOKUP(B588,'Ark2'!$E$3:$F$221,2,0)</f>
        <v>Stóroyggj</v>
      </c>
    </row>
    <row r="589" spans="1:4" x14ac:dyDescent="0.25">
      <c r="A589" s="1">
        <v>1989</v>
      </c>
      <c r="B589" s="1" t="s">
        <v>586</v>
      </c>
      <c r="C589" s="1">
        <v>124</v>
      </c>
      <c r="D589" t="str">
        <f>VLOOKUP(B589,'Ark2'!$E$3:$F$221,2,0)</f>
        <v>Stóroyggj</v>
      </c>
    </row>
    <row r="590" spans="1:4" x14ac:dyDescent="0.25">
      <c r="A590" s="1">
        <v>1989</v>
      </c>
      <c r="B590" s="1" t="s">
        <v>587</v>
      </c>
      <c r="C590" s="1">
        <v>165</v>
      </c>
      <c r="D590" t="str">
        <f>VLOOKUP(B590,'Ark2'!$E$3:$F$221,2,0)</f>
        <v>Stóroyggj</v>
      </c>
    </row>
    <row r="591" spans="1:4" x14ac:dyDescent="0.25">
      <c r="A591" s="1">
        <v>1989</v>
      </c>
      <c r="B591" s="1" t="s">
        <v>588</v>
      </c>
      <c r="C591" s="1">
        <v>390</v>
      </c>
      <c r="D591" t="str">
        <f>VLOOKUP(B591,'Ark2'!$E$3:$F$221,2,0)</f>
        <v>Stóroyggj</v>
      </c>
    </row>
    <row r="592" spans="1:4" x14ac:dyDescent="0.25">
      <c r="A592" s="1">
        <v>1989</v>
      </c>
      <c r="B592" s="1" t="s">
        <v>589</v>
      </c>
      <c r="C592" s="1">
        <v>1679</v>
      </c>
      <c r="D592" t="str">
        <f>VLOOKUP(B592,'Ark2'!$E$3:$F$221,2,0)</f>
        <v>Stóroyggj</v>
      </c>
    </row>
    <row r="593" spans="1:4" x14ac:dyDescent="0.25">
      <c r="A593" s="1">
        <v>1989</v>
      </c>
      <c r="B593" s="1" t="s">
        <v>590</v>
      </c>
      <c r="C593" s="1">
        <v>135</v>
      </c>
      <c r="D593" t="str">
        <f>VLOOKUP(B593,'Ark2'!$E$3:$F$221,2,0)</f>
        <v>Stóroyggj</v>
      </c>
    </row>
    <row r="594" spans="1:4" x14ac:dyDescent="0.25">
      <c r="A594" s="1">
        <v>1989</v>
      </c>
      <c r="B594" s="1" t="s">
        <v>591</v>
      </c>
      <c r="C594" s="1">
        <v>367</v>
      </c>
      <c r="D594" t="str">
        <f>VLOOKUP(B594,'Ark2'!$E$3:$F$221,2,0)</f>
        <v>Stóroyggj</v>
      </c>
    </row>
    <row r="595" spans="1:4" x14ac:dyDescent="0.25">
      <c r="A595" s="1">
        <v>1989</v>
      </c>
      <c r="B595" s="1" t="s">
        <v>592</v>
      </c>
      <c r="C595" s="1">
        <v>7</v>
      </c>
      <c r="D595" t="str">
        <f>VLOOKUP(B595,'Ark2'!$E$3:$F$221,2,0)</f>
        <v>Stóroyggj</v>
      </c>
    </row>
    <row r="596" spans="1:4" x14ac:dyDescent="0.25">
      <c r="A596" s="1">
        <v>1989</v>
      </c>
      <c r="B596" s="1" t="s">
        <v>593</v>
      </c>
      <c r="C596" s="1">
        <v>36</v>
      </c>
      <c r="D596" t="str">
        <f>VLOOKUP(B596,'Ark2'!$E$3:$F$221,2,0)</f>
        <v>Stóroyggj</v>
      </c>
    </row>
    <row r="597" spans="1:4" x14ac:dyDescent="0.25">
      <c r="A597" s="1">
        <v>1990</v>
      </c>
      <c r="B597" s="1" t="s">
        <v>41</v>
      </c>
      <c r="C597" s="1">
        <v>37</v>
      </c>
      <c r="D597" t="str">
        <f>VLOOKUP(B597,'Ark2'!$E$3:$F$221,2,0)</f>
        <v>Útoyggjar</v>
      </c>
    </row>
    <row r="598" spans="1:4" x14ac:dyDescent="0.25">
      <c r="A598" s="1">
        <v>1990</v>
      </c>
      <c r="B598" s="1" t="s">
        <v>42</v>
      </c>
      <c r="C598" s="1">
        <v>24</v>
      </c>
      <c r="D598" t="str">
        <f>VLOOKUP(B598,'Ark2'!$E$3:$F$221,2,0)</f>
        <v>Útoyggjar</v>
      </c>
    </row>
    <row r="599" spans="1:4" x14ac:dyDescent="0.25">
      <c r="A599" s="1">
        <v>1990</v>
      </c>
      <c r="B599" s="1" t="s">
        <v>4</v>
      </c>
      <c r="C599" s="1">
        <v>58</v>
      </c>
      <c r="D599" t="str">
        <f>VLOOKUP(B599,'Ark2'!$E$3:$F$221,2,0)</f>
        <v>Útoyggjar</v>
      </c>
    </row>
    <row r="600" spans="1:4" x14ac:dyDescent="0.25">
      <c r="A600" s="1">
        <v>1990</v>
      </c>
      <c r="B600" s="1" t="s">
        <v>43</v>
      </c>
      <c r="C600" s="1">
        <v>307</v>
      </c>
      <c r="D600" t="str">
        <f>VLOOKUP(B600,'Ark2'!$E$3:$F$221,2,0)</f>
        <v>Bygd í meginøkinum</v>
      </c>
    </row>
    <row r="601" spans="1:4" x14ac:dyDescent="0.25">
      <c r="A601" s="1">
        <v>1990</v>
      </c>
      <c r="B601" s="1" t="s">
        <v>44</v>
      </c>
      <c r="C601" s="1">
        <v>4</v>
      </c>
      <c r="D601" t="str">
        <f>VLOOKUP(B601,'Ark2'!$E$3:$F$221,2,0)</f>
        <v>Bygd í meginøkinum</v>
      </c>
    </row>
    <row r="602" spans="1:4" x14ac:dyDescent="0.25">
      <c r="A602" s="1">
        <v>1990</v>
      </c>
      <c r="B602" s="1" t="s">
        <v>45</v>
      </c>
      <c r="C602" s="1">
        <v>275</v>
      </c>
      <c r="D602" t="str">
        <f>VLOOKUP(B602,'Ark2'!$E$3:$F$221,2,0)</f>
        <v>Bygd í meginøkinum</v>
      </c>
    </row>
    <row r="603" spans="1:4" x14ac:dyDescent="0.25">
      <c r="A603" s="1">
        <v>1990</v>
      </c>
      <c r="B603" s="1" t="s">
        <v>46</v>
      </c>
      <c r="C603" s="1">
        <v>6</v>
      </c>
      <c r="D603" t="str">
        <f>VLOOKUP(B603,'Ark2'!$E$3:$F$221,2,0)</f>
        <v>Bygd í meginøkinum</v>
      </c>
    </row>
    <row r="604" spans="1:4" x14ac:dyDescent="0.25">
      <c r="A604" s="1">
        <v>1990</v>
      </c>
      <c r="B604" s="1" t="s">
        <v>47</v>
      </c>
      <c r="C604" s="1">
        <v>198</v>
      </c>
      <c r="D604" t="str">
        <f>VLOOKUP(B604,'Ark2'!$E$3:$F$221,2,0)</f>
        <v>Bygd í meginøkinum</v>
      </c>
    </row>
    <row r="605" spans="1:4" x14ac:dyDescent="0.25">
      <c r="A605" s="1">
        <v>1990</v>
      </c>
      <c r="B605" s="1" t="s">
        <v>48</v>
      </c>
      <c r="C605" s="1">
        <v>9</v>
      </c>
      <c r="D605" t="str">
        <f>VLOOKUP(B605,'Ark2'!$E$3:$F$221,2,0)</f>
        <v>Bygd í meginøkinum</v>
      </c>
    </row>
    <row r="606" spans="1:4" x14ac:dyDescent="0.25">
      <c r="A606" s="1">
        <v>1990</v>
      </c>
      <c r="B606" s="1" t="s">
        <v>49</v>
      </c>
      <c r="C606" s="1">
        <v>4846</v>
      </c>
      <c r="D606" t="str">
        <f>VLOOKUP(B606,'Ark2'!$E$3:$F$221,2,0)</f>
        <v>Stórklaksvík</v>
      </c>
    </row>
    <row r="607" spans="1:4" x14ac:dyDescent="0.25">
      <c r="A607" s="1">
        <v>1990</v>
      </c>
      <c r="B607" s="1" t="s">
        <v>50</v>
      </c>
      <c r="C607" s="1">
        <v>72</v>
      </c>
      <c r="D607" t="str">
        <f>VLOOKUP(B607,'Ark2'!$E$3:$F$221,2,0)</f>
        <v>Bygd í meginøkinum</v>
      </c>
    </row>
    <row r="608" spans="1:4" x14ac:dyDescent="0.25">
      <c r="A608" s="1">
        <v>1990</v>
      </c>
      <c r="B608" s="1" t="s">
        <v>51</v>
      </c>
      <c r="C608" s="1">
        <v>54</v>
      </c>
      <c r="D608" t="str">
        <f>VLOOKUP(B608,'Ark2'!$E$3:$F$221,2,0)</f>
        <v>Stórklaksvík</v>
      </c>
    </row>
    <row r="609" spans="1:4" x14ac:dyDescent="0.25">
      <c r="A609" s="1">
        <v>1990</v>
      </c>
      <c r="B609" s="1" t="s">
        <v>52</v>
      </c>
      <c r="C609" s="1">
        <v>14</v>
      </c>
      <c r="D609" t="str">
        <f>VLOOKUP(B609,'Ark2'!$E$3:$F$221,2,0)</f>
        <v>Stórklaksvík</v>
      </c>
    </row>
    <row r="610" spans="1:4" x14ac:dyDescent="0.25">
      <c r="A610" s="1">
        <v>1990</v>
      </c>
      <c r="B610" s="1" t="s">
        <v>53</v>
      </c>
      <c r="C610" s="1">
        <v>67</v>
      </c>
      <c r="D610" t="str">
        <f>VLOOKUP(B610,'Ark2'!$E$3:$F$221,2,0)</f>
        <v>Bygd í meginøkinum</v>
      </c>
    </row>
    <row r="611" spans="1:4" x14ac:dyDescent="0.25">
      <c r="A611" s="1">
        <v>1990</v>
      </c>
      <c r="B611" s="1" t="s">
        <v>16</v>
      </c>
      <c r="C611" s="1">
        <v>49</v>
      </c>
      <c r="D611" t="str">
        <f>VLOOKUP(B611,'Ark2'!$E$3:$F$221,2,0)</f>
        <v>Bygd í meginøkinum</v>
      </c>
    </row>
    <row r="612" spans="1:4" x14ac:dyDescent="0.25">
      <c r="A612" s="1">
        <v>1990</v>
      </c>
      <c r="B612" s="1" t="s">
        <v>54</v>
      </c>
      <c r="C612" s="1">
        <v>60</v>
      </c>
      <c r="D612" t="str">
        <f>VLOOKUP(B612,'Ark2'!$E$3:$F$221,2,0)</f>
        <v>Útoyggjar</v>
      </c>
    </row>
    <row r="613" spans="1:4" x14ac:dyDescent="0.25">
      <c r="A613" s="1">
        <v>1990</v>
      </c>
      <c r="B613" s="1" t="s">
        <v>55</v>
      </c>
      <c r="C613" s="1">
        <v>20</v>
      </c>
      <c r="D613" t="str">
        <f>VLOOKUP(B613,'Ark2'!$E$3:$F$221,2,0)</f>
        <v>Útoyggjar</v>
      </c>
    </row>
    <row r="614" spans="1:4" x14ac:dyDescent="0.25">
      <c r="A614" s="1">
        <v>1990</v>
      </c>
      <c r="B614" s="1" t="s">
        <v>56</v>
      </c>
      <c r="C614" s="1">
        <v>43</v>
      </c>
      <c r="D614" t="str">
        <f>VLOOKUP(B614,'Ark2'!$E$3:$F$221,2,0)</f>
        <v>Útoyggjar</v>
      </c>
    </row>
    <row r="615" spans="1:4" x14ac:dyDescent="0.25">
      <c r="A615" s="1">
        <v>1990</v>
      </c>
      <c r="B615" s="1" t="s">
        <v>57</v>
      </c>
      <c r="C615" s="1">
        <v>7</v>
      </c>
      <c r="D615" t="str">
        <f>VLOOKUP(B615,'Ark2'!$E$3:$F$221,2,0)</f>
        <v>Útoyggjar</v>
      </c>
    </row>
    <row r="616" spans="1:4" x14ac:dyDescent="0.25">
      <c r="A616" s="1">
        <v>1990</v>
      </c>
      <c r="B616" s="1" t="s">
        <v>58</v>
      </c>
      <c r="C616" s="1">
        <v>184</v>
      </c>
      <c r="D616" t="str">
        <f>VLOOKUP(B616,'Ark2'!$E$3:$F$221,2,0)</f>
        <v>Bygd í meginøkinum</v>
      </c>
    </row>
    <row r="617" spans="1:4" x14ac:dyDescent="0.25">
      <c r="A617" s="1">
        <v>1990</v>
      </c>
      <c r="B617" s="1" t="s">
        <v>59</v>
      </c>
      <c r="C617" s="1">
        <v>40</v>
      </c>
      <c r="D617" t="str">
        <f>VLOOKUP(B617,'Ark2'!$E$3:$F$221,2,0)</f>
        <v>Bygd í meginøkinum</v>
      </c>
    </row>
    <row r="618" spans="1:4" x14ac:dyDescent="0.25">
      <c r="A618" s="1">
        <v>1990</v>
      </c>
      <c r="B618" s="1" t="s">
        <v>60</v>
      </c>
      <c r="C618" s="1">
        <v>92</v>
      </c>
      <c r="D618" t="str">
        <f>VLOOKUP(B618,'Ark2'!$E$3:$F$221,2,0)</f>
        <v>Bygd í meginøkinum</v>
      </c>
    </row>
    <row r="619" spans="1:4" x14ac:dyDescent="0.25">
      <c r="A619" s="1">
        <v>1990</v>
      </c>
      <c r="B619" s="1" t="s">
        <v>61</v>
      </c>
      <c r="C619" s="1">
        <v>1617</v>
      </c>
      <c r="D619" t="str">
        <f>VLOOKUP(B619,'Ark2'!$E$3:$F$221,2,0)</f>
        <v>Bygd í meginøkinum</v>
      </c>
    </row>
    <row r="620" spans="1:4" x14ac:dyDescent="0.25">
      <c r="A620" s="1">
        <v>1990</v>
      </c>
      <c r="B620" s="1" t="s">
        <v>62</v>
      </c>
      <c r="C620" s="1">
        <v>45</v>
      </c>
      <c r="D620" t="str">
        <f>VLOOKUP(B620,'Ark2'!$E$3:$F$221,2,0)</f>
        <v>Bygd í meginøkinum</v>
      </c>
    </row>
    <row r="621" spans="1:4" x14ac:dyDescent="0.25">
      <c r="A621" s="1">
        <v>1990</v>
      </c>
      <c r="B621" s="1" t="s">
        <v>63</v>
      </c>
      <c r="C621" s="1">
        <v>862</v>
      </c>
      <c r="D621" t="str">
        <f>VLOOKUP(B621,'Ark2'!$E$3:$F$221,2,0)</f>
        <v>Bygd í meginøkinum</v>
      </c>
    </row>
    <row r="622" spans="1:4" x14ac:dyDescent="0.25">
      <c r="A622" s="1">
        <v>1990</v>
      </c>
      <c r="B622" s="1" t="s">
        <v>64</v>
      </c>
      <c r="C622" s="1">
        <v>49</v>
      </c>
      <c r="D622" t="str">
        <f>VLOOKUP(B622,'Ark2'!$E$3:$F$221,2,0)</f>
        <v>Bygd í meginøkinum</v>
      </c>
    </row>
    <row r="623" spans="1:4" x14ac:dyDescent="0.25">
      <c r="A623" s="1">
        <v>1990</v>
      </c>
      <c r="B623" s="1" t="s">
        <v>65</v>
      </c>
      <c r="C623" s="1">
        <v>43</v>
      </c>
      <c r="D623" t="str">
        <f>VLOOKUP(B623,'Ark2'!$E$3:$F$221,2,0)</f>
        <v>Bygd í meginøkinum</v>
      </c>
    </row>
    <row r="624" spans="1:4" x14ac:dyDescent="0.25">
      <c r="A624" s="1">
        <v>1990</v>
      </c>
      <c r="B624" s="1" t="s">
        <v>3159</v>
      </c>
      <c r="C624" s="1">
        <v>1</v>
      </c>
      <c r="D624">
        <f>VLOOKUP(B624,'Ark2'!$E$3:$F$221,2,0)</f>
        <v>0</v>
      </c>
    </row>
    <row r="625" spans="1:4" x14ac:dyDescent="0.25">
      <c r="A625" s="1">
        <v>1990</v>
      </c>
      <c r="B625" s="1" t="s">
        <v>67</v>
      </c>
      <c r="C625" s="1">
        <v>511</v>
      </c>
      <c r="D625" t="str">
        <f>VLOOKUP(B625,'Ark2'!$E$3:$F$221,2,0)</f>
        <v>Bygd í meginøkinum</v>
      </c>
    </row>
    <row r="626" spans="1:4" x14ac:dyDescent="0.25">
      <c r="A626" s="1">
        <v>1990</v>
      </c>
      <c r="B626" s="1" t="s">
        <v>514</v>
      </c>
      <c r="C626" s="1">
        <v>365</v>
      </c>
      <c r="D626" t="str">
        <f>VLOOKUP(B626,'Ark2'!$E$3:$F$221,2,0)</f>
        <v>Bygd í meginøkinum</v>
      </c>
    </row>
    <row r="627" spans="1:4" x14ac:dyDescent="0.25">
      <c r="A627" s="1">
        <v>1990</v>
      </c>
      <c r="B627" s="1" t="s">
        <v>515</v>
      </c>
      <c r="C627" s="1">
        <v>201</v>
      </c>
      <c r="D627" t="str">
        <f>VLOOKUP(B627,'Ark2'!$E$3:$F$221,2,0)</f>
        <v>Bygd í meginøkinum</v>
      </c>
    </row>
    <row r="628" spans="1:4" x14ac:dyDescent="0.25">
      <c r="A628" s="1">
        <v>1990</v>
      </c>
      <c r="B628" s="1" t="s">
        <v>516</v>
      </c>
      <c r="C628" s="1">
        <v>197</v>
      </c>
      <c r="D628" t="str">
        <f>VLOOKUP(B628,'Ark2'!$E$3:$F$221,2,0)</f>
        <v>Bygd í meginøkinum</v>
      </c>
    </row>
    <row r="629" spans="1:4" x14ac:dyDescent="0.25">
      <c r="A629" s="1">
        <v>1990</v>
      </c>
      <c r="B629" s="1" t="s">
        <v>517</v>
      </c>
      <c r="C629" s="1">
        <v>750</v>
      </c>
      <c r="D629" t="str">
        <f>VLOOKUP(B629,'Ark2'!$E$3:$F$221,2,0)</f>
        <v>Bygd í meginøkinum</v>
      </c>
    </row>
    <row r="630" spans="1:4" x14ac:dyDescent="0.25">
      <c r="A630" s="1">
        <v>1990</v>
      </c>
      <c r="B630" s="1" t="s">
        <v>518</v>
      </c>
      <c r="C630" s="1">
        <v>86</v>
      </c>
      <c r="D630" t="str">
        <f>VLOOKUP(B630,'Ark2'!$E$3:$F$221,2,0)</f>
        <v>Bygd í meginøkinum</v>
      </c>
    </row>
    <row r="631" spans="1:4" x14ac:dyDescent="0.25">
      <c r="A631" s="1">
        <v>1990</v>
      </c>
      <c r="B631" s="1" t="s">
        <v>519</v>
      </c>
      <c r="C631" s="1">
        <v>397</v>
      </c>
      <c r="D631" t="str">
        <f>VLOOKUP(B631,'Ark2'!$E$3:$F$221,2,0)</f>
        <v>Bygd í meginøkinum</v>
      </c>
    </row>
    <row r="632" spans="1:4" x14ac:dyDescent="0.25">
      <c r="A632" s="1">
        <v>1990</v>
      </c>
      <c r="B632" s="1" t="s">
        <v>520</v>
      </c>
      <c r="C632" s="1">
        <v>125</v>
      </c>
      <c r="D632" t="str">
        <f>VLOOKUP(B632,'Ark2'!$E$3:$F$221,2,0)</f>
        <v>Bygd í meginøkinum</v>
      </c>
    </row>
    <row r="633" spans="1:4" x14ac:dyDescent="0.25">
      <c r="A633" s="1">
        <v>1990</v>
      </c>
      <c r="B633" s="1" t="s">
        <v>521</v>
      </c>
      <c r="C633" s="1">
        <v>276</v>
      </c>
      <c r="D633" t="str">
        <f>VLOOKUP(B633,'Ark2'!$E$3:$F$221,2,0)</f>
        <v>Bygd í meginøkinum</v>
      </c>
    </row>
    <row r="634" spans="1:4" x14ac:dyDescent="0.25">
      <c r="A634" s="1">
        <v>1990</v>
      </c>
      <c r="B634" s="1" t="s">
        <v>522</v>
      </c>
      <c r="C634" s="1">
        <v>429</v>
      </c>
      <c r="D634" t="str">
        <f>VLOOKUP(B634,'Ark2'!$E$3:$F$221,2,0)</f>
        <v>Bygd í meginøkinum</v>
      </c>
    </row>
    <row r="635" spans="1:4" x14ac:dyDescent="0.25">
      <c r="A635" s="1">
        <v>1990</v>
      </c>
      <c r="B635" s="1" t="s">
        <v>523</v>
      </c>
      <c r="C635" s="1">
        <v>741</v>
      </c>
      <c r="D635" t="str">
        <f>VLOOKUP(B635,'Ark2'!$E$3:$F$221,2,0)</f>
        <v>Bygd í meginøkinum</v>
      </c>
    </row>
    <row r="636" spans="1:4" x14ac:dyDescent="0.25">
      <c r="A636" s="1">
        <v>1990</v>
      </c>
      <c r="B636" s="1" t="s">
        <v>524</v>
      </c>
      <c r="C636" s="1">
        <v>66</v>
      </c>
      <c r="D636" t="str">
        <f>VLOOKUP(B636,'Ark2'!$E$3:$F$221,2,0)</f>
        <v>Bygd í meginøkinum</v>
      </c>
    </row>
    <row r="637" spans="1:4" x14ac:dyDescent="0.25">
      <c r="A637" s="1">
        <v>1990</v>
      </c>
      <c r="B637" s="1" t="s">
        <v>525</v>
      </c>
      <c r="C637" s="1">
        <v>361</v>
      </c>
      <c r="D637" t="str">
        <f>VLOOKUP(B637,'Ark2'!$E$3:$F$221,2,0)</f>
        <v>Bygd í meginøkinum</v>
      </c>
    </row>
    <row r="638" spans="1:4" x14ac:dyDescent="0.25">
      <c r="A638" s="1">
        <v>1990</v>
      </c>
      <c r="B638" s="1" t="s">
        <v>526</v>
      </c>
      <c r="C638" s="1">
        <v>7</v>
      </c>
      <c r="D638" t="str">
        <f>VLOOKUP(B638,'Ark2'!$E$3:$F$221,2,0)</f>
        <v>Bygd í meginøkinum</v>
      </c>
    </row>
    <row r="639" spans="1:4" x14ac:dyDescent="0.25">
      <c r="A639" s="1">
        <v>1990</v>
      </c>
      <c r="B639" s="1" t="s">
        <v>527</v>
      </c>
      <c r="C639" s="1">
        <v>59</v>
      </c>
      <c r="D639" t="str">
        <f>VLOOKUP(B639,'Ark2'!$E$3:$F$221,2,0)</f>
        <v>Bygd í meginøkinum</v>
      </c>
    </row>
    <row r="640" spans="1:4" x14ac:dyDescent="0.25">
      <c r="A640" s="1">
        <v>1990</v>
      </c>
      <c r="B640" s="1" t="s">
        <v>528</v>
      </c>
      <c r="C640" s="1">
        <v>35</v>
      </c>
      <c r="D640" t="str">
        <f>VLOOKUP(B640,'Ark2'!$E$3:$F$221,2,0)</f>
        <v>Bygd í meginøkinum</v>
      </c>
    </row>
    <row r="641" spans="1:4" x14ac:dyDescent="0.25">
      <c r="A641" s="1">
        <v>1990</v>
      </c>
      <c r="B641" s="1" t="s">
        <v>529</v>
      </c>
      <c r="C641" s="1">
        <v>51</v>
      </c>
      <c r="D641" t="str">
        <f>VLOOKUP(B641,'Ark2'!$E$3:$F$221,2,0)</f>
        <v>Bygd í meginøkinum</v>
      </c>
    </row>
    <row r="642" spans="1:4" x14ac:dyDescent="0.25">
      <c r="A642" s="1">
        <v>1990</v>
      </c>
      <c r="B642" s="1" t="s">
        <v>530</v>
      </c>
      <c r="C642" s="1">
        <v>81</v>
      </c>
      <c r="D642" t="str">
        <f>VLOOKUP(B642,'Ark2'!$E$3:$F$221,2,0)</f>
        <v>Bygd í meginøkinum</v>
      </c>
    </row>
    <row r="643" spans="1:4" x14ac:dyDescent="0.25">
      <c r="A643" s="1">
        <v>1990</v>
      </c>
      <c r="B643" s="1" t="s">
        <v>531</v>
      </c>
      <c r="C643" s="1">
        <v>779</v>
      </c>
      <c r="D643" t="str">
        <f>VLOOKUP(B643,'Ark2'!$E$3:$F$221,2,0)</f>
        <v>Bygd í meginøkinum</v>
      </c>
    </row>
    <row r="644" spans="1:4" x14ac:dyDescent="0.25">
      <c r="A644" s="1">
        <v>1990</v>
      </c>
      <c r="B644" s="1" t="s">
        <v>532</v>
      </c>
      <c r="C644" s="1">
        <v>625</v>
      </c>
      <c r="D644" t="str">
        <f>VLOOKUP(B644,'Ark2'!$E$3:$F$221,2,0)</f>
        <v>Bygd í meginøkinum</v>
      </c>
    </row>
    <row r="645" spans="1:4" x14ac:dyDescent="0.25">
      <c r="A645" s="1">
        <v>1990</v>
      </c>
      <c r="B645" s="1" t="s">
        <v>3160</v>
      </c>
      <c r="C645" s="1">
        <v>92</v>
      </c>
      <c r="D645" t="str">
        <f>VLOOKUP(B645,'Ark2'!$E$3:$F$221,2,0)</f>
        <v>Bygd í meginøkinum</v>
      </c>
    </row>
    <row r="646" spans="1:4" x14ac:dyDescent="0.25">
      <c r="A646" s="1">
        <v>1990</v>
      </c>
      <c r="B646" s="1" t="s">
        <v>534</v>
      </c>
      <c r="C646" s="1">
        <v>665</v>
      </c>
      <c r="D646" t="str">
        <f>VLOOKUP(B646,'Ark2'!$E$3:$F$221,2,0)</f>
        <v>Bygd í meginøkinum</v>
      </c>
    </row>
    <row r="647" spans="1:4" x14ac:dyDescent="0.25">
      <c r="A647" s="1">
        <v>1990</v>
      </c>
      <c r="B647" s="1" t="s">
        <v>535</v>
      </c>
      <c r="C647" s="1">
        <v>29</v>
      </c>
      <c r="D647" t="str">
        <f>VLOOKUP(B647,'Ark2'!$E$3:$F$221,2,0)</f>
        <v>Bygd í meginøkinum</v>
      </c>
    </row>
    <row r="648" spans="1:4" x14ac:dyDescent="0.25">
      <c r="A648" s="1">
        <v>1990</v>
      </c>
      <c r="B648" s="1" t="s">
        <v>536</v>
      </c>
      <c r="C648" s="1">
        <v>23</v>
      </c>
      <c r="D648" t="str">
        <f>VLOOKUP(B648,'Ark2'!$E$3:$F$221,2,0)</f>
        <v>Bygd í meginøkinum</v>
      </c>
    </row>
    <row r="649" spans="1:4" x14ac:dyDescent="0.25">
      <c r="A649" s="1">
        <v>1990</v>
      </c>
      <c r="B649" s="1" t="s">
        <v>537</v>
      </c>
      <c r="C649" s="1">
        <v>203</v>
      </c>
      <c r="D649" t="str">
        <f>VLOOKUP(B649,'Ark2'!$E$3:$F$221,2,0)</f>
        <v>Bygd í meginøkinum</v>
      </c>
    </row>
    <row r="650" spans="1:4" x14ac:dyDescent="0.25">
      <c r="A650" s="1">
        <v>1990</v>
      </c>
      <c r="B650" s="1" t="s">
        <v>538</v>
      </c>
      <c r="C650" s="1">
        <v>119</v>
      </c>
      <c r="D650" t="str">
        <f>VLOOKUP(B650,'Ark2'!$E$3:$F$221,2,0)</f>
        <v>Bygd í meginøkinum</v>
      </c>
    </row>
    <row r="651" spans="1:4" x14ac:dyDescent="0.25">
      <c r="A651" s="1">
        <v>1990</v>
      </c>
      <c r="B651" s="1" t="s">
        <v>539</v>
      </c>
      <c r="C651" s="1">
        <v>153</v>
      </c>
      <c r="D651" t="str">
        <f>VLOOKUP(B651,'Ark2'!$E$3:$F$221,2,0)</f>
        <v>Bygd í meginøkinum</v>
      </c>
    </row>
    <row r="652" spans="1:4" x14ac:dyDescent="0.25">
      <c r="A652" s="1">
        <v>1990</v>
      </c>
      <c r="B652" s="1" t="s">
        <v>540</v>
      </c>
      <c r="C652" s="1">
        <v>107</v>
      </c>
      <c r="D652" t="str">
        <f>VLOOKUP(B652,'Ark2'!$E$3:$F$221,2,0)</f>
        <v>Bygd í meginøkinum</v>
      </c>
    </row>
    <row r="653" spans="1:4" x14ac:dyDescent="0.25">
      <c r="A653" s="1">
        <v>1990</v>
      </c>
      <c r="B653" s="1" t="s">
        <v>541</v>
      </c>
      <c r="C653" s="1">
        <v>66</v>
      </c>
      <c r="D653" t="str">
        <f>VLOOKUP(B653,'Ark2'!$E$3:$F$221,2,0)</f>
        <v>Bygd í meginøkinum</v>
      </c>
    </row>
    <row r="654" spans="1:4" x14ac:dyDescent="0.25">
      <c r="A654" s="1">
        <v>1990</v>
      </c>
      <c r="B654" s="1" t="s">
        <v>542</v>
      </c>
      <c r="C654" s="1">
        <v>197</v>
      </c>
      <c r="D654" t="str">
        <f>VLOOKUP(B654,'Ark2'!$E$3:$F$221,2,0)</f>
        <v>Bygd í meginøkinum</v>
      </c>
    </row>
    <row r="655" spans="1:4" x14ac:dyDescent="0.25">
      <c r="A655" s="1">
        <v>1990</v>
      </c>
      <c r="B655" s="1" t="s">
        <v>543</v>
      </c>
      <c r="C655" s="1">
        <v>32</v>
      </c>
      <c r="D655" t="str">
        <f>VLOOKUP(B655,'Ark2'!$E$3:$F$221,2,0)</f>
        <v>Bygd í meginøkinum</v>
      </c>
    </row>
    <row r="656" spans="1:4" x14ac:dyDescent="0.25">
      <c r="A656" s="1">
        <v>1990</v>
      </c>
      <c r="B656" s="1" t="s">
        <v>544</v>
      </c>
      <c r="C656" s="1">
        <v>77</v>
      </c>
      <c r="D656" t="str">
        <f>VLOOKUP(B656,'Ark2'!$E$3:$F$221,2,0)</f>
        <v>Bygd í meginøkinum</v>
      </c>
    </row>
    <row r="657" spans="1:4" x14ac:dyDescent="0.25">
      <c r="A657" s="1">
        <v>1990</v>
      </c>
      <c r="B657" s="1" t="s">
        <v>545</v>
      </c>
      <c r="C657" s="1">
        <v>27</v>
      </c>
      <c r="D657" t="str">
        <f>VLOOKUP(B657,'Ark2'!$E$3:$F$221,2,0)</f>
        <v>Bygd í meginøkinum</v>
      </c>
    </row>
    <row r="658" spans="1:4" x14ac:dyDescent="0.25">
      <c r="A658" s="1">
        <v>1990</v>
      </c>
      <c r="B658" s="1" t="s">
        <v>546</v>
      </c>
      <c r="C658" s="1">
        <v>200</v>
      </c>
      <c r="D658" t="str">
        <f>VLOOKUP(B658,'Ark2'!$E$3:$F$221,2,0)</f>
        <v>Bygd í meginøkinum</v>
      </c>
    </row>
    <row r="659" spans="1:4" x14ac:dyDescent="0.25">
      <c r="A659" s="1">
        <v>1990</v>
      </c>
      <c r="B659" s="1" t="s">
        <v>547</v>
      </c>
      <c r="C659" s="1">
        <v>3</v>
      </c>
      <c r="D659" t="str">
        <f>VLOOKUP(B659,'Ark2'!$E$3:$F$221,2,0)</f>
        <v>Bygd í meginøkinum</v>
      </c>
    </row>
    <row r="660" spans="1:4" x14ac:dyDescent="0.25">
      <c r="A660" s="1">
        <v>1990</v>
      </c>
      <c r="B660" s="1" t="s">
        <v>548</v>
      </c>
      <c r="C660" s="1">
        <v>166</v>
      </c>
      <c r="D660" t="str">
        <f>VLOOKUP(B660,'Ark2'!$E$3:$F$221,2,0)</f>
        <v>Bygd í meginøkinum</v>
      </c>
    </row>
    <row r="661" spans="1:4" x14ac:dyDescent="0.25">
      <c r="A661" s="1">
        <v>1990</v>
      </c>
      <c r="B661" s="1" t="s">
        <v>549</v>
      </c>
      <c r="C661" s="1">
        <v>268</v>
      </c>
      <c r="D661" t="str">
        <f>VLOOKUP(B661,'Ark2'!$E$3:$F$221,2,0)</f>
        <v>Bygd í meginøkinum</v>
      </c>
    </row>
    <row r="662" spans="1:4" x14ac:dyDescent="0.25">
      <c r="A662" s="1">
        <v>1990</v>
      </c>
      <c r="B662" s="1" t="s">
        <v>550</v>
      </c>
      <c r="C662" s="1">
        <v>849</v>
      </c>
      <c r="D662" t="str">
        <f>VLOOKUP(B662,'Ark2'!$E$3:$F$221,2,0)</f>
        <v>Bygd í meginøkinum</v>
      </c>
    </row>
    <row r="663" spans="1:4" x14ac:dyDescent="0.25">
      <c r="A663" s="1">
        <v>1990</v>
      </c>
      <c r="B663" s="1" t="s">
        <v>551</v>
      </c>
      <c r="C663" s="1">
        <v>17</v>
      </c>
      <c r="D663" t="str">
        <f>VLOOKUP(B663,'Ark2'!$E$3:$F$221,2,0)</f>
        <v>Bygd í meginøkinum</v>
      </c>
    </row>
    <row r="664" spans="1:4" x14ac:dyDescent="0.25">
      <c r="A664" s="1">
        <v>1990</v>
      </c>
      <c r="B664" s="1" t="s">
        <v>552</v>
      </c>
      <c r="C664" s="1">
        <v>64</v>
      </c>
      <c r="D664" t="str">
        <f>VLOOKUP(B664,'Ark2'!$E$3:$F$221,2,0)</f>
        <v>Bygd í meginøkinum</v>
      </c>
    </row>
    <row r="665" spans="1:4" x14ac:dyDescent="0.25">
      <c r="A665" s="1">
        <v>1990</v>
      </c>
      <c r="B665" s="1" t="s">
        <v>553</v>
      </c>
      <c r="C665" s="1">
        <v>368</v>
      </c>
      <c r="D665" t="str">
        <f>VLOOKUP(B665,'Ark2'!$E$3:$F$221,2,0)</f>
        <v>Bygd í meginøkinum</v>
      </c>
    </row>
    <row r="666" spans="1:4" x14ac:dyDescent="0.25">
      <c r="A666" s="1">
        <v>1990</v>
      </c>
      <c r="B666" s="1" t="s">
        <v>554</v>
      </c>
      <c r="C666" s="1">
        <v>93</v>
      </c>
      <c r="D666" t="str">
        <f>VLOOKUP(B666,'Ark2'!$E$3:$F$221,2,0)</f>
        <v>Bygd í meginøkinum</v>
      </c>
    </row>
    <row r="667" spans="1:4" x14ac:dyDescent="0.25">
      <c r="A667" s="1">
        <v>1990</v>
      </c>
      <c r="B667" s="1" t="s">
        <v>555</v>
      </c>
      <c r="C667" s="1">
        <v>15</v>
      </c>
      <c r="D667" t="str">
        <f>VLOOKUP(B667,'Ark2'!$E$3:$F$221,2,0)</f>
        <v>Bygd í meginøkinum</v>
      </c>
    </row>
    <row r="668" spans="1:4" x14ac:dyDescent="0.25">
      <c r="A668" s="1">
        <v>1990</v>
      </c>
      <c r="B668" s="1" t="s">
        <v>556</v>
      </c>
      <c r="C668" s="1">
        <v>60</v>
      </c>
      <c r="D668" t="str">
        <f>VLOOKUP(B668,'Ark2'!$E$3:$F$221,2,0)</f>
        <v>Bygd í meginøkinum</v>
      </c>
    </row>
    <row r="669" spans="1:4" x14ac:dyDescent="0.25">
      <c r="A669" s="1">
        <v>1990</v>
      </c>
      <c r="B669" s="1" t="s">
        <v>557</v>
      </c>
      <c r="C669" s="1">
        <v>58</v>
      </c>
      <c r="D669" t="str">
        <f>VLOOKUP(B669,'Ark2'!$E$3:$F$221,2,0)</f>
        <v>Bygd í meginøkinum</v>
      </c>
    </row>
    <row r="670" spans="1:4" x14ac:dyDescent="0.25">
      <c r="A670" s="1">
        <v>1990</v>
      </c>
      <c r="B670" s="1" t="s">
        <v>558</v>
      </c>
      <c r="C670" s="1">
        <v>1284</v>
      </c>
      <c r="D670" t="str">
        <f>VLOOKUP(B670,'Ark2'!$E$3:$F$221,2,0)</f>
        <v>Bygd í meginøkinum</v>
      </c>
    </row>
    <row r="671" spans="1:4" x14ac:dyDescent="0.25">
      <c r="A671" s="1">
        <v>1990</v>
      </c>
      <c r="B671" s="1" t="s">
        <v>32</v>
      </c>
      <c r="C671" s="1">
        <v>13131</v>
      </c>
      <c r="D671" t="str">
        <f>VLOOKUP(B671,'Ark2'!$E$3:$F$221,2,0)</f>
        <v>Stórtórshavn</v>
      </c>
    </row>
    <row r="672" spans="1:4" x14ac:dyDescent="0.25">
      <c r="A672" s="1">
        <v>1990</v>
      </c>
      <c r="B672" s="1" t="s">
        <v>559</v>
      </c>
      <c r="C672" s="1">
        <v>188</v>
      </c>
      <c r="D672" t="str">
        <f>VLOOKUP(B672,'Ark2'!$E$3:$F$221,2,0)</f>
        <v>Bygd í meginøkinum</v>
      </c>
    </row>
    <row r="673" spans="1:4" x14ac:dyDescent="0.25">
      <c r="A673" s="1">
        <v>1990</v>
      </c>
      <c r="B673" s="1" t="s">
        <v>560</v>
      </c>
      <c r="C673" s="1">
        <v>11</v>
      </c>
      <c r="D673" t="str">
        <f>VLOOKUP(B673,'Ark2'!$E$3:$F$221,2,0)</f>
        <v>Bygd í meginøkinum</v>
      </c>
    </row>
    <row r="674" spans="1:4" x14ac:dyDescent="0.25">
      <c r="A674" s="1">
        <v>1990</v>
      </c>
      <c r="B674" s="1" t="s">
        <v>561</v>
      </c>
      <c r="C674" s="1">
        <v>20</v>
      </c>
      <c r="D674" t="str">
        <f>VLOOKUP(B674,'Ark2'!$E$3:$F$221,2,0)</f>
        <v>Bygd í meginøkinum</v>
      </c>
    </row>
    <row r="675" spans="1:4" x14ac:dyDescent="0.25">
      <c r="A675" s="1">
        <v>1990</v>
      </c>
      <c r="B675" s="1" t="s">
        <v>562</v>
      </c>
      <c r="C675" s="1">
        <v>4</v>
      </c>
      <c r="D675" t="str">
        <f>VLOOKUP(B675,'Ark2'!$E$3:$F$221,2,0)</f>
        <v>Bygd í meginøkinum</v>
      </c>
    </row>
    <row r="676" spans="1:4" x14ac:dyDescent="0.25">
      <c r="A676" s="1">
        <v>1990</v>
      </c>
      <c r="B676" s="1" t="s">
        <v>33</v>
      </c>
      <c r="C676" s="1">
        <v>95</v>
      </c>
      <c r="D676" t="str">
        <f>VLOOKUP(B676,'Ark2'!$E$3:$F$221,2,0)</f>
        <v>Stórtórshavn</v>
      </c>
    </row>
    <row r="677" spans="1:4" x14ac:dyDescent="0.25">
      <c r="A677" s="1">
        <v>1990</v>
      </c>
      <c r="B677" s="1" t="s">
        <v>34</v>
      </c>
      <c r="C677" s="1">
        <v>1287</v>
      </c>
      <c r="D677" t="str">
        <f>VLOOKUP(B677,'Ark2'!$E$3:$F$221,2,0)</f>
        <v>Stórtórshavn</v>
      </c>
    </row>
    <row r="678" spans="1:4" x14ac:dyDescent="0.25">
      <c r="A678" s="1">
        <v>1990</v>
      </c>
      <c r="B678" s="1" t="s">
        <v>35</v>
      </c>
      <c r="C678" s="1">
        <v>1437</v>
      </c>
      <c r="D678" t="str">
        <f>VLOOKUP(B678,'Ark2'!$E$3:$F$221,2,0)</f>
        <v>Stórtórshavn</v>
      </c>
    </row>
    <row r="679" spans="1:4" x14ac:dyDescent="0.25">
      <c r="A679" s="1">
        <v>1990</v>
      </c>
      <c r="B679" s="1" t="s">
        <v>563</v>
      </c>
      <c r="C679" s="1">
        <v>28</v>
      </c>
      <c r="D679" t="str">
        <f>VLOOKUP(B679,'Ark2'!$E$3:$F$221,2,0)</f>
        <v>Bygd í meginøkinum</v>
      </c>
    </row>
    <row r="680" spans="1:4" x14ac:dyDescent="0.25">
      <c r="A680" s="1">
        <v>1990</v>
      </c>
      <c r="B680" s="1" t="s">
        <v>564</v>
      </c>
      <c r="C680" s="1">
        <v>14</v>
      </c>
      <c r="D680" t="str">
        <f>VLOOKUP(B680,'Ark2'!$E$3:$F$221,2,0)</f>
        <v>Bygd í meginøkinum</v>
      </c>
    </row>
    <row r="681" spans="1:4" x14ac:dyDescent="0.25">
      <c r="A681" s="1">
        <v>1990</v>
      </c>
      <c r="B681" s="1" t="s">
        <v>565</v>
      </c>
      <c r="C681" s="1">
        <v>58</v>
      </c>
      <c r="D681" t="str">
        <f>VLOOKUP(B681,'Ark2'!$E$3:$F$221,2,0)</f>
        <v>Bygd í meginøkinum</v>
      </c>
    </row>
    <row r="682" spans="1:4" x14ac:dyDescent="0.25">
      <c r="A682" s="1">
        <v>1990</v>
      </c>
      <c r="B682" s="1" t="s">
        <v>566</v>
      </c>
      <c r="C682" s="1">
        <v>134</v>
      </c>
      <c r="D682" t="str">
        <f>VLOOKUP(B682,'Ark2'!$E$3:$F$221,2,0)</f>
        <v>Bygd í meginøkinum</v>
      </c>
    </row>
    <row r="683" spans="1:4" x14ac:dyDescent="0.25">
      <c r="A683" s="1">
        <v>1990</v>
      </c>
      <c r="B683" s="1" t="s">
        <v>1</v>
      </c>
      <c r="C683" s="1">
        <v>57</v>
      </c>
      <c r="D683" t="str">
        <f>VLOOKUP(B683,'Ark2'!$E$3:$F$221,2,0)</f>
        <v>Útoyggjar</v>
      </c>
    </row>
    <row r="684" spans="1:4" x14ac:dyDescent="0.25">
      <c r="A684" s="1">
        <v>1990</v>
      </c>
      <c r="B684" s="1" t="s">
        <v>2</v>
      </c>
      <c r="C684" s="1">
        <v>4</v>
      </c>
      <c r="D684" t="str">
        <f>VLOOKUP(B684,'Ark2'!$E$3:$F$221,2,0)</f>
        <v>Útoyggjar</v>
      </c>
    </row>
    <row r="685" spans="1:4" x14ac:dyDescent="0.25">
      <c r="A685" s="1">
        <v>1990</v>
      </c>
      <c r="B685" s="1" t="s">
        <v>19</v>
      </c>
      <c r="C685" s="1">
        <v>306</v>
      </c>
      <c r="D685" t="str">
        <f>VLOOKUP(B685,'Ark2'!$E$3:$F$221,2,0)</f>
        <v>Útoyggjar</v>
      </c>
    </row>
    <row r="686" spans="1:4" x14ac:dyDescent="0.25">
      <c r="A686" s="1">
        <v>1990</v>
      </c>
      <c r="B686" s="1" t="s">
        <v>567</v>
      </c>
      <c r="C686" s="1">
        <v>756</v>
      </c>
      <c r="D686" t="str">
        <f>VLOOKUP(B686,'Ark2'!$E$3:$F$221,2,0)</f>
        <v>Bygd í meginøkinum</v>
      </c>
    </row>
    <row r="687" spans="1:4" x14ac:dyDescent="0.25">
      <c r="A687" s="1">
        <v>1990</v>
      </c>
      <c r="B687" s="1" t="s">
        <v>568</v>
      </c>
      <c r="C687" s="1">
        <v>1041</v>
      </c>
      <c r="D687" t="str">
        <f>VLOOKUP(B687,'Ark2'!$E$3:$F$221,2,0)</f>
        <v>Bygd í meginøkinum</v>
      </c>
    </row>
    <row r="688" spans="1:4" x14ac:dyDescent="0.25">
      <c r="A688" s="1">
        <v>1990</v>
      </c>
      <c r="B688" s="1" t="s">
        <v>569</v>
      </c>
      <c r="C688" s="1">
        <v>43</v>
      </c>
      <c r="D688" t="str">
        <f>VLOOKUP(B688,'Ark2'!$E$3:$F$221,2,0)</f>
        <v>Bygd í meginøkinum</v>
      </c>
    </row>
    <row r="689" spans="1:4" x14ac:dyDescent="0.25">
      <c r="A689" s="1">
        <v>1990</v>
      </c>
      <c r="B689" s="1" t="s">
        <v>570</v>
      </c>
      <c r="C689" s="1">
        <v>1003</v>
      </c>
      <c r="D689" t="str">
        <f>VLOOKUP(B689,'Ark2'!$E$3:$F$221,2,0)</f>
        <v>Bygd í meginøkinum</v>
      </c>
    </row>
    <row r="690" spans="1:4" x14ac:dyDescent="0.25">
      <c r="A690" s="1">
        <v>1990</v>
      </c>
      <c r="B690" s="1" t="s">
        <v>571</v>
      </c>
      <c r="C690" s="1">
        <v>60</v>
      </c>
      <c r="D690" t="str">
        <f>VLOOKUP(B690,'Ark2'!$E$3:$F$221,2,0)</f>
        <v>Bygd í meginøkinum</v>
      </c>
    </row>
    <row r="691" spans="1:4" x14ac:dyDescent="0.25">
      <c r="A691" s="1">
        <v>1990</v>
      </c>
      <c r="B691" s="1" t="s">
        <v>572</v>
      </c>
      <c r="C691" s="1">
        <v>18</v>
      </c>
      <c r="D691" t="str">
        <f>VLOOKUP(B691,'Ark2'!$E$3:$F$221,2,0)</f>
        <v>Bygd í meginøkinum</v>
      </c>
    </row>
    <row r="692" spans="1:4" x14ac:dyDescent="0.25">
      <c r="A692" s="1">
        <v>1990</v>
      </c>
      <c r="B692" s="1" t="s">
        <v>0</v>
      </c>
      <c r="C692" s="1">
        <v>24</v>
      </c>
      <c r="D692" t="str">
        <f>VLOOKUP(B692,'Ark2'!$E$3:$F$221,2,0)</f>
        <v>Útoyggjar</v>
      </c>
    </row>
    <row r="693" spans="1:4" x14ac:dyDescent="0.25">
      <c r="A693" s="1">
        <v>1990</v>
      </c>
      <c r="B693" s="1" t="s">
        <v>573</v>
      </c>
      <c r="C693" s="1">
        <v>647</v>
      </c>
      <c r="D693" t="str">
        <f>VLOOKUP(B693,'Ark2'!$E$3:$F$221,2,0)</f>
        <v>Stóroyggj</v>
      </c>
    </row>
    <row r="694" spans="1:4" x14ac:dyDescent="0.25">
      <c r="A694" s="1">
        <v>1990</v>
      </c>
      <c r="B694" s="1" t="s">
        <v>574</v>
      </c>
      <c r="C694" s="1">
        <v>600</v>
      </c>
      <c r="D694" t="str">
        <f>VLOOKUP(B694,'Ark2'!$E$3:$F$221,2,0)</f>
        <v>Stóroyggj</v>
      </c>
    </row>
    <row r="695" spans="1:4" x14ac:dyDescent="0.25">
      <c r="A695" s="1">
        <v>1990</v>
      </c>
      <c r="B695" s="1" t="s">
        <v>575</v>
      </c>
      <c r="C695" s="1">
        <v>229</v>
      </c>
      <c r="D695" t="str">
        <f>VLOOKUP(B695,'Ark2'!$E$3:$F$221,2,0)</f>
        <v>Stóroyggj</v>
      </c>
    </row>
    <row r="696" spans="1:4" x14ac:dyDescent="0.25">
      <c r="A696" s="1">
        <v>1990</v>
      </c>
      <c r="B696" s="1" t="s">
        <v>576</v>
      </c>
      <c r="C696" s="1">
        <v>70</v>
      </c>
      <c r="D696" t="str">
        <f>VLOOKUP(B696,'Ark2'!$E$3:$F$221,2,0)</f>
        <v>Stóroyggj</v>
      </c>
    </row>
    <row r="697" spans="1:4" x14ac:dyDescent="0.25">
      <c r="A697" s="1">
        <v>1990</v>
      </c>
      <c r="B697" s="1" t="s">
        <v>577</v>
      </c>
      <c r="C697" s="1">
        <v>114</v>
      </c>
      <c r="D697" t="str">
        <f>VLOOKUP(B697,'Ark2'!$E$3:$F$221,2,0)</f>
        <v>Stóroyggj</v>
      </c>
    </row>
    <row r="698" spans="1:4" x14ac:dyDescent="0.25">
      <c r="A698" s="1">
        <v>1990</v>
      </c>
      <c r="B698" s="1" t="s">
        <v>578</v>
      </c>
      <c r="C698" s="1">
        <v>5</v>
      </c>
      <c r="D698" t="str">
        <f>VLOOKUP(B698,'Ark2'!$E$3:$F$221,2,0)</f>
        <v>Stóroyggj</v>
      </c>
    </row>
    <row r="699" spans="1:4" x14ac:dyDescent="0.25">
      <c r="A699" s="1">
        <v>1990</v>
      </c>
      <c r="B699" s="1" t="s">
        <v>6</v>
      </c>
      <c r="C699" s="1">
        <v>84</v>
      </c>
      <c r="D699" t="str">
        <f>VLOOKUP(B699,'Ark2'!$E$3:$F$221,2,0)</f>
        <v>Útoyggjar</v>
      </c>
    </row>
    <row r="700" spans="1:4" x14ac:dyDescent="0.25">
      <c r="A700" s="1">
        <v>1990</v>
      </c>
      <c r="B700" s="1" t="s">
        <v>22</v>
      </c>
      <c r="C700" s="1">
        <v>8</v>
      </c>
      <c r="D700" t="str">
        <f>VLOOKUP(B700,'Ark2'!$E$3:$F$221,2,0)</f>
        <v>Útoyggjar</v>
      </c>
    </row>
    <row r="701" spans="1:4" x14ac:dyDescent="0.25">
      <c r="A701" s="1">
        <v>1990</v>
      </c>
      <c r="B701" s="1" t="s">
        <v>579</v>
      </c>
      <c r="C701" s="1">
        <v>707</v>
      </c>
      <c r="D701" t="str">
        <f>VLOOKUP(B701,'Ark2'!$E$3:$F$221,2,0)</f>
        <v>Stóroyggj</v>
      </c>
    </row>
    <row r="702" spans="1:4" x14ac:dyDescent="0.25">
      <c r="A702" s="1">
        <v>1990</v>
      </c>
      <c r="B702" s="1" t="s">
        <v>580</v>
      </c>
      <c r="C702" s="1">
        <v>129</v>
      </c>
      <c r="D702" t="str">
        <f>VLOOKUP(B702,'Ark2'!$E$3:$F$221,2,0)</f>
        <v>Stóroyggj</v>
      </c>
    </row>
    <row r="703" spans="1:4" x14ac:dyDescent="0.25">
      <c r="A703" s="1">
        <v>1990</v>
      </c>
      <c r="B703" s="1" t="s">
        <v>581</v>
      </c>
      <c r="C703" s="1">
        <v>212</v>
      </c>
      <c r="D703" t="str">
        <f>VLOOKUP(B703,'Ark2'!$E$3:$F$221,2,0)</f>
        <v>Stóroyggj</v>
      </c>
    </row>
    <row r="704" spans="1:4" x14ac:dyDescent="0.25">
      <c r="A704" s="1">
        <v>1990</v>
      </c>
      <c r="B704" s="1" t="s">
        <v>582</v>
      </c>
      <c r="C704" s="1">
        <v>397</v>
      </c>
      <c r="D704" t="str">
        <f>VLOOKUP(B704,'Ark2'!$E$3:$F$221,2,0)</f>
        <v>Stóroyggj</v>
      </c>
    </row>
    <row r="705" spans="1:4" x14ac:dyDescent="0.25">
      <c r="A705" s="1">
        <v>1990</v>
      </c>
      <c r="B705" s="1" t="s">
        <v>583</v>
      </c>
      <c r="C705" s="1">
        <v>1392</v>
      </c>
      <c r="D705" t="str">
        <f>VLOOKUP(B705,'Ark2'!$E$3:$F$221,2,0)</f>
        <v>Stóroyggj</v>
      </c>
    </row>
    <row r="706" spans="1:4" x14ac:dyDescent="0.25">
      <c r="A706" s="1">
        <v>1990</v>
      </c>
      <c r="B706" s="1" t="s">
        <v>584</v>
      </c>
      <c r="C706" s="1">
        <v>46</v>
      </c>
      <c r="D706" t="str">
        <f>VLOOKUP(B706,'Ark2'!$E$3:$F$221,2,0)</f>
        <v>Stóroyggj</v>
      </c>
    </row>
    <row r="707" spans="1:4" x14ac:dyDescent="0.25">
      <c r="A707" s="1">
        <v>1990</v>
      </c>
      <c r="B707" s="1" t="s">
        <v>585</v>
      </c>
      <c r="C707" s="1">
        <v>64</v>
      </c>
      <c r="D707" t="str">
        <f>VLOOKUP(B707,'Ark2'!$E$3:$F$221,2,0)</f>
        <v>Stóroyggj</v>
      </c>
    </row>
    <row r="708" spans="1:4" x14ac:dyDescent="0.25">
      <c r="A708" s="1">
        <v>1990</v>
      </c>
      <c r="B708" s="1" t="s">
        <v>586</v>
      </c>
      <c r="C708" s="1">
        <v>126</v>
      </c>
      <c r="D708" t="str">
        <f>VLOOKUP(B708,'Ark2'!$E$3:$F$221,2,0)</f>
        <v>Stóroyggj</v>
      </c>
    </row>
    <row r="709" spans="1:4" x14ac:dyDescent="0.25">
      <c r="A709" s="1">
        <v>1990</v>
      </c>
      <c r="B709" s="1" t="s">
        <v>587</v>
      </c>
      <c r="C709" s="1">
        <v>165</v>
      </c>
      <c r="D709" t="str">
        <f>VLOOKUP(B709,'Ark2'!$E$3:$F$221,2,0)</f>
        <v>Stóroyggj</v>
      </c>
    </row>
    <row r="710" spans="1:4" x14ac:dyDescent="0.25">
      <c r="A710" s="1">
        <v>1990</v>
      </c>
      <c r="B710" s="1" t="s">
        <v>588</v>
      </c>
      <c r="C710" s="1">
        <v>395</v>
      </c>
      <c r="D710" t="str">
        <f>VLOOKUP(B710,'Ark2'!$E$3:$F$221,2,0)</f>
        <v>Stóroyggj</v>
      </c>
    </row>
    <row r="711" spans="1:4" x14ac:dyDescent="0.25">
      <c r="A711" s="1">
        <v>1990</v>
      </c>
      <c r="B711" s="1" t="s">
        <v>589</v>
      </c>
      <c r="C711" s="1">
        <v>1688</v>
      </c>
      <c r="D711" t="str">
        <f>VLOOKUP(B711,'Ark2'!$E$3:$F$221,2,0)</f>
        <v>Stóroyggj</v>
      </c>
    </row>
    <row r="712" spans="1:4" x14ac:dyDescent="0.25">
      <c r="A712" s="1">
        <v>1990</v>
      </c>
      <c r="B712" s="1" t="s">
        <v>590</v>
      </c>
      <c r="C712" s="1">
        <v>125</v>
      </c>
      <c r="D712" t="str">
        <f>VLOOKUP(B712,'Ark2'!$E$3:$F$221,2,0)</f>
        <v>Stóroyggj</v>
      </c>
    </row>
    <row r="713" spans="1:4" x14ac:dyDescent="0.25">
      <c r="A713" s="1">
        <v>1990</v>
      </c>
      <c r="B713" s="1" t="s">
        <v>591</v>
      </c>
      <c r="C713" s="1">
        <v>356</v>
      </c>
      <c r="D713" t="str">
        <f>VLOOKUP(B713,'Ark2'!$E$3:$F$221,2,0)</f>
        <v>Stóroyggj</v>
      </c>
    </row>
    <row r="714" spans="1:4" x14ac:dyDescent="0.25">
      <c r="A714" s="1">
        <v>1990</v>
      </c>
      <c r="B714" s="1" t="s">
        <v>592</v>
      </c>
      <c r="C714" s="1">
        <v>5</v>
      </c>
      <c r="D714" t="str">
        <f>VLOOKUP(B714,'Ark2'!$E$3:$F$221,2,0)</f>
        <v>Stóroyggj</v>
      </c>
    </row>
    <row r="715" spans="1:4" x14ac:dyDescent="0.25">
      <c r="A715" s="1">
        <v>1990</v>
      </c>
      <c r="B715" s="1" t="s">
        <v>593</v>
      </c>
      <c r="C715" s="1">
        <v>29</v>
      </c>
      <c r="D715" t="str">
        <f>VLOOKUP(B715,'Ark2'!$E$3:$F$221,2,0)</f>
        <v>Stóroyggj</v>
      </c>
    </row>
    <row r="716" spans="1:4" x14ac:dyDescent="0.25">
      <c r="A716" s="1">
        <v>1991</v>
      </c>
      <c r="B716" s="1" t="s">
        <v>41</v>
      </c>
      <c r="C716" s="1">
        <v>29</v>
      </c>
      <c r="D716" t="str">
        <f>VLOOKUP(B716,'Ark2'!$E$3:$F$221,2,0)</f>
        <v>Útoyggjar</v>
      </c>
    </row>
    <row r="717" spans="1:4" x14ac:dyDescent="0.25">
      <c r="A717" s="1">
        <v>1991</v>
      </c>
      <c r="B717" s="1" t="s">
        <v>42</v>
      </c>
      <c r="C717" s="1">
        <v>24</v>
      </c>
      <c r="D717" t="str">
        <f>VLOOKUP(B717,'Ark2'!$E$3:$F$221,2,0)</f>
        <v>Útoyggjar</v>
      </c>
    </row>
    <row r="718" spans="1:4" x14ac:dyDescent="0.25">
      <c r="A718" s="1">
        <v>1991</v>
      </c>
      <c r="B718" s="1" t="s">
        <v>4</v>
      </c>
      <c r="C718" s="1">
        <v>59</v>
      </c>
      <c r="D718" t="str">
        <f>VLOOKUP(B718,'Ark2'!$E$3:$F$221,2,0)</f>
        <v>Útoyggjar</v>
      </c>
    </row>
    <row r="719" spans="1:4" x14ac:dyDescent="0.25">
      <c r="A719" s="1">
        <v>1991</v>
      </c>
      <c r="B719" s="1" t="s">
        <v>43</v>
      </c>
      <c r="C719" s="1">
        <v>300</v>
      </c>
      <c r="D719" t="str">
        <f>VLOOKUP(B719,'Ark2'!$E$3:$F$221,2,0)</f>
        <v>Bygd í meginøkinum</v>
      </c>
    </row>
    <row r="720" spans="1:4" x14ac:dyDescent="0.25">
      <c r="A720" s="1">
        <v>1991</v>
      </c>
      <c r="B720" s="1" t="s">
        <v>44</v>
      </c>
      <c r="C720" s="1">
        <v>4</v>
      </c>
      <c r="D720" t="str">
        <f>VLOOKUP(B720,'Ark2'!$E$3:$F$221,2,0)</f>
        <v>Bygd í meginøkinum</v>
      </c>
    </row>
    <row r="721" spans="1:4" x14ac:dyDescent="0.25">
      <c r="A721" s="1">
        <v>1991</v>
      </c>
      <c r="B721" s="1" t="s">
        <v>45</v>
      </c>
      <c r="C721" s="1">
        <v>280</v>
      </c>
      <c r="D721" t="str">
        <f>VLOOKUP(B721,'Ark2'!$E$3:$F$221,2,0)</f>
        <v>Bygd í meginøkinum</v>
      </c>
    </row>
    <row r="722" spans="1:4" x14ac:dyDescent="0.25">
      <c r="A722" s="1">
        <v>1991</v>
      </c>
      <c r="B722" s="1" t="s">
        <v>46</v>
      </c>
      <c r="C722" s="1">
        <v>6</v>
      </c>
      <c r="D722" t="str">
        <f>VLOOKUP(B722,'Ark2'!$E$3:$F$221,2,0)</f>
        <v>Bygd í meginøkinum</v>
      </c>
    </row>
    <row r="723" spans="1:4" x14ac:dyDescent="0.25">
      <c r="A723" s="1">
        <v>1991</v>
      </c>
      <c r="B723" s="1" t="s">
        <v>47</v>
      </c>
      <c r="C723" s="1">
        <v>189</v>
      </c>
      <c r="D723" t="str">
        <f>VLOOKUP(B723,'Ark2'!$E$3:$F$221,2,0)</f>
        <v>Bygd í meginøkinum</v>
      </c>
    </row>
    <row r="724" spans="1:4" x14ac:dyDescent="0.25">
      <c r="A724" s="1">
        <v>1991</v>
      </c>
      <c r="B724" s="1" t="s">
        <v>48</v>
      </c>
      <c r="C724" s="1">
        <v>9</v>
      </c>
      <c r="D724" t="str">
        <f>VLOOKUP(B724,'Ark2'!$E$3:$F$221,2,0)</f>
        <v>Bygd í meginøkinum</v>
      </c>
    </row>
    <row r="725" spans="1:4" x14ac:dyDescent="0.25">
      <c r="A725" s="1">
        <v>1991</v>
      </c>
      <c r="B725" s="1" t="s">
        <v>49</v>
      </c>
      <c r="C725" s="1">
        <v>4800</v>
      </c>
      <c r="D725" t="str">
        <f>VLOOKUP(B725,'Ark2'!$E$3:$F$221,2,0)</f>
        <v>Stórklaksvík</v>
      </c>
    </row>
    <row r="726" spans="1:4" x14ac:dyDescent="0.25">
      <c r="A726" s="1">
        <v>1991</v>
      </c>
      <c r="B726" s="1" t="s">
        <v>50</v>
      </c>
      <c r="C726" s="1">
        <v>69</v>
      </c>
      <c r="D726" t="str">
        <f>VLOOKUP(B726,'Ark2'!$E$3:$F$221,2,0)</f>
        <v>Bygd í meginøkinum</v>
      </c>
    </row>
    <row r="727" spans="1:4" x14ac:dyDescent="0.25">
      <c r="A727" s="1">
        <v>1991</v>
      </c>
      <c r="B727" s="1" t="s">
        <v>51</v>
      </c>
      <c r="C727" s="1">
        <v>60</v>
      </c>
      <c r="D727" t="str">
        <f>VLOOKUP(B727,'Ark2'!$E$3:$F$221,2,0)</f>
        <v>Stórklaksvík</v>
      </c>
    </row>
    <row r="728" spans="1:4" x14ac:dyDescent="0.25">
      <c r="A728" s="1">
        <v>1991</v>
      </c>
      <c r="B728" s="1" t="s">
        <v>52</v>
      </c>
      <c r="C728" s="1">
        <v>14</v>
      </c>
      <c r="D728" t="str">
        <f>VLOOKUP(B728,'Ark2'!$E$3:$F$221,2,0)</f>
        <v>Stórklaksvík</v>
      </c>
    </row>
    <row r="729" spans="1:4" x14ac:dyDescent="0.25">
      <c r="A729" s="1">
        <v>1991</v>
      </c>
      <c r="B729" s="1" t="s">
        <v>53</v>
      </c>
      <c r="C729" s="1">
        <v>70</v>
      </c>
      <c r="D729" t="str">
        <f>VLOOKUP(B729,'Ark2'!$E$3:$F$221,2,0)</f>
        <v>Bygd í meginøkinum</v>
      </c>
    </row>
    <row r="730" spans="1:4" x14ac:dyDescent="0.25">
      <c r="A730" s="1">
        <v>1991</v>
      </c>
      <c r="B730" s="1" t="s">
        <v>16</v>
      </c>
      <c r="C730" s="1">
        <v>45</v>
      </c>
      <c r="D730" t="str">
        <f>VLOOKUP(B730,'Ark2'!$E$3:$F$221,2,0)</f>
        <v>Bygd í meginøkinum</v>
      </c>
    </row>
    <row r="731" spans="1:4" x14ac:dyDescent="0.25">
      <c r="A731" s="1">
        <v>1991</v>
      </c>
      <c r="B731" s="1" t="s">
        <v>54</v>
      </c>
      <c r="C731" s="1">
        <v>61</v>
      </c>
      <c r="D731" t="str">
        <f>VLOOKUP(B731,'Ark2'!$E$3:$F$221,2,0)</f>
        <v>Útoyggjar</v>
      </c>
    </row>
    <row r="732" spans="1:4" x14ac:dyDescent="0.25">
      <c r="A732" s="1">
        <v>1991</v>
      </c>
      <c r="B732" s="1" t="s">
        <v>55</v>
      </c>
      <c r="C732" s="1">
        <v>21</v>
      </c>
      <c r="D732" t="str">
        <f>VLOOKUP(B732,'Ark2'!$E$3:$F$221,2,0)</f>
        <v>Útoyggjar</v>
      </c>
    </row>
    <row r="733" spans="1:4" x14ac:dyDescent="0.25">
      <c r="A733" s="1">
        <v>1991</v>
      </c>
      <c r="B733" s="1" t="s">
        <v>56</v>
      </c>
      <c r="C733" s="1">
        <v>45</v>
      </c>
      <c r="D733" t="str">
        <f>VLOOKUP(B733,'Ark2'!$E$3:$F$221,2,0)</f>
        <v>Útoyggjar</v>
      </c>
    </row>
    <row r="734" spans="1:4" x14ac:dyDescent="0.25">
      <c r="A734" s="1">
        <v>1991</v>
      </c>
      <c r="B734" s="1" t="s">
        <v>57</v>
      </c>
      <c r="C734" s="1">
        <v>8</v>
      </c>
      <c r="D734" t="str">
        <f>VLOOKUP(B734,'Ark2'!$E$3:$F$221,2,0)</f>
        <v>Útoyggjar</v>
      </c>
    </row>
    <row r="735" spans="1:4" x14ac:dyDescent="0.25">
      <c r="A735" s="1">
        <v>1991</v>
      </c>
      <c r="B735" s="1" t="s">
        <v>58</v>
      </c>
      <c r="C735" s="1">
        <v>180</v>
      </c>
      <c r="D735" t="str">
        <f>VLOOKUP(B735,'Ark2'!$E$3:$F$221,2,0)</f>
        <v>Bygd í meginøkinum</v>
      </c>
    </row>
    <row r="736" spans="1:4" x14ac:dyDescent="0.25">
      <c r="A736" s="1">
        <v>1991</v>
      </c>
      <c r="B736" s="1" t="s">
        <v>59</v>
      </c>
      <c r="C736" s="1">
        <v>35</v>
      </c>
      <c r="D736" t="str">
        <f>VLOOKUP(B736,'Ark2'!$E$3:$F$221,2,0)</f>
        <v>Bygd í meginøkinum</v>
      </c>
    </row>
    <row r="737" spans="1:4" x14ac:dyDescent="0.25">
      <c r="A737" s="1">
        <v>1991</v>
      </c>
      <c r="B737" s="1" t="s">
        <v>60</v>
      </c>
      <c r="C737" s="1">
        <v>73</v>
      </c>
      <c r="D737" t="str">
        <f>VLOOKUP(B737,'Ark2'!$E$3:$F$221,2,0)</f>
        <v>Bygd í meginøkinum</v>
      </c>
    </row>
    <row r="738" spans="1:4" x14ac:dyDescent="0.25">
      <c r="A738" s="1">
        <v>1991</v>
      </c>
      <c r="B738" s="1" t="s">
        <v>61</v>
      </c>
      <c r="C738" s="1">
        <v>1592</v>
      </c>
      <c r="D738" t="str">
        <f>VLOOKUP(B738,'Ark2'!$E$3:$F$221,2,0)</f>
        <v>Bygd í meginøkinum</v>
      </c>
    </row>
    <row r="739" spans="1:4" x14ac:dyDescent="0.25">
      <c r="A739" s="1">
        <v>1991</v>
      </c>
      <c r="B739" s="1" t="s">
        <v>62</v>
      </c>
      <c r="C739" s="1">
        <v>42</v>
      </c>
      <c r="D739" t="str">
        <f>VLOOKUP(B739,'Ark2'!$E$3:$F$221,2,0)</f>
        <v>Bygd í meginøkinum</v>
      </c>
    </row>
    <row r="740" spans="1:4" x14ac:dyDescent="0.25">
      <c r="A740" s="1">
        <v>1991</v>
      </c>
      <c r="B740" s="1" t="s">
        <v>63</v>
      </c>
      <c r="C740" s="1">
        <v>835</v>
      </c>
      <c r="D740" t="str">
        <f>VLOOKUP(B740,'Ark2'!$E$3:$F$221,2,0)</f>
        <v>Bygd í meginøkinum</v>
      </c>
    </row>
    <row r="741" spans="1:4" x14ac:dyDescent="0.25">
      <c r="A741" s="1">
        <v>1991</v>
      </c>
      <c r="B741" s="1" t="s">
        <v>64</v>
      </c>
      <c r="C741" s="1">
        <v>51</v>
      </c>
      <c r="D741" t="str">
        <f>VLOOKUP(B741,'Ark2'!$E$3:$F$221,2,0)</f>
        <v>Bygd í meginøkinum</v>
      </c>
    </row>
    <row r="742" spans="1:4" x14ac:dyDescent="0.25">
      <c r="A742" s="1">
        <v>1991</v>
      </c>
      <c r="B742" s="1" t="s">
        <v>65</v>
      </c>
      <c r="C742" s="1">
        <v>48</v>
      </c>
      <c r="D742" t="str">
        <f>VLOOKUP(B742,'Ark2'!$E$3:$F$221,2,0)</f>
        <v>Bygd í meginøkinum</v>
      </c>
    </row>
    <row r="743" spans="1:4" x14ac:dyDescent="0.25">
      <c r="A743" s="1">
        <v>1991</v>
      </c>
      <c r="B743" s="1" t="s">
        <v>3159</v>
      </c>
      <c r="C743" s="1">
        <v>1</v>
      </c>
      <c r="D743">
        <f>VLOOKUP(B743,'Ark2'!$E$3:$F$221,2,0)</f>
        <v>0</v>
      </c>
    </row>
    <row r="744" spans="1:4" x14ac:dyDescent="0.25">
      <c r="A744" s="1">
        <v>1991</v>
      </c>
      <c r="B744" s="1" t="s">
        <v>67</v>
      </c>
      <c r="C744" s="1">
        <v>488</v>
      </c>
      <c r="D744" t="str">
        <f>VLOOKUP(B744,'Ark2'!$E$3:$F$221,2,0)</f>
        <v>Bygd í meginøkinum</v>
      </c>
    </row>
    <row r="745" spans="1:4" x14ac:dyDescent="0.25">
      <c r="A745" s="1">
        <v>1991</v>
      </c>
      <c r="B745" s="1" t="s">
        <v>514</v>
      </c>
      <c r="C745" s="1">
        <v>366</v>
      </c>
      <c r="D745" t="str">
        <f>VLOOKUP(B745,'Ark2'!$E$3:$F$221,2,0)</f>
        <v>Bygd í meginøkinum</v>
      </c>
    </row>
    <row r="746" spans="1:4" x14ac:dyDescent="0.25">
      <c r="A746" s="1">
        <v>1991</v>
      </c>
      <c r="B746" s="1" t="s">
        <v>515</v>
      </c>
      <c r="C746" s="1">
        <v>207</v>
      </c>
      <c r="D746" t="str">
        <f>VLOOKUP(B746,'Ark2'!$E$3:$F$221,2,0)</f>
        <v>Bygd í meginøkinum</v>
      </c>
    </row>
    <row r="747" spans="1:4" x14ac:dyDescent="0.25">
      <c r="A747" s="1">
        <v>1991</v>
      </c>
      <c r="B747" s="1" t="s">
        <v>516</v>
      </c>
      <c r="C747" s="1">
        <v>176</v>
      </c>
      <c r="D747" t="str">
        <f>VLOOKUP(B747,'Ark2'!$E$3:$F$221,2,0)</f>
        <v>Bygd í meginøkinum</v>
      </c>
    </row>
    <row r="748" spans="1:4" x14ac:dyDescent="0.25">
      <c r="A748" s="1">
        <v>1991</v>
      </c>
      <c r="B748" s="1" t="s">
        <v>517</v>
      </c>
      <c r="C748" s="1">
        <v>767</v>
      </c>
      <c r="D748" t="str">
        <f>VLOOKUP(B748,'Ark2'!$E$3:$F$221,2,0)</f>
        <v>Bygd í meginøkinum</v>
      </c>
    </row>
    <row r="749" spans="1:4" x14ac:dyDescent="0.25">
      <c r="A749" s="1">
        <v>1991</v>
      </c>
      <c r="B749" s="1" t="s">
        <v>518</v>
      </c>
      <c r="C749" s="1">
        <v>96</v>
      </c>
      <c r="D749" t="str">
        <f>VLOOKUP(B749,'Ark2'!$E$3:$F$221,2,0)</f>
        <v>Bygd í meginøkinum</v>
      </c>
    </row>
    <row r="750" spans="1:4" x14ac:dyDescent="0.25">
      <c r="A750" s="1">
        <v>1991</v>
      </c>
      <c r="B750" s="1" t="s">
        <v>519</v>
      </c>
      <c r="C750" s="1">
        <v>377</v>
      </c>
      <c r="D750" t="str">
        <f>VLOOKUP(B750,'Ark2'!$E$3:$F$221,2,0)</f>
        <v>Bygd í meginøkinum</v>
      </c>
    </row>
    <row r="751" spans="1:4" x14ac:dyDescent="0.25">
      <c r="A751" s="1">
        <v>1991</v>
      </c>
      <c r="B751" s="1" t="s">
        <v>520</v>
      </c>
      <c r="C751" s="1">
        <v>122</v>
      </c>
      <c r="D751" t="str">
        <f>VLOOKUP(B751,'Ark2'!$E$3:$F$221,2,0)</f>
        <v>Bygd í meginøkinum</v>
      </c>
    </row>
    <row r="752" spans="1:4" x14ac:dyDescent="0.25">
      <c r="A752" s="1">
        <v>1991</v>
      </c>
      <c r="B752" s="1" t="s">
        <v>521</v>
      </c>
      <c r="C752" s="1">
        <v>284</v>
      </c>
      <c r="D752" t="str">
        <f>VLOOKUP(B752,'Ark2'!$E$3:$F$221,2,0)</f>
        <v>Bygd í meginøkinum</v>
      </c>
    </row>
    <row r="753" spans="1:4" x14ac:dyDescent="0.25">
      <c r="A753" s="1">
        <v>1991</v>
      </c>
      <c r="B753" s="1" t="s">
        <v>522</v>
      </c>
      <c r="C753" s="1">
        <v>433</v>
      </c>
      <c r="D753" t="str">
        <f>VLOOKUP(B753,'Ark2'!$E$3:$F$221,2,0)</f>
        <v>Bygd í meginøkinum</v>
      </c>
    </row>
    <row r="754" spans="1:4" x14ac:dyDescent="0.25">
      <c r="A754" s="1">
        <v>1991</v>
      </c>
      <c r="B754" s="1" t="s">
        <v>523</v>
      </c>
      <c r="C754" s="1">
        <v>737</v>
      </c>
      <c r="D754" t="str">
        <f>VLOOKUP(B754,'Ark2'!$E$3:$F$221,2,0)</f>
        <v>Bygd í meginøkinum</v>
      </c>
    </row>
    <row r="755" spans="1:4" x14ac:dyDescent="0.25">
      <c r="A755" s="1">
        <v>1991</v>
      </c>
      <c r="B755" s="1" t="s">
        <v>524</v>
      </c>
      <c r="C755" s="1">
        <v>63</v>
      </c>
      <c r="D755" t="str">
        <f>VLOOKUP(B755,'Ark2'!$E$3:$F$221,2,0)</f>
        <v>Bygd í meginøkinum</v>
      </c>
    </row>
    <row r="756" spans="1:4" x14ac:dyDescent="0.25">
      <c r="A756" s="1">
        <v>1991</v>
      </c>
      <c r="B756" s="1" t="s">
        <v>525</v>
      </c>
      <c r="C756" s="1">
        <v>354</v>
      </c>
      <c r="D756" t="str">
        <f>VLOOKUP(B756,'Ark2'!$E$3:$F$221,2,0)</f>
        <v>Bygd í meginøkinum</v>
      </c>
    </row>
    <row r="757" spans="1:4" x14ac:dyDescent="0.25">
      <c r="A757" s="1">
        <v>1991</v>
      </c>
      <c r="B757" s="1" t="s">
        <v>526</v>
      </c>
      <c r="C757" s="1">
        <v>9</v>
      </c>
      <c r="D757" t="str">
        <f>VLOOKUP(B757,'Ark2'!$E$3:$F$221,2,0)</f>
        <v>Bygd í meginøkinum</v>
      </c>
    </row>
    <row r="758" spans="1:4" x14ac:dyDescent="0.25">
      <c r="A758" s="1">
        <v>1991</v>
      </c>
      <c r="B758" s="1" t="s">
        <v>527</v>
      </c>
      <c r="C758" s="1">
        <v>67</v>
      </c>
      <c r="D758" t="str">
        <f>VLOOKUP(B758,'Ark2'!$E$3:$F$221,2,0)</f>
        <v>Bygd í meginøkinum</v>
      </c>
    </row>
    <row r="759" spans="1:4" x14ac:dyDescent="0.25">
      <c r="A759" s="1">
        <v>1991</v>
      </c>
      <c r="B759" s="1" t="s">
        <v>528</v>
      </c>
      <c r="C759" s="1">
        <v>36</v>
      </c>
      <c r="D759" t="str">
        <f>VLOOKUP(B759,'Ark2'!$E$3:$F$221,2,0)</f>
        <v>Bygd í meginøkinum</v>
      </c>
    </row>
    <row r="760" spans="1:4" x14ac:dyDescent="0.25">
      <c r="A760" s="1">
        <v>1991</v>
      </c>
      <c r="B760" s="1" t="s">
        <v>529</v>
      </c>
      <c r="C760" s="1">
        <v>51</v>
      </c>
      <c r="D760" t="str">
        <f>VLOOKUP(B760,'Ark2'!$E$3:$F$221,2,0)</f>
        <v>Bygd í meginøkinum</v>
      </c>
    </row>
    <row r="761" spans="1:4" x14ac:dyDescent="0.25">
      <c r="A761" s="1">
        <v>1991</v>
      </c>
      <c r="B761" s="1" t="s">
        <v>530</v>
      </c>
      <c r="C761" s="1">
        <v>76</v>
      </c>
      <c r="D761" t="str">
        <f>VLOOKUP(B761,'Ark2'!$E$3:$F$221,2,0)</f>
        <v>Bygd í meginøkinum</v>
      </c>
    </row>
    <row r="762" spans="1:4" x14ac:dyDescent="0.25">
      <c r="A762" s="1">
        <v>1991</v>
      </c>
      <c r="B762" s="1" t="s">
        <v>531</v>
      </c>
      <c r="C762" s="1">
        <v>777</v>
      </c>
      <c r="D762" t="str">
        <f>VLOOKUP(B762,'Ark2'!$E$3:$F$221,2,0)</f>
        <v>Bygd í meginøkinum</v>
      </c>
    </row>
    <row r="763" spans="1:4" x14ac:dyDescent="0.25">
      <c r="A763" s="1">
        <v>1991</v>
      </c>
      <c r="B763" s="1" t="s">
        <v>532</v>
      </c>
      <c r="C763" s="1">
        <v>622</v>
      </c>
      <c r="D763" t="str">
        <f>VLOOKUP(B763,'Ark2'!$E$3:$F$221,2,0)</f>
        <v>Bygd í meginøkinum</v>
      </c>
    </row>
    <row r="764" spans="1:4" x14ac:dyDescent="0.25">
      <c r="A764" s="1">
        <v>1991</v>
      </c>
      <c r="B764" s="1" t="s">
        <v>3160</v>
      </c>
      <c r="C764" s="1">
        <v>92</v>
      </c>
      <c r="D764" t="str">
        <f>VLOOKUP(B764,'Ark2'!$E$3:$F$221,2,0)</f>
        <v>Bygd í meginøkinum</v>
      </c>
    </row>
    <row r="765" spans="1:4" x14ac:dyDescent="0.25">
      <c r="A765" s="1">
        <v>1991</v>
      </c>
      <c r="B765" s="1" t="s">
        <v>534</v>
      </c>
      <c r="C765" s="1">
        <v>665</v>
      </c>
      <c r="D765" t="str">
        <f>VLOOKUP(B765,'Ark2'!$E$3:$F$221,2,0)</f>
        <v>Bygd í meginøkinum</v>
      </c>
    </row>
    <row r="766" spans="1:4" x14ac:dyDescent="0.25">
      <c r="A766" s="1">
        <v>1991</v>
      </c>
      <c r="B766" s="1" t="s">
        <v>535</v>
      </c>
      <c r="C766" s="1">
        <v>31</v>
      </c>
      <c r="D766" t="str">
        <f>VLOOKUP(B766,'Ark2'!$E$3:$F$221,2,0)</f>
        <v>Bygd í meginøkinum</v>
      </c>
    </row>
    <row r="767" spans="1:4" x14ac:dyDescent="0.25">
      <c r="A767" s="1">
        <v>1991</v>
      </c>
      <c r="B767" s="1" t="s">
        <v>536</v>
      </c>
      <c r="C767" s="1">
        <v>25</v>
      </c>
      <c r="D767" t="str">
        <f>VLOOKUP(B767,'Ark2'!$E$3:$F$221,2,0)</f>
        <v>Bygd í meginøkinum</v>
      </c>
    </row>
    <row r="768" spans="1:4" x14ac:dyDescent="0.25">
      <c r="A768" s="1">
        <v>1991</v>
      </c>
      <c r="B768" s="1" t="s">
        <v>537</v>
      </c>
      <c r="C768" s="1">
        <v>205</v>
      </c>
      <c r="D768" t="str">
        <f>VLOOKUP(B768,'Ark2'!$E$3:$F$221,2,0)</f>
        <v>Bygd í meginøkinum</v>
      </c>
    </row>
    <row r="769" spans="1:4" x14ac:dyDescent="0.25">
      <c r="A769" s="1">
        <v>1991</v>
      </c>
      <c r="B769" s="1" t="s">
        <v>538</v>
      </c>
      <c r="C769" s="1">
        <v>118</v>
      </c>
      <c r="D769" t="str">
        <f>VLOOKUP(B769,'Ark2'!$E$3:$F$221,2,0)</f>
        <v>Bygd í meginøkinum</v>
      </c>
    </row>
    <row r="770" spans="1:4" x14ac:dyDescent="0.25">
      <c r="A770" s="1">
        <v>1991</v>
      </c>
      <c r="B770" s="1" t="s">
        <v>539</v>
      </c>
      <c r="C770" s="1">
        <v>152</v>
      </c>
      <c r="D770" t="str">
        <f>VLOOKUP(B770,'Ark2'!$E$3:$F$221,2,0)</f>
        <v>Bygd í meginøkinum</v>
      </c>
    </row>
    <row r="771" spans="1:4" x14ac:dyDescent="0.25">
      <c r="A771" s="1">
        <v>1991</v>
      </c>
      <c r="B771" s="1" t="s">
        <v>540</v>
      </c>
      <c r="C771" s="1">
        <v>114</v>
      </c>
      <c r="D771" t="str">
        <f>VLOOKUP(B771,'Ark2'!$E$3:$F$221,2,0)</f>
        <v>Bygd í meginøkinum</v>
      </c>
    </row>
    <row r="772" spans="1:4" x14ac:dyDescent="0.25">
      <c r="A772" s="1">
        <v>1991</v>
      </c>
      <c r="B772" s="1" t="s">
        <v>541</v>
      </c>
      <c r="C772" s="1">
        <v>62</v>
      </c>
      <c r="D772" t="str">
        <f>VLOOKUP(B772,'Ark2'!$E$3:$F$221,2,0)</f>
        <v>Bygd í meginøkinum</v>
      </c>
    </row>
    <row r="773" spans="1:4" x14ac:dyDescent="0.25">
      <c r="A773" s="1">
        <v>1991</v>
      </c>
      <c r="B773" s="1" t="s">
        <v>542</v>
      </c>
      <c r="C773" s="1">
        <v>193</v>
      </c>
      <c r="D773" t="str">
        <f>VLOOKUP(B773,'Ark2'!$E$3:$F$221,2,0)</f>
        <v>Bygd í meginøkinum</v>
      </c>
    </row>
    <row r="774" spans="1:4" x14ac:dyDescent="0.25">
      <c r="A774" s="1">
        <v>1991</v>
      </c>
      <c r="B774" s="1" t="s">
        <v>543</v>
      </c>
      <c r="C774" s="1">
        <v>34</v>
      </c>
      <c r="D774" t="str">
        <f>VLOOKUP(B774,'Ark2'!$E$3:$F$221,2,0)</f>
        <v>Bygd í meginøkinum</v>
      </c>
    </row>
    <row r="775" spans="1:4" x14ac:dyDescent="0.25">
      <c r="A775" s="1">
        <v>1991</v>
      </c>
      <c r="B775" s="1" t="s">
        <v>544</v>
      </c>
      <c r="C775" s="1">
        <v>74</v>
      </c>
      <c r="D775" t="str">
        <f>VLOOKUP(B775,'Ark2'!$E$3:$F$221,2,0)</f>
        <v>Bygd í meginøkinum</v>
      </c>
    </row>
    <row r="776" spans="1:4" x14ac:dyDescent="0.25">
      <c r="A776" s="1">
        <v>1991</v>
      </c>
      <c r="B776" s="1" t="s">
        <v>545</v>
      </c>
      <c r="C776" s="1">
        <v>26</v>
      </c>
      <c r="D776" t="str">
        <f>VLOOKUP(B776,'Ark2'!$E$3:$F$221,2,0)</f>
        <v>Bygd í meginøkinum</v>
      </c>
    </row>
    <row r="777" spans="1:4" x14ac:dyDescent="0.25">
      <c r="A777" s="1">
        <v>1991</v>
      </c>
      <c r="B777" s="1" t="s">
        <v>546</v>
      </c>
      <c r="C777" s="1">
        <v>191</v>
      </c>
      <c r="D777" t="str">
        <f>VLOOKUP(B777,'Ark2'!$E$3:$F$221,2,0)</f>
        <v>Bygd í meginøkinum</v>
      </c>
    </row>
    <row r="778" spans="1:4" x14ac:dyDescent="0.25">
      <c r="A778" s="1">
        <v>1991</v>
      </c>
      <c r="B778" s="1" t="s">
        <v>547</v>
      </c>
      <c r="C778" s="1">
        <v>3</v>
      </c>
      <c r="D778" t="str">
        <f>VLOOKUP(B778,'Ark2'!$E$3:$F$221,2,0)</f>
        <v>Bygd í meginøkinum</v>
      </c>
    </row>
    <row r="779" spans="1:4" x14ac:dyDescent="0.25">
      <c r="A779" s="1">
        <v>1991</v>
      </c>
      <c r="B779" s="1" t="s">
        <v>548</v>
      </c>
      <c r="C779" s="1">
        <v>163</v>
      </c>
      <c r="D779" t="str">
        <f>VLOOKUP(B779,'Ark2'!$E$3:$F$221,2,0)</f>
        <v>Bygd í meginøkinum</v>
      </c>
    </row>
    <row r="780" spans="1:4" x14ac:dyDescent="0.25">
      <c r="A780" s="1">
        <v>1991</v>
      </c>
      <c r="B780" s="1" t="s">
        <v>549</v>
      </c>
      <c r="C780" s="1">
        <v>254</v>
      </c>
      <c r="D780" t="str">
        <f>VLOOKUP(B780,'Ark2'!$E$3:$F$221,2,0)</f>
        <v>Bygd í meginøkinum</v>
      </c>
    </row>
    <row r="781" spans="1:4" x14ac:dyDescent="0.25">
      <c r="A781" s="1">
        <v>1991</v>
      </c>
      <c r="B781" s="1" t="s">
        <v>550</v>
      </c>
      <c r="C781" s="1">
        <v>831</v>
      </c>
      <c r="D781" t="str">
        <f>VLOOKUP(B781,'Ark2'!$E$3:$F$221,2,0)</f>
        <v>Bygd í meginøkinum</v>
      </c>
    </row>
    <row r="782" spans="1:4" x14ac:dyDescent="0.25">
      <c r="A782" s="1">
        <v>1991</v>
      </c>
      <c r="B782" s="1" t="s">
        <v>551</v>
      </c>
      <c r="C782" s="1">
        <v>20</v>
      </c>
      <c r="D782" t="str">
        <f>VLOOKUP(B782,'Ark2'!$E$3:$F$221,2,0)</f>
        <v>Bygd í meginøkinum</v>
      </c>
    </row>
    <row r="783" spans="1:4" x14ac:dyDescent="0.25">
      <c r="A783" s="1">
        <v>1991</v>
      </c>
      <c r="B783" s="1" t="s">
        <v>552</v>
      </c>
      <c r="C783" s="1">
        <v>69</v>
      </c>
      <c r="D783" t="str">
        <f>VLOOKUP(B783,'Ark2'!$E$3:$F$221,2,0)</f>
        <v>Bygd í meginøkinum</v>
      </c>
    </row>
    <row r="784" spans="1:4" x14ac:dyDescent="0.25">
      <c r="A784" s="1">
        <v>1991</v>
      </c>
      <c r="B784" s="1" t="s">
        <v>553</v>
      </c>
      <c r="C784" s="1">
        <v>365</v>
      </c>
      <c r="D784" t="str">
        <f>VLOOKUP(B784,'Ark2'!$E$3:$F$221,2,0)</f>
        <v>Bygd í meginøkinum</v>
      </c>
    </row>
    <row r="785" spans="1:4" x14ac:dyDescent="0.25">
      <c r="A785" s="1">
        <v>1991</v>
      </c>
      <c r="B785" s="1" t="s">
        <v>554</v>
      </c>
      <c r="C785" s="1">
        <v>92</v>
      </c>
      <c r="D785" t="str">
        <f>VLOOKUP(B785,'Ark2'!$E$3:$F$221,2,0)</f>
        <v>Bygd í meginøkinum</v>
      </c>
    </row>
    <row r="786" spans="1:4" x14ac:dyDescent="0.25">
      <c r="A786" s="1">
        <v>1991</v>
      </c>
      <c r="B786" s="1" t="s">
        <v>555</v>
      </c>
      <c r="C786" s="1">
        <v>15</v>
      </c>
      <c r="D786" t="str">
        <f>VLOOKUP(B786,'Ark2'!$E$3:$F$221,2,0)</f>
        <v>Bygd í meginøkinum</v>
      </c>
    </row>
    <row r="787" spans="1:4" x14ac:dyDescent="0.25">
      <c r="A787" s="1">
        <v>1991</v>
      </c>
      <c r="B787" s="1" t="s">
        <v>556</v>
      </c>
      <c r="C787" s="1">
        <v>51</v>
      </c>
      <c r="D787" t="str">
        <f>VLOOKUP(B787,'Ark2'!$E$3:$F$221,2,0)</f>
        <v>Bygd í meginøkinum</v>
      </c>
    </row>
    <row r="788" spans="1:4" x14ac:dyDescent="0.25">
      <c r="A788" s="1">
        <v>1991</v>
      </c>
      <c r="B788" s="1" t="s">
        <v>557</v>
      </c>
      <c r="C788" s="1">
        <v>55</v>
      </c>
      <c r="D788" t="str">
        <f>VLOOKUP(B788,'Ark2'!$E$3:$F$221,2,0)</f>
        <v>Bygd í meginøkinum</v>
      </c>
    </row>
    <row r="789" spans="1:4" x14ac:dyDescent="0.25">
      <c r="A789" s="1">
        <v>1991</v>
      </c>
      <c r="B789" s="1" t="s">
        <v>558</v>
      </c>
      <c r="C789" s="1">
        <v>1254</v>
      </c>
      <c r="D789" t="str">
        <f>VLOOKUP(B789,'Ark2'!$E$3:$F$221,2,0)</f>
        <v>Bygd í meginøkinum</v>
      </c>
    </row>
    <row r="790" spans="1:4" x14ac:dyDescent="0.25">
      <c r="A790" s="1">
        <v>1991</v>
      </c>
      <c r="B790" s="1" t="s">
        <v>32</v>
      </c>
      <c r="C790" s="1">
        <v>12855</v>
      </c>
      <c r="D790" t="str">
        <f>VLOOKUP(B790,'Ark2'!$E$3:$F$221,2,0)</f>
        <v>Stórtórshavn</v>
      </c>
    </row>
    <row r="791" spans="1:4" x14ac:dyDescent="0.25">
      <c r="A791" s="1">
        <v>1991</v>
      </c>
      <c r="B791" s="1" t="s">
        <v>559</v>
      </c>
      <c r="C791" s="1">
        <v>196</v>
      </c>
      <c r="D791" t="str">
        <f>VLOOKUP(B791,'Ark2'!$E$3:$F$221,2,0)</f>
        <v>Bygd í meginøkinum</v>
      </c>
    </row>
    <row r="792" spans="1:4" x14ac:dyDescent="0.25">
      <c r="A792" s="1">
        <v>1991</v>
      </c>
      <c r="B792" s="1" t="s">
        <v>560</v>
      </c>
      <c r="C792" s="1">
        <v>10</v>
      </c>
      <c r="D792" t="str">
        <f>VLOOKUP(B792,'Ark2'!$E$3:$F$221,2,0)</f>
        <v>Bygd í meginøkinum</v>
      </c>
    </row>
    <row r="793" spans="1:4" x14ac:dyDescent="0.25">
      <c r="A793" s="1">
        <v>1991</v>
      </c>
      <c r="B793" s="1" t="s">
        <v>561</v>
      </c>
      <c r="C793" s="1">
        <v>14</v>
      </c>
      <c r="D793" t="str">
        <f>VLOOKUP(B793,'Ark2'!$E$3:$F$221,2,0)</f>
        <v>Bygd í meginøkinum</v>
      </c>
    </row>
    <row r="794" spans="1:4" x14ac:dyDescent="0.25">
      <c r="A794" s="1">
        <v>1991</v>
      </c>
      <c r="B794" s="1" t="s">
        <v>562</v>
      </c>
      <c r="C794" s="1">
        <v>5</v>
      </c>
      <c r="D794" t="str">
        <f>VLOOKUP(B794,'Ark2'!$E$3:$F$221,2,0)</f>
        <v>Bygd í meginøkinum</v>
      </c>
    </row>
    <row r="795" spans="1:4" x14ac:dyDescent="0.25">
      <c r="A795" s="1">
        <v>1991</v>
      </c>
      <c r="B795" s="1" t="s">
        <v>33</v>
      </c>
      <c r="C795" s="1">
        <v>97</v>
      </c>
      <c r="D795" t="str">
        <f>VLOOKUP(B795,'Ark2'!$E$3:$F$221,2,0)</f>
        <v>Stórtórshavn</v>
      </c>
    </row>
    <row r="796" spans="1:4" x14ac:dyDescent="0.25">
      <c r="A796" s="1">
        <v>1991</v>
      </c>
      <c r="B796" s="1" t="s">
        <v>34</v>
      </c>
      <c r="C796" s="1">
        <v>1486</v>
      </c>
      <c r="D796" t="str">
        <f>VLOOKUP(B796,'Ark2'!$E$3:$F$221,2,0)</f>
        <v>Stórtórshavn</v>
      </c>
    </row>
    <row r="797" spans="1:4" x14ac:dyDescent="0.25">
      <c r="A797" s="1">
        <v>1991</v>
      </c>
      <c r="B797" s="1" t="s">
        <v>35</v>
      </c>
      <c r="C797" s="1">
        <v>1460</v>
      </c>
      <c r="D797" t="str">
        <f>VLOOKUP(B797,'Ark2'!$E$3:$F$221,2,0)</f>
        <v>Stórtórshavn</v>
      </c>
    </row>
    <row r="798" spans="1:4" x14ac:dyDescent="0.25">
      <c r="A798" s="1">
        <v>1991</v>
      </c>
      <c r="B798" s="1" t="s">
        <v>563</v>
      </c>
      <c r="C798" s="1">
        <v>28</v>
      </c>
      <c r="D798" t="str">
        <f>VLOOKUP(B798,'Ark2'!$E$3:$F$221,2,0)</f>
        <v>Bygd í meginøkinum</v>
      </c>
    </row>
    <row r="799" spans="1:4" x14ac:dyDescent="0.25">
      <c r="A799" s="1">
        <v>1991</v>
      </c>
      <c r="B799" s="1" t="s">
        <v>564</v>
      </c>
      <c r="C799" s="1">
        <v>14</v>
      </c>
      <c r="D799" t="str">
        <f>VLOOKUP(B799,'Ark2'!$E$3:$F$221,2,0)</f>
        <v>Bygd í meginøkinum</v>
      </c>
    </row>
    <row r="800" spans="1:4" x14ac:dyDescent="0.25">
      <c r="A800" s="1">
        <v>1991</v>
      </c>
      <c r="B800" s="1" t="s">
        <v>565</v>
      </c>
      <c r="C800" s="1">
        <v>56</v>
      </c>
      <c r="D800" t="str">
        <f>VLOOKUP(B800,'Ark2'!$E$3:$F$221,2,0)</f>
        <v>Bygd í meginøkinum</v>
      </c>
    </row>
    <row r="801" spans="1:4" x14ac:dyDescent="0.25">
      <c r="A801" s="1">
        <v>1991</v>
      </c>
      <c r="B801" s="1" t="s">
        <v>566</v>
      </c>
      <c r="C801" s="1">
        <v>130</v>
      </c>
      <c r="D801" t="str">
        <f>VLOOKUP(B801,'Ark2'!$E$3:$F$221,2,0)</f>
        <v>Bygd í meginøkinum</v>
      </c>
    </row>
    <row r="802" spans="1:4" x14ac:dyDescent="0.25">
      <c r="A802" s="1">
        <v>1991</v>
      </c>
      <c r="B802" s="1" t="s">
        <v>1</v>
      </c>
      <c r="C802" s="1">
        <v>56</v>
      </c>
      <c r="D802" t="str">
        <f>VLOOKUP(B802,'Ark2'!$E$3:$F$221,2,0)</f>
        <v>Útoyggjar</v>
      </c>
    </row>
    <row r="803" spans="1:4" x14ac:dyDescent="0.25">
      <c r="A803" s="1">
        <v>1991</v>
      </c>
      <c r="B803" s="1" t="s">
        <v>2</v>
      </c>
      <c r="C803" s="1">
        <v>1</v>
      </c>
      <c r="D803" t="str">
        <f>VLOOKUP(B803,'Ark2'!$E$3:$F$221,2,0)</f>
        <v>Útoyggjar</v>
      </c>
    </row>
    <row r="804" spans="1:4" x14ac:dyDescent="0.25">
      <c r="A804" s="1">
        <v>1991</v>
      </c>
      <c r="B804" s="1" t="s">
        <v>19</v>
      </c>
      <c r="C804" s="1">
        <v>303</v>
      </c>
      <c r="D804" t="str">
        <f>VLOOKUP(B804,'Ark2'!$E$3:$F$221,2,0)</f>
        <v>Útoyggjar</v>
      </c>
    </row>
    <row r="805" spans="1:4" x14ac:dyDescent="0.25">
      <c r="A805" s="1">
        <v>1991</v>
      </c>
      <c r="B805" s="1" t="s">
        <v>567</v>
      </c>
      <c r="C805" s="1">
        <v>733</v>
      </c>
      <c r="D805" t="str">
        <f>VLOOKUP(B805,'Ark2'!$E$3:$F$221,2,0)</f>
        <v>Bygd í meginøkinum</v>
      </c>
    </row>
    <row r="806" spans="1:4" x14ac:dyDescent="0.25">
      <c r="A806" s="1">
        <v>1991</v>
      </c>
      <c r="B806" s="1" t="s">
        <v>568</v>
      </c>
      <c r="C806" s="1">
        <v>1020</v>
      </c>
      <c r="D806" t="str">
        <f>VLOOKUP(B806,'Ark2'!$E$3:$F$221,2,0)</f>
        <v>Bygd í meginøkinum</v>
      </c>
    </row>
    <row r="807" spans="1:4" x14ac:dyDescent="0.25">
      <c r="A807" s="1">
        <v>1991</v>
      </c>
      <c r="B807" s="1" t="s">
        <v>569</v>
      </c>
      <c r="C807" s="1">
        <v>42</v>
      </c>
      <c r="D807" t="str">
        <f>VLOOKUP(B807,'Ark2'!$E$3:$F$221,2,0)</f>
        <v>Bygd í meginøkinum</v>
      </c>
    </row>
    <row r="808" spans="1:4" x14ac:dyDescent="0.25">
      <c r="A808" s="1">
        <v>1991</v>
      </c>
      <c r="B808" s="1" t="s">
        <v>570</v>
      </c>
      <c r="C808" s="1">
        <v>984</v>
      </c>
      <c r="D808" t="str">
        <f>VLOOKUP(B808,'Ark2'!$E$3:$F$221,2,0)</f>
        <v>Bygd í meginøkinum</v>
      </c>
    </row>
    <row r="809" spans="1:4" x14ac:dyDescent="0.25">
      <c r="A809" s="1">
        <v>1991</v>
      </c>
      <c r="B809" s="1" t="s">
        <v>571</v>
      </c>
      <c r="C809" s="1">
        <v>61</v>
      </c>
      <c r="D809" t="str">
        <f>VLOOKUP(B809,'Ark2'!$E$3:$F$221,2,0)</f>
        <v>Bygd í meginøkinum</v>
      </c>
    </row>
    <row r="810" spans="1:4" x14ac:dyDescent="0.25">
      <c r="A810" s="1">
        <v>1991</v>
      </c>
      <c r="B810" s="1" t="s">
        <v>572</v>
      </c>
      <c r="C810" s="1">
        <v>18</v>
      </c>
      <c r="D810" t="str">
        <f>VLOOKUP(B810,'Ark2'!$E$3:$F$221,2,0)</f>
        <v>Bygd í meginøkinum</v>
      </c>
    </row>
    <row r="811" spans="1:4" x14ac:dyDescent="0.25">
      <c r="A811" s="1">
        <v>1991</v>
      </c>
      <c r="B811" s="1" t="s">
        <v>0</v>
      </c>
      <c r="C811" s="1">
        <v>28</v>
      </c>
      <c r="D811" t="str">
        <f>VLOOKUP(B811,'Ark2'!$E$3:$F$221,2,0)</f>
        <v>Útoyggjar</v>
      </c>
    </row>
    <row r="812" spans="1:4" x14ac:dyDescent="0.25">
      <c r="A812" s="1">
        <v>1991</v>
      </c>
      <c r="B812" s="1" t="s">
        <v>573</v>
      </c>
      <c r="C812" s="1">
        <v>644</v>
      </c>
      <c r="D812" t="str">
        <f>VLOOKUP(B812,'Ark2'!$E$3:$F$221,2,0)</f>
        <v>Stóroyggj</v>
      </c>
    </row>
    <row r="813" spans="1:4" x14ac:dyDescent="0.25">
      <c r="A813" s="1">
        <v>1991</v>
      </c>
      <c r="B813" s="1" t="s">
        <v>574</v>
      </c>
      <c r="C813" s="1">
        <v>590</v>
      </c>
      <c r="D813" t="str">
        <f>VLOOKUP(B813,'Ark2'!$E$3:$F$221,2,0)</f>
        <v>Stóroyggj</v>
      </c>
    </row>
    <row r="814" spans="1:4" x14ac:dyDescent="0.25">
      <c r="A814" s="1">
        <v>1991</v>
      </c>
      <c r="B814" s="1" t="s">
        <v>575</v>
      </c>
      <c r="C814" s="1">
        <v>227</v>
      </c>
      <c r="D814" t="str">
        <f>VLOOKUP(B814,'Ark2'!$E$3:$F$221,2,0)</f>
        <v>Stóroyggj</v>
      </c>
    </row>
    <row r="815" spans="1:4" x14ac:dyDescent="0.25">
      <c r="A815" s="1">
        <v>1991</v>
      </c>
      <c r="B815" s="1" t="s">
        <v>576</v>
      </c>
      <c r="C815" s="1">
        <v>67</v>
      </c>
      <c r="D815" t="str">
        <f>VLOOKUP(B815,'Ark2'!$E$3:$F$221,2,0)</f>
        <v>Stóroyggj</v>
      </c>
    </row>
    <row r="816" spans="1:4" x14ac:dyDescent="0.25">
      <c r="A816" s="1">
        <v>1991</v>
      </c>
      <c r="B816" s="1" t="s">
        <v>577</v>
      </c>
      <c r="C816" s="1">
        <v>118</v>
      </c>
      <c r="D816" t="str">
        <f>VLOOKUP(B816,'Ark2'!$E$3:$F$221,2,0)</f>
        <v>Stóroyggj</v>
      </c>
    </row>
    <row r="817" spans="1:4" x14ac:dyDescent="0.25">
      <c r="A817" s="1">
        <v>1991</v>
      </c>
      <c r="B817" s="1" t="s">
        <v>578</v>
      </c>
      <c r="C817" s="1">
        <v>4</v>
      </c>
      <c r="D817" t="str">
        <f>VLOOKUP(B817,'Ark2'!$E$3:$F$221,2,0)</f>
        <v>Stóroyggj</v>
      </c>
    </row>
    <row r="818" spans="1:4" x14ac:dyDescent="0.25">
      <c r="A818" s="1">
        <v>1991</v>
      </c>
      <c r="B818" s="1" t="s">
        <v>6</v>
      </c>
      <c r="C818" s="1">
        <v>84</v>
      </c>
      <c r="D818" t="str">
        <f>VLOOKUP(B818,'Ark2'!$E$3:$F$221,2,0)</f>
        <v>Útoyggjar</v>
      </c>
    </row>
    <row r="819" spans="1:4" x14ac:dyDescent="0.25">
      <c r="A819" s="1">
        <v>1991</v>
      </c>
      <c r="B819" s="1" t="s">
        <v>22</v>
      </c>
      <c r="C819" s="1">
        <v>8</v>
      </c>
      <c r="D819" t="str">
        <f>VLOOKUP(B819,'Ark2'!$E$3:$F$221,2,0)</f>
        <v>Útoyggjar</v>
      </c>
    </row>
    <row r="820" spans="1:4" x14ac:dyDescent="0.25">
      <c r="A820" s="1">
        <v>1991</v>
      </c>
      <c r="B820" s="1" t="s">
        <v>579</v>
      </c>
      <c r="C820" s="1">
        <v>711</v>
      </c>
      <c r="D820" t="str">
        <f>VLOOKUP(B820,'Ark2'!$E$3:$F$221,2,0)</f>
        <v>Stóroyggj</v>
      </c>
    </row>
    <row r="821" spans="1:4" x14ac:dyDescent="0.25">
      <c r="A821" s="1">
        <v>1991</v>
      </c>
      <c r="B821" s="1" t="s">
        <v>580</v>
      </c>
      <c r="C821" s="1">
        <v>139</v>
      </c>
      <c r="D821" t="str">
        <f>VLOOKUP(B821,'Ark2'!$E$3:$F$221,2,0)</f>
        <v>Stóroyggj</v>
      </c>
    </row>
    <row r="822" spans="1:4" x14ac:dyDescent="0.25">
      <c r="A822" s="1">
        <v>1991</v>
      </c>
      <c r="B822" s="1" t="s">
        <v>581</v>
      </c>
      <c r="C822" s="1">
        <v>186</v>
      </c>
      <c r="D822" t="str">
        <f>VLOOKUP(B822,'Ark2'!$E$3:$F$221,2,0)</f>
        <v>Stóroyggj</v>
      </c>
    </row>
    <row r="823" spans="1:4" x14ac:dyDescent="0.25">
      <c r="A823" s="1">
        <v>1991</v>
      </c>
      <c r="B823" s="1" t="s">
        <v>582</v>
      </c>
      <c r="C823" s="1">
        <v>398</v>
      </c>
      <c r="D823" t="str">
        <f>VLOOKUP(B823,'Ark2'!$E$3:$F$221,2,0)</f>
        <v>Stóroyggj</v>
      </c>
    </row>
    <row r="824" spans="1:4" x14ac:dyDescent="0.25">
      <c r="A824" s="1">
        <v>1991</v>
      </c>
      <c r="B824" s="1" t="s">
        <v>583</v>
      </c>
      <c r="C824" s="1">
        <v>1390</v>
      </c>
      <c r="D824" t="str">
        <f>VLOOKUP(B824,'Ark2'!$E$3:$F$221,2,0)</f>
        <v>Stóroyggj</v>
      </c>
    </row>
    <row r="825" spans="1:4" x14ac:dyDescent="0.25">
      <c r="A825" s="1">
        <v>1991</v>
      </c>
      <c r="B825" s="1" t="s">
        <v>584</v>
      </c>
      <c r="C825" s="1">
        <v>44</v>
      </c>
      <c r="D825" t="str">
        <f>VLOOKUP(B825,'Ark2'!$E$3:$F$221,2,0)</f>
        <v>Stóroyggj</v>
      </c>
    </row>
    <row r="826" spans="1:4" x14ac:dyDescent="0.25">
      <c r="A826" s="1">
        <v>1991</v>
      </c>
      <c r="B826" s="1" t="s">
        <v>585</v>
      </c>
      <c r="C826" s="1">
        <v>65</v>
      </c>
      <c r="D826" t="str">
        <f>VLOOKUP(B826,'Ark2'!$E$3:$F$221,2,0)</f>
        <v>Stóroyggj</v>
      </c>
    </row>
    <row r="827" spans="1:4" x14ac:dyDescent="0.25">
      <c r="A827" s="1">
        <v>1991</v>
      </c>
      <c r="B827" s="1" t="s">
        <v>586</v>
      </c>
      <c r="C827" s="1">
        <v>120</v>
      </c>
      <c r="D827" t="str">
        <f>VLOOKUP(B827,'Ark2'!$E$3:$F$221,2,0)</f>
        <v>Stóroyggj</v>
      </c>
    </row>
    <row r="828" spans="1:4" x14ac:dyDescent="0.25">
      <c r="A828" s="1">
        <v>1991</v>
      </c>
      <c r="B828" s="1" t="s">
        <v>587</v>
      </c>
      <c r="C828" s="1">
        <v>168</v>
      </c>
      <c r="D828" t="str">
        <f>VLOOKUP(B828,'Ark2'!$E$3:$F$221,2,0)</f>
        <v>Stóroyggj</v>
      </c>
    </row>
    <row r="829" spans="1:4" x14ac:dyDescent="0.25">
      <c r="A829" s="1">
        <v>1991</v>
      </c>
      <c r="B829" s="1" t="s">
        <v>588</v>
      </c>
      <c r="C829" s="1">
        <v>408</v>
      </c>
      <c r="D829" t="str">
        <f>VLOOKUP(B829,'Ark2'!$E$3:$F$221,2,0)</f>
        <v>Stóroyggj</v>
      </c>
    </row>
    <row r="830" spans="1:4" x14ac:dyDescent="0.25">
      <c r="A830" s="1">
        <v>1991</v>
      </c>
      <c r="B830" s="1" t="s">
        <v>589</v>
      </c>
      <c r="C830" s="1">
        <v>1660</v>
      </c>
      <c r="D830" t="str">
        <f>VLOOKUP(B830,'Ark2'!$E$3:$F$221,2,0)</f>
        <v>Stóroyggj</v>
      </c>
    </row>
    <row r="831" spans="1:4" x14ac:dyDescent="0.25">
      <c r="A831" s="1">
        <v>1991</v>
      </c>
      <c r="B831" s="1" t="s">
        <v>590</v>
      </c>
      <c r="C831" s="1">
        <v>127</v>
      </c>
      <c r="D831" t="str">
        <f>VLOOKUP(B831,'Ark2'!$E$3:$F$221,2,0)</f>
        <v>Stóroyggj</v>
      </c>
    </row>
    <row r="832" spans="1:4" x14ac:dyDescent="0.25">
      <c r="A832" s="1">
        <v>1991</v>
      </c>
      <c r="B832" s="1" t="s">
        <v>591</v>
      </c>
      <c r="C832" s="1">
        <v>343</v>
      </c>
      <c r="D832" t="str">
        <f>VLOOKUP(B832,'Ark2'!$E$3:$F$221,2,0)</f>
        <v>Stóroyggj</v>
      </c>
    </row>
    <row r="833" spans="1:4" x14ac:dyDescent="0.25">
      <c r="A833" s="1">
        <v>1991</v>
      </c>
      <c r="B833" s="1" t="s">
        <v>592</v>
      </c>
      <c r="C833" s="1">
        <v>4</v>
      </c>
      <c r="D833" t="str">
        <f>VLOOKUP(B833,'Ark2'!$E$3:$F$221,2,0)</f>
        <v>Stóroyggj</v>
      </c>
    </row>
    <row r="834" spans="1:4" x14ac:dyDescent="0.25">
      <c r="A834" s="1">
        <v>1991</v>
      </c>
      <c r="B834" s="1" t="s">
        <v>593</v>
      </c>
      <c r="C834" s="1">
        <v>33</v>
      </c>
      <c r="D834" t="str">
        <f>VLOOKUP(B834,'Ark2'!$E$3:$F$221,2,0)</f>
        <v>Stóroyggj</v>
      </c>
    </row>
    <row r="835" spans="1:4" x14ac:dyDescent="0.25">
      <c r="A835" s="1">
        <v>1992</v>
      </c>
      <c r="B835" s="1" t="s">
        <v>41</v>
      </c>
      <c r="C835" s="1">
        <v>33</v>
      </c>
      <c r="D835" t="str">
        <f>VLOOKUP(B835,'Ark2'!$E$3:$F$221,2,0)</f>
        <v>Útoyggjar</v>
      </c>
    </row>
    <row r="836" spans="1:4" x14ac:dyDescent="0.25">
      <c r="A836" s="1">
        <v>1992</v>
      </c>
      <c r="B836" s="1" t="s">
        <v>42</v>
      </c>
      <c r="C836" s="1">
        <v>24</v>
      </c>
      <c r="D836" t="str">
        <f>VLOOKUP(B836,'Ark2'!$E$3:$F$221,2,0)</f>
        <v>Útoyggjar</v>
      </c>
    </row>
    <row r="837" spans="1:4" x14ac:dyDescent="0.25">
      <c r="A837" s="1">
        <v>1992</v>
      </c>
      <c r="B837" s="1" t="s">
        <v>4</v>
      </c>
      <c r="C837" s="1">
        <v>63</v>
      </c>
      <c r="D837" t="str">
        <f>VLOOKUP(B837,'Ark2'!$E$3:$F$221,2,0)</f>
        <v>Útoyggjar</v>
      </c>
    </row>
    <row r="838" spans="1:4" x14ac:dyDescent="0.25">
      <c r="A838" s="1">
        <v>1992</v>
      </c>
      <c r="B838" s="1" t="s">
        <v>43</v>
      </c>
      <c r="C838" s="1">
        <v>309</v>
      </c>
      <c r="D838" t="str">
        <f>VLOOKUP(B838,'Ark2'!$E$3:$F$221,2,0)</f>
        <v>Bygd í meginøkinum</v>
      </c>
    </row>
    <row r="839" spans="1:4" x14ac:dyDescent="0.25">
      <c r="A839" s="1">
        <v>1992</v>
      </c>
      <c r="B839" s="1" t="s">
        <v>44</v>
      </c>
      <c r="C839" s="1">
        <v>3</v>
      </c>
      <c r="D839" t="str">
        <f>VLOOKUP(B839,'Ark2'!$E$3:$F$221,2,0)</f>
        <v>Bygd í meginøkinum</v>
      </c>
    </row>
    <row r="840" spans="1:4" x14ac:dyDescent="0.25">
      <c r="A840" s="1">
        <v>1992</v>
      </c>
      <c r="B840" s="1" t="s">
        <v>45</v>
      </c>
      <c r="C840" s="1">
        <v>284</v>
      </c>
      <c r="D840" t="str">
        <f>VLOOKUP(B840,'Ark2'!$E$3:$F$221,2,0)</f>
        <v>Bygd í meginøkinum</v>
      </c>
    </row>
    <row r="841" spans="1:4" x14ac:dyDescent="0.25">
      <c r="A841" s="1">
        <v>1992</v>
      </c>
      <c r="B841" s="1" t="s">
        <v>46</v>
      </c>
      <c r="C841" s="1">
        <v>3</v>
      </c>
      <c r="D841" t="str">
        <f>VLOOKUP(B841,'Ark2'!$E$3:$F$221,2,0)</f>
        <v>Bygd í meginøkinum</v>
      </c>
    </row>
    <row r="842" spans="1:4" x14ac:dyDescent="0.25">
      <c r="A842" s="1">
        <v>1992</v>
      </c>
      <c r="B842" s="1" t="s">
        <v>47</v>
      </c>
      <c r="C842" s="1">
        <v>174</v>
      </c>
      <c r="D842" t="str">
        <f>VLOOKUP(B842,'Ark2'!$E$3:$F$221,2,0)</f>
        <v>Bygd í meginøkinum</v>
      </c>
    </row>
    <row r="843" spans="1:4" x14ac:dyDescent="0.25">
      <c r="A843" s="1">
        <v>1992</v>
      </c>
      <c r="B843" s="1" t="s">
        <v>48</v>
      </c>
      <c r="C843" s="1">
        <v>9</v>
      </c>
      <c r="D843" t="str">
        <f>VLOOKUP(B843,'Ark2'!$E$3:$F$221,2,0)</f>
        <v>Bygd í meginøkinum</v>
      </c>
    </row>
    <row r="844" spans="1:4" x14ac:dyDescent="0.25">
      <c r="A844" s="1">
        <v>1992</v>
      </c>
      <c r="B844" s="1" t="s">
        <v>49</v>
      </c>
      <c r="C844" s="1">
        <v>4770</v>
      </c>
      <c r="D844" t="str">
        <f>VLOOKUP(B844,'Ark2'!$E$3:$F$221,2,0)</f>
        <v>Stórklaksvík</v>
      </c>
    </row>
    <row r="845" spans="1:4" x14ac:dyDescent="0.25">
      <c r="A845" s="1">
        <v>1992</v>
      </c>
      <c r="B845" s="1" t="s">
        <v>50</v>
      </c>
      <c r="C845" s="1">
        <v>69</v>
      </c>
      <c r="D845" t="str">
        <f>VLOOKUP(B845,'Ark2'!$E$3:$F$221,2,0)</f>
        <v>Bygd í meginøkinum</v>
      </c>
    </row>
    <row r="846" spans="1:4" x14ac:dyDescent="0.25">
      <c r="A846" s="1">
        <v>1992</v>
      </c>
      <c r="B846" s="1" t="s">
        <v>51</v>
      </c>
      <c r="C846" s="1">
        <v>59</v>
      </c>
      <c r="D846" t="str">
        <f>VLOOKUP(B846,'Ark2'!$E$3:$F$221,2,0)</f>
        <v>Stórklaksvík</v>
      </c>
    </row>
    <row r="847" spans="1:4" x14ac:dyDescent="0.25">
      <c r="A847" s="1">
        <v>1992</v>
      </c>
      <c r="B847" s="1" t="s">
        <v>52</v>
      </c>
      <c r="C847" s="1">
        <v>10</v>
      </c>
      <c r="D847" t="str">
        <f>VLOOKUP(B847,'Ark2'!$E$3:$F$221,2,0)</f>
        <v>Stórklaksvík</v>
      </c>
    </row>
    <row r="848" spans="1:4" x14ac:dyDescent="0.25">
      <c r="A848" s="1">
        <v>1992</v>
      </c>
      <c r="B848" s="1" t="s">
        <v>53</v>
      </c>
      <c r="C848" s="1">
        <v>73</v>
      </c>
      <c r="D848" t="str">
        <f>VLOOKUP(B848,'Ark2'!$E$3:$F$221,2,0)</f>
        <v>Bygd í meginøkinum</v>
      </c>
    </row>
    <row r="849" spans="1:4" x14ac:dyDescent="0.25">
      <c r="A849" s="1">
        <v>1992</v>
      </c>
      <c r="B849" s="1" t="s">
        <v>16</v>
      </c>
      <c r="C849" s="1">
        <v>51</v>
      </c>
      <c r="D849" t="str">
        <f>VLOOKUP(B849,'Ark2'!$E$3:$F$221,2,0)</f>
        <v>Bygd í meginøkinum</v>
      </c>
    </row>
    <row r="850" spans="1:4" x14ac:dyDescent="0.25">
      <c r="A850" s="1">
        <v>1992</v>
      </c>
      <c r="B850" s="1" t="s">
        <v>54</v>
      </c>
      <c r="C850" s="1">
        <v>64</v>
      </c>
      <c r="D850" t="str">
        <f>VLOOKUP(B850,'Ark2'!$E$3:$F$221,2,0)</f>
        <v>Útoyggjar</v>
      </c>
    </row>
    <row r="851" spans="1:4" x14ac:dyDescent="0.25">
      <c r="A851" s="1">
        <v>1992</v>
      </c>
      <c r="B851" s="1" t="s">
        <v>55</v>
      </c>
      <c r="C851" s="1">
        <v>25</v>
      </c>
      <c r="D851" t="str">
        <f>VLOOKUP(B851,'Ark2'!$E$3:$F$221,2,0)</f>
        <v>Útoyggjar</v>
      </c>
    </row>
    <row r="852" spans="1:4" x14ac:dyDescent="0.25">
      <c r="A852" s="1">
        <v>1992</v>
      </c>
      <c r="B852" s="1" t="s">
        <v>56</v>
      </c>
      <c r="C852" s="1">
        <v>40</v>
      </c>
      <c r="D852" t="str">
        <f>VLOOKUP(B852,'Ark2'!$E$3:$F$221,2,0)</f>
        <v>Útoyggjar</v>
      </c>
    </row>
    <row r="853" spans="1:4" x14ac:dyDescent="0.25">
      <c r="A853" s="1">
        <v>1992</v>
      </c>
      <c r="B853" s="1" t="s">
        <v>57</v>
      </c>
      <c r="C853" s="1">
        <v>8</v>
      </c>
      <c r="D853" t="str">
        <f>VLOOKUP(B853,'Ark2'!$E$3:$F$221,2,0)</f>
        <v>Útoyggjar</v>
      </c>
    </row>
    <row r="854" spans="1:4" x14ac:dyDescent="0.25">
      <c r="A854" s="1">
        <v>1992</v>
      </c>
      <c r="B854" s="1" t="s">
        <v>58</v>
      </c>
      <c r="C854" s="1">
        <v>173</v>
      </c>
      <c r="D854" t="str">
        <f>VLOOKUP(B854,'Ark2'!$E$3:$F$221,2,0)</f>
        <v>Bygd í meginøkinum</v>
      </c>
    </row>
    <row r="855" spans="1:4" x14ac:dyDescent="0.25">
      <c r="A855" s="1">
        <v>1992</v>
      </c>
      <c r="B855" s="1" t="s">
        <v>59</v>
      </c>
      <c r="C855" s="1">
        <v>32</v>
      </c>
      <c r="D855" t="str">
        <f>VLOOKUP(B855,'Ark2'!$E$3:$F$221,2,0)</f>
        <v>Bygd í meginøkinum</v>
      </c>
    </row>
    <row r="856" spans="1:4" x14ac:dyDescent="0.25">
      <c r="A856" s="1">
        <v>1992</v>
      </c>
      <c r="B856" s="1" t="s">
        <v>60</v>
      </c>
      <c r="C856" s="1">
        <v>70</v>
      </c>
      <c r="D856" t="str">
        <f>VLOOKUP(B856,'Ark2'!$E$3:$F$221,2,0)</f>
        <v>Bygd í meginøkinum</v>
      </c>
    </row>
    <row r="857" spans="1:4" x14ac:dyDescent="0.25">
      <c r="A857" s="1">
        <v>1992</v>
      </c>
      <c r="B857" s="1" t="s">
        <v>61</v>
      </c>
      <c r="C857" s="1">
        <v>1567</v>
      </c>
      <c r="D857" t="str">
        <f>VLOOKUP(B857,'Ark2'!$E$3:$F$221,2,0)</f>
        <v>Bygd í meginøkinum</v>
      </c>
    </row>
    <row r="858" spans="1:4" x14ac:dyDescent="0.25">
      <c r="A858" s="1">
        <v>1992</v>
      </c>
      <c r="B858" s="1" t="s">
        <v>62</v>
      </c>
      <c r="C858" s="1">
        <v>33</v>
      </c>
      <c r="D858" t="str">
        <f>VLOOKUP(B858,'Ark2'!$E$3:$F$221,2,0)</f>
        <v>Bygd í meginøkinum</v>
      </c>
    </row>
    <row r="859" spans="1:4" x14ac:dyDescent="0.25">
      <c r="A859" s="1">
        <v>1992</v>
      </c>
      <c r="B859" s="1" t="s">
        <v>63</v>
      </c>
      <c r="C859" s="1">
        <v>826</v>
      </c>
      <c r="D859" t="str">
        <f>VLOOKUP(B859,'Ark2'!$E$3:$F$221,2,0)</f>
        <v>Bygd í meginøkinum</v>
      </c>
    </row>
    <row r="860" spans="1:4" x14ac:dyDescent="0.25">
      <c r="A860" s="1">
        <v>1992</v>
      </c>
      <c r="B860" s="1" t="s">
        <v>64</v>
      </c>
      <c r="C860" s="1">
        <v>44</v>
      </c>
      <c r="D860" t="str">
        <f>VLOOKUP(B860,'Ark2'!$E$3:$F$221,2,0)</f>
        <v>Bygd í meginøkinum</v>
      </c>
    </row>
    <row r="861" spans="1:4" x14ac:dyDescent="0.25">
      <c r="A861" s="1">
        <v>1992</v>
      </c>
      <c r="B861" s="1" t="s">
        <v>65</v>
      </c>
      <c r="C861" s="1">
        <v>45</v>
      </c>
      <c r="D861" t="str">
        <f>VLOOKUP(B861,'Ark2'!$E$3:$F$221,2,0)</f>
        <v>Bygd í meginøkinum</v>
      </c>
    </row>
    <row r="862" spans="1:4" x14ac:dyDescent="0.25">
      <c r="A862" s="1">
        <v>1992</v>
      </c>
      <c r="B862" s="1" t="s">
        <v>3159</v>
      </c>
      <c r="C862" s="1">
        <v>1</v>
      </c>
      <c r="D862">
        <f>VLOOKUP(B862,'Ark2'!$E$3:$F$221,2,0)</f>
        <v>0</v>
      </c>
    </row>
    <row r="863" spans="1:4" x14ac:dyDescent="0.25">
      <c r="A863" s="1">
        <v>1992</v>
      </c>
      <c r="B863" s="1" t="s">
        <v>67</v>
      </c>
      <c r="C863" s="1">
        <v>483</v>
      </c>
      <c r="D863" t="str">
        <f>VLOOKUP(B863,'Ark2'!$E$3:$F$221,2,0)</f>
        <v>Bygd í meginøkinum</v>
      </c>
    </row>
    <row r="864" spans="1:4" x14ac:dyDescent="0.25">
      <c r="A864" s="1">
        <v>1992</v>
      </c>
      <c r="B864" s="1" t="s">
        <v>514</v>
      </c>
      <c r="C864" s="1">
        <v>363</v>
      </c>
      <c r="D864" t="str">
        <f>VLOOKUP(B864,'Ark2'!$E$3:$F$221,2,0)</f>
        <v>Bygd í meginøkinum</v>
      </c>
    </row>
    <row r="865" spans="1:4" x14ac:dyDescent="0.25">
      <c r="A865" s="1">
        <v>1992</v>
      </c>
      <c r="B865" s="1" t="s">
        <v>515</v>
      </c>
      <c r="C865" s="1">
        <v>212</v>
      </c>
      <c r="D865" t="str">
        <f>VLOOKUP(B865,'Ark2'!$E$3:$F$221,2,0)</f>
        <v>Bygd í meginøkinum</v>
      </c>
    </row>
    <row r="866" spans="1:4" x14ac:dyDescent="0.25">
      <c r="A866" s="1">
        <v>1992</v>
      </c>
      <c r="B866" s="1" t="s">
        <v>516</v>
      </c>
      <c r="C866" s="1">
        <v>187</v>
      </c>
      <c r="D866" t="str">
        <f>VLOOKUP(B866,'Ark2'!$E$3:$F$221,2,0)</f>
        <v>Bygd í meginøkinum</v>
      </c>
    </row>
    <row r="867" spans="1:4" x14ac:dyDescent="0.25">
      <c r="A867" s="1">
        <v>1992</v>
      </c>
      <c r="B867" s="1" t="s">
        <v>517</v>
      </c>
      <c r="C867" s="1">
        <v>776</v>
      </c>
      <c r="D867" t="str">
        <f>VLOOKUP(B867,'Ark2'!$E$3:$F$221,2,0)</f>
        <v>Bygd í meginøkinum</v>
      </c>
    </row>
    <row r="868" spans="1:4" x14ac:dyDescent="0.25">
      <c r="A868" s="1">
        <v>1992</v>
      </c>
      <c r="B868" s="1" t="s">
        <v>518</v>
      </c>
      <c r="C868" s="1">
        <v>92</v>
      </c>
      <c r="D868" t="str">
        <f>VLOOKUP(B868,'Ark2'!$E$3:$F$221,2,0)</f>
        <v>Bygd í meginøkinum</v>
      </c>
    </row>
    <row r="869" spans="1:4" x14ac:dyDescent="0.25">
      <c r="A869" s="1">
        <v>1992</v>
      </c>
      <c r="B869" s="1" t="s">
        <v>519</v>
      </c>
      <c r="C869" s="1">
        <v>388</v>
      </c>
      <c r="D869" t="str">
        <f>VLOOKUP(B869,'Ark2'!$E$3:$F$221,2,0)</f>
        <v>Bygd í meginøkinum</v>
      </c>
    </row>
    <row r="870" spans="1:4" x14ac:dyDescent="0.25">
      <c r="A870" s="1">
        <v>1992</v>
      </c>
      <c r="B870" s="1" t="s">
        <v>520</v>
      </c>
      <c r="C870" s="1">
        <v>114</v>
      </c>
      <c r="D870" t="str">
        <f>VLOOKUP(B870,'Ark2'!$E$3:$F$221,2,0)</f>
        <v>Bygd í meginøkinum</v>
      </c>
    </row>
    <row r="871" spans="1:4" x14ac:dyDescent="0.25">
      <c r="A871" s="1">
        <v>1992</v>
      </c>
      <c r="B871" s="1" t="s">
        <v>521</v>
      </c>
      <c r="C871" s="1">
        <v>299</v>
      </c>
      <c r="D871" t="str">
        <f>VLOOKUP(B871,'Ark2'!$E$3:$F$221,2,0)</f>
        <v>Bygd í meginøkinum</v>
      </c>
    </row>
    <row r="872" spans="1:4" x14ac:dyDescent="0.25">
      <c r="A872" s="1">
        <v>1992</v>
      </c>
      <c r="B872" s="1" t="s">
        <v>522</v>
      </c>
      <c r="C872" s="1">
        <v>447</v>
      </c>
      <c r="D872" t="str">
        <f>VLOOKUP(B872,'Ark2'!$E$3:$F$221,2,0)</f>
        <v>Bygd í meginøkinum</v>
      </c>
    </row>
    <row r="873" spans="1:4" x14ac:dyDescent="0.25">
      <c r="A873" s="1">
        <v>1992</v>
      </c>
      <c r="B873" s="1" t="s">
        <v>523</v>
      </c>
      <c r="C873" s="1">
        <v>744</v>
      </c>
      <c r="D873" t="str">
        <f>VLOOKUP(B873,'Ark2'!$E$3:$F$221,2,0)</f>
        <v>Bygd í meginøkinum</v>
      </c>
    </row>
    <row r="874" spans="1:4" x14ac:dyDescent="0.25">
      <c r="A874" s="1">
        <v>1992</v>
      </c>
      <c r="B874" s="1" t="s">
        <v>524</v>
      </c>
      <c r="C874" s="1">
        <v>58</v>
      </c>
      <c r="D874" t="str">
        <f>VLOOKUP(B874,'Ark2'!$E$3:$F$221,2,0)</f>
        <v>Bygd í meginøkinum</v>
      </c>
    </row>
    <row r="875" spans="1:4" x14ac:dyDescent="0.25">
      <c r="A875" s="1">
        <v>1992</v>
      </c>
      <c r="B875" s="1" t="s">
        <v>525</v>
      </c>
      <c r="C875" s="1">
        <v>348</v>
      </c>
      <c r="D875" t="str">
        <f>VLOOKUP(B875,'Ark2'!$E$3:$F$221,2,0)</f>
        <v>Bygd í meginøkinum</v>
      </c>
    </row>
    <row r="876" spans="1:4" x14ac:dyDescent="0.25">
      <c r="A876" s="1">
        <v>1992</v>
      </c>
      <c r="B876" s="1" t="s">
        <v>526</v>
      </c>
      <c r="C876" s="1">
        <v>9</v>
      </c>
      <c r="D876" t="str">
        <f>VLOOKUP(B876,'Ark2'!$E$3:$F$221,2,0)</f>
        <v>Bygd í meginøkinum</v>
      </c>
    </row>
    <row r="877" spans="1:4" x14ac:dyDescent="0.25">
      <c r="A877" s="1">
        <v>1992</v>
      </c>
      <c r="B877" s="1" t="s">
        <v>527</v>
      </c>
      <c r="C877" s="1">
        <v>67</v>
      </c>
      <c r="D877" t="str">
        <f>VLOOKUP(B877,'Ark2'!$E$3:$F$221,2,0)</f>
        <v>Bygd í meginøkinum</v>
      </c>
    </row>
    <row r="878" spans="1:4" x14ac:dyDescent="0.25">
      <c r="A878" s="1">
        <v>1992</v>
      </c>
      <c r="B878" s="1" t="s">
        <v>528</v>
      </c>
      <c r="C878" s="1">
        <v>36</v>
      </c>
      <c r="D878" t="str">
        <f>VLOOKUP(B878,'Ark2'!$E$3:$F$221,2,0)</f>
        <v>Bygd í meginøkinum</v>
      </c>
    </row>
    <row r="879" spans="1:4" x14ac:dyDescent="0.25">
      <c r="A879" s="1">
        <v>1992</v>
      </c>
      <c r="B879" s="1" t="s">
        <v>529</v>
      </c>
      <c r="C879" s="1">
        <v>52</v>
      </c>
      <c r="D879" t="str">
        <f>VLOOKUP(B879,'Ark2'!$E$3:$F$221,2,0)</f>
        <v>Bygd í meginøkinum</v>
      </c>
    </row>
    <row r="880" spans="1:4" x14ac:dyDescent="0.25">
      <c r="A880" s="1">
        <v>1992</v>
      </c>
      <c r="B880" s="1" t="s">
        <v>530</v>
      </c>
      <c r="C880" s="1">
        <v>74</v>
      </c>
      <c r="D880" t="str">
        <f>VLOOKUP(B880,'Ark2'!$E$3:$F$221,2,0)</f>
        <v>Bygd í meginøkinum</v>
      </c>
    </row>
    <row r="881" spans="1:4" x14ac:dyDescent="0.25">
      <c r="A881" s="1">
        <v>1992</v>
      </c>
      <c r="B881" s="1" t="s">
        <v>531</v>
      </c>
      <c r="C881" s="1">
        <v>768</v>
      </c>
      <c r="D881" t="str">
        <f>VLOOKUP(B881,'Ark2'!$E$3:$F$221,2,0)</f>
        <v>Bygd í meginøkinum</v>
      </c>
    </row>
    <row r="882" spans="1:4" x14ac:dyDescent="0.25">
      <c r="A882" s="1">
        <v>1992</v>
      </c>
      <c r="B882" s="1" t="s">
        <v>532</v>
      </c>
      <c r="C882" s="1">
        <v>617</v>
      </c>
      <c r="D882" t="str">
        <f>VLOOKUP(B882,'Ark2'!$E$3:$F$221,2,0)</f>
        <v>Bygd í meginøkinum</v>
      </c>
    </row>
    <row r="883" spans="1:4" x14ac:dyDescent="0.25">
      <c r="A883" s="1">
        <v>1992</v>
      </c>
      <c r="B883" s="1" t="s">
        <v>3160</v>
      </c>
      <c r="C883" s="1">
        <v>85</v>
      </c>
      <c r="D883" t="str">
        <f>VLOOKUP(B883,'Ark2'!$E$3:$F$221,2,0)</f>
        <v>Bygd í meginøkinum</v>
      </c>
    </row>
    <row r="884" spans="1:4" x14ac:dyDescent="0.25">
      <c r="A884" s="1">
        <v>1992</v>
      </c>
      <c r="B884" s="1" t="s">
        <v>534</v>
      </c>
      <c r="C884" s="1">
        <v>627</v>
      </c>
      <c r="D884" t="str">
        <f>VLOOKUP(B884,'Ark2'!$E$3:$F$221,2,0)</f>
        <v>Bygd í meginøkinum</v>
      </c>
    </row>
    <row r="885" spans="1:4" x14ac:dyDescent="0.25">
      <c r="A885" s="1">
        <v>1992</v>
      </c>
      <c r="B885" s="1" t="s">
        <v>535</v>
      </c>
      <c r="C885" s="1">
        <v>30</v>
      </c>
      <c r="D885" t="str">
        <f>VLOOKUP(B885,'Ark2'!$E$3:$F$221,2,0)</f>
        <v>Bygd í meginøkinum</v>
      </c>
    </row>
    <row r="886" spans="1:4" x14ac:dyDescent="0.25">
      <c r="A886" s="1">
        <v>1992</v>
      </c>
      <c r="B886" s="1" t="s">
        <v>536</v>
      </c>
      <c r="C886" s="1">
        <v>28</v>
      </c>
      <c r="D886" t="str">
        <f>VLOOKUP(B886,'Ark2'!$E$3:$F$221,2,0)</f>
        <v>Bygd í meginøkinum</v>
      </c>
    </row>
    <row r="887" spans="1:4" x14ac:dyDescent="0.25">
      <c r="A887" s="1">
        <v>1992</v>
      </c>
      <c r="B887" s="1" t="s">
        <v>537</v>
      </c>
      <c r="C887" s="1">
        <v>207</v>
      </c>
      <c r="D887" t="str">
        <f>VLOOKUP(B887,'Ark2'!$E$3:$F$221,2,0)</f>
        <v>Bygd í meginøkinum</v>
      </c>
    </row>
    <row r="888" spans="1:4" x14ac:dyDescent="0.25">
      <c r="A888" s="1">
        <v>1992</v>
      </c>
      <c r="B888" s="1" t="s">
        <v>538</v>
      </c>
      <c r="C888" s="1">
        <v>119</v>
      </c>
      <c r="D888" t="str">
        <f>VLOOKUP(B888,'Ark2'!$E$3:$F$221,2,0)</f>
        <v>Bygd í meginøkinum</v>
      </c>
    </row>
    <row r="889" spans="1:4" x14ac:dyDescent="0.25">
      <c r="A889" s="1">
        <v>1992</v>
      </c>
      <c r="B889" s="1" t="s">
        <v>539</v>
      </c>
      <c r="C889" s="1">
        <v>156</v>
      </c>
      <c r="D889" t="str">
        <f>VLOOKUP(B889,'Ark2'!$E$3:$F$221,2,0)</f>
        <v>Bygd í meginøkinum</v>
      </c>
    </row>
    <row r="890" spans="1:4" x14ac:dyDescent="0.25">
      <c r="A890" s="1">
        <v>1992</v>
      </c>
      <c r="B890" s="1" t="s">
        <v>540</v>
      </c>
      <c r="C890" s="1">
        <v>112</v>
      </c>
      <c r="D890" t="str">
        <f>VLOOKUP(B890,'Ark2'!$E$3:$F$221,2,0)</f>
        <v>Bygd í meginøkinum</v>
      </c>
    </row>
    <row r="891" spans="1:4" x14ac:dyDescent="0.25">
      <c r="A891" s="1">
        <v>1992</v>
      </c>
      <c r="B891" s="1" t="s">
        <v>541</v>
      </c>
      <c r="C891" s="1">
        <v>66</v>
      </c>
      <c r="D891" t="str">
        <f>VLOOKUP(B891,'Ark2'!$E$3:$F$221,2,0)</f>
        <v>Bygd í meginøkinum</v>
      </c>
    </row>
    <row r="892" spans="1:4" x14ac:dyDescent="0.25">
      <c r="A892" s="1">
        <v>1992</v>
      </c>
      <c r="B892" s="1" t="s">
        <v>542</v>
      </c>
      <c r="C892" s="1">
        <v>191</v>
      </c>
      <c r="D892" t="str">
        <f>VLOOKUP(B892,'Ark2'!$E$3:$F$221,2,0)</f>
        <v>Bygd í meginøkinum</v>
      </c>
    </row>
    <row r="893" spans="1:4" x14ac:dyDescent="0.25">
      <c r="A893" s="1">
        <v>1992</v>
      </c>
      <c r="B893" s="1" t="s">
        <v>543</v>
      </c>
      <c r="C893" s="1">
        <v>33</v>
      </c>
      <c r="D893" t="str">
        <f>VLOOKUP(B893,'Ark2'!$E$3:$F$221,2,0)</f>
        <v>Bygd í meginøkinum</v>
      </c>
    </row>
    <row r="894" spans="1:4" x14ac:dyDescent="0.25">
      <c r="A894" s="1">
        <v>1992</v>
      </c>
      <c r="B894" s="1" t="s">
        <v>544</v>
      </c>
      <c r="C894" s="1">
        <v>74</v>
      </c>
      <c r="D894" t="str">
        <f>VLOOKUP(B894,'Ark2'!$E$3:$F$221,2,0)</f>
        <v>Bygd í meginøkinum</v>
      </c>
    </row>
    <row r="895" spans="1:4" x14ac:dyDescent="0.25">
      <c r="A895" s="1">
        <v>1992</v>
      </c>
      <c r="B895" s="1" t="s">
        <v>545</v>
      </c>
      <c r="C895" s="1">
        <v>31</v>
      </c>
      <c r="D895" t="str">
        <f>VLOOKUP(B895,'Ark2'!$E$3:$F$221,2,0)</f>
        <v>Bygd í meginøkinum</v>
      </c>
    </row>
    <row r="896" spans="1:4" x14ac:dyDescent="0.25">
      <c r="A896" s="1">
        <v>1992</v>
      </c>
      <c r="B896" s="1" t="s">
        <v>546</v>
      </c>
      <c r="C896" s="1">
        <v>191</v>
      </c>
      <c r="D896" t="str">
        <f>VLOOKUP(B896,'Ark2'!$E$3:$F$221,2,0)</f>
        <v>Bygd í meginøkinum</v>
      </c>
    </row>
    <row r="897" spans="1:4" x14ac:dyDescent="0.25">
      <c r="A897" s="1">
        <v>1992</v>
      </c>
      <c r="B897" s="1" t="s">
        <v>547</v>
      </c>
      <c r="C897" s="1">
        <v>3</v>
      </c>
      <c r="D897" t="str">
        <f>VLOOKUP(B897,'Ark2'!$E$3:$F$221,2,0)</f>
        <v>Bygd í meginøkinum</v>
      </c>
    </row>
    <row r="898" spans="1:4" x14ac:dyDescent="0.25">
      <c r="A898" s="1">
        <v>1992</v>
      </c>
      <c r="B898" s="1" t="s">
        <v>548</v>
      </c>
      <c r="C898" s="1">
        <v>164</v>
      </c>
      <c r="D898" t="str">
        <f>VLOOKUP(B898,'Ark2'!$E$3:$F$221,2,0)</f>
        <v>Bygd í meginøkinum</v>
      </c>
    </row>
    <row r="899" spans="1:4" x14ac:dyDescent="0.25">
      <c r="A899" s="1">
        <v>1992</v>
      </c>
      <c r="B899" s="1" t="s">
        <v>549</v>
      </c>
      <c r="C899" s="1">
        <v>244</v>
      </c>
      <c r="D899" t="str">
        <f>VLOOKUP(B899,'Ark2'!$E$3:$F$221,2,0)</f>
        <v>Bygd í meginøkinum</v>
      </c>
    </row>
    <row r="900" spans="1:4" x14ac:dyDescent="0.25">
      <c r="A900" s="1">
        <v>1992</v>
      </c>
      <c r="B900" s="1" t="s">
        <v>550</v>
      </c>
      <c r="C900" s="1">
        <v>841</v>
      </c>
      <c r="D900" t="str">
        <f>VLOOKUP(B900,'Ark2'!$E$3:$F$221,2,0)</f>
        <v>Bygd í meginøkinum</v>
      </c>
    </row>
    <row r="901" spans="1:4" x14ac:dyDescent="0.25">
      <c r="A901" s="1">
        <v>1992</v>
      </c>
      <c r="B901" s="1" t="s">
        <v>551</v>
      </c>
      <c r="C901" s="1">
        <v>20</v>
      </c>
      <c r="D901" t="str">
        <f>VLOOKUP(B901,'Ark2'!$E$3:$F$221,2,0)</f>
        <v>Bygd í meginøkinum</v>
      </c>
    </row>
    <row r="902" spans="1:4" x14ac:dyDescent="0.25">
      <c r="A902" s="1">
        <v>1992</v>
      </c>
      <c r="B902" s="1" t="s">
        <v>552</v>
      </c>
      <c r="C902" s="1">
        <v>72</v>
      </c>
      <c r="D902" t="str">
        <f>VLOOKUP(B902,'Ark2'!$E$3:$F$221,2,0)</f>
        <v>Bygd í meginøkinum</v>
      </c>
    </row>
    <row r="903" spans="1:4" x14ac:dyDescent="0.25">
      <c r="A903" s="1">
        <v>1992</v>
      </c>
      <c r="B903" s="1" t="s">
        <v>553</v>
      </c>
      <c r="C903" s="1">
        <v>361</v>
      </c>
      <c r="D903" t="str">
        <f>VLOOKUP(B903,'Ark2'!$E$3:$F$221,2,0)</f>
        <v>Bygd í meginøkinum</v>
      </c>
    </row>
    <row r="904" spans="1:4" x14ac:dyDescent="0.25">
      <c r="A904" s="1">
        <v>1992</v>
      </c>
      <c r="B904" s="1" t="s">
        <v>554</v>
      </c>
      <c r="C904" s="1">
        <v>94</v>
      </c>
      <c r="D904" t="str">
        <f>VLOOKUP(B904,'Ark2'!$E$3:$F$221,2,0)</f>
        <v>Bygd í meginøkinum</v>
      </c>
    </row>
    <row r="905" spans="1:4" x14ac:dyDescent="0.25">
      <c r="A905" s="1">
        <v>1992</v>
      </c>
      <c r="B905" s="1" t="s">
        <v>555</v>
      </c>
      <c r="C905" s="1">
        <v>14</v>
      </c>
      <c r="D905" t="str">
        <f>VLOOKUP(B905,'Ark2'!$E$3:$F$221,2,0)</f>
        <v>Bygd í meginøkinum</v>
      </c>
    </row>
    <row r="906" spans="1:4" x14ac:dyDescent="0.25">
      <c r="A906" s="1">
        <v>1992</v>
      </c>
      <c r="B906" s="1" t="s">
        <v>556</v>
      </c>
      <c r="C906" s="1">
        <v>51</v>
      </c>
      <c r="D906" t="str">
        <f>VLOOKUP(B906,'Ark2'!$E$3:$F$221,2,0)</f>
        <v>Bygd í meginøkinum</v>
      </c>
    </row>
    <row r="907" spans="1:4" x14ac:dyDescent="0.25">
      <c r="A907" s="1">
        <v>1992</v>
      </c>
      <c r="B907" s="1" t="s">
        <v>557</v>
      </c>
      <c r="C907" s="1">
        <v>54</v>
      </c>
      <c r="D907" t="str">
        <f>VLOOKUP(B907,'Ark2'!$E$3:$F$221,2,0)</f>
        <v>Bygd í meginøkinum</v>
      </c>
    </row>
    <row r="908" spans="1:4" x14ac:dyDescent="0.25">
      <c r="A908" s="1">
        <v>1992</v>
      </c>
      <c r="B908" s="1" t="s">
        <v>558</v>
      </c>
      <c r="C908" s="1">
        <v>1257</v>
      </c>
      <c r="D908" t="str">
        <f>VLOOKUP(B908,'Ark2'!$E$3:$F$221,2,0)</f>
        <v>Bygd í meginøkinum</v>
      </c>
    </row>
    <row r="909" spans="1:4" x14ac:dyDescent="0.25">
      <c r="A909" s="1">
        <v>1992</v>
      </c>
      <c r="B909" s="1" t="s">
        <v>32</v>
      </c>
      <c r="C909" s="1">
        <v>12719</v>
      </c>
      <c r="D909" t="str">
        <f>VLOOKUP(B909,'Ark2'!$E$3:$F$221,2,0)</f>
        <v>Stórtórshavn</v>
      </c>
    </row>
    <row r="910" spans="1:4" x14ac:dyDescent="0.25">
      <c r="A910" s="1">
        <v>1992</v>
      </c>
      <c r="B910" s="1" t="s">
        <v>559</v>
      </c>
      <c r="C910" s="1">
        <v>196</v>
      </c>
      <c r="D910" t="str">
        <f>VLOOKUP(B910,'Ark2'!$E$3:$F$221,2,0)</f>
        <v>Bygd í meginøkinum</v>
      </c>
    </row>
    <row r="911" spans="1:4" x14ac:dyDescent="0.25">
      <c r="A911" s="1">
        <v>1992</v>
      </c>
      <c r="B911" s="1" t="s">
        <v>560</v>
      </c>
      <c r="C911" s="1">
        <v>9</v>
      </c>
      <c r="D911" t="str">
        <f>VLOOKUP(B911,'Ark2'!$E$3:$F$221,2,0)</f>
        <v>Bygd í meginøkinum</v>
      </c>
    </row>
    <row r="912" spans="1:4" x14ac:dyDescent="0.25">
      <c r="A912" s="1">
        <v>1992</v>
      </c>
      <c r="B912" s="1" t="s">
        <v>561</v>
      </c>
      <c r="C912" s="1">
        <v>16</v>
      </c>
      <c r="D912" t="str">
        <f>VLOOKUP(B912,'Ark2'!$E$3:$F$221,2,0)</f>
        <v>Bygd í meginøkinum</v>
      </c>
    </row>
    <row r="913" spans="1:4" x14ac:dyDescent="0.25">
      <c r="A913" s="1">
        <v>1992</v>
      </c>
      <c r="B913" s="1" t="s">
        <v>562</v>
      </c>
      <c r="C913" s="1">
        <v>4</v>
      </c>
      <c r="D913" t="str">
        <f>VLOOKUP(B913,'Ark2'!$E$3:$F$221,2,0)</f>
        <v>Bygd í meginøkinum</v>
      </c>
    </row>
    <row r="914" spans="1:4" x14ac:dyDescent="0.25">
      <c r="A914" s="1">
        <v>1992</v>
      </c>
      <c r="B914" s="1" t="s">
        <v>33</v>
      </c>
      <c r="C914" s="1">
        <v>94</v>
      </c>
      <c r="D914" t="str">
        <f>VLOOKUP(B914,'Ark2'!$E$3:$F$221,2,0)</f>
        <v>Stórtórshavn</v>
      </c>
    </row>
    <row r="915" spans="1:4" x14ac:dyDescent="0.25">
      <c r="A915" s="1">
        <v>1992</v>
      </c>
      <c r="B915" s="1" t="s">
        <v>34</v>
      </c>
      <c r="C915" s="1">
        <v>1631</v>
      </c>
      <c r="D915" t="str">
        <f>VLOOKUP(B915,'Ark2'!$E$3:$F$221,2,0)</f>
        <v>Stórtórshavn</v>
      </c>
    </row>
    <row r="916" spans="1:4" x14ac:dyDescent="0.25">
      <c r="A916" s="1">
        <v>1992</v>
      </c>
      <c r="B916" s="1" t="s">
        <v>35</v>
      </c>
      <c r="C916" s="1">
        <v>1503</v>
      </c>
      <c r="D916" t="str">
        <f>VLOOKUP(B916,'Ark2'!$E$3:$F$221,2,0)</f>
        <v>Stórtórshavn</v>
      </c>
    </row>
    <row r="917" spans="1:4" x14ac:dyDescent="0.25">
      <c r="A917" s="1">
        <v>1992</v>
      </c>
      <c r="B917" s="1" t="s">
        <v>563</v>
      </c>
      <c r="C917" s="1">
        <v>27</v>
      </c>
      <c r="D917" t="str">
        <f>VLOOKUP(B917,'Ark2'!$E$3:$F$221,2,0)</f>
        <v>Bygd í meginøkinum</v>
      </c>
    </row>
    <row r="918" spans="1:4" x14ac:dyDescent="0.25">
      <c r="A918" s="1">
        <v>1992</v>
      </c>
      <c r="B918" s="1" t="s">
        <v>564</v>
      </c>
      <c r="C918" s="1">
        <v>13</v>
      </c>
      <c r="D918" t="str">
        <f>VLOOKUP(B918,'Ark2'!$E$3:$F$221,2,0)</f>
        <v>Bygd í meginøkinum</v>
      </c>
    </row>
    <row r="919" spans="1:4" x14ac:dyDescent="0.25">
      <c r="A919" s="1">
        <v>1992</v>
      </c>
      <c r="B919" s="1" t="s">
        <v>565</v>
      </c>
      <c r="C919" s="1">
        <v>53</v>
      </c>
      <c r="D919" t="str">
        <f>VLOOKUP(B919,'Ark2'!$E$3:$F$221,2,0)</f>
        <v>Bygd í meginøkinum</v>
      </c>
    </row>
    <row r="920" spans="1:4" x14ac:dyDescent="0.25">
      <c r="A920" s="1">
        <v>1992</v>
      </c>
      <c r="B920" s="1" t="s">
        <v>566</v>
      </c>
      <c r="C920" s="1">
        <v>134</v>
      </c>
      <c r="D920" t="str">
        <f>VLOOKUP(B920,'Ark2'!$E$3:$F$221,2,0)</f>
        <v>Bygd í meginøkinum</v>
      </c>
    </row>
    <row r="921" spans="1:4" x14ac:dyDescent="0.25">
      <c r="A921" s="1">
        <v>1992</v>
      </c>
      <c r="B921" s="1" t="s">
        <v>1</v>
      </c>
      <c r="C921" s="1">
        <v>54</v>
      </c>
      <c r="D921" t="str">
        <f>VLOOKUP(B921,'Ark2'!$E$3:$F$221,2,0)</f>
        <v>Útoyggjar</v>
      </c>
    </row>
    <row r="922" spans="1:4" x14ac:dyDescent="0.25">
      <c r="A922" s="1">
        <v>1992</v>
      </c>
      <c r="B922" s="1" t="s">
        <v>2</v>
      </c>
      <c r="C922" s="1">
        <v>1</v>
      </c>
      <c r="D922" t="str">
        <f>VLOOKUP(B922,'Ark2'!$E$3:$F$221,2,0)</f>
        <v>Útoyggjar</v>
      </c>
    </row>
    <row r="923" spans="1:4" x14ac:dyDescent="0.25">
      <c r="A923" s="1">
        <v>1992</v>
      </c>
      <c r="B923" s="1" t="s">
        <v>19</v>
      </c>
      <c r="C923" s="1">
        <v>294</v>
      </c>
      <c r="D923" t="str">
        <f>VLOOKUP(B923,'Ark2'!$E$3:$F$221,2,0)</f>
        <v>Útoyggjar</v>
      </c>
    </row>
    <row r="924" spans="1:4" x14ac:dyDescent="0.25">
      <c r="A924" s="1">
        <v>1992</v>
      </c>
      <c r="B924" s="1" t="s">
        <v>567</v>
      </c>
      <c r="C924" s="1">
        <v>726</v>
      </c>
      <c r="D924" t="str">
        <f>VLOOKUP(B924,'Ark2'!$E$3:$F$221,2,0)</f>
        <v>Bygd í meginøkinum</v>
      </c>
    </row>
    <row r="925" spans="1:4" x14ac:dyDescent="0.25">
      <c r="A925" s="1">
        <v>1992</v>
      </c>
      <c r="B925" s="1" t="s">
        <v>568</v>
      </c>
      <c r="C925" s="1">
        <v>998</v>
      </c>
      <c r="D925" t="str">
        <f>VLOOKUP(B925,'Ark2'!$E$3:$F$221,2,0)</f>
        <v>Bygd í meginøkinum</v>
      </c>
    </row>
    <row r="926" spans="1:4" x14ac:dyDescent="0.25">
      <c r="A926" s="1">
        <v>1992</v>
      </c>
      <c r="B926" s="1" t="s">
        <v>569</v>
      </c>
      <c r="C926" s="1">
        <v>48</v>
      </c>
      <c r="D926" t="str">
        <f>VLOOKUP(B926,'Ark2'!$E$3:$F$221,2,0)</f>
        <v>Bygd í meginøkinum</v>
      </c>
    </row>
    <row r="927" spans="1:4" x14ac:dyDescent="0.25">
      <c r="A927" s="1">
        <v>1992</v>
      </c>
      <c r="B927" s="1" t="s">
        <v>570</v>
      </c>
      <c r="C927" s="1">
        <v>974</v>
      </c>
      <c r="D927" t="str">
        <f>VLOOKUP(B927,'Ark2'!$E$3:$F$221,2,0)</f>
        <v>Bygd í meginøkinum</v>
      </c>
    </row>
    <row r="928" spans="1:4" x14ac:dyDescent="0.25">
      <c r="A928" s="1">
        <v>1992</v>
      </c>
      <c r="B928" s="1" t="s">
        <v>571</v>
      </c>
      <c r="C928" s="1">
        <v>59</v>
      </c>
      <c r="D928" t="str">
        <f>VLOOKUP(B928,'Ark2'!$E$3:$F$221,2,0)</f>
        <v>Bygd í meginøkinum</v>
      </c>
    </row>
    <row r="929" spans="1:4" x14ac:dyDescent="0.25">
      <c r="A929" s="1">
        <v>1992</v>
      </c>
      <c r="B929" s="1" t="s">
        <v>572</v>
      </c>
      <c r="C929" s="1">
        <v>16</v>
      </c>
      <c r="D929" t="str">
        <f>VLOOKUP(B929,'Ark2'!$E$3:$F$221,2,0)</f>
        <v>Bygd í meginøkinum</v>
      </c>
    </row>
    <row r="930" spans="1:4" x14ac:dyDescent="0.25">
      <c r="A930" s="1">
        <v>1992</v>
      </c>
      <c r="B930" s="1" t="s">
        <v>0</v>
      </c>
      <c r="C930" s="1">
        <v>26</v>
      </c>
      <c r="D930" t="str">
        <f>VLOOKUP(B930,'Ark2'!$E$3:$F$221,2,0)</f>
        <v>Útoyggjar</v>
      </c>
    </row>
    <row r="931" spans="1:4" x14ac:dyDescent="0.25">
      <c r="A931" s="1">
        <v>1992</v>
      </c>
      <c r="B931" s="1" t="s">
        <v>573</v>
      </c>
      <c r="C931" s="1">
        <v>622</v>
      </c>
      <c r="D931" t="str">
        <f>VLOOKUP(B931,'Ark2'!$E$3:$F$221,2,0)</f>
        <v>Stóroyggj</v>
      </c>
    </row>
    <row r="932" spans="1:4" x14ac:dyDescent="0.25">
      <c r="A932" s="1">
        <v>1992</v>
      </c>
      <c r="B932" s="1" t="s">
        <v>574</v>
      </c>
      <c r="C932" s="1">
        <v>602</v>
      </c>
      <c r="D932" t="str">
        <f>VLOOKUP(B932,'Ark2'!$E$3:$F$221,2,0)</f>
        <v>Stóroyggj</v>
      </c>
    </row>
    <row r="933" spans="1:4" x14ac:dyDescent="0.25">
      <c r="A933" s="1">
        <v>1992</v>
      </c>
      <c r="B933" s="1" t="s">
        <v>575</v>
      </c>
      <c r="C933" s="1">
        <v>214</v>
      </c>
      <c r="D933" t="str">
        <f>VLOOKUP(B933,'Ark2'!$E$3:$F$221,2,0)</f>
        <v>Stóroyggj</v>
      </c>
    </row>
    <row r="934" spans="1:4" x14ac:dyDescent="0.25">
      <c r="A934" s="1">
        <v>1992</v>
      </c>
      <c r="B934" s="1" t="s">
        <v>576</v>
      </c>
      <c r="C934" s="1">
        <v>61</v>
      </c>
      <c r="D934" t="str">
        <f>VLOOKUP(B934,'Ark2'!$E$3:$F$221,2,0)</f>
        <v>Stóroyggj</v>
      </c>
    </row>
    <row r="935" spans="1:4" x14ac:dyDescent="0.25">
      <c r="A935" s="1">
        <v>1992</v>
      </c>
      <c r="B935" s="1" t="s">
        <v>577</v>
      </c>
      <c r="C935" s="1">
        <v>112</v>
      </c>
      <c r="D935" t="str">
        <f>VLOOKUP(B935,'Ark2'!$E$3:$F$221,2,0)</f>
        <v>Stóroyggj</v>
      </c>
    </row>
    <row r="936" spans="1:4" x14ac:dyDescent="0.25">
      <c r="A936" s="1">
        <v>1992</v>
      </c>
      <c r="B936" s="1" t="s">
        <v>578</v>
      </c>
      <c r="C936" s="1">
        <v>4</v>
      </c>
      <c r="D936" t="str">
        <f>VLOOKUP(B936,'Ark2'!$E$3:$F$221,2,0)</f>
        <v>Stóroyggj</v>
      </c>
    </row>
    <row r="937" spans="1:4" x14ac:dyDescent="0.25">
      <c r="A937" s="1">
        <v>1992</v>
      </c>
      <c r="B937" s="1" t="s">
        <v>6</v>
      </c>
      <c r="C937" s="1">
        <v>83</v>
      </c>
      <c r="D937" t="str">
        <f>VLOOKUP(B937,'Ark2'!$E$3:$F$221,2,0)</f>
        <v>Útoyggjar</v>
      </c>
    </row>
    <row r="938" spans="1:4" x14ac:dyDescent="0.25">
      <c r="A938" s="1">
        <v>1992</v>
      </c>
      <c r="B938" s="1" t="s">
        <v>22</v>
      </c>
      <c r="C938" s="1">
        <v>8</v>
      </c>
      <c r="D938" t="str">
        <f>VLOOKUP(B938,'Ark2'!$E$3:$F$221,2,0)</f>
        <v>Útoyggjar</v>
      </c>
    </row>
    <row r="939" spans="1:4" x14ac:dyDescent="0.25">
      <c r="A939" s="1">
        <v>1992</v>
      </c>
      <c r="B939" s="1" t="s">
        <v>579</v>
      </c>
      <c r="C939" s="1">
        <v>709</v>
      </c>
      <c r="D939" t="str">
        <f>VLOOKUP(B939,'Ark2'!$E$3:$F$221,2,0)</f>
        <v>Stóroyggj</v>
      </c>
    </row>
    <row r="940" spans="1:4" x14ac:dyDescent="0.25">
      <c r="A940" s="1">
        <v>1992</v>
      </c>
      <c r="B940" s="1" t="s">
        <v>580</v>
      </c>
      <c r="C940" s="1">
        <v>138</v>
      </c>
      <c r="D940" t="str">
        <f>VLOOKUP(B940,'Ark2'!$E$3:$F$221,2,0)</f>
        <v>Stóroyggj</v>
      </c>
    </row>
    <row r="941" spans="1:4" x14ac:dyDescent="0.25">
      <c r="A941" s="1">
        <v>1992</v>
      </c>
      <c r="B941" s="1" t="s">
        <v>581</v>
      </c>
      <c r="C941" s="1">
        <v>185</v>
      </c>
      <c r="D941" t="str">
        <f>VLOOKUP(B941,'Ark2'!$E$3:$F$221,2,0)</f>
        <v>Stóroyggj</v>
      </c>
    </row>
    <row r="942" spans="1:4" x14ac:dyDescent="0.25">
      <c r="A942" s="1">
        <v>1992</v>
      </c>
      <c r="B942" s="1" t="s">
        <v>582</v>
      </c>
      <c r="C942" s="1">
        <v>414</v>
      </c>
      <c r="D942" t="str">
        <f>VLOOKUP(B942,'Ark2'!$E$3:$F$221,2,0)</f>
        <v>Stóroyggj</v>
      </c>
    </row>
    <row r="943" spans="1:4" x14ac:dyDescent="0.25">
      <c r="A943" s="1">
        <v>1992</v>
      </c>
      <c r="B943" s="1" t="s">
        <v>583</v>
      </c>
      <c r="C943" s="1">
        <v>1375</v>
      </c>
      <c r="D943" t="str">
        <f>VLOOKUP(B943,'Ark2'!$E$3:$F$221,2,0)</f>
        <v>Stóroyggj</v>
      </c>
    </row>
    <row r="944" spans="1:4" x14ac:dyDescent="0.25">
      <c r="A944" s="1">
        <v>1992</v>
      </c>
      <c r="B944" s="1" t="s">
        <v>584</v>
      </c>
      <c r="C944" s="1">
        <v>45</v>
      </c>
      <c r="D944" t="str">
        <f>VLOOKUP(B944,'Ark2'!$E$3:$F$221,2,0)</f>
        <v>Stóroyggj</v>
      </c>
    </row>
    <row r="945" spans="1:4" x14ac:dyDescent="0.25">
      <c r="A945" s="1">
        <v>1992</v>
      </c>
      <c r="B945" s="1" t="s">
        <v>585</v>
      </c>
      <c r="C945" s="1">
        <v>69</v>
      </c>
      <c r="D945" t="str">
        <f>VLOOKUP(B945,'Ark2'!$E$3:$F$221,2,0)</f>
        <v>Stóroyggj</v>
      </c>
    </row>
    <row r="946" spans="1:4" x14ac:dyDescent="0.25">
      <c r="A946" s="1">
        <v>1992</v>
      </c>
      <c r="B946" s="1" t="s">
        <v>586</v>
      </c>
      <c r="C946" s="1">
        <v>125</v>
      </c>
      <c r="D946" t="str">
        <f>VLOOKUP(B946,'Ark2'!$E$3:$F$221,2,0)</f>
        <v>Stóroyggj</v>
      </c>
    </row>
    <row r="947" spans="1:4" x14ac:dyDescent="0.25">
      <c r="A947" s="1">
        <v>1992</v>
      </c>
      <c r="B947" s="1" t="s">
        <v>587</v>
      </c>
      <c r="C947" s="1">
        <v>167</v>
      </c>
      <c r="D947" t="str">
        <f>VLOOKUP(B947,'Ark2'!$E$3:$F$221,2,0)</f>
        <v>Stóroyggj</v>
      </c>
    </row>
    <row r="948" spans="1:4" x14ac:dyDescent="0.25">
      <c r="A948" s="1">
        <v>1992</v>
      </c>
      <c r="B948" s="1" t="s">
        <v>588</v>
      </c>
      <c r="C948" s="1">
        <v>416</v>
      </c>
      <c r="D948" t="str">
        <f>VLOOKUP(B948,'Ark2'!$E$3:$F$221,2,0)</f>
        <v>Stóroyggj</v>
      </c>
    </row>
    <row r="949" spans="1:4" x14ac:dyDescent="0.25">
      <c r="A949" s="1">
        <v>1992</v>
      </c>
      <c r="B949" s="1" t="s">
        <v>589</v>
      </c>
      <c r="C949" s="1">
        <v>1627</v>
      </c>
      <c r="D949" t="str">
        <f>VLOOKUP(B949,'Ark2'!$E$3:$F$221,2,0)</f>
        <v>Stóroyggj</v>
      </c>
    </row>
    <row r="950" spans="1:4" x14ac:dyDescent="0.25">
      <c r="A950" s="1">
        <v>1992</v>
      </c>
      <c r="B950" s="1" t="s">
        <v>590</v>
      </c>
      <c r="C950" s="1">
        <v>124</v>
      </c>
      <c r="D950" t="str">
        <f>VLOOKUP(B950,'Ark2'!$E$3:$F$221,2,0)</f>
        <v>Stóroyggj</v>
      </c>
    </row>
    <row r="951" spans="1:4" x14ac:dyDescent="0.25">
      <c r="A951" s="1">
        <v>1992</v>
      </c>
      <c r="B951" s="1" t="s">
        <v>591</v>
      </c>
      <c r="C951" s="1">
        <v>348</v>
      </c>
      <c r="D951" t="str">
        <f>VLOOKUP(B951,'Ark2'!$E$3:$F$221,2,0)</f>
        <v>Stóroyggj</v>
      </c>
    </row>
    <row r="952" spans="1:4" x14ac:dyDescent="0.25">
      <c r="A952" s="1">
        <v>1992</v>
      </c>
      <c r="B952" s="1" t="s">
        <v>592</v>
      </c>
      <c r="C952" s="1">
        <v>4</v>
      </c>
      <c r="D952" t="str">
        <f>VLOOKUP(B952,'Ark2'!$E$3:$F$221,2,0)</f>
        <v>Stóroyggj</v>
      </c>
    </row>
    <row r="953" spans="1:4" x14ac:dyDescent="0.25">
      <c r="A953" s="1">
        <v>1992</v>
      </c>
      <c r="B953" s="1" t="s">
        <v>593</v>
      </c>
      <c r="C953" s="1">
        <v>35</v>
      </c>
      <c r="D953" t="str">
        <f>VLOOKUP(B953,'Ark2'!$E$3:$F$221,2,0)</f>
        <v>Stóroyggj</v>
      </c>
    </row>
    <row r="954" spans="1:4" x14ac:dyDescent="0.25">
      <c r="A954" s="1">
        <v>1993</v>
      </c>
      <c r="B954" s="1" t="s">
        <v>41</v>
      </c>
      <c r="C954" s="1">
        <v>40</v>
      </c>
      <c r="D954" t="str">
        <f>VLOOKUP(B954,'Ark2'!$E$3:$F$221,2,0)</f>
        <v>Útoyggjar</v>
      </c>
    </row>
    <row r="955" spans="1:4" x14ac:dyDescent="0.25">
      <c r="A955" s="1">
        <v>1993</v>
      </c>
      <c r="B955" s="1" t="s">
        <v>42</v>
      </c>
      <c r="C955" s="1">
        <v>24</v>
      </c>
      <c r="D955" t="str">
        <f>VLOOKUP(B955,'Ark2'!$E$3:$F$221,2,0)</f>
        <v>Útoyggjar</v>
      </c>
    </row>
    <row r="956" spans="1:4" x14ac:dyDescent="0.25">
      <c r="A956" s="1">
        <v>1993</v>
      </c>
      <c r="B956" s="1" t="s">
        <v>4</v>
      </c>
      <c r="C956" s="1">
        <v>66</v>
      </c>
      <c r="D956" t="str">
        <f>VLOOKUP(B956,'Ark2'!$E$3:$F$221,2,0)</f>
        <v>Útoyggjar</v>
      </c>
    </row>
    <row r="957" spans="1:4" x14ac:dyDescent="0.25">
      <c r="A957" s="1">
        <v>1993</v>
      </c>
      <c r="B957" s="1" t="s">
        <v>43</v>
      </c>
      <c r="C957" s="1">
        <v>304</v>
      </c>
      <c r="D957" t="str">
        <f>VLOOKUP(B957,'Ark2'!$E$3:$F$221,2,0)</f>
        <v>Bygd í meginøkinum</v>
      </c>
    </row>
    <row r="958" spans="1:4" x14ac:dyDescent="0.25">
      <c r="A958" s="1">
        <v>1993</v>
      </c>
      <c r="B958" s="1" t="s">
        <v>44</v>
      </c>
      <c r="C958" s="1">
        <v>3</v>
      </c>
      <c r="D958" t="str">
        <f>VLOOKUP(B958,'Ark2'!$E$3:$F$221,2,0)</f>
        <v>Bygd í meginøkinum</v>
      </c>
    </row>
    <row r="959" spans="1:4" x14ac:dyDescent="0.25">
      <c r="A959" s="1">
        <v>1993</v>
      </c>
      <c r="B959" s="1" t="s">
        <v>45</v>
      </c>
      <c r="C959" s="1">
        <v>290</v>
      </c>
      <c r="D959" t="str">
        <f>VLOOKUP(B959,'Ark2'!$E$3:$F$221,2,0)</f>
        <v>Bygd í meginøkinum</v>
      </c>
    </row>
    <row r="960" spans="1:4" x14ac:dyDescent="0.25">
      <c r="A960" s="1">
        <v>1993</v>
      </c>
      <c r="B960" s="1" t="s">
        <v>46</v>
      </c>
      <c r="C960" s="1">
        <v>3</v>
      </c>
      <c r="D960" t="str">
        <f>VLOOKUP(B960,'Ark2'!$E$3:$F$221,2,0)</f>
        <v>Bygd í meginøkinum</v>
      </c>
    </row>
    <row r="961" spans="1:4" x14ac:dyDescent="0.25">
      <c r="A961" s="1">
        <v>1993</v>
      </c>
      <c r="B961" s="1" t="s">
        <v>47</v>
      </c>
      <c r="C961" s="1">
        <v>173</v>
      </c>
      <c r="D961" t="str">
        <f>VLOOKUP(B961,'Ark2'!$E$3:$F$221,2,0)</f>
        <v>Bygd í meginøkinum</v>
      </c>
    </row>
    <row r="962" spans="1:4" x14ac:dyDescent="0.25">
      <c r="A962" s="1">
        <v>1993</v>
      </c>
      <c r="B962" s="1" t="s">
        <v>48</v>
      </c>
      <c r="C962" s="1">
        <v>9</v>
      </c>
      <c r="D962" t="str">
        <f>VLOOKUP(B962,'Ark2'!$E$3:$F$221,2,0)</f>
        <v>Bygd í meginøkinum</v>
      </c>
    </row>
    <row r="963" spans="1:4" x14ac:dyDescent="0.25">
      <c r="A963" s="1">
        <v>1993</v>
      </c>
      <c r="B963" s="1" t="s">
        <v>49</v>
      </c>
      <c r="C963" s="1">
        <v>4707</v>
      </c>
      <c r="D963" t="str">
        <f>VLOOKUP(B963,'Ark2'!$E$3:$F$221,2,0)</f>
        <v>Stórklaksvík</v>
      </c>
    </row>
    <row r="964" spans="1:4" x14ac:dyDescent="0.25">
      <c r="A964" s="1">
        <v>1993</v>
      </c>
      <c r="B964" s="1" t="s">
        <v>50</v>
      </c>
      <c r="C964" s="1">
        <v>70</v>
      </c>
      <c r="D964" t="str">
        <f>VLOOKUP(B964,'Ark2'!$E$3:$F$221,2,0)</f>
        <v>Bygd í meginøkinum</v>
      </c>
    </row>
    <row r="965" spans="1:4" x14ac:dyDescent="0.25">
      <c r="A965" s="1">
        <v>1993</v>
      </c>
      <c r="B965" s="1" t="s">
        <v>51</v>
      </c>
      <c r="C965" s="1">
        <v>61</v>
      </c>
      <c r="D965" t="str">
        <f>VLOOKUP(B965,'Ark2'!$E$3:$F$221,2,0)</f>
        <v>Stórklaksvík</v>
      </c>
    </row>
    <row r="966" spans="1:4" x14ac:dyDescent="0.25">
      <c r="A966" s="1">
        <v>1993</v>
      </c>
      <c r="B966" s="1" t="s">
        <v>52</v>
      </c>
      <c r="C966" s="1">
        <v>10</v>
      </c>
      <c r="D966" t="str">
        <f>VLOOKUP(B966,'Ark2'!$E$3:$F$221,2,0)</f>
        <v>Stórklaksvík</v>
      </c>
    </row>
    <row r="967" spans="1:4" x14ac:dyDescent="0.25">
      <c r="A967" s="1">
        <v>1993</v>
      </c>
      <c r="B967" s="1" t="s">
        <v>53</v>
      </c>
      <c r="C967" s="1">
        <v>73</v>
      </c>
      <c r="D967" t="str">
        <f>VLOOKUP(B967,'Ark2'!$E$3:$F$221,2,0)</f>
        <v>Bygd í meginøkinum</v>
      </c>
    </row>
    <row r="968" spans="1:4" x14ac:dyDescent="0.25">
      <c r="A968" s="1">
        <v>1993</v>
      </c>
      <c r="B968" s="1" t="s">
        <v>16</v>
      </c>
      <c r="C968" s="1">
        <v>59</v>
      </c>
      <c r="D968" t="str">
        <f>VLOOKUP(B968,'Ark2'!$E$3:$F$221,2,0)</f>
        <v>Bygd í meginøkinum</v>
      </c>
    </row>
    <row r="969" spans="1:4" x14ac:dyDescent="0.25">
      <c r="A969" s="1">
        <v>1993</v>
      </c>
      <c r="B969" s="1" t="s">
        <v>54</v>
      </c>
      <c r="C969" s="1">
        <v>66</v>
      </c>
      <c r="D969" t="str">
        <f>VLOOKUP(B969,'Ark2'!$E$3:$F$221,2,0)</f>
        <v>Útoyggjar</v>
      </c>
    </row>
    <row r="970" spans="1:4" x14ac:dyDescent="0.25">
      <c r="A970" s="1">
        <v>1993</v>
      </c>
      <c r="B970" s="1" t="s">
        <v>55</v>
      </c>
      <c r="C970" s="1">
        <v>23</v>
      </c>
      <c r="D970" t="str">
        <f>VLOOKUP(B970,'Ark2'!$E$3:$F$221,2,0)</f>
        <v>Útoyggjar</v>
      </c>
    </row>
    <row r="971" spans="1:4" x14ac:dyDescent="0.25">
      <c r="A971" s="1">
        <v>1993</v>
      </c>
      <c r="B971" s="1" t="s">
        <v>56</v>
      </c>
      <c r="C971" s="1">
        <v>43</v>
      </c>
      <c r="D971" t="str">
        <f>VLOOKUP(B971,'Ark2'!$E$3:$F$221,2,0)</f>
        <v>Útoyggjar</v>
      </c>
    </row>
    <row r="972" spans="1:4" x14ac:dyDescent="0.25">
      <c r="A972" s="1">
        <v>1993</v>
      </c>
      <c r="B972" s="1" t="s">
        <v>57</v>
      </c>
      <c r="C972" s="1">
        <v>8</v>
      </c>
      <c r="D972" t="str">
        <f>VLOOKUP(B972,'Ark2'!$E$3:$F$221,2,0)</f>
        <v>Útoyggjar</v>
      </c>
    </row>
    <row r="973" spans="1:4" x14ac:dyDescent="0.25">
      <c r="A973" s="1">
        <v>1993</v>
      </c>
      <c r="B973" s="1" t="s">
        <v>58</v>
      </c>
      <c r="C973" s="1">
        <v>172</v>
      </c>
      <c r="D973" t="str">
        <f>VLOOKUP(B973,'Ark2'!$E$3:$F$221,2,0)</f>
        <v>Bygd í meginøkinum</v>
      </c>
    </row>
    <row r="974" spans="1:4" x14ac:dyDescent="0.25">
      <c r="A974" s="1">
        <v>1993</v>
      </c>
      <c r="B974" s="1" t="s">
        <v>59</v>
      </c>
      <c r="C974" s="1">
        <v>32</v>
      </c>
      <c r="D974" t="str">
        <f>VLOOKUP(B974,'Ark2'!$E$3:$F$221,2,0)</f>
        <v>Bygd í meginøkinum</v>
      </c>
    </row>
    <row r="975" spans="1:4" x14ac:dyDescent="0.25">
      <c r="A975" s="1">
        <v>1993</v>
      </c>
      <c r="B975" s="1" t="s">
        <v>60</v>
      </c>
      <c r="C975" s="1">
        <v>71</v>
      </c>
      <c r="D975" t="str">
        <f>VLOOKUP(B975,'Ark2'!$E$3:$F$221,2,0)</f>
        <v>Bygd í meginøkinum</v>
      </c>
    </row>
    <row r="976" spans="1:4" x14ac:dyDescent="0.25">
      <c r="A976" s="1">
        <v>1993</v>
      </c>
      <c r="B976" s="1" t="s">
        <v>61</v>
      </c>
      <c r="C976" s="1">
        <v>1534</v>
      </c>
      <c r="D976" t="str">
        <f>VLOOKUP(B976,'Ark2'!$E$3:$F$221,2,0)</f>
        <v>Bygd í meginøkinum</v>
      </c>
    </row>
    <row r="977" spans="1:4" x14ac:dyDescent="0.25">
      <c r="A977" s="1">
        <v>1993</v>
      </c>
      <c r="B977" s="1" t="s">
        <v>62</v>
      </c>
      <c r="C977" s="1">
        <v>33</v>
      </c>
      <c r="D977" t="str">
        <f>VLOOKUP(B977,'Ark2'!$E$3:$F$221,2,0)</f>
        <v>Bygd í meginøkinum</v>
      </c>
    </row>
    <row r="978" spans="1:4" x14ac:dyDescent="0.25">
      <c r="A978" s="1">
        <v>1993</v>
      </c>
      <c r="B978" s="1" t="s">
        <v>63</v>
      </c>
      <c r="C978" s="1">
        <v>820</v>
      </c>
      <c r="D978" t="str">
        <f>VLOOKUP(B978,'Ark2'!$E$3:$F$221,2,0)</f>
        <v>Bygd í meginøkinum</v>
      </c>
    </row>
    <row r="979" spans="1:4" x14ac:dyDescent="0.25">
      <c r="A979" s="1">
        <v>1993</v>
      </c>
      <c r="B979" s="1" t="s">
        <v>64</v>
      </c>
      <c r="C979" s="1">
        <v>44</v>
      </c>
      <c r="D979" t="str">
        <f>VLOOKUP(B979,'Ark2'!$E$3:$F$221,2,0)</f>
        <v>Bygd í meginøkinum</v>
      </c>
    </row>
    <row r="980" spans="1:4" x14ac:dyDescent="0.25">
      <c r="A980" s="1">
        <v>1993</v>
      </c>
      <c r="B980" s="1" t="s">
        <v>65</v>
      </c>
      <c r="C980" s="1">
        <v>49</v>
      </c>
      <c r="D980" t="str">
        <f>VLOOKUP(B980,'Ark2'!$E$3:$F$221,2,0)</f>
        <v>Bygd í meginøkinum</v>
      </c>
    </row>
    <row r="981" spans="1:4" x14ac:dyDescent="0.25">
      <c r="A981" s="1">
        <v>1993</v>
      </c>
      <c r="B981" s="1" t="s">
        <v>3159</v>
      </c>
      <c r="C981" s="1"/>
      <c r="D981">
        <f>VLOOKUP(B981,'Ark2'!$E$3:$F$221,2,0)</f>
        <v>0</v>
      </c>
    </row>
    <row r="982" spans="1:4" x14ac:dyDescent="0.25">
      <c r="A982" s="1">
        <v>1993</v>
      </c>
      <c r="B982" s="1" t="s">
        <v>67</v>
      </c>
      <c r="C982" s="1">
        <v>502</v>
      </c>
      <c r="D982" t="str">
        <f>VLOOKUP(B982,'Ark2'!$E$3:$F$221,2,0)</f>
        <v>Bygd í meginøkinum</v>
      </c>
    </row>
    <row r="983" spans="1:4" x14ac:dyDescent="0.25">
      <c r="A983" s="1">
        <v>1993</v>
      </c>
      <c r="B983" s="1" t="s">
        <v>514</v>
      </c>
      <c r="C983" s="1">
        <v>363</v>
      </c>
      <c r="D983" t="str">
        <f>VLOOKUP(B983,'Ark2'!$E$3:$F$221,2,0)</f>
        <v>Bygd í meginøkinum</v>
      </c>
    </row>
    <row r="984" spans="1:4" x14ac:dyDescent="0.25">
      <c r="A984" s="1">
        <v>1993</v>
      </c>
      <c r="B984" s="1" t="s">
        <v>515</v>
      </c>
      <c r="C984" s="1">
        <v>212</v>
      </c>
      <c r="D984" t="str">
        <f>VLOOKUP(B984,'Ark2'!$E$3:$F$221,2,0)</f>
        <v>Bygd í meginøkinum</v>
      </c>
    </row>
    <row r="985" spans="1:4" x14ac:dyDescent="0.25">
      <c r="A985" s="1">
        <v>1993</v>
      </c>
      <c r="B985" s="1" t="s">
        <v>516</v>
      </c>
      <c r="C985" s="1">
        <v>173</v>
      </c>
      <c r="D985" t="str">
        <f>VLOOKUP(B985,'Ark2'!$E$3:$F$221,2,0)</f>
        <v>Bygd í meginøkinum</v>
      </c>
    </row>
    <row r="986" spans="1:4" x14ac:dyDescent="0.25">
      <c r="A986" s="1">
        <v>1993</v>
      </c>
      <c r="B986" s="1" t="s">
        <v>517</v>
      </c>
      <c r="C986" s="1">
        <v>760</v>
      </c>
      <c r="D986" t="str">
        <f>VLOOKUP(B986,'Ark2'!$E$3:$F$221,2,0)</f>
        <v>Bygd í meginøkinum</v>
      </c>
    </row>
    <row r="987" spans="1:4" x14ac:dyDescent="0.25">
      <c r="A987" s="1">
        <v>1993</v>
      </c>
      <c r="B987" s="1" t="s">
        <v>518</v>
      </c>
      <c r="C987" s="1">
        <v>82</v>
      </c>
      <c r="D987" t="str">
        <f>VLOOKUP(B987,'Ark2'!$E$3:$F$221,2,0)</f>
        <v>Bygd í meginøkinum</v>
      </c>
    </row>
    <row r="988" spans="1:4" x14ac:dyDescent="0.25">
      <c r="A988" s="1">
        <v>1993</v>
      </c>
      <c r="B988" s="1" t="s">
        <v>519</v>
      </c>
      <c r="C988" s="1">
        <v>381</v>
      </c>
      <c r="D988" t="str">
        <f>VLOOKUP(B988,'Ark2'!$E$3:$F$221,2,0)</f>
        <v>Bygd í meginøkinum</v>
      </c>
    </row>
    <row r="989" spans="1:4" x14ac:dyDescent="0.25">
      <c r="A989" s="1">
        <v>1993</v>
      </c>
      <c r="B989" s="1" t="s">
        <v>520</v>
      </c>
      <c r="C989" s="1">
        <v>127</v>
      </c>
      <c r="D989" t="str">
        <f>VLOOKUP(B989,'Ark2'!$E$3:$F$221,2,0)</f>
        <v>Bygd í meginøkinum</v>
      </c>
    </row>
    <row r="990" spans="1:4" x14ac:dyDescent="0.25">
      <c r="A990" s="1">
        <v>1993</v>
      </c>
      <c r="B990" s="1" t="s">
        <v>521</v>
      </c>
      <c r="C990" s="1">
        <v>292</v>
      </c>
      <c r="D990" t="str">
        <f>VLOOKUP(B990,'Ark2'!$E$3:$F$221,2,0)</f>
        <v>Bygd í meginøkinum</v>
      </c>
    </row>
    <row r="991" spans="1:4" x14ac:dyDescent="0.25">
      <c r="A991" s="1">
        <v>1993</v>
      </c>
      <c r="B991" s="1" t="s">
        <v>522</v>
      </c>
      <c r="C991" s="1">
        <v>452</v>
      </c>
      <c r="D991" t="str">
        <f>VLOOKUP(B991,'Ark2'!$E$3:$F$221,2,0)</f>
        <v>Bygd í meginøkinum</v>
      </c>
    </row>
    <row r="992" spans="1:4" x14ac:dyDescent="0.25">
      <c r="A992" s="1">
        <v>1993</v>
      </c>
      <c r="B992" s="1" t="s">
        <v>523</v>
      </c>
      <c r="C992" s="1">
        <v>728</v>
      </c>
      <c r="D992" t="str">
        <f>VLOOKUP(B992,'Ark2'!$E$3:$F$221,2,0)</f>
        <v>Bygd í meginøkinum</v>
      </c>
    </row>
    <row r="993" spans="1:4" x14ac:dyDescent="0.25">
      <c r="A993" s="1">
        <v>1993</v>
      </c>
      <c r="B993" s="1" t="s">
        <v>524</v>
      </c>
      <c r="C993" s="1">
        <v>64</v>
      </c>
      <c r="D993" t="str">
        <f>VLOOKUP(B993,'Ark2'!$E$3:$F$221,2,0)</f>
        <v>Bygd í meginøkinum</v>
      </c>
    </row>
    <row r="994" spans="1:4" x14ac:dyDescent="0.25">
      <c r="A994" s="1">
        <v>1993</v>
      </c>
      <c r="B994" s="1" t="s">
        <v>525</v>
      </c>
      <c r="C994" s="1">
        <v>371</v>
      </c>
      <c r="D994" t="str">
        <f>VLOOKUP(B994,'Ark2'!$E$3:$F$221,2,0)</f>
        <v>Bygd í meginøkinum</v>
      </c>
    </row>
    <row r="995" spans="1:4" x14ac:dyDescent="0.25">
      <c r="A995" s="1">
        <v>1993</v>
      </c>
      <c r="B995" s="1" t="s">
        <v>526</v>
      </c>
      <c r="C995" s="1">
        <v>9</v>
      </c>
      <c r="D995" t="str">
        <f>VLOOKUP(B995,'Ark2'!$E$3:$F$221,2,0)</f>
        <v>Bygd í meginøkinum</v>
      </c>
    </row>
    <row r="996" spans="1:4" x14ac:dyDescent="0.25">
      <c r="A996" s="1">
        <v>1993</v>
      </c>
      <c r="B996" s="1" t="s">
        <v>527</v>
      </c>
      <c r="C996" s="1">
        <v>71</v>
      </c>
      <c r="D996" t="str">
        <f>VLOOKUP(B996,'Ark2'!$E$3:$F$221,2,0)</f>
        <v>Bygd í meginøkinum</v>
      </c>
    </row>
    <row r="997" spans="1:4" x14ac:dyDescent="0.25">
      <c r="A997" s="1">
        <v>1993</v>
      </c>
      <c r="B997" s="1" t="s">
        <v>528</v>
      </c>
      <c r="C997" s="1">
        <v>35</v>
      </c>
      <c r="D997" t="str">
        <f>VLOOKUP(B997,'Ark2'!$E$3:$F$221,2,0)</f>
        <v>Bygd í meginøkinum</v>
      </c>
    </row>
    <row r="998" spans="1:4" x14ac:dyDescent="0.25">
      <c r="A998" s="1">
        <v>1993</v>
      </c>
      <c r="B998" s="1" t="s">
        <v>529</v>
      </c>
      <c r="C998" s="1">
        <v>52</v>
      </c>
      <c r="D998" t="str">
        <f>VLOOKUP(B998,'Ark2'!$E$3:$F$221,2,0)</f>
        <v>Bygd í meginøkinum</v>
      </c>
    </row>
    <row r="999" spans="1:4" x14ac:dyDescent="0.25">
      <c r="A999" s="1">
        <v>1993</v>
      </c>
      <c r="B999" s="1" t="s">
        <v>530</v>
      </c>
      <c r="C999" s="1">
        <v>72</v>
      </c>
      <c r="D999" t="str">
        <f>VLOOKUP(B999,'Ark2'!$E$3:$F$221,2,0)</f>
        <v>Bygd í meginøkinum</v>
      </c>
    </row>
    <row r="1000" spans="1:4" x14ac:dyDescent="0.25">
      <c r="A1000" s="1">
        <v>1993</v>
      </c>
      <c r="B1000" s="1" t="s">
        <v>531</v>
      </c>
      <c r="C1000" s="1">
        <v>763</v>
      </c>
      <c r="D1000" t="str">
        <f>VLOOKUP(B1000,'Ark2'!$E$3:$F$221,2,0)</f>
        <v>Bygd í meginøkinum</v>
      </c>
    </row>
    <row r="1001" spans="1:4" x14ac:dyDescent="0.25">
      <c r="A1001" s="1">
        <v>1993</v>
      </c>
      <c r="B1001" s="1" t="s">
        <v>532</v>
      </c>
      <c r="C1001" s="1">
        <v>604</v>
      </c>
      <c r="D1001" t="str">
        <f>VLOOKUP(B1001,'Ark2'!$E$3:$F$221,2,0)</f>
        <v>Bygd í meginøkinum</v>
      </c>
    </row>
    <row r="1002" spans="1:4" x14ac:dyDescent="0.25">
      <c r="A1002" s="1">
        <v>1993</v>
      </c>
      <c r="B1002" s="1" t="s">
        <v>3160</v>
      </c>
      <c r="C1002" s="1">
        <v>88</v>
      </c>
      <c r="D1002" t="str">
        <f>VLOOKUP(B1002,'Ark2'!$E$3:$F$221,2,0)</f>
        <v>Bygd í meginøkinum</v>
      </c>
    </row>
    <row r="1003" spans="1:4" x14ac:dyDescent="0.25">
      <c r="A1003" s="1">
        <v>1993</v>
      </c>
      <c r="B1003" s="1" t="s">
        <v>534</v>
      </c>
      <c r="C1003" s="1">
        <v>610</v>
      </c>
      <c r="D1003" t="str">
        <f>VLOOKUP(B1003,'Ark2'!$E$3:$F$221,2,0)</f>
        <v>Bygd í meginøkinum</v>
      </c>
    </row>
    <row r="1004" spans="1:4" x14ac:dyDescent="0.25">
      <c r="A1004" s="1">
        <v>1993</v>
      </c>
      <c r="B1004" s="1" t="s">
        <v>535</v>
      </c>
      <c r="C1004" s="1">
        <v>33</v>
      </c>
      <c r="D1004" t="str">
        <f>VLOOKUP(B1004,'Ark2'!$E$3:$F$221,2,0)</f>
        <v>Bygd í meginøkinum</v>
      </c>
    </row>
    <row r="1005" spans="1:4" x14ac:dyDescent="0.25">
      <c r="A1005" s="1">
        <v>1993</v>
      </c>
      <c r="B1005" s="1" t="s">
        <v>536</v>
      </c>
      <c r="C1005" s="1">
        <v>28</v>
      </c>
      <c r="D1005" t="str">
        <f>VLOOKUP(B1005,'Ark2'!$E$3:$F$221,2,0)</f>
        <v>Bygd í meginøkinum</v>
      </c>
    </row>
    <row r="1006" spans="1:4" x14ac:dyDescent="0.25">
      <c r="A1006" s="1">
        <v>1993</v>
      </c>
      <c r="B1006" s="1" t="s">
        <v>537</v>
      </c>
      <c r="C1006" s="1">
        <v>206</v>
      </c>
      <c r="D1006" t="str">
        <f>VLOOKUP(B1006,'Ark2'!$E$3:$F$221,2,0)</f>
        <v>Bygd í meginøkinum</v>
      </c>
    </row>
    <row r="1007" spans="1:4" x14ac:dyDescent="0.25">
      <c r="A1007" s="1">
        <v>1993</v>
      </c>
      <c r="B1007" s="1" t="s">
        <v>538</v>
      </c>
      <c r="C1007" s="1">
        <v>118</v>
      </c>
      <c r="D1007" t="str">
        <f>VLOOKUP(B1007,'Ark2'!$E$3:$F$221,2,0)</f>
        <v>Bygd í meginøkinum</v>
      </c>
    </row>
    <row r="1008" spans="1:4" x14ac:dyDescent="0.25">
      <c r="A1008" s="1">
        <v>1993</v>
      </c>
      <c r="B1008" s="1" t="s">
        <v>539</v>
      </c>
      <c r="C1008" s="1">
        <v>153</v>
      </c>
      <c r="D1008" t="str">
        <f>VLOOKUP(B1008,'Ark2'!$E$3:$F$221,2,0)</f>
        <v>Bygd í meginøkinum</v>
      </c>
    </row>
    <row r="1009" spans="1:4" x14ac:dyDescent="0.25">
      <c r="A1009" s="1">
        <v>1993</v>
      </c>
      <c r="B1009" s="1" t="s">
        <v>540</v>
      </c>
      <c r="C1009" s="1">
        <v>109</v>
      </c>
      <c r="D1009" t="str">
        <f>VLOOKUP(B1009,'Ark2'!$E$3:$F$221,2,0)</f>
        <v>Bygd í meginøkinum</v>
      </c>
    </row>
    <row r="1010" spans="1:4" x14ac:dyDescent="0.25">
      <c r="A1010" s="1">
        <v>1993</v>
      </c>
      <c r="B1010" s="1" t="s">
        <v>541</v>
      </c>
      <c r="C1010" s="1">
        <v>64</v>
      </c>
      <c r="D1010" t="str">
        <f>VLOOKUP(B1010,'Ark2'!$E$3:$F$221,2,0)</f>
        <v>Bygd í meginøkinum</v>
      </c>
    </row>
    <row r="1011" spans="1:4" x14ac:dyDescent="0.25">
      <c r="A1011" s="1">
        <v>1993</v>
      </c>
      <c r="B1011" s="1" t="s">
        <v>542</v>
      </c>
      <c r="C1011" s="1">
        <v>185</v>
      </c>
      <c r="D1011" t="str">
        <f>VLOOKUP(B1011,'Ark2'!$E$3:$F$221,2,0)</f>
        <v>Bygd í meginøkinum</v>
      </c>
    </row>
    <row r="1012" spans="1:4" x14ac:dyDescent="0.25">
      <c r="A1012" s="1">
        <v>1993</v>
      </c>
      <c r="B1012" s="1" t="s">
        <v>543</v>
      </c>
      <c r="C1012" s="1">
        <v>33</v>
      </c>
      <c r="D1012" t="str">
        <f>VLOOKUP(B1012,'Ark2'!$E$3:$F$221,2,0)</f>
        <v>Bygd í meginøkinum</v>
      </c>
    </row>
    <row r="1013" spans="1:4" x14ac:dyDescent="0.25">
      <c r="A1013" s="1">
        <v>1993</v>
      </c>
      <c r="B1013" s="1" t="s">
        <v>544</v>
      </c>
      <c r="C1013" s="1">
        <v>70</v>
      </c>
      <c r="D1013" t="str">
        <f>VLOOKUP(B1013,'Ark2'!$E$3:$F$221,2,0)</f>
        <v>Bygd í meginøkinum</v>
      </c>
    </row>
    <row r="1014" spans="1:4" x14ac:dyDescent="0.25">
      <c r="A1014" s="1">
        <v>1993</v>
      </c>
      <c r="B1014" s="1" t="s">
        <v>545</v>
      </c>
      <c r="C1014" s="1">
        <v>32</v>
      </c>
      <c r="D1014" t="str">
        <f>VLOOKUP(B1014,'Ark2'!$E$3:$F$221,2,0)</f>
        <v>Bygd í meginøkinum</v>
      </c>
    </row>
    <row r="1015" spans="1:4" x14ac:dyDescent="0.25">
      <c r="A1015" s="1">
        <v>1993</v>
      </c>
      <c r="B1015" s="1" t="s">
        <v>546</v>
      </c>
      <c r="C1015" s="1">
        <v>186</v>
      </c>
      <c r="D1015" t="str">
        <f>VLOOKUP(B1015,'Ark2'!$E$3:$F$221,2,0)</f>
        <v>Bygd í meginøkinum</v>
      </c>
    </row>
    <row r="1016" spans="1:4" x14ac:dyDescent="0.25">
      <c r="A1016" s="1">
        <v>1993</v>
      </c>
      <c r="B1016" s="1" t="s">
        <v>547</v>
      </c>
      <c r="C1016" s="1">
        <v>3</v>
      </c>
      <c r="D1016" t="str">
        <f>VLOOKUP(B1016,'Ark2'!$E$3:$F$221,2,0)</f>
        <v>Bygd í meginøkinum</v>
      </c>
    </row>
    <row r="1017" spans="1:4" x14ac:dyDescent="0.25">
      <c r="A1017" s="1">
        <v>1993</v>
      </c>
      <c r="B1017" s="1" t="s">
        <v>548</v>
      </c>
      <c r="C1017" s="1">
        <v>154</v>
      </c>
      <c r="D1017" t="str">
        <f>VLOOKUP(B1017,'Ark2'!$E$3:$F$221,2,0)</f>
        <v>Bygd í meginøkinum</v>
      </c>
    </row>
    <row r="1018" spans="1:4" x14ac:dyDescent="0.25">
      <c r="A1018" s="1">
        <v>1993</v>
      </c>
      <c r="B1018" s="1" t="s">
        <v>549</v>
      </c>
      <c r="C1018" s="1">
        <v>238</v>
      </c>
      <c r="D1018" t="str">
        <f>VLOOKUP(B1018,'Ark2'!$E$3:$F$221,2,0)</f>
        <v>Bygd í meginøkinum</v>
      </c>
    </row>
    <row r="1019" spans="1:4" x14ac:dyDescent="0.25">
      <c r="A1019" s="1">
        <v>1993</v>
      </c>
      <c r="B1019" s="1" t="s">
        <v>550</v>
      </c>
      <c r="C1019" s="1">
        <v>834</v>
      </c>
      <c r="D1019" t="str">
        <f>VLOOKUP(B1019,'Ark2'!$E$3:$F$221,2,0)</f>
        <v>Bygd í meginøkinum</v>
      </c>
    </row>
    <row r="1020" spans="1:4" x14ac:dyDescent="0.25">
      <c r="A1020" s="1">
        <v>1993</v>
      </c>
      <c r="B1020" s="1" t="s">
        <v>551</v>
      </c>
      <c r="C1020" s="1">
        <v>20</v>
      </c>
      <c r="D1020" t="str">
        <f>VLOOKUP(B1020,'Ark2'!$E$3:$F$221,2,0)</f>
        <v>Bygd í meginøkinum</v>
      </c>
    </row>
    <row r="1021" spans="1:4" x14ac:dyDescent="0.25">
      <c r="A1021" s="1">
        <v>1993</v>
      </c>
      <c r="B1021" s="1" t="s">
        <v>552</v>
      </c>
      <c r="C1021" s="1">
        <v>84</v>
      </c>
      <c r="D1021" t="str">
        <f>VLOOKUP(B1021,'Ark2'!$E$3:$F$221,2,0)</f>
        <v>Bygd í meginøkinum</v>
      </c>
    </row>
    <row r="1022" spans="1:4" x14ac:dyDescent="0.25">
      <c r="A1022" s="1">
        <v>1993</v>
      </c>
      <c r="B1022" s="1" t="s">
        <v>553</v>
      </c>
      <c r="C1022" s="1">
        <v>373</v>
      </c>
      <c r="D1022" t="str">
        <f>VLOOKUP(B1022,'Ark2'!$E$3:$F$221,2,0)</f>
        <v>Bygd í meginøkinum</v>
      </c>
    </row>
    <row r="1023" spans="1:4" x14ac:dyDescent="0.25">
      <c r="A1023" s="1">
        <v>1993</v>
      </c>
      <c r="B1023" s="1" t="s">
        <v>554</v>
      </c>
      <c r="C1023" s="1">
        <v>91</v>
      </c>
      <c r="D1023" t="str">
        <f>VLOOKUP(B1023,'Ark2'!$E$3:$F$221,2,0)</f>
        <v>Bygd í meginøkinum</v>
      </c>
    </row>
    <row r="1024" spans="1:4" x14ac:dyDescent="0.25">
      <c r="A1024" s="1">
        <v>1993</v>
      </c>
      <c r="B1024" s="1" t="s">
        <v>555</v>
      </c>
      <c r="C1024" s="1">
        <v>15</v>
      </c>
      <c r="D1024" t="str">
        <f>VLOOKUP(B1024,'Ark2'!$E$3:$F$221,2,0)</f>
        <v>Bygd í meginøkinum</v>
      </c>
    </row>
    <row r="1025" spans="1:4" x14ac:dyDescent="0.25">
      <c r="A1025" s="1">
        <v>1993</v>
      </c>
      <c r="B1025" s="1" t="s">
        <v>556</v>
      </c>
      <c r="C1025" s="1">
        <v>48</v>
      </c>
      <c r="D1025" t="str">
        <f>VLOOKUP(B1025,'Ark2'!$E$3:$F$221,2,0)</f>
        <v>Bygd í meginøkinum</v>
      </c>
    </row>
    <row r="1026" spans="1:4" x14ac:dyDescent="0.25">
      <c r="A1026" s="1">
        <v>1993</v>
      </c>
      <c r="B1026" s="1" t="s">
        <v>557</v>
      </c>
      <c r="C1026" s="1">
        <v>53</v>
      </c>
      <c r="D1026" t="str">
        <f>VLOOKUP(B1026,'Ark2'!$E$3:$F$221,2,0)</f>
        <v>Bygd í meginøkinum</v>
      </c>
    </row>
    <row r="1027" spans="1:4" x14ac:dyDescent="0.25">
      <c r="A1027" s="1">
        <v>1993</v>
      </c>
      <c r="B1027" s="1" t="s">
        <v>558</v>
      </c>
      <c r="C1027" s="1">
        <v>1248</v>
      </c>
      <c r="D1027" t="str">
        <f>VLOOKUP(B1027,'Ark2'!$E$3:$F$221,2,0)</f>
        <v>Bygd í meginøkinum</v>
      </c>
    </row>
    <row r="1028" spans="1:4" x14ac:dyDescent="0.25">
      <c r="A1028" s="1">
        <v>1993</v>
      </c>
      <c r="B1028" s="1" t="s">
        <v>32</v>
      </c>
      <c r="C1028" s="1">
        <v>12497</v>
      </c>
      <c r="D1028" t="str">
        <f>VLOOKUP(B1028,'Ark2'!$E$3:$F$221,2,0)</f>
        <v>Stórtórshavn</v>
      </c>
    </row>
    <row r="1029" spans="1:4" x14ac:dyDescent="0.25">
      <c r="A1029" s="1">
        <v>1993</v>
      </c>
      <c r="B1029" s="1" t="s">
        <v>559</v>
      </c>
      <c r="C1029" s="1">
        <v>210</v>
      </c>
      <c r="D1029" t="str">
        <f>VLOOKUP(B1029,'Ark2'!$E$3:$F$221,2,0)</f>
        <v>Bygd í meginøkinum</v>
      </c>
    </row>
    <row r="1030" spans="1:4" x14ac:dyDescent="0.25">
      <c r="A1030" s="1">
        <v>1993</v>
      </c>
      <c r="B1030" s="1" t="s">
        <v>560</v>
      </c>
      <c r="C1030" s="1">
        <v>8</v>
      </c>
      <c r="D1030" t="str">
        <f>VLOOKUP(B1030,'Ark2'!$E$3:$F$221,2,0)</f>
        <v>Bygd í meginøkinum</v>
      </c>
    </row>
    <row r="1031" spans="1:4" x14ac:dyDescent="0.25">
      <c r="A1031" s="1">
        <v>1993</v>
      </c>
      <c r="B1031" s="1" t="s">
        <v>561</v>
      </c>
      <c r="C1031" s="1">
        <v>6</v>
      </c>
      <c r="D1031" t="str">
        <f>VLOOKUP(B1031,'Ark2'!$E$3:$F$221,2,0)</f>
        <v>Bygd í meginøkinum</v>
      </c>
    </row>
    <row r="1032" spans="1:4" x14ac:dyDescent="0.25">
      <c r="A1032" s="1">
        <v>1993</v>
      </c>
      <c r="B1032" s="1" t="s">
        <v>562</v>
      </c>
      <c r="C1032" s="1">
        <v>4</v>
      </c>
      <c r="D1032" t="str">
        <f>VLOOKUP(B1032,'Ark2'!$E$3:$F$221,2,0)</f>
        <v>Bygd í meginøkinum</v>
      </c>
    </row>
    <row r="1033" spans="1:4" x14ac:dyDescent="0.25">
      <c r="A1033" s="1">
        <v>1993</v>
      </c>
      <c r="B1033" s="1" t="s">
        <v>33</v>
      </c>
      <c r="C1033" s="1">
        <v>96</v>
      </c>
      <c r="D1033" t="str">
        <f>VLOOKUP(B1033,'Ark2'!$E$3:$F$221,2,0)</f>
        <v>Stórtórshavn</v>
      </c>
    </row>
    <row r="1034" spans="1:4" x14ac:dyDescent="0.25">
      <c r="A1034" s="1">
        <v>1993</v>
      </c>
      <c r="B1034" s="1" t="s">
        <v>34</v>
      </c>
      <c r="C1034" s="1">
        <v>1787</v>
      </c>
      <c r="D1034" t="str">
        <f>VLOOKUP(B1034,'Ark2'!$E$3:$F$221,2,0)</f>
        <v>Stórtórshavn</v>
      </c>
    </row>
    <row r="1035" spans="1:4" x14ac:dyDescent="0.25">
      <c r="A1035" s="1">
        <v>1993</v>
      </c>
      <c r="B1035" s="1" t="s">
        <v>35</v>
      </c>
      <c r="C1035" s="1">
        <v>1473</v>
      </c>
      <c r="D1035" t="str">
        <f>VLOOKUP(B1035,'Ark2'!$E$3:$F$221,2,0)</f>
        <v>Stórtórshavn</v>
      </c>
    </row>
    <row r="1036" spans="1:4" x14ac:dyDescent="0.25">
      <c r="A1036" s="1">
        <v>1993</v>
      </c>
      <c r="B1036" s="1" t="s">
        <v>563</v>
      </c>
      <c r="C1036" s="1">
        <v>26</v>
      </c>
      <c r="D1036" t="str">
        <f>VLOOKUP(B1036,'Ark2'!$E$3:$F$221,2,0)</f>
        <v>Bygd í meginøkinum</v>
      </c>
    </row>
    <row r="1037" spans="1:4" x14ac:dyDescent="0.25">
      <c r="A1037" s="1">
        <v>1993</v>
      </c>
      <c r="B1037" s="1" t="s">
        <v>564</v>
      </c>
      <c r="C1037" s="1">
        <v>10</v>
      </c>
      <c r="D1037" t="str">
        <f>VLOOKUP(B1037,'Ark2'!$E$3:$F$221,2,0)</f>
        <v>Bygd í meginøkinum</v>
      </c>
    </row>
    <row r="1038" spans="1:4" x14ac:dyDescent="0.25">
      <c r="A1038" s="1">
        <v>1993</v>
      </c>
      <c r="B1038" s="1" t="s">
        <v>565</v>
      </c>
      <c r="C1038" s="1">
        <v>54</v>
      </c>
      <c r="D1038" t="str">
        <f>VLOOKUP(B1038,'Ark2'!$E$3:$F$221,2,0)</f>
        <v>Bygd í meginøkinum</v>
      </c>
    </row>
    <row r="1039" spans="1:4" x14ac:dyDescent="0.25">
      <c r="A1039" s="1">
        <v>1993</v>
      </c>
      <c r="B1039" s="1" t="s">
        <v>566</v>
      </c>
      <c r="C1039" s="1">
        <v>138</v>
      </c>
      <c r="D1039" t="str">
        <f>VLOOKUP(B1039,'Ark2'!$E$3:$F$221,2,0)</f>
        <v>Bygd í meginøkinum</v>
      </c>
    </row>
    <row r="1040" spans="1:4" x14ac:dyDescent="0.25">
      <c r="A1040" s="1">
        <v>1993</v>
      </c>
      <c r="B1040" s="1" t="s">
        <v>1</v>
      </c>
      <c r="C1040" s="1">
        <v>54</v>
      </c>
      <c r="D1040" t="str">
        <f>VLOOKUP(B1040,'Ark2'!$E$3:$F$221,2,0)</f>
        <v>Útoyggjar</v>
      </c>
    </row>
    <row r="1041" spans="1:4" x14ac:dyDescent="0.25">
      <c r="A1041" s="1">
        <v>1993</v>
      </c>
      <c r="B1041" s="1" t="s">
        <v>2</v>
      </c>
      <c r="C1041" s="1">
        <v>1</v>
      </c>
      <c r="D1041" t="str">
        <f>VLOOKUP(B1041,'Ark2'!$E$3:$F$221,2,0)</f>
        <v>Útoyggjar</v>
      </c>
    </row>
    <row r="1042" spans="1:4" x14ac:dyDescent="0.25">
      <c r="A1042" s="1">
        <v>1993</v>
      </c>
      <c r="B1042" s="1" t="s">
        <v>19</v>
      </c>
      <c r="C1042" s="1">
        <v>283</v>
      </c>
      <c r="D1042" t="str">
        <f>VLOOKUP(B1042,'Ark2'!$E$3:$F$221,2,0)</f>
        <v>Útoyggjar</v>
      </c>
    </row>
    <row r="1043" spans="1:4" x14ac:dyDescent="0.25">
      <c r="A1043" s="1">
        <v>1993</v>
      </c>
      <c r="B1043" s="1" t="s">
        <v>567</v>
      </c>
      <c r="C1043" s="1">
        <v>722</v>
      </c>
      <c r="D1043" t="str">
        <f>VLOOKUP(B1043,'Ark2'!$E$3:$F$221,2,0)</f>
        <v>Bygd í meginøkinum</v>
      </c>
    </row>
    <row r="1044" spans="1:4" x14ac:dyDescent="0.25">
      <c r="A1044" s="1">
        <v>1993</v>
      </c>
      <c r="B1044" s="1" t="s">
        <v>568</v>
      </c>
      <c r="C1044" s="1">
        <v>973</v>
      </c>
      <c r="D1044" t="str">
        <f>VLOOKUP(B1044,'Ark2'!$E$3:$F$221,2,0)</f>
        <v>Bygd í meginøkinum</v>
      </c>
    </row>
    <row r="1045" spans="1:4" x14ac:dyDescent="0.25">
      <c r="A1045" s="1">
        <v>1993</v>
      </c>
      <c r="B1045" s="1" t="s">
        <v>569</v>
      </c>
      <c r="C1045" s="1">
        <v>48</v>
      </c>
      <c r="D1045" t="str">
        <f>VLOOKUP(B1045,'Ark2'!$E$3:$F$221,2,0)</f>
        <v>Bygd í meginøkinum</v>
      </c>
    </row>
    <row r="1046" spans="1:4" x14ac:dyDescent="0.25">
      <c r="A1046" s="1">
        <v>1993</v>
      </c>
      <c r="B1046" s="1" t="s">
        <v>570</v>
      </c>
      <c r="C1046" s="1">
        <v>956</v>
      </c>
      <c r="D1046" t="str">
        <f>VLOOKUP(B1046,'Ark2'!$E$3:$F$221,2,0)</f>
        <v>Bygd í meginøkinum</v>
      </c>
    </row>
    <row r="1047" spans="1:4" x14ac:dyDescent="0.25">
      <c r="A1047" s="1">
        <v>1993</v>
      </c>
      <c r="B1047" s="1" t="s">
        <v>571</v>
      </c>
      <c r="C1047" s="1">
        <v>61</v>
      </c>
      <c r="D1047" t="str">
        <f>VLOOKUP(B1047,'Ark2'!$E$3:$F$221,2,0)</f>
        <v>Bygd í meginøkinum</v>
      </c>
    </row>
    <row r="1048" spans="1:4" x14ac:dyDescent="0.25">
      <c r="A1048" s="1">
        <v>1993</v>
      </c>
      <c r="B1048" s="1" t="s">
        <v>572</v>
      </c>
      <c r="C1048" s="1">
        <v>16</v>
      </c>
      <c r="D1048" t="str">
        <f>VLOOKUP(B1048,'Ark2'!$E$3:$F$221,2,0)</f>
        <v>Bygd í meginøkinum</v>
      </c>
    </row>
    <row r="1049" spans="1:4" x14ac:dyDescent="0.25">
      <c r="A1049" s="1">
        <v>1993</v>
      </c>
      <c r="B1049" s="1" t="s">
        <v>0</v>
      </c>
      <c r="C1049" s="1">
        <v>23</v>
      </c>
      <c r="D1049" t="str">
        <f>VLOOKUP(B1049,'Ark2'!$E$3:$F$221,2,0)</f>
        <v>Útoyggjar</v>
      </c>
    </row>
    <row r="1050" spans="1:4" x14ac:dyDescent="0.25">
      <c r="A1050" s="1">
        <v>1993</v>
      </c>
      <c r="B1050" s="1" t="s">
        <v>573</v>
      </c>
      <c r="C1050" s="1">
        <v>602</v>
      </c>
      <c r="D1050" t="str">
        <f>VLOOKUP(B1050,'Ark2'!$E$3:$F$221,2,0)</f>
        <v>Stóroyggj</v>
      </c>
    </row>
    <row r="1051" spans="1:4" x14ac:dyDescent="0.25">
      <c r="A1051" s="1">
        <v>1993</v>
      </c>
      <c r="B1051" s="1" t="s">
        <v>574</v>
      </c>
      <c r="C1051" s="1">
        <v>600</v>
      </c>
      <c r="D1051" t="str">
        <f>VLOOKUP(B1051,'Ark2'!$E$3:$F$221,2,0)</f>
        <v>Stóroyggj</v>
      </c>
    </row>
    <row r="1052" spans="1:4" x14ac:dyDescent="0.25">
      <c r="A1052" s="1">
        <v>1993</v>
      </c>
      <c r="B1052" s="1" t="s">
        <v>575</v>
      </c>
      <c r="C1052" s="1">
        <v>213</v>
      </c>
      <c r="D1052" t="str">
        <f>VLOOKUP(B1052,'Ark2'!$E$3:$F$221,2,0)</f>
        <v>Stóroyggj</v>
      </c>
    </row>
    <row r="1053" spans="1:4" x14ac:dyDescent="0.25">
      <c r="A1053" s="1">
        <v>1993</v>
      </c>
      <c r="B1053" s="1" t="s">
        <v>576</v>
      </c>
      <c r="C1053" s="1">
        <v>63</v>
      </c>
      <c r="D1053" t="str">
        <f>VLOOKUP(B1053,'Ark2'!$E$3:$F$221,2,0)</f>
        <v>Stóroyggj</v>
      </c>
    </row>
    <row r="1054" spans="1:4" x14ac:dyDescent="0.25">
      <c r="A1054" s="1">
        <v>1993</v>
      </c>
      <c r="B1054" s="1" t="s">
        <v>577</v>
      </c>
      <c r="C1054" s="1">
        <v>114</v>
      </c>
      <c r="D1054" t="str">
        <f>VLOOKUP(B1054,'Ark2'!$E$3:$F$221,2,0)</f>
        <v>Stóroyggj</v>
      </c>
    </row>
    <row r="1055" spans="1:4" x14ac:dyDescent="0.25">
      <c r="A1055" s="1">
        <v>1993</v>
      </c>
      <c r="B1055" s="1" t="s">
        <v>578</v>
      </c>
      <c r="C1055" s="1">
        <v>6</v>
      </c>
      <c r="D1055" t="str">
        <f>VLOOKUP(B1055,'Ark2'!$E$3:$F$221,2,0)</f>
        <v>Stóroyggj</v>
      </c>
    </row>
    <row r="1056" spans="1:4" x14ac:dyDescent="0.25">
      <c r="A1056" s="1">
        <v>1993</v>
      </c>
      <c r="B1056" s="1" t="s">
        <v>6</v>
      </c>
      <c r="C1056" s="1">
        <v>84</v>
      </c>
      <c r="D1056" t="str">
        <f>VLOOKUP(B1056,'Ark2'!$E$3:$F$221,2,0)</f>
        <v>Útoyggjar</v>
      </c>
    </row>
    <row r="1057" spans="1:4" x14ac:dyDescent="0.25">
      <c r="A1057" s="1">
        <v>1993</v>
      </c>
      <c r="B1057" s="1" t="s">
        <v>22</v>
      </c>
      <c r="C1057" s="1">
        <v>8</v>
      </c>
      <c r="D1057" t="str">
        <f>VLOOKUP(B1057,'Ark2'!$E$3:$F$221,2,0)</f>
        <v>Útoyggjar</v>
      </c>
    </row>
    <row r="1058" spans="1:4" x14ac:dyDescent="0.25">
      <c r="A1058" s="1">
        <v>1993</v>
      </c>
      <c r="B1058" s="1" t="s">
        <v>579</v>
      </c>
      <c r="C1058" s="1">
        <v>707</v>
      </c>
      <c r="D1058" t="str">
        <f>VLOOKUP(B1058,'Ark2'!$E$3:$F$221,2,0)</f>
        <v>Stóroyggj</v>
      </c>
    </row>
    <row r="1059" spans="1:4" x14ac:dyDescent="0.25">
      <c r="A1059" s="1">
        <v>1993</v>
      </c>
      <c r="B1059" s="1" t="s">
        <v>580</v>
      </c>
      <c r="C1059" s="1">
        <v>139</v>
      </c>
      <c r="D1059" t="str">
        <f>VLOOKUP(B1059,'Ark2'!$E$3:$F$221,2,0)</f>
        <v>Stóroyggj</v>
      </c>
    </row>
    <row r="1060" spans="1:4" x14ac:dyDescent="0.25">
      <c r="A1060" s="1">
        <v>1993</v>
      </c>
      <c r="B1060" s="1" t="s">
        <v>581</v>
      </c>
      <c r="C1060" s="1">
        <v>185</v>
      </c>
      <c r="D1060" t="str">
        <f>VLOOKUP(B1060,'Ark2'!$E$3:$F$221,2,0)</f>
        <v>Stóroyggj</v>
      </c>
    </row>
    <row r="1061" spans="1:4" x14ac:dyDescent="0.25">
      <c r="A1061" s="1">
        <v>1993</v>
      </c>
      <c r="B1061" s="1" t="s">
        <v>582</v>
      </c>
      <c r="C1061" s="1">
        <v>405</v>
      </c>
      <c r="D1061" t="str">
        <f>VLOOKUP(B1061,'Ark2'!$E$3:$F$221,2,0)</f>
        <v>Stóroyggj</v>
      </c>
    </row>
    <row r="1062" spans="1:4" x14ac:dyDescent="0.25">
      <c r="A1062" s="1">
        <v>1993</v>
      </c>
      <c r="B1062" s="1" t="s">
        <v>583</v>
      </c>
      <c r="C1062" s="1">
        <v>1316</v>
      </c>
      <c r="D1062" t="str">
        <f>VLOOKUP(B1062,'Ark2'!$E$3:$F$221,2,0)</f>
        <v>Stóroyggj</v>
      </c>
    </row>
    <row r="1063" spans="1:4" x14ac:dyDescent="0.25">
      <c r="A1063" s="1">
        <v>1993</v>
      </c>
      <c r="B1063" s="1" t="s">
        <v>584</v>
      </c>
      <c r="C1063" s="1">
        <v>42</v>
      </c>
      <c r="D1063" t="str">
        <f>VLOOKUP(B1063,'Ark2'!$E$3:$F$221,2,0)</f>
        <v>Stóroyggj</v>
      </c>
    </row>
    <row r="1064" spans="1:4" x14ac:dyDescent="0.25">
      <c r="A1064" s="1">
        <v>1993</v>
      </c>
      <c r="B1064" s="1" t="s">
        <v>585</v>
      </c>
      <c r="C1064" s="1">
        <v>70</v>
      </c>
      <c r="D1064" t="str">
        <f>VLOOKUP(B1064,'Ark2'!$E$3:$F$221,2,0)</f>
        <v>Stóroyggj</v>
      </c>
    </row>
    <row r="1065" spans="1:4" x14ac:dyDescent="0.25">
      <c r="A1065" s="1">
        <v>1993</v>
      </c>
      <c r="B1065" s="1" t="s">
        <v>586</v>
      </c>
      <c r="C1065" s="1">
        <v>135</v>
      </c>
      <c r="D1065" t="str">
        <f>VLOOKUP(B1065,'Ark2'!$E$3:$F$221,2,0)</f>
        <v>Stóroyggj</v>
      </c>
    </row>
    <row r="1066" spans="1:4" x14ac:dyDescent="0.25">
      <c r="A1066" s="1">
        <v>1993</v>
      </c>
      <c r="B1066" s="1" t="s">
        <v>587</v>
      </c>
      <c r="C1066" s="1">
        <v>166</v>
      </c>
      <c r="D1066" t="str">
        <f>VLOOKUP(B1066,'Ark2'!$E$3:$F$221,2,0)</f>
        <v>Stóroyggj</v>
      </c>
    </row>
    <row r="1067" spans="1:4" x14ac:dyDescent="0.25">
      <c r="A1067" s="1">
        <v>1993</v>
      </c>
      <c r="B1067" s="1" t="s">
        <v>588</v>
      </c>
      <c r="C1067" s="1">
        <v>409</v>
      </c>
      <c r="D1067" t="str">
        <f>VLOOKUP(B1067,'Ark2'!$E$3:$F$221,2,0)</f>
        <v>Stóroyggj</v>
      </c>
    </row>
    <row r="1068" spans="1:4" x14ac:dyDescent="0.25">
      <c r="A1068" s="1">
        <v>1993</v>
      </c>
      <c r="B1068" s="1" t="s">
        <v>589</v>
      </c>
      <c r="C1068" s="1">
        <v>1550</v>
      </c>
      <c r="D1068" t="str">
        <f>VLOOKUP(B1068,'Ark2'!$E$3:$F$221,2,0)</f>
        <v>Stóroyggj</v>
      </c>
    </row>
    <row r="1069" spans="1:4" x14ac:dyDescent="0.25">
      <c r="A1069" s="1">
        <v>1993</v>
      </c>
      <c r="B1069" s="1" t="s">
        <v>590</v>
      </c>
      <c r="C1069" s="1">
        <v>124</v>
      </c>
      <c r="D1069" t="str">
        <f>VLOOKUP(B1069,'Ark2'!$E$3:$F$221,2,0)</f>
        <v>Stóroyggj</v>
      </c>
    </row>
    <row r="1070" spans="1:4" x14ac:dyDescent="0.25">
      <c r="A1070" s="1">
        <v>1993</v>
      </c>
      <c r="B1070" s="1" t="s">
        <v>591</v>
      </c>
      <c r="C1070" s="1">
        <v>335</v>
      </c>
      <c r="D1070" t="str">
        <f>VLOOKUP(B1070,'Ark2'!$E$3:$F$221,2,0)</f>
        <v>Stóroyggj</v>
      </c>
    </row>
    <row r="1071" spans="1:4" x14ac:dyDescent="0.25">
      <c r="A1071" s="1">
        <v>1993</v>
      </c>
      <c r="B1071" s="1" t="s">
        <v>592</v>
      </c>
      <c r="C1071" s="1">
        <v>4</v>
      </c>
      <c r="D1071" t="str">
        <f>VLOOKUP(B1071,'Ark2'!$E$3:$F$221,2,0)</f>
        <v>Stóroyggj</v>
      </c>
    </row>
    <row r="1072" spans="1:4" x14ac:dyDescent="0.25">
      <c r="A1072" s="1">
        <v>1993</v>
      </c>
      <c r="B1072" s="1" t="s">
        <v>593</v>
      </c>
      <c r="C1072" s="1">
        <v>36</v>
      </c>
      <c r="D1072" t="str">
        <f>VLOOKUP(B1072,'Ark2'!$E$3:$F$221,2,0)</f>
        <v>Stóroyggj</v>
      </c>
    </row>
    <row r="1073" spans="1:4" x14ac:dyDescent="0.25">
      <c r="A1073" s="1">
        <v>1994</v>
      </c>
      <c r="B1073" s="1" t="s">
        <v>41</v>
      </c>
      <c r="C1073" s="1">
        <v>39</v>
      </c>
      <c r="D1073" t="str">
        <f>VLOOKUP(B1073,'Ark2'!$E$3:$F$221,2,0)</f>
        <v>Útoyggjar</v>
      </c>
    </row>
    <row r="1074" spans="1:4" x14ac:dyDescent="0.25">
      <c r="A1074" s="1">
        <v>1994</v>
      </c>
      <c r="B1074" s="1" t="s">
        <v>42</v>
      </c>
      <c r="C1074" s="1">
        <v>30</v>
      </c>
      <c r="D1074" t="str">
        <f>VLOOKUP(B1074,'Ark2'!$E$3:$F$221,2,0)</f>
        <v>Útoyggjar</v>
      </c>
    </row>
    <row r="1075" spans="1:4" x14ac:dyDescent="0.25">
      <c r="A1075" s="1">
        <v>1994</v>
      </c>
      <c r="B1075" s="1" t="s">
        <v>4</v>
      </c>
      <c r="C1075" s="1">
        <v>68</v>
      </c>
      <c r="D1075" t="str">
        <f>VLOOKUP(B1075,'Ark2'!$E$3:$F$221,2,0)</f>
        <v>Útoyggjar</v>
      </c>
    </row>
    <row r="1076" spans="1:4" x14ac:dyDescent="0.25">
      <c r="A1076" s="1">
        <v>1994</v>
      </c>
      <c r="B1076" s="1" t="s">
        <v>43</v>
      </c>
      <c r="C1076" s="1">
        <v>302</v>
      </c>
      <c r="D1076" t="str">
        <f>VLOOKUP(B1076,'Ark2'!$E$3:$F$221,2,0)</f>
        <v>Bygd í meginøkinum</v>
      </c>
    </row>
    <row r="1077" spans="1:4" x14ac:dyDescent="0.25">
      <c r="A1077" s="1">
        <v>1994</v>
      </c>
      <c r="B1077" s="1" t="s">
        <v>44</v>
      </c>
      <c r="C1077" s="1">
        <v>3</v>
      </c>
      <c r="D1077" t="str">
        <f>VLOOKUP(B1077,'Ark2'!$E$3:$F$221,2,0)</f>
        <v>Bygd í meginøkinum</v>
      </c>
    </row>
    <row r="1078" spans="1:4" x14ac:dyDescent="0.25">
      <c r="A1078" s="1">
        <v>1994</v>
      </c>
      <c r="B1078" s="1" t="s">
        <v>45</v>
      </c>
      <c r="C1078" s="1">
        <v>289</v>
      </c>
      <c r="D1078" t="str">
        <f>VLOOKUP(B1078,'Ark2'!$E$3:$F$221,2,0)</f>
        <v>Bygd í meginøkinum</v>
      </c>
    </row>
    <row r="1079" spans="1:4" x14ac:dyDescent="0.25">
      <c r="A1079" s="1">
        <v>1994</v>
      </c>
      <c r="B1079" s="1" t="s">
        <v>46</v>
      </c>
      <c r="C1079" s="1">
        <v>3</v>
      </c>
      <c r="D1079" t="str">
        <f>VLOOKUP(B1079,'Ark2'!$E$3:$F$221,2,0)</f>
        <v>Bygd í meginøkinum</v>
      </c>
    </row>
    <row r="1080" spans="1:4" x14ac:dyDescent="0.25">
      <c r="A1080" s="1">
        <v>1994</v>
      </c>
      <c r="B1080" s="1" t="s">
        <v>47</v>
      </c>
      <c r="C1080" s="1">
        <v>174</v>
      </c>
      <c r="D1080" t="str">
        <f>VLOOKUP(B1080,'Ark2'!$E$3:$F$221,2,0)</f>
        <v>Bygd í meginøkinum</v>
      </c>
    </row>
    <row r="1081" spans="1:4" x14ac:dyDescent="0.25">
      <c r="A1081" s="1">
        <v>1994</v>
      </c>
      <c r="B1081" s="1" t="s">
        <v>48</v>
      </c>
      <c r="C1081" s="1">
        <v>10</v>
      </c>
      <c r="D1081" t="str">
        <f>VLOOKUP(B1081,'Ark2'!$E$3:$F$221,2,0)</f>
        <v>Bygd í meginøkinum</v>
      </c>
    </row>
    <row r="1082" spans="1:4" x14ac:dyDescent="0.25">
      <c r="A1082" s="1">
        <v>1994</v>
      </c>
      <c r="B1082" s="1" t="s">
        <v>49</v>
      </c>
      <c r="C1082" s="1">
        <v>4586</v>
      </c>
      <c r="D1082" t="str">
        <f>VLOOKUP(B1082,'Ark2'!$E$3:$F$221,2,0)</f>
        <v>Stórklaksvík</v>
      </c>
    </row>
    <row r="1083" spans="1:4" x14ac:dyDescent="0.25">
      <c r="A1083" s="1">
        <v>1994</v>
      </c>
      <c r="B1083" s="1" t="s">
        <v>50</v>
      </c>
      <c r="C1083" s="1">
        <v>69</v>
      </c>
      <c r="D1083" t="str">
        <f>VLOOKUP(B1083,'Ark2'!$E$3:$F$221,2,0)</f>
        <v>Bygd í meginøkinum</v>
      </c>
    </row>
    <row r="1084" spans="1:4" x14ac:dyDescent="0.25">
      <c r="A1084" s="1">
        <v>1994</v>
      </c>
      <c r="B1084" s="1" t="s">
        <v>51</v>
      </c>
      <c r="C1084" s="1">
        <v>60</v>
      </c>
      <c r="D1084" t="str">
        <f>VLOOKUP(B1084,'Ark2'!$E$3:$F$221,2,0)</f>
        <v>Stórklaksvík</v>
      </c>
    </row>
    <row r="1085" spans="1:4" x14ac:dyDescent="0.25">
      <c r="A1085" s="1">
        <v>1994</v>
      </c>
      <c r="B1085" s="1" t="s">
        <v>52</v>
      </c>
      <c r="C1085" s="1">
        <v>9</v>
      </c>
      <c r="D1085" t="str">
        <f>VLOOKUP(B1085,'Ark2'!$E$3:$F$221,2,0)</f>
        <v>Stórklaksvík</v>
      </c>
    </row>
    <row r="1086" spans="1:4" x14ac:dyDescent="0.25">
      <c r="A1086" s="1">
        <v>1994</v>
      </c>
      <c r="B1086" s="1" t="s">
        <v>53</v>
      </c>
      <c r="C1086" s="1">
        <v>71</v>
      </c>
      <c r="D1086" t="str">
        <f>VLOOKUP(B1086,'Ark2'!$E$3:$F$221,2,0)</f>
        <v>Bygd í meginøkinum</v>
      </c>
    </row>
    <row r="1087" spans="1:4" x14ac:dyDescent="0.25">
      <c r="A1087" s="1">
        <v>1994</v>
      </c>
      <c r="B1087" s="1" t="s">
        <v>16</v>
      </c>
      <c r="C1087" s="1">
        <v>63</v>
      </c>
      <c r="D1087" t="str">
        <f>VLOOKUP(B1087,'Ark2'!$E$3:$F$221,2,0)</f>
        <v>Bygd í meginøkinum</v>
      </c>
    </row>
    <row r="1088" spans="1:4" x14ac:dyDescent="0.25">
      <c r="A1088" s="1">
        <v>1994</v>
      </c>
      <c r="B1088" s="1" t="s">
        <v>54</v>
      </c>
      <c r="C1088" s="1">
        <v>63</v>
      </c>
      <c r="D1088" t="str">
        <f>VLOOKUP(B1088,'Ark2'!$E$3:$F$221,2,0)</f>
        <v>Útoyggjar</v>
      </c>
    </row>
    <row r="1089" spans="1:4" x14ac:dyDescent="0.25">
      <c r="A1089" s="1">
        <v>1994</v>
      </c>
      <c r="B1089" s="1" t="s">
        <v>55</v>
      </c>
      <c r="C1089" s="1">
        <v>24</v>
      </c>
      <c r="D1089" t="str">
        <f>VLOOKUP(B1089,'Ark2'!$E$3:$F$221,2,0)</f>
        <v>Útoyggjar</v>
      </c>
    </row>
    <row r="1090" spans="1:4" x14ac:dyDescent="0.25">
      <c r="A1090" s="1">
        <v>1994</v>
      </c>
      <c r="B1090" s="1" t="s">
        <v>56</v>
      </c>
      <c r="C1090" s="1">
        <v>46</v>
      </c>
      <c r="D1090" t="str">
        <f>VLOOKUP(B1090,'Ark2'!$E$3:$F$221,2,0)</f>
        <v>Útoyggjar</v>
      </c>
    </row>
    <row r="1091" spans="1:4" x14ac:dyDescent="0.25">
      <c r="A1091" s="1">
        <v>1994</v>
      </c>
      <c r="B1091" s="1" t="s">
        <v>57</v>
      </c>
      <c r="C1091" s="1">
        <v>8</v>
      </c>
      <c r="D1091" t="str">
        <f>VLOOKUP(B1091,'Ark2'!$E$3:$F$221,2,0)</f>
        <v>Útoyggjar</v>
      </c>
    </row>
    <row r="1092" spans="1:4" x14ac:dyDescent="0.25">
      <c r="A1092" s="1">
        <v>1994</v>
      </c>
      <c r="B1092" s="1" t="s">
        <v>58</v>
      </c>
      <c r="C1092" s="1">
        <v>177</v>
      </c>
      <c r="D1092" t="str">
        <f>VLOOKUP(B1092,'Ark2'!$E$3:$F$221,2,0)</f>
        <v>Bygd í meginøkinum</v>
      </c>
    </row>
    <row r="1093" spans="1:4" x14ac:dyDescent="0.25">
      <c r="A1093" s="1">
        <v>1994</v>
      </c>
      <c r="B1093" s="1" t="s">
        <v>59</v>
      </c>
      <c r="C1093" s="1">
        <v>32</v>
      </c>
      <c r="D1093" t="str">
        <f>VLOOKUP(B1093,'Ark2'!$E$3:$F$221,2,0)</f>
        <v>Bygd í meginøkinum</v>
      </c>
    </row>
    <row r="1094" spans="1:4" x14ac:dyDescent="0.25">
      <c r="A1094" s="1">
        <v>1994</v>
      </c>
      <c r="B1094" s="1" t="s">
        <v>60</v>
      </c>
      <c r="C1094" s="1">
        <v>67</v>
      </c>
      <c r="D1094" t="str">
        <f>VLOOKUP(B1094,'Ark2'!$E$3:$F$221,2,0)</f>
        <v>Bygd í meginøkinum</v>
      </c>
    </row>
    <row r="1095" spans="1:4" x14ac:dyDescent="0.25">
      <c r="A1095" s="1">
        <v>1994</v>
      </c>
      <c r="B1095" s="1" t="s">
        <v>61</v>
      </c>
      <c r="C1095" s="1">
        <v>1468</v>
      </c>
      <c r="D1095" t="str">
        <f>VLOOKUP(B1095,'Ark2'!$E$3:$F$221,2,0)</f>
        <v>Bygd í meginøkinum</v>
      </c>
    </row>
    <row r="1096" spans="1:4" x14ac:dyDescent="0.25">
      <c r="A1096" s="1">
        <v>1994</v>
      </c>
      <c r="B1096" s="1" t="s">
        <v>62</v>
      </c>
      <c r="C1096" s="1">
        <v>33</v>
      </c>
      <c r="D1096" t="str">
        <f>VLOOKUP(B1096,'Ark2'!$E$3:$F$221,2,0)</f>
        <v>Bygd í meginøkinum</v>
      </c>
    </row>
    <row r="1097" spans="1:4" x14ac:dyDescent="0.25">
      <c r="A1097" s="1">
        <v>1994</v>
      </c>
      <c r="B1097" s="1" t="s">
        <v>63</v>
      </c>
      <c r="C1097" s="1">
        <v>760</v>
      </c>
      <c r="D1097" t="str">
        <f>VLOOKUP(B1097,'Ark2'!$E$3:$F$221,2,0)</f>
        <v>Bygd í meginøkinum</v>
      </c>
    </row>
    <row r="1098" spans="1:4" x14ac:dyDescent="0.25">
      <c r="A1098" s="1">
        <v>1994</v>
      </c>
      <c r="B1098" s="1" t="s">
        <v>64</v>
      </c>
      <c r="C1098" s="1">
        <v>42</v>
      </c>
      <c r="D1098" t="str">
        <f>VLOOKUP(B1098,'Ark2'!$E$3:$F$221,2,0)</f>
        <v>Bygd í meginøkinum</v>
      </c>
    </row>
    <row r="1099" spans="1:4" x14ac:dyDescent="0.25">
      <c r="A1099" s="1">
        <v>1994</v>
      </c>
      <c r="B1099" s="1" t="s">
        <v>65</v>
      </c>
      <c r="C1099" s="1">
        <v>47</v>
      </c>
      <c r="D1099" t="str">
        <f>VLOOKUP(B1099,'Ark2'!$E$3:$F$221,2,0)</f>
        <v>Bygd í meginøkinum</v>
      </c>
    </row>
    <row r="1100" spans="1:4" x14ac:dyDescent="0.25">
      <c r="A1100" s="1">
        <v>1994</v>
      </c>
      <c r="B1100" s="1" t="s">
        <v>3159</v>
      </c>
      <c r="C1100" s="1"/>
      <c r="D1100">
        <f>VLOOKUP(B1100,'Ark2'!$E$3:$F$221,2,0)</f>
        <v>0</v>
      </c>
    </row>
    <row r="1101" spans="1:4" x14ac:dyDescent="0.25">
      <c r="A1101" s="1">
        <v>1994</v>
      </c>
      <c r="B1101" s="1" t="s">
        <v>67</v>
      </c>
      <c r="C1101" s="1">
        <v>481</v>
      </c>
      <c r="D1101" t="str">
        <f>VLOOKUP(B1101,'Ark2'!$E$3:$F$221,2,0)</f>
        <v>Bygd í meginøkinum</v>
      </c>
    </row>
    <row r="1102" spans="1:4" x14ac:dyDescent="0.25">
      <c r="A1102" s="1">
        <v>1994</v>
      </c>
      <c r="B1102" s="1" t="s">
        <v>514</v>
      </c>
      <c r="C1102" s="1">
        <v>355</v>
      </c>
      <c r="D1102" t="str">
        <f>VLOOKUP(B1102,'Ark2'!$E$3:$F$221,2,0)</f>
        <v>Bygd í meginøkinum</v>
      </c>
    </row>
    <row r="1103" spans="1:4" x14ac:dyDescent="0.25">
      <c r="A1103" s="1">
        <v>1994</v>
      </c>
      <c r="B1103" s="1" t="s">
        <v>515</v>
      </c>
      <c r="C1103" s="1">
        <v>196</v>
      </c>
      <c r="D1103" t="str">
        <f>VLOOKUP(B1103,'Ark2'!$E$3:$F$221,2,0)</f>
        <v>Bygd í meginøkinum</v>
      </c>
    </row>
    <row r="1104" spans="1:4" x14ac:dyDescent="0.25">
      <c r="A1104" s="1">
        <v>1994</v>
      </c>
      <c r="B1104" s="1" t="s">
        <v>516</v>
      </c>
      <c r="C1104" s="1">
        <v>165</v>
      </c>
      <c r="D1104" t="str">
        <f>VLOOKUP(B1104,'Ark2'!$E$3:$F$221,2,0)</f>
        <v>Bygd í meginøkinum</v>
      </c>
    </row>
    <row r="1105" spans="1:4" x14ac:dyDescent="0.25">
      <c r="A1105" s="1">
        <v>1994</v>
      </c>
      <c r="B1105" s="1" t="s">
        <v>517</v>
      </c>
      <c r="C1105" s="1">
        <v>728</v>
      </c>
      <c r="D1105" t="str">
        <f>VLOOKUP(B1105,'Ark2'!$E$3:$F$221,2,0)</f>
        <v>Bygd í meginøkinum</v>
      </c>
    </row>
    <row r="1106" spans="1:4" x14ac:dyDescent="0.25">
      <c r="A1106" s="1">
        <v>1994</v>
      </c>
      <c r="B1106" s="1" t="s">
        <v>518</v>
      </c>
      <c r="C1106" s="1">
        <v>71</v>
      </c>
      <c r="D1106" t="str">
        <f>VLOOKUP(B1106,'Ark2'!$E$3:$F$221,2,0)</f>
        <v>Bygd í meginøkinum</v>
      </c>
    </row>
    <row r="1107" spans="1:4" x14ac:dyDescent="0.25">
      <c r="A1107" s="1">
        <v>1994</v>
      </c>
      <c r="B1107" s="1" t="s">
        <v>519</v>
      </c>
      <c r="C1107" s="1">
        <v>361</v>
      </c>
      <c r="D1107" t="str">
        <f>VLOOKUP(B1107,'Ark2'!$E$3:$F$221,2,0)</f>
        <v>Bygd í meginøkinum</v>
      </c>
    </row>
    <row r="1108" spans="1:4" x14ac:dyDescent="0.25">
      <c r="A1108" s="1">
        <v>1994</v>
      </c>
      <c r="B1108" s="1" t="s">
        <v>520</v>
      </c>
      <c r="C1108" s="1">
        <v>125</v>
      </c>
      <c r="D1108" t="str">
        <f>VLOOKUP(B1108,'Ark2'!$E$3:$F$221,2,0)</f>
        <v>Bygd í meginøkinum</v>
      </c>
    </row>
    <row r="1109" spans="1:4" x14ac:dyDescent="0.25">
      <c r="A1109" s="1">
        <v>1994</v>
      </c>
      <c r="B1109" s="1" t="s">
        <v>521</v>
      </c>
      <c r="C1109" s="1">
        <v>276</v>
      </c>
      <c r="D1109" t="str">
        <f>VLOOKUP(B1109,'Ark2'!$E$3:$F$221,2,0)</f>
        <v>Bygd í meginøkinum</v>
      </c>
    </row>
    <row r="1110" spans="1:4" x14ac:dyDescent="0.25">
      <c r="A1110" s="1">
        <v>1994</v>
      </c>
      <c r="B1110" s="1" t="s">
        <v>522</v>
      </c>
      <c r="C1110" s="1">
        <v>441</v>
      </c>
      <c r="D1110" t="str">
        <f>VLOOKUP(B1110,'Ark2'!$E$3:$F$221,2,0)</f>
        <v>Bygd í meginøkinum</v>
      </c>
    </row>
    <row r="1111" spans="1:4" x14ac:dyDescent="0.25">
      <c r="A1111" s="1">
        <v>1994</v>
      </c>
      <c r="B1111" s="1" t="s">
        <v>523</v>
      </c>
      <c r="C1111" s="1">
        <v>694</v>
      </c>
      <c r="D1111" t="str">
        <f>VLOOKUP(B1111,'Ark2'!$E$3:$F$221,2,0)</f>
        <v>Bygd í meginøkinum</v>
      </c>
    </row>
    <row r="1112" spans="1:4" x14ac:dyDescent="0.25">
      <c r="A1112" s="1">
        <v>1994</v>
      </c>
      <c r="B1112" s="1" t="s">
        <v>524</v>
      </c>
      <c r="C1112" s="1">
        <v>60</v>
      </c>
      <c r="D1112" t="str">
        <f>VLOOKUP(B1112,'Ark2'!$E$3:$F$221,2,0)</f>
        <v>Bygd í meginøkinum</v>
      </c>
    </row>
    <row r="1113" spans="1:4" x14ac:dyDescent="0.25">
      <c r="A1113" s="1">
        <v>1994</v>
      </c>
      <c r="B1113" s="1" t="s">
        <v>525</v>
      </c>
      <c r="C1113" s="1">
        <v>356</v>
      </c>
      <c r="D1113" t="str">
        <f>VLOOKUP(B1113,'Ark2'!$E$3:$F$221,2,0)</f>
        <v>Bygd í meginøkinum</v>
      </c>
    </row>
    <row r="1114" spans="1:4" x14ac:dyDescent="0.25">
      <c r="A1114" s="1">
        <v>1994</v>
      </c>
      <c r="B1114" s="1" t="s">
        <v>526</v>
      </c>
      <c r="C1114" s="1">
        <v>11</v>
      </c>
      <c r="D1114" t="str">
        <f>VLOOKUP(B1114,'Ark2'!$E$3:$F$221,2,0)</f>
        <v>Bygd í meginøkinum</v>
      </c>
    </row>
    <row r="1115" spans="1:4" x14ac:dyDescent="0.25">
      <c r="A1115" s="1">
        <v>1994</v>
      </c>
      <c r="B1115" s="1" t="s">
        <v>527</v>
      </c>
      <c r="C1115" s="1">
        <v>72</v>
      </c>
      <c r="D1115" t="str">
        <f>VLOOKUP(B1115,'Ark2'!$E$3:$F$221,2,0)</f>
        <v>Bygd í meginøkinum</v>
      </c>
    </row>
    <row r="1116" spans="1:4" x14ac:dyDescent="0.25">
      <c r="A1116" s="1">
        <v>1994</v>
      </c>
      <c r="B1116" s="1" t="s">
        <v>528</v>
      </c>
      <c r="C1116" s="1">
        <v>34</v>
      </c>
      <c r="D1116" t="str">
        <f>VLOOKUP(B1116,'Ark2'!$E$3:$F$221,2,0)</f>
        <v>Bygd í meginøkinum</v>
      </c>
    </row>
    <row r="1117" spans="1:4" x14ac:dyDescent="0.25">
      <c r="A1117" s="1">
        <v>1994</v>
      </c>
      <c r="B1117" s="1" t="s">
        <v>529</v>
      </c>
      <c r="C1117" s="1">
        <v>52</v>
      </c>
      <c r="D1117" t="str">
        <f>VLOOKUP(B1117,'Ark2'!$E$3:$F$221,2,0)</f>
        <v>Bygd í meginøkinum</v>
      </c>
    </row>
    <row r="1118" spans="1:4" x14ac:dyDescent="0.25">
      <c r="A1118" s="1">
        <v>1994</v>
      </c>
      <c r="B1118" s="1" t="s">
        <v>530</v>
      </c>
      <c r="C1118" s="1">
        <v>72</v>
      </c>
      <c r="D1118" t="str">
        <f>VLOOKUP(B1118,'Ark2'!$E$3:$F$221,2,0)</f>
        <v>Bygd í meginøkinum</v>
      </c>
    </row>
    <row r="1119" spans="1:4" x14ac:dyDescent="0.25">
      <c r="A1119" s="1">
        <v>1994</v>
      </c>
      <c r="B1119" s="1" t="s">
        <v>531</v>
      </c>
      <c r="C1119" s="1">
        <v>741</v>
      </c>
      <c r="D1119" t="str">
        <f>VLOOKUP(B1119,'Ark2'!$E$3:$F$221,2,0)</f>
        <v>Bygd í meginøkinum</v>
      </c>
    </row>
    <row r="1120" spans="1:4" x14ac:dyDescent="0.25">
      <c r="A1120" s="1">
        <v>1994</v>
      </c>
      <c r="B1120" s="1" t="s">
        <v>532</v>
      </c>
      <c r="C1120" s="1">
        <v>583</v>
      </c>
      <c r="D1120" t="str">
        <f>VLOOKUP(B1120,'Ark2'!$E$3:$F$221,2,0)</f>
        <v>Bygd í meginøkinum</v>
      </c>
    </row>
    <row r="1121" spans="1:4" x14ac:dyDescent="0.25">
      <c r="A1121" s="1">
        <v>1994</v>
      </c>
      <c r="B1121" s="1" t="s">
        <v>3160</v>
      </c>
      <c r="C1121" s="1">
        <v>81</v>
      </c>
      <c r="D1121" t="str">
        <f>VLOOKUP(B1121,'Ark2'!$E$3:$F$221,2,0)</f>
        <v>Bygd í meginøkinum</v>
      </c>
    </row>
    <row r="1122" spans="1:4" x14ac:dyDescent="0.25">
      <c r="A1122" s="1">
        <v>1994</v>
      </c>
      <c r="B1122" s="1" t="s">
        <v>534</v>
      </c>
      <c r="C1122" s="1">
        <v>588</v>
      </c>
      <c r="D1122" t="str">
        <f>VLOOKUP(B1122,'Ark2'!$E$3:$F$221,2,0)</f>
        <v>Bygd í meginøkinum</v>
      </c>
    </row>
    <row r="1123" spans="1:4" x14ac:dyDescent="0.25">
      <c r="A1123" s="1">
        <v>1994</v>
      </c>
      <c r="B1123" s="1" t="s">
        <v>535</v>
      </c>
      <c r="C1123" s="1">
        <v>34</v>
      </c>
      <c r="D1123" t="str">
        <f>VLOOKUP(B1123,'Ark2'!$E$3:$F$221,2,0)</f>
        <v>Bygd í meginøkinum</v>
      </c>
    </row>
    <row r="1124" spans="1:4" x14ac:dyDescent="0.25">
      <c r="A1124" s="1">
        <v>1994</v>
      </c>
      <c r="B1124" s="1" t="s">
        <v>536</v>
      </c>
      <c r="C1124" s="1">
        <v>32</v>
      </c>
      <c r="D1124" t="str">
        <f>VLOOKUP(B1124,'Ark2'!$E$3:$F$221,2,0)</f>
        <v>Bygd í meginøkinum</v>
      </c>
    </row>
    <row r="1125" spans="1:4" x14ac:dyDescent="0.25">
      <c r="A1125" s="1">
        <v>1994</v>
      </c>
      <c r="B1125" s="1" t="s">
        <v>537</v>
      </c>
      <c r="C1125" s="1">
        <v>197</v>
      </c>
      <c r="D1125" t="str">
        <f>VLOOKUP(B1125,'Ark2'!$E$3:$F$221,2,0)</f>
        <v>Bygd í meginøkinum</v>
      </c>
    </row>
    <row r="1126" spans="1:4" x14ac:dyDescent="0.25">
      <c r="A1126" s="1">
        <v>1994</v>
      </c>
      <c r="B1126" s="1" t="s">
        <v>538</v>
      </c>
      <c r="C1126" s="1">
        <v>123</v>
      </c>
      <c r="D1126" t="str">
        <f>VLOOKUP(B1126,'Ark2'!$E$3:$F$221,2,0)</f>
        <v>Bygd í meginøkinum</v>
      </c>
    </row>
    <row r="1127" spans="1:4" x14ac:dyDescent="0.25">
      <c r="A1127" s="1">
        <v>1994</v>
      </c>
      <c r="B1127" s="1" t="s">
        <v>539</v>
      </c>
      <c r="C1127" s="1">
        <v>154</v>
      </c>
      <c r="D1127" t="str">
        <f>VLOOKUP(B1127,'Ark2'!$E$3:$F$221,2,0)</f>
        <v>Bygd í meginøkinum</v>
      </c>
    </row>
    <row r="1128" spans="1:4" x14ac:dyDescent="0.25">
      <c r="A1128" s="1">
        <v>1994</v>
      </c>
      <c r="B1128" s="1" t="s">
        <v>540</v>
      </c>
      <c r="C1128" s="1">
        <v>113</v>
      </c>
      <c r="D1128" t="str">
        <f>VLOOKUP(B1128,'Ark2'!$E$3:$F$221,2,0)</f>
        <v>Bygd í meginøkinum</v>
      </c>
    </row>
    <row r="1129" spans="1:4" x14ac:dyDescent="0.25">
      <c r="A1129" s="1">
        <v>1994</v>
      </c>
      <c r="B1129" s="1" t="s">
        <v>541</v>
      </c>
      <c r="C1129" s="1">
        <v>70</v>
      </c>
      <c r="D1129" t="str">
        <f>VLOOKUP(B1129,'Ark2'!$E$3:$F$221,2,0)</f>
        <v>Bygd í meginøkinum</v>
      </c>
    </row>
    <row r="1130" spans="1:4" x14ac:dyDescent="0.25">
      <c r="A1130" s="1">
        <v>1994</v>
      </c>
      <c r="B1130" s="1" t="s">
        <v>542</v>
      </c>
      <c r="C1130" s="1">
        <v>181</v>
      </c>
      <c r="D1130" t="str">
        <f>VLOOKUP(B1130,'Ark2'!$E$3:$F$221,2,0)</f>
        <v>Bygd í meginøkinum</v>
      </c>
    </row>
    <row r="1131" spans="1:4" x14ac:dyDescent="0.25">
      <c r="A1131" s="1">
        <v>1994</v>
      </c>
      <c r="B1131" s="1" t="s">
        <v>543</v>
      </c>
      <c r="C1131" s="1">
        <v>36</v>
      </c>
      <c r="D1131" t="str">
        <f>VLOOKUP(B1131,'Ark2'!$E$3:$F$221,2,0)</f>
        <v>Bygd í meginøkinum</v>
      </c>
    </row>
    <row r="1132" spans="1:4" x14ac:dyDescent="0.25">
      <c r="A1132" s="1">
        <v>1994</v>
      </c>
      <c r="B1132" s="1" t="s">
        <v>544</v>
      </c>
      <c r="C1132" s="1">
        <v>69</v>
      </c>
      <c r="D1132" t="str">
        <f>VLOOKUP(B1132,'Ark2'!$E$3:$F$221,2,0)</f>
        <v>Bygd í meginøkinum</v>
      </c>
    </row>
    <row r="1133" spans="1:4" x14ac:dyDescent="0.25">
      <c r="A1133" s="1">
        <v>1994</v>
      </c>
      <c r="B1133" s="1" t="s">
        <v>545</v>
      </c>
      <c r="C1133" s="1">
        <v>33</v>
      </c>
      <c r="D1133" t="str">
        <f>VLOOKUP(B1133,'Ark2'!$E$3:$F$221,2,0)</f>
        <v>Bygd í meginøkinum</v>
      </c>
    </row>
    <row r="1134" spans="1:4" x14ac:dyDescent="0.25">
      <c r="A1134" s="1">
        <v>1994</v>
      </c>
      <c r="B1134" s="1" t="s">
        <v>546</v>
      </c>
      <c r="C1134" s="1">
        <v>188</v>
      </c>
      <c r="D1134" t="str">
        <f>VLOOKUP(B1134,'Ark2'!$E$3:$F$221,2,0)</f>
        <v>Bygd í meginøkinum</v>
      </c>
    </row>
    <row r="1135" spans="1:4" x14ac:dyDescent="0.25">
      <c r="A1135" s="1">
        <v>1994</v>
      </c>
      <c r="B1135" s="1" t="s">
        <v>547</v>
      </c>
      <c r="C1135" s="1">
        <v>3</v>
      </c>
      <c r="D1135" t="str">
        <f>VLOOKUP(B1135,'Ark2'!$E$3:$F$221,2,0)</f>
        <v>Bygd í meginøkinum</v>
      </c>
    </row>
    <row r="1136" spans="1:4" x14ac:dyDescent="0.25">
      <c r="A1136" s="1">
        <v>1994</v>
      </c>
      <c r="B1136" s="1" t="s">
        <v>548</v>
      </c>
      <c r="C1136" s="1">
        <v>138</v>
      </c>
      <c r="D1136" t="str">
        <f>VLOOKUP(B1136,'Ark2'!$E$3:$F$221,2,0)</f>
        <v>Bygd í meginøkinum</v>
      </c>
    </row>
    <row r="1137" spans="1:4" x14ac:dyDescent="0.25">
      <c r="A1137" s="1">
        <v>1994</v>
      </c>
      <c r="B1137" s="1" t="s">
        <v>549</v>
      </c>
      <c r="C1137" s="1">
        <v>226</v>
      </c>
      <c r="D1137" t="str">
        <f>VLOOKUP(B1137,'Ark2'!$E$3:$F$221,2,0)</f>
        <v>Bygd í meginøkinum</v>
      </c>
    </row>
    <row r="1138" spans="1:4" x14ac:dyDescent="0.25">
      <c r="A1138" s="1">
        <v>1994</v>
      </c>
      <c r="B1138" s="1" t="s">
        <v>550</v>
      </c>
      <c r="C1138" s="1">
        <v>838</v>
      </c>
      <c r="D1138" t="str">
        <f>VLOOKUP(B1138,'Ark2'!$E$3:$F$221,2,0)</f>
        <v>Bygd í meginøkinum</v>
      </c>
    </row>
    <row r="1139" spans="1:4" x14ac:dyDescent="0.25">
      <c r="A1139" s="1">
        <v>1994</v>
      </c>
      <c r="B1139" s="1" t="s">
        <v>551</v>
      </c>
      <c r="C1139" s="1">
        <v>21</v>
      </c>
      <c r="D1139" t="str">
        <f>VLOOKUP(B1139,'Ark2'!$E$3:$F$221,2,0)</f>
        <v>Bygd í meginøkinum</v>
      </c>
    </row>
    <row r="1140" spans="1:4" x14ac:dyDescent="0.25">
      <c r="A1140" s="1">
        <v>1994</v>
      </c>
      <c r="B1140" s="1" t="s">
        <v>552</v>
      </c>
      <c r="C1140" s="1">
        <v>87</v>
      </c>
      <c r="D1140" t="str">
        <f>VLOOKUP(B1140,'Ark2'!$E$3:$F$221,2,0)</f>
        <v>Bygd í meginøkinum</v>
      </c>
    </row>
    <row r="1141" spans="1:4" x14ac:dyDescent="0.25">
      <c r="A1141" s="1">
        <v>1994</v>
      </c>
      <c r="B1141" s="1" t="s">
        <v>553</v>
      </c>
      <c r="C1141" s="1">
        <v>377</v>
      </c>
      <c r="D1141" t="str">
        <f>VLOOKUP(B1141,'Ark2'!$E$3:$F$221,2,0)</f>
        <v>Bygd í meginøkinum</v>
      </c>
    </row>
    <row r="1142" spans="1:4" x14ac:dyDescent="0.25">
      <c r="A1142" s="1">
        <v>1994</v>
      </c>
      <c r="B1142" s="1" t="s">
        <v>554</v>
      </c>
      <c r="C1142" s="1">
        <v>83</v>
      </c>
      <c r="D1142" t="str">
        <f>VLOOKUP(B1142,'Ark2'!$E$3:$F$221,2,0)</f>
        <v>Bygd í meginøkinum</v>
      </c>
    </row>
    <row r="1143" spans="1:4" x14ac:dyDescent="0.25">
      <c r="A1143" s="1">
        <v>1994</v>
      </c>
      <c r="B1143" s="1" t="s">
        <v>555</v>
      </c>
      <c r="C1143" s="1">
        <v>14</v>
      </c>
      <c r="D1143" t="str">
        <f>VLOOKUP(B1143,'Ark2'!$E$3:$F$221,2,0)</f>
        <v>Bygd í meginøkinum</v>
      </c>
    </row>
    <row r="1144" spans="1:4" x14ac:dyDescent="0.25">
      <c r="A1144" s="1">
        <v>1994</v>
      </c>
      <c r="B1144" s="1" t="s">
        <v>556</v>
      </c>
      <c r="C1144" s="1">
        <v>44</v>
      </c>
      <c r="D1144" t="str">
        <f>VLOOKUP(B1144,'Ark2'!$E$3:$F$221,2,0)</f>
        <v>Bygd í meginøkinum</v>
      </c>
    </row>
    <row r="1145" spans="1:4" x14ac:dyDescent="0.25">
      <c r="A1145" s="1">
        <v>1994</v>
      </c>
      <c r="B1145" s="1" t="s">
        <v>557</v>
      </c>
      <c r="C1145" s="1">
        <v>53</v>
      </c>
      <c r="D1145" t="str">
        <f>VLOOKUP(B1145,'Ark2'!$E$3:$F$221,2,0)</f>
        <v>Bygd í meginøkinum</v>
      </c>
    </row>
    <row r="1146" spans="1:4" x14ac:dyDescent="0.25">
      <c r="A1146" s="1">
        <v>1994</v>
      </c>
      <c r="B1146" s="1" t="s">
        <v>558</v>
      </c>
      <c r="C1146" s="1">
        <v>1161</v>
      </c>
      <c r="D1146" t="str">
        <f>VLOOKUP(B1146,'Ark2'!$E$3:$F$221,2,0)</f>
        <v>Bygd í meginøkinum</v>
      </c>
    </row>
    <row r="1147" spans="1:4" x14ac:dyDescent="0.25">
      <c r="A1147" s="1">
        <v>1994</v>
      </c>
      <c r="B1147" s="1" t="s">
        <v>32</v>
      </c>
      <c r="C1147" s="1">
        <v>12055</v>
      </c>
      <c r="D1147" t="str">
        <f>VLOOKUP(B1147,'Ark2'!$E$3:$F$221,2,0)</f>
        <v>Stórtórshavn</v>
      </c>
    </row>
    <row r="1148" spans="1:4" x14ac:dyDescent="0.25">
      <c r="A1148" s="1">
        <v>1994</v>
      </c>
      <c r="B1148" s="1" t="s">
        <v>559</v>
      </c>
      <c r="C1148" s="1">
        <v>201</v>
      </c>
      <c r="D1148" t="str">
        <f>VLOOKUP(B1148,'Ark2'!$E$3:$F$221,2,0)</f>
        <v>Bygd í meginøkinum</v>
      </c>
    </row>
    <row r="1149" spans="1:4" x14ac:dyDescent="0.25">
      <c r="A1149" s="1">
        <v>1994</v>
      </c>
      <c r="B1149" s="1" t="s">
        <v>560</v>
      </c>
      <c r="C1149" s="1">
        <v>7</v>
      </c>
      <c r="D1149" t="str">
        <f>VLOOKUP(B1149,'Ark2'!$E$3:$F$221,2,0)</f>
        <v>Bygd í meginøkinum</v>
      </c>
    </row>
    <row r="1150" spans="1:4" x14ac:dyDescent="0.25">
      <c r="A1150" s="1">
        <v>1994</v>
      </c>
      <c r="B1150" s="1" t="s">
        <v>561</v>
      </c>
      <c r="C1150" s="1">
        <v>4</v>
      </c>
      <c r="D1150" t="str">
        <f>VLOOKUP(B1150,'Ark2'!$E$3:$F$221,2,0)</f>
        <v>Bygd í meginøkinum</v>
      </c>
    </row>
    <row r="1151" spans="1:4" x14ac:dyDescent="0.25">
      <c r="A1151" s="1">
        <v>1994</v>
      </c>
      <c r="B1151" s="1" t="s">
        <v>562</v>
      </c>
      <c r="C1151" s="1">
        <v>3</v>
      </c>
      <c r="D1151" t="str">
        <f>VLOOKUP(B1151,'Ark2'!$E$3:$F$221,2,0)</f>
        <v>Bygd í meginøkinum</v>
      </c>
    </row>
    <row r="1152" spans="1:4" x14ac:dyDescent="0.25">
      <c r="A1152" s="1">
        <v>1994</v>
      </c>
      <c r="B1152" s="1" t="s">
        <v>33</v>
      </c>
      <c r="C1152" s="1">
        <v>88</v>
      </c>
      <c r="D1152" t="str">
        <f>VLOOKUP(B1152,'Ark2'!$E$3:$F$221,2,0)</f>
        <v>Stórtórshavn</v>
      </c>
    </row>
    <row r="1153" spans="1:4" x14ac:dyDescent="0.25">
      <c r="A1153" s="1">
        <v>1994</v>
      </c>
      <c r="B1153" s="1" t="s">
        <v>34</v>
      </c>
      <c r="C1153" s="1">
        <v>1818</v>
      </c>
      <c r="D1153" t="str">
        <f>VLOOKUP(B1153,'Ark2'!$E$3:$F$221,2,0)</f>
        <v>Stórtórshavn</v>
      </c>
    </row>
    <row r="1154" spans="1:4" x14ac:dyDescent="0.25">
      <c r="A1154" s="1">
        <v>1994</v>
      </c>
      <c r="B1154" s="1" t="s">
        <v>35</v>
      </c>
      <c r="C1154" s="1">
        <v>1461</v>
      </c>
      <c r="D1154" t="str">
        <f>VLOOKUP(B1154,'Ark2'!$E$3:$F$221,2,0)</f>
        <v>Stórtórshavn</v>
      </c>
    </row>
    <row r="1155" spans="1:4" x14ac:dyDescent="0.25">
      <c r="A1155" s="1">
        <v>1994</v>
      </c>
      <c r="B1155" s="1" t="s">
        <v>563</v>
      </c>
      <c r="C1155" s="1">
        <v>22</v>
      </c>
      <c r="D1155" t="str">
        <f>VLOOKUP(B1155,'Ark2'!$E$3:$F$221,2,0)</f>
        <v>Bygd í meginøkinum</v>
      </c>
    </row>
    <row r="1156" spans="1:4" x14ac:dyDescent="0.25">
      <c r="A1156" s="1">
        <v>1994</v>
      </c>
      <c r="B1156" s="1" t="s">
        <v>564</v>
      </c>
      <c r="C1156" s="1">
        <v>8</v>
      </c>
      <c r="D1156" t="str">
        <f>VLOOKUP(B1156,'Ark2'!$E$3:$F$221,2,0)</f>
        <v>Bygd í meginøkinum</v>
      </c>
    </row>
    <row r="1157" spans="1:4" x14ac:dyDescent="0.25">
      <c r="A1157" s="1">
        <v>1994</v>
      </c>
      <c r="B1157" s="1" t="s">
        <v>565</v>
      </c>
      <c r="C1157" s="1">
        <v>57</v>
      </c>
      <c r="D1157" t="str">
        <f>VLOOKUP(B1157,'Ark2'!$E$3:$F$221,2,0)</f>
        <v>Bygd í meginøkinum</v>
      </c>
    </row>
    <row r="1158" spans="1:4" x14ac:dyDescent="0.25">
      <c r="A1158" s="1">
        <v>1994</v>
      </c>
      <c r="B1158" s="1" t="s">
        <v>566</v>
      </c>
      <c r="C1158" s="1">
        <v>130</v>
      </c>
      <c r="D1158" t="str">
        <f>VLOOKUP(B1158,'Ark2'!$E$3:$F$221,2,0)</f>
        <v>Bygd í meginøkinum</v>
      </c>
    </row>
    <row r="1159" spans="1:4" x14ac:dyDescent="0.25">
      <c r="A1159" s="1">
        <v>1994</v>
      </c>
      <c r="B1159" s="1" t="s">
        <v>1</v>
      </c>
      <c r="C1159" s="1">
        <v>51</v>
      </c>
      <c r="D1159" t="str">
        <f>VLOOKUP(B1159,'Ark2'!$E$3:$F$221,2,0)</f>
        <v>Útoyggjar</v>
      </c>
    </row>
    <row r="1160" spans="1:4" x14ac:dyDescent="0.25">
      <c r="A1160" s="1">
        <v>1994</v>
      </c>
      <c r="B1160" s="1" t="s">
        <v>2</v>
      </c>
      <c r="C1160" s="1">
        <v>1</v>
      </c>
      <c r="D1160" t="str">
        <f>VLOOKUP(B1160,'Ark2'!$E$3:$F$221,2,0)</f>
        <v>Útoyggjar</v>
      </c>
    </row>
    <row r="1161" spans="1:4" x14ac:dyDescent="0.25">
      <c r="A1161" s="1">
        <v>1994</v>
      </c>
      <c r="B1161" s="1" t="s">
        <v>19</v>
      </c>
      <c r="C1161" s="1">
        <v>267</v>
      </c>
      <c r="D1161" t="str">
        <f>VLOOKUP(B1161,'Ark2'!$E$3:$F$221,2,0)</f>
        <v>Útoyggjar</v>
      </c>
    </row>
    <row r="1162" spans="1:4" x14ac:dyDescent="0.25">
      <c r="A1162" s="1">
        <v>1994</v>
      </c>
      <c r="B1162" s="1" t="s">
        <v>567</v>
      </c>
      <c r="C1162" s="1">
        <v>693</v>
      </c>
      <c r="D1162" t="str">
        <f>VLOOKUP(B1162,'Ark2'!$E$3:$F$221,2,0)</f>
        <v>Bygd í meginøkinum</v>
      </c>
    </row>
    <row r="1163" spans="1:4" x14ac:dyDescent="0.25">
      <c r="A1163" s="1">
        <v>1994</v>
      </c>
      <c r="B1163" s="1" t="s">
        <v>568</v>
      </c>
      <c r="C1163" s="1">
        <v>940</v>
      </c>
      <c r="D1163" t="str">
        <f>VLOOKUP(B1163,'Ark2'!$E$3:$F$221,2,0)</f>
        <v>Bygd í meginøkinum</v>
      </c>
    </row>
    <row r="1164" spans="1:4" x14ac:dyDescent="0.25">
      <c r="A1164" s="1">
        <v>1994</v>
      </c>
      <c r="B1164" s="1" t="s">
        <v>569</v>
      </c>
      <c r="C1164" s="1">
        <v>46</v>
      </c>
      <c r="D1164" t="str">
        <f>VLOOKUP(B1164,'Ark2'!$E$3:$F$221,2,0)</f>
        <v>Bygd í meginøkinum</v>
      </c>
    </row>
    <row r="1165" spans="1:4" x14ac:dyDescent="0.25">
      <c r="A1165" s="1">
        <v>1994</v>
      </c>
      <c r="B1165" s="1" t="s">
        <v>570</v>
      </c>
      <c r="C1165" s="1">
        <v>915</v>
      </c>
      <c r="D1165" t="str">
        <f>VLOOKUP(B1165,'Ark2'!$E$3:$F$221,2,0)</f>
        <v>Bygd í meginøkinum</v>
      </c>
    </row>
    <row r="1166" spans="1:4" x14ac:dyDescent="0.25">
      <c r="A1166" s="1">
        <v>1994</v>
      </c>
      <c r="B1166" s="1" t="s">
        <v>571</v>
      </c>
      <c r="C1166" s="1">
        <v>57</v>
      </c>
      <c r="D1166" t="str">
        <f>VLOOKUP(B1166,'Ark2'!$E$3:$F$221,2,0)</f>
        <v>Bygd í meginøkinum</v>
      </c>
    </row>
    <row r="1167" spans="1:4" x14ac:dyDescent="0.25">
      <c r="A1167" s="1">
        <v>1994</v>
      </c>
      <c r="B1167" s="1" t="s">
        <v>572</v>
      </c>
      <c r="C1167" s="1">
        <v>16</v>
      </c>
      <c r="D1167" t="str">
        <f>VLOOKUP(B1167,'Ark2'!$E$3:$F$221,2,0)</f>
        <v>Bygd í meginøkinum</v>
      </c>
    </row>
    <row r="1168" spans="1:4" x14ac:dyDescent="0.25">
      <c r="A1168" s="1">
        <v>1994</v>
      </c>
      <c r="B1168" s="1" t="s">
        <v>0</v>
      </c>
      <c r="C1168" s="1">
        <v>25</v>
      </c>
      <c r="D1168" t="str">
        <f>VLOOKUP(B1168,'Ark2'!$E$3:$F$221,2,0)</f>
        <v>Útoyggjar</v>
      </c>
    </row>
    <row r="1169" spans="1:4" x14ac:dyDescent="0.25">
      <c r="A1169" s="1">
        <v>1994</v>
      </c>
      <c r="B1169" s="1" t="s">
        <v>573</v>
      </c>
      <c r="C1169" s="1">
        <v>566</v>
      </c>
      <c r="D1169" t="str">
        <f>VLOOKUP(B1169,'Ark2'!$E$3:$F$221,2,0)</f>
        <v>Stóroyggj</v>
      </c>
    </row>
    <row r="1170" spans="1:4" x14ac:dyDescent="0.25">
      <c r="A1170" s="1">
        <v>1994</v>
      </c>
      <c r="B1170" s="1" t="s">
        <v>574</v>
      </c>
      <c r="C1170" s="1">
        <v>572</v>
      </c>
      <c r="D1170" t="str">
        <f>VLOOKUP(B1170,'Ark2'!$E$3:$F$221,2,0)</f>
        <v>Stóroyggj</v>
      </c>
    </row>
    <row r="1171" spans="1:4" x14ac:dyDescent="0.25">
      <c r="A1171" s="1">
        <v>1994</v>
      </c>
      <c r="B1171" s="1" t="s">
        <v>575</v>
      </c>
      <c r="C1171" s="1">
        <v>197</v>
      </c>
      <c r="D1171" t="str">
        <f>VLOOKUP(B1171,'Ark2'!$E$3:$F$221,2,0)</f>
        <v>Stóroyggj</v>
      </c>
    </row>
    <row r="1172" spans="1:4" x14ac:dyDescent="0.25">
      <c r="A1172" s="1">
        <v>1994</v>
      </c>
      <c r="B1172" s="1" t="s">
        <v>576</v>
      </c>
      <c r="C1172" s="1">
        <v>59</v>
      </c>
      <c r="D1172" t="str">
        <f>VLOOKUP(B1172,'Ark2'!$E$3:$F$221,2,0)</f>
        <v>Stóroyggj</v>
      </c>
    </row>
    <row r="1173" spans="1:4" x14ac:dyDescent="0.25">
      <c r="A1173" s="1">
        <v>1994</v>
      </c>
      <c r="B1173" s="1" t="s">
        <v>577</v>
      </c>
      <c r="C1173" s="1">
        <v>106</v>
      </c>
      <c r="D1173" t="str">
        <f>VLOOKUP(B1173,'Ark2'!$E$3:$F$221,2,0)</f>
        <v>Stóroyggj</v>
      </c>
    </row>
    <row r="1174" spans="1:4" x14ac:dyDescent="0.25">
      <c r="A1174" s="1">
        <v>1994</v>
      </c>
      <c r="B1174" s="1" t="s">
        <v>578</v>
      </c>
      <c r="C1174" s="1">
        <v>6</v>
      </c>
      <c r="D1174" t="str">
        <f>VLOOKUP(B1174,'Ark2'!$E$3:$F$221,2,0)</f>
        <v>Stóroyggj</v>
      </c>
    </row>
    <row r="1175" spans="1:4" x14ac:dyDescent="0.25">
      <c r="A1175" s="1">
        <v>1994</v>
      </c>
      <c r="B1175" s="1" t="s">
        <v>6</v>
      </c>
      <c r="C1175" s="1">
        <v>84</v>
      </c>
      <c r="D1175" t="str">
        <f>VLOOKUP(B1175,'Ark2'!$E$3:$F$221,2,0)</f>
        <v>Útoyggjar</v>
      </c>
    </row>
    <row r="1176" spans="1:4" x14ac:dyDescent="0.25">
      <c r="A1176" s="1">
        <v>1994</v>
      </c>
      <c r="B1176" s="1" t="s">
        <v>22</v>
      </c>
      <c r="C1176" s="1">
        <v>9</v>
      </c>
      <c r="D1176" t="str">
        <f>VLOOKUP(B1176,'Ark2'!$E$3:$F$221,2,0)</f>
        <v>Útoyggjar</v>
      </c>
    </row>
    <row r="1177" spans="1:4" x14ac:dyDescent="0.25">
      <c r="A1177" s="1">
        <v>1994</v>
      </c>
      <c r="B1177" s="1" t="s">
        <v>579</v>
      </c>
      <c r="C1177" s="1">
        <v>674</v>
      </c>
      <c r="D1177" t="str">
        <f>VLOOKUP(B1177,'Ark2'!$E$3:$F$221,2,0)</f>
        <v>Stóroyggj</v>
      </c>
    </row>
    <row r="1178" spans="1:4" x14ac:dyDescent="0.25">
      <c r="A1178" s="1">
        <v>1994</v>
      </c>
      <c r="B1178" s="1" t="s">
        <v>580</v>
      </c>
      <c r="C1178" s="1">
        <v>138</v>
      </c>
      <c r="D1178" t="str">
        <f>VLOOKUP(B1178,'Ark2'!$E$3:$F$221,2,0)</f>
        <v>Stóroyggj</v>
      </c>
    </row>
    <row r="1179" spans="1:4" x14ac:dyDescent="0.25">
      <c r="A1179" s="1">
        <v>1994</v>
      </c>
      <c r="B1179" s="1" t="s">
        <v>581</v>
      </c>
      <c r="C1179" s="1">
        <v>181</v>
      </c>
      <c r="D1179" t="str">
        <f>VLOOKUP(B1179,'Ark2'!$E$3:$F$221,2,0)</f>
        <v>Stóroyggj</v>
      </c>
    </row>
    <row r="1180" spans="1:4" x14ac:dyDescent="0.25">
      <c r="A1180" s="1">
        <v>1994</v>
      </c>
      <c r="B1180" s="1" t="s">
        <v>582</v>
      </c>
      <c r="C1180" s="1">
        <v>404</v>
      </c>
      <c r="D1180" t="str">
        <f>VLOOKUP(B1180,'Ark2'!$E$3:$F$221,2,0)</f>
        <v>Stóroyggj</v>
      </c>
    </row>
    <row r="1181" spans="1:4" x14ac:dyDescent="0.25">
      <c r="A1181" s="1">
        <v>1994</v>
      </c>
      <c r="B1181" s="1" t="s">
        <v>583</v>
      </c>
      <c r="C1181" s="1">
        <v>1265</v>
      </c>
      <c r="D1181" t="str">
        <f>VLOOKUP(B1181,'Ark2'!$E$3:$F$221,2,0)</f>
        <v>Stóroyggj</v>
      </c>
    </row>
    <row r="1182" spans="1:4" x14ac:dyDescent="0.25">
      <c r="A1182" s="1">
        <v>1994</v>
      </c>
      <c r="B1182" s="1" t="s">
        <v>584</v>
      </c>
      <c r="C1182" s="1">
        <v>41</v>
      </c>
      <c r="D1182" t="str">
        <f>VLOOKUP(B1182,'Ark2'!$E$3:$F$221,2,0)</f>
        <v>Stóroyggj</v>
      </c>
    </row>
    <row r="1183" spans="1:4" x14ac:dyDescent="0.25">
      <c r="A1183" s="1">
        <v>1994</v>
      </c>
      <c r="B1183" s="1" t="s">
        <v>585</v>
      </c>
      <c r="C1183" s="1">
        <v>68</v>
      </c>
      <c r="D1183" t="str">
        <f>VLOOKUP(B1183,'Ark2'!$E$3:$F$221,2,0)</f>
        <v>Stóroyggj</v>
      </c>
    </row>
    <row r="1184" spans="1:4" x14ac:dyDescent="0.25">
      <c r="A1184" s="1">
        <v>1994</v>
      </c>
      <c r="B1184" s="1" t="s">
        <v>586</v>
      </c>
      <c r="C1184" s="1">
        <v>129</v>
      </c>
      <c r="D1184" t="str">
        <f>VLOOKUP(B1184,'Ark2'!$E$3:$F$221,2,0)</f>
        <v>Stóroyggj</v>
      </c>
    </row>
    <row r="1185" spans="1:4" x14ac:dyDescent="0.25">
      <c r="A1185" s="1">
        <v>1994</v>
      </c>
      <c r="B1185" s="1" t="s">
        <v>587</v>
      </c>
      <c r="C1185" s="1">
        <v>152</v>
      </c>
      <c r="D1185" t="str">
        <f>VLOOKUP(B1185,'Ark2'!$E$3:$F$221,2,0)</f>
        <v>Stóroyggj</v>
      </c>
    </row>
    <row r="1186" spans="1:4" x14ac:dyDescent="0.25">
      <c r="A1186" s="1">
        <v>1994</v>
      </c>
      <c r="B1186" s="1" t="s">
        <v>588</v>
      </c>
      <c r="C1186" s="1">
        <v>410</v>
      </c>
      <c r="D1186" t="str">
        <f>VLOOKUP(B1186,'Ark2'!$E$3:$F$221,2,0)</f>
        <v>Stóroyggj</v>
      </c>
    </row>
    <row r="1187" spans="1:4" x14ac:dyDescent="0.25">
      <c r="A1187" s="1">
        <v>1994</v>
      </c>
      <c r="B1187" s="1" t="s">
        <v>589</v>
      </c>
      <c r="C1187" s="1">
        <v>1499</v>
      </c>
      <c r="D1187" t="str">
        <f>VLOOKUP(B1187,'Ark2'!$E$3:$F$221,2,0)</f>
        <v>Stóroyggj</v>
      </c>
    </row>
    <row r="1188" spans="1:4" x14ac:dyDescent="0.25">
      <c r="A1188" s="1">
        <v>1994</v>
      </c>
      <c r="B1188" s="1" t="s">
        <v>590</v>
      </c>
      <c r="C1188" s="1">
        <v>118</v>
      </c>
      <c r="D1188" t="str">
        <f>VLOOKUP(B1188,'Ark2'!$E$3:$F$221,2,0)</f>
        <v>Stóroyggj</v>
      </c>
    </row>
    <row r="1189" spans="1:4" x14ac:dyDescent="0.25">
      <c r="A1189" s="1">
        <v>1994</v>
      </c>
      <c r="B1189" s="1" t="s">
        <v>591</v>
      </c>
      <c r="C1189" s="1">
        <v>318</v>
      </c>
      <c r="D1189" t="str">
        <f>VLOOKUP(B1189,'Ark2'!$E$3:$F$221,2,0)</f>
        <v>Stóroyggj</v>
      </c>
    </row>
    <row r="1190" spans="1:4" x14ac:dyDescent="0.25">
      <c r="A1190" s="1">
        <v>1994</v>
      </c>
      <c r="B1190" s="1" t="s">
        <v>592</v>
      </c>
      <c r="C1190" s="1">
        <v>4</v>
      </c>
      <c r="D1190" t="str">
        <f>VLOOKUP(B1190,'Ark2'!$E$3:$F$221,2,0)</f>
        <v>Stóroyggj</v>
      </c>
    </row>
    <row r="1191" spans="1:4" x14ac:dyDescent="0.25">
      <c r="A1191" s="1">
        <v>1994</v>
      </c>
      <c r="B1191" s="1" t="s">
        <v>593</v>
      </c>
      <c r="C1191" s="1">
        <v>33</v>
      </c>
      <c r="D1191" t="str">
        <f>VLOOKUP(B1191,'Ark2'!$E$3:$F$221,2,0)</f>
        <v>Stóroyggj</v>
      </c>
    </row>
    <row r="1192" spans="1:4" x14ac:dyDescent="0.25">
      <c r="A1192" s="1">
        <v>1995</v>
      </c>
      <c r="B1192" s="1" t="s">
        <v>41</v>
      </c>
      <c r="C1192" s="1">
        <v>32</v>
      </c>
      <c r="D1192" t="str">
        <f>VLOOKUP(B1192,'Ark2'!$E$3:$F$221,2,0)</f>
        <v>Útoyggjar</v>
      </c>
    </row>
    <row r="1193" spans="1:4" x14ac:dyDescent="0.25">
      <c r="A1193" s="1">
        <v>1995</v>
      </c>
      <c r="B1193" s="1" t="s">
        <v>42</v>
      </c>
      <c r="C1193" s="1">
        <v>22</v>
      </c>
      <c r="D1193" t="str">
        <f>VLOOKUP(B1193,'Ark2'!$E$3:$F$221,2,0)</f>
        <v>Útoyggjar</v>
      </c>
    </row>
    <row r="1194" spans="1:4" x14ac:dyDescent="0.25">
      <c r="A1194" s="1">
        <v>1995</v>
      </c>
      <c r="B1194" s="1" t="s">
        <v>4</v>
      </c>
      <c r="C1194" s="1">
        <v>66</v>
      </c>
      <c r="D1194" t="str">
        <f>VLOOKUP(B1194,'Ark2'!$E$3:$F$221,2,0)</f>
        <v>Útoyggjar</v>
      </c>
    </row>
    <row r="1195" spans="1:4" x14ac:dyDescent="0.25">
      <c r="A1195" s="1">
        <v>1995</v>
      </c>
      <c r="B1195" s="1" t="s">
        <v>43</v>
      </c>
      <c r="C1195" s="1">
        <v>303</v>
      </c>
      <c r="D1195" t="str">
        <f>VLOOKUP(B1195,'Ark2'!$E$3:$F$221,2,0)</f>
        <v>Bygd í meginøkinum</v>
      </c>
    </row>
    <row r="1196" spans="1:4" x14ac:dyDescent="0.25">
      <c r="A1196" s="1">
        <v>1995</v>
      </c>
      <c r="B1196" s="1" t="s">
        <v>44</v>
      </c>
      <c r="C1196" s="1">
        <v>3</v>
      </c>
      <c r="D1196" t="str">
        <f>VLOOKUP(B1196,'Ark2'!$E$3:$F$221,2,0)</f>
        <v>Bygd í meginøkinum</v>
      </c>
    </row>
    <row r="1197" spans="1:4" x14ac:dyDescent="0.25">
      <c r="A1197" s="1">
        <v>1995</v>
      </c>
      <c r="B1197" s="1" t="s">
        <v>45</v>
      </c>
      <c r="C1197" s="1">
        <v>279</v>
      </c>
      <c r="D1197" t="str">
        <f>VLOOKUP(B1197,'Ark2'!$E$3:$F$221,2,0)</f>
        <v>Bygd í meginøkinum</v>
      </c>
    </row>
    <row r="1198" spans="1:4" x14ac:dyDescent="0.25">
      <c r="A1198" s="1">
        <v>1995</v>
      </c>
      <c r="B1198" s="1" t="s">
        <v>46</v>
      </c>
      <c r="C1198" s="1">
        <v>6</v>
      </c>
      <c r="D1198" t="str">
        <f>VLOOKUP(B1198,'Ark2'!$E$3:$F$221,2,0)</f>
        <v>Bygd í meginøkinum</v>
      </c>
    </row>
    <row r="1199" spans="1:4" x14ac:dyDescent="0.25">
      <c r="A1199" s="1">
        <v>1995</v>
      </c>
      <c r="B1199" s="1" t="s">
        <v>47</v>
      </c>
      <c r="C1199" s="1">
        <v>159</v>
      </c>
      <c r="D1199" t="str">
        <f>VLOOKUP(B1199,'Ark2'!$E$3:$F$221,2,0)</f>
        <v>Bygd í meginøkinum</v>
      </c>
    </row>
    <row r="1200" spans="1:4" x14ac:dyDescent="0.25">
      <c r="A1200" s="1">
        <v>1995</v>
      </c>
      <c r="B1200" s="1" t="s">
        <v>48</v>
      </c>
      <c r="C1200" s="1">
        <v>10</v>
      </c>
      <c r="D1200" t="str">
        <f>VLOOKUP(B1200,'Ark2'!$E$3:$F$221,2,0)</f>
        <v>Bygd í meginøkinum</v>
      </c>
    </row>
    <row r="1201" spans="1:4" x14ac:dyDescent="0.25">
      <c r="A1201" s="1">
        <v>1995</v>
      </c>
      <c r="B1201" s="1" t="s">
        <v>49</v>
      </c>
      <c r="C1201" s="1">
        <v>4443</v>
      </c>
      <c r="D1201" t="str">
        <f>VLOOKUP(B1201,'Ark2'!$E$3:$F$221,2,0)</f>
        <v>Stórklaksvík</v>
      </c>
    </row>
    <row r="1202" spans="1:4" x14ac:dyDescent="0.25">
      <c r="A1202" s="1">
        <v>1995</v>
      </c>
      <c r="B1202" s="1" t="s">
        <v>50</v>
      </c>
      <c r="C1202" s="1">
        <v>64</v>
      </c>
      <c r="D1202" t="str">
        <f>VLOOKUP(B1202,'Ark2'!$E$3:$F$221,2,0)</f>
        <v>Bygd í meginøkinum</v>
      </c>
    </row>
    <row r="1203" spans="1:4" x14ac:dyDescent="0.25">
      <c r="A1203" s="1">
        <v>1995</v>
      </c>
      <c r="B1203" s="1" t="s">
        <v>51</v>
      </c>
      <c r="C1203" s="1">
        <v>64</v>
      </c>
      <c r="D1203" t="str">
        <f>VLOOKUP(B1203,'Ark2'!$E$3:$F$221,2,0)</f>
        <v>Stórklaksvík</v>
      </c>
    </row>
    <row r="1204" spans="1:4" x14ac:dyDescent="0.25">
      <c r="A1204" s="1">
        <v>1995</v>
      </c>
      <c r="B1204" s="1" t="s">
        <v>52</v>
      </c>
      <c r="C1204" s="1">
        <v>9</v>
      </c>
      <c r="D1204" t="str">
        <f>VLOOKUP(B1204,'Ark2'!$E$3:$F$221,2,0)</f>
        <v>Stórklaksvík</v>
      </c>
    </row>
    <row r="1205" spans="1:4" x14ac:dyDescent="0.25">
      <c r="A1205" s="1">
        <v>1995</v>
      </c>
      <c r="B1205" s="1" t="s">
        <v>53</v>
      </c>
      <c r="C1205" s="1">
        <v>67</v>
      </c>
      <c r="D1205" t="str">
        <f>VLOOKUP(B1205,'Ark2'!$E$3:$F$221,2,0)</f>
        <v>Bygd í meginøkinum</v>
      </c>
    </row>
    <row r="1206" spans="1:4" x14ac:dyDescent="0.25">
      <c r="A1206" s="1">
        <v>1995</v>
      </c>
      <c r="B1206" s="1" t="s">
        <v>16</v>
      </c>
      <c r="C1206" s="1">
        <v>60</v>
      </c>
      <c r="D1206" t="str">
        <f>VLOOKUP(B1206,'Ark2'!$E$3:$F$221,2,0)</f>
        <v>Bygd í meginøkinum</v>
      </c>
    </row>
    <row r="1207" spans="1:4" x14ac:dyDescent="0.25">
      <c r="A1207" s="1">
        <v>1995</v>
      </c>
      <c r="B1207" s="1" t="s">
        <v>54</v>
      </c>
      <c r="C1207" s="1">
        <v>58</v>
      </c>
      <c r="D1207" t="str">
        <f>VLOOKUP(B1207,'Ark2'!$E$3:$F$221,2,0)</f>
        <v>Útoyggjar</v>
      </c>
    </row>
    <row r="1208" spans="1:4" x14ac:dyDescent="0.25">
      <c r="A1208" s="1">
        <v>1995</v>
      </c>
      <c r="B1208" s="1" t="s">
        <v>55</v>
      </c>
      <c r="C1208" s="1">
        <v>24</v>
      </c>
      <c r="D1208" t="str">
        <f>VLOOKUP(B1208,'Ark2'!$E$3:$F$221,2,0)</f>
        <v>Útoyggjar</v>
      </c>
    </row>
    <row r="1209" spans="1:4" x14ac:dyDescent="0.25">
      <c r="A1209" s="1">
        <v>1995</v>
      </c>
      <c r="B1209" s="1" t="s">
        <v>56</v>
      </c>
      <c r="C1209" s="1">
        <v>46</v>
      </c>
      <c r="D1209" t="str">
        <f>VLOOKUP(B1209,'Ark2'!$E$3:$F$221,2,0)</f>
        <v>Útoyggjar</v>
      </c>
    </row>
    <row r="1210" spans="1:4" x14ac:dyDescent="0.25">
      <c r="A1210" s="1">
        <v>1995</v>
      </c>
      <c r="B1210" s="1" t="s">
        <v>57</v>
      </c>
      <c r="C1210" s="1">
        <v>8</v>
      </c>
      <c r="D1210" t="str">
        <f>VLOOKUP(B1210,'Ark2'!$E$3:$F$221,2,0)</f>
        <v>Útoyggjar</v>
      </c>
    </row>
    <row r="1211" spans="1:4" x14ac:dyDescent="0.25">
      <c r="A1211" s="1">
        <v>1995</v>
      </c>
      <c r="B1211" s="1" t="s">
        <v>58</v>
      </c>
      <c r="C1211" s="1">
        <v>172</v>
      </c>
      <c r="D1211" t="str">
        <f>VLOOKUP(B1211,'Ark2'!$E$3:$F$221,2,0)</f>
        <v>Bygd í meginøkinum</v>
      </c>
    </row>
    <row r="1212" spans="1:4" x14ac:dyDescent="0.25">
      <c r="A1212" s="1">
        <v>1995</v>
      </c>
      <c r="B1212" s="1" t="s">
        <v>59</v>
      </c>
      <c r="C1212" s="1">
        <v>30</v>
      </c>
      <c r="D1212" t="str">
        <f>VLOOKUP(B1212,'Ark2'!$E$3:$F$221,2,0)</f>
        <v>Bygd í meginøkinum</v>
      </c>
    </row>
    <row r="1213" spans="1:4" x14ac:dyDescent="0.25">
      <c r="A1213" s="1">
        <v>1995</v>
      </c>
      <c r="B1213" s="1" t="s">
        <v>60</v>
      </c>
      <c r="C1213" s="1">
        <v>48</v>
      </c>
      <c r="D1213" t="str">
        <f>VLOOKUP(B1213,'Ark2'!$E$3:$F$221,2,0)</f>
        <v>Bygd í meginøkinum</v>
      </c>
    </row>
    <row r="1214" spans="1:4" x14ac:dyDescent="0.25">
      <c r="A1214" s="1">
        <v>1995</v>
      </c>
      <c r="B1214" s="1" t="s">
        <v>61</v>
      </c>
      <c r="C1214" s="1">
        <v>1420</v>
      </c>
      <c r="D1214" t="str">
        <f>VLOOKUP(B1214,'Ark2'!$E$3:$F$221,2,0)</f>
        <v>Bygd í meginøkinum</v>
      </c>
    </row>
    <row r="1215" spans="1:4" x14ac:dyDescent="0.25">
      <c r="A1215" s="1">
        <v>1995</v>
      </c>
      <c r="B1215" s="1" t="s">
        <v>62</v>
      </c>
      <c r="C1215" s="1">
        <v>33</v>
      </c>
      <c r="D1215" t="str">
        <f>VLOOKUP(B1215,'Ark2'!$E$3:$F$221,2,0)</f>
        <v>Bygd í meginøkinum</v>
      </c>
    </row>
    <row r="1216" spans="1:4" x14ac:dyDescent="0.25">
      <c r="A1216" s="1">
        <v>1995</v>
      </c>
      <c r="B1216" s="1" t="s">
        <v>63</v>
      </c>
      <c r="C1216" s="1">
        <v>747</v>
      </c>
      <c r="D1216" t="str">
        <f>VLOOKUP(B1216,'Ark2'!$E$3:$F$221,2,0)</f>
        <v>Bygd í meginøkinum</v>
      </c>
    </row>
    <row r="1217" spans="1:4" x14ac:dyDescent="0.25">
      <c r="A1217" s="1">
        <v>1995</v>
      </c>
      <c r="B1217" s="1" t="s">
        <v>64</v>
      </c>
      <c r="C1217" s="1">
        <v>38</v>
      </c>
      <c r="D1217" t="str">
        <f>VLOOKUP(B1217,'Ark2'!$E$3:$F$221,2,0)</f>
        <v>Bygd í meginøkinum</v>
      </c>
    </row>
    <row r="1218" spans="1:4" x14ac:dyDescent="0.25">
      <c r="A1218" s="1">
        <v>1995</v>
      </c>
      <c r="B1218" s="1" t="s">
        <v>65</v>
      </c>
      <c r="C1218" s="1">
        <v>41</v>
      </c>
      <c r="D1218" t="str">
        <f>VLOOKUP(B1218,'Ark2'!$E$3:$F$221,2,0)</f>
        <v>Bygd í meginøkinum</v>
      </c>
    </row>
    <row r="1219" spans="1:4" x14ac:dyDescent="0.25">
      <c r="A1219" s="1">
        <v>1995</v>
      </c>
      <c r="B1219" s="1" t="s">
        <v>3159</v>
      </c>
      <c r="C1219" s="1"/>
      <c r="D1219">
        <f>VLOOKUP(B1219,'Ark2'!$E$3:$F$221,2,0)</f>
        <v>0</v>
      </c>
    </row>
    <row r="1220" spans="1:4" x14ac:dyDescent="0.25">
      <c r="A1220" s="1">
        <v>1995</v>
      </c>
      <c r="B1220" s="1" t="s">
        <v>67</v>
      </c>
      <c r="C1220" s="1">
        <v>460</v>
      </c>
      <c r="D1220" t="str">
        <f>VLOOKUP(B1220,'Ark2'!$E$3:$F$221,2,0)</f>
        <v>Bygd í meginøkinum</v>
      </c>
    </row>
    <row r="1221" spans="1:4" x14ac:dyDescent="0.25">
      <c r="A1221" s="1">
        <v>1995</v>
      </c>
      <c r="B1221" s="1" t="s">
        <v>514</v>
      </c>
      <c r="C1221" s="1">
        <v>349</v>
      </c>
      <c r="D1221" t="str">
        <f>VLOOKUP(B1221,'Ark2'!$E$3:$F$221,2,0)</f>
        <v>Bygd í meginøkinum</v>
      </c>
    </row>
    <row r="1222" spans="1:4" x14ac:dyDescent="0.25">
      <c r="A1222" s="1">
        <v>1995</v>
      </c>
      <c r="B1222" s="1" t="s">
        <v>515</v>
      </c>
      <c r="C1222" s="1">
        <v>195</v>
      </c>
      <c r="D1222" t="str">
        <f>VLOOKUP(B1222,'Ark2'!$E$3:$F$221,2,0)</f>
        <v>Bygd í meginøkinum</v>
      </c>
    </row>
    <row r="1223" spans="1:4" x14ac:dyDescent="0.25">
      <c r="A1223" s="1">
        <v>1995</v>
      </c>
      <c r="B1223" s="1" t="s">
        <v>516</v>
      </c>
      <c r="C1223" s="1">
        <v>154</v>
      </c>
      <c r="D1223" t="str">
        <f>VLOOKUP(B1223,'Ark2'!$E$3:$F$221,2,0)</f>
        <v>Bygd í meginøkinum</v>
      </c>
    </row>
    <row r="1224" spans="1:4" x14ac:dyDescent="0.25">
      <c r="A1224" s="1">
        <v>1995</v>
      </c>
      <c r="B1224" s="1" t="s">
        <v>517</v>
      </c>
      <c r="C1224" s="1">
        <v>698</v>
      </c>
      <c r="D1224" t="str">
        <f>VLOOKUP(B1224,'Ark2'!$E$3:$F$221,2,0)</f>
        <v>Bygd í meginøkinum</v>
      </c>
    </row>
    <row r="1225" spans="1:4" x14ac:dyDescent="0.25">
      <c r="A1225" s="1">
        <v>1995</v>
      </c>
      <c r="B1225" s="1" t="s">
        <v>518</v>
      </c>
      <c r="C1225" s="1">
        <v>65</v>
      </c>
      <c r="D1225" t="str">
        <f>VLOOKUP(B1225,'Ark2'!$E$3:$F$221,2,0)</f>
        <v>Bygd í meginøkinum</v>
      </c>
    </row>
    <row r="1226" spans="1:4" x14ac:dyDescent="0.25">
      <c r="A1226" s="1">
        <v>1995</v>
      </c>
      <c r="B1226" s="1" t="s">
        <v>519</v>
      </c>
      <c r="C1226" s="1">
        <v>321</v>
      </c>
      <c r="D1226" t="str">
        <f>VLOOKUP(B1226,'Ark2'!$E$3:$F$221,2,0)</f>
        <v>Bygd í meginøkinum</v>
      </c>
    </row>
    <row r="1227" spans="1:4" x14ac:dyDescent="0.25">
      <c r="A1227" s="1">
        <v>1995</v>
      </c>
      <c r="B1227" s="1" t="s">
        <v>520</v>
      </c>
      <c r="C1227" s="1">
        <v>105</v>
      </c>
      <c r="D1227" t="str">
        <f>VLOOKUP(B1227,'Ark2'!$E$3:$F$221,2,0)</f>
        <v>Bygd í meginøkinum</v>
      </c>
    </row>
    <row r="1228" spans="1:4" x14ac:dyDescent="0.25">
      <c r="A1228" s="1">
        <v>1995</v>
      </c>
      <c r="B1228" s="1" t="s">
        <v>521</v>
      </c>
      <c r="C1228" s="1">
        <v>269</v>
      </c>
      <c r="D1228" t="str">
        <f>VLOOKUP(B1228,'Ark2'!$E$3:$F$221,2,0)</f>
        <v>Bygd í meginøkinum</v>
      </c>
    </row>
    <row r="1229" spans="1:4" x14ac:dyDescent="0.25">
      <c r="A1229" s="1">
        <v>1995</v>
      </c>
      <c r="B1229" s="1" t="s">
        <v>522</v>
      </c>
      <c r="C1229" s="1">
        <v>438</v>
      </c>
      <c r="D1229" t="str">
        <f>VLOOKUP(B1229,'Ark2'!$E$3:$F$221,2,0)</f>
        <v>Bygd í meginøkinum</v>
      </c>
    </row>
    <row r="1230" spans="1:4" x14ac:dyDescent="0.25">
      <c r="A1230" s="1">
        <v>1995</v>
      </c>
      <c r="B1230" s="1" t="s">
        <v>523</v>
      </c>
      <c r="C1230" s="1">
        <v>694</v>
      </c>
      <c r="D1230" t="str">
        <f>VLOOKUP(B1230,'Ark2'!$E$3:$F$221,2,0)</f>
        <v>Bygd í meginøkinum</v>
      </c>
    </row>
    <row r="1231" spans="1:4" x14ac:dyDescent="0.25">
      <c r="A1231" s="1">
        <v>1995</v>
      </c>
      <c r="B1231" s="1" t="s">
        <v>524</v>
      </c>
      <c r="C1231" s="1">
        <v>44</v>
      </c>
      <c r="D1231" t="str">
        <f>VLOOKUP(B1231,'Ark2'!$E$3:$F$221,2,0)</f>
        <v>Bygd í meginøkinum</v>
      </c>
    </row>
    <row r="1232" spans="1:4" x14ac:dyDescent="0.25">
      <c r="A1232" s="1">
        <v>1995</v>
      </c>
      <c r="B1232" s="1" t="s">
        <v>525</v>
      </c>
      <c r="C1232" s="1">
        <v>334</v>
      </c>
      <c r="D1232" t="str">
        <f>VLOOKUP(B1232,'Ark2'!$E$3:$F$221,2,0)</f>
        <v>Bygd í meginøkinum</v>
      </c>
    </row>
    <row r="1233" spans="1:4" x14ac:dyDescent="0.25">
      <c r="A1233" s="1">
        <v>1995</v>
      </c>
      <c r="B1233" s="1" t="s">
        <v>526</v>
      </c>
      <c r="C1233" s="1">
        <v>8</v>
      </c>
      <c r="D1233" t="str">
        <f>VLOOKUP(B1233,'Ark2'!$E$3:$F$221,2,0)</f>
        <v>Bygd í meginøkinum</v>
      </c>
    </row>
    <row r="1234" spans="1:4" x14ac:dyDescent="0.25">
      <c r="A1234" s="1">
        <v>1995</v>
      </c>
      <c r="B1234" s="1" t="s">
        <v>527</v>
      </c>
      <c r="C1234" s="1">
        <v>66</v>
      </c>
      <c r="D1234" t="str">
        <f>VLOOKUP(B1234,'Ark2'!$E$3:$F$221,2,0)</f>
        <v>Bygd í meginøkinum</v>
      </c>
    </row>
    <row r="1235" spans="1:4" x14ac:dyDescent="0.25">
      <c r="A1235" s="1">
        <v>1995</v>
      </c>
      <c r="B1235" s="1" t="s">
        <v>528</v>
      </c>
      <c r="C1235" s="1">
        <v>34</v>
      </c>
      <c r="D1235" t="str">
        <f>VLOOKUP(B1235,'Ark2'!$E$3:$F$221,2,0)</f>
        <v>Bygd í meginøkinum</v>
      </c>
    </row>
    <row r="1236" spans="1:4" x14ac:dyDescent="0.25">
      <c r="A1236" s="1">
        <v>1995</v>
      </c>
      <c r="B1236" s="1" t="s">
        <v>529</v>
      </c>
      <c r="C1236" s="1">
        <v>50</v>
      </c>
      <c r="D1236" t="str">
        <f>VLOOKUP(B1236,'Ark2'!$E$3:$F$221,2,0)</f>
        <v>Bygd í meginøkinum</v>
      </c>
    </row>
    <row r="1237" spans="1:4" x14ac:dyDescent="0.25">
      <c r="A1237" s="1">
        <v>1995</v>
      </c>
      <c r="B1237" s="1" t="s">
        <v>530</v>
      </c>
      <c r="C1237" s="1">
        <v>72</v>
      </c>
      <c r="D1237" t="str">
        <f>VLOOKUP(B1237,'Ark2'!$E$3:$F$221,2,0)</f>
        <v>Bygd í meginøkinum</v>
      </c>
    </row>
    <row r="1238" spans="1:4" x14ac:dyDescent="0.25">
      <c r="A1238" s="1">
        <v>1995</v>
      </c>
      <c r="B1238" s="1" t="s">
        <v>531</v>
      </c>
      <c r="C1238" s="1">
        <v>738</v>
      </c>
      <c r="D1238" t="str">
        <f>VLOOKUP(B1238,'Ark2'!$E$3:$F$221,2,0)</f>
        <v>Bygd í meginøkinum</v>
      </c>
    </row>
    <row r="1239" spans="1:4" x14ac:dyDescent="0.25">
      <c r="A1239" s="1">
        <v>1995</v>
      </c>
      <c r="B1239" s="1" t="s">
        <v>532</v>
      </c>
      <c r="C1239" s="1">
        <v>548</v>
      </c>
      <c r="D1239" t="str">
        <f>VLOOKUP(B1239,'Ark2'!$E$3:$F$221,2,0)</f>
        <v>Bygd í meginøkinum</v>
      </c>
    </row>
    <row r="1240" spans="1:4" x14ac:dyDescent="0.25">
      <c r="A1240" s="1">
        <v>1995</v>
      </c>
      <c r="B1240" s="1" t="s">
        <v>3160</v>
      </c>
      <c r="C1240" s="1">
        <v>82</v>
      </c>
      <c r="D1240" t="str">
        <f>VLOOKUP(B1240,'Ark2'!$E$3:$F$221,2,0)</f>
        <v>Bygd í meginøkinum</v>
      </c>
    </row>
    <row r="1241" spans="1:4" x14ac:dyDescent="0.25">
      <c r="A1241" s="1">
        <v>1995</v>
      </c>
      <c r="B1241" s="1" t="s">
        <v>534</v>
      </c>
      <c r="C1241" s="1">
        <v>575</v>
      </c>
      <c r="D1241" t="str">
        <f>VLOOKUP(B1241,'Ark2'!$E$3:$F$221,2,0)</f>
        <v>Bygd í meginøkinum</v>
      </c>
    </row>
    <row r="1242" spans="1:4" x14ac:dyDescent="0.25">
      <c r="A1242" s="1">
        <v>1995</v>
      </c>
      <c r="B1242" s="1" t="s">
        <v>535</v>
      </c>
      <c r="C1242" s="1">
        <v>32</v>
      </c>
      <c r="D1242" t="str">
        <f>VLOOKUP(B1242,'Ark2'!$E$3:$F$221,2,0)</f>
        <v>Bygd í meginøkinum</v>
      </c>
    </row>
    <row r="1243" spans="1:4" x14ac:dyDescent="0.25">
      <c r="A1243" s="1">
        <v>1995</v>
      </c>
      <c r="B1243" s="1" t="s">
        <v>536</v>
      </c>
      <c r="C1243" s="1">
        <v>24</v>
      </c>
      <c r="D1243" t="str">
        <f>VLOOKUP(B1243,'Ark2'!$E$3:$F$221,2,0)</f>
        <v>Bygd í meginøkinum</v>
      </c>
    </row>
    <row r="1244" spans="1:4" x14ac:dyDescent="0.25">
      <c r="A1244" s="1">
        <v>1995</v>
      </c>
      <c r="B1244" s="1" t="s">
        <v>537</v>
      </c>
      <c r="C1244" s="1">
        <v>183</v>
      </c>
      <c r="D1244" t="str">
        <f>VLOOKUP(B1244,'Ark2'!$E$3:$F$221,2,0)</f>
        <v>Bygd í meginøkinum</v>
      </c>
    </row>
    <row r="1245" spans="1:4" x14ac:dyDescent="0.25">
      <c r="A1245" s="1">
        <v>1995</v>
      </c>
      <c r="B1245" s="1" t="s">
        <v>538</v>
      </c>
      <c r="C1245" s="1">
        <v>110</v>
      </c>
      <c r="D1245" t="str">
        <f>VLOOKUP(B1245,'Ark2'!$E$3:$F$221,2,0)</f>
        <v>Bygd í meginøkinum</v>
      </c>
    </row>
    <row r="1246" spans="1:4" x14ac:dyDescent="0.25">
      <c r="A1246" s="1">
        <v>1995</v>
      </c>
      <c r="B1246" s="1" t="s">
        <v>539</v>
      </c>
      <c r="C1246" s="1">
        <v>146</v>
      </c>
      <c r="D1246" t="str">
        <f>VLOOKUP(B1246,'Ark2'!$E$3:$F$221,2,0)</f>
        <v>Bygd í meginøkinum</v>
      </c>
    </row>
    <row r="1247" spans="1:4" x14ac:dyDescent="0.25">
      <c r="A1247" s="1">
        <v>1995</v>
      </c>
      <c r="B1247" s="1" t="s">
        <v>540</v>
      </c>
      <c r="C1247" s="1">
        <v>110</v>
      </c>
      <c r="D1247" t="str">
        <f>VLOOKUP(B1247,'Ark2'!$E$3:$F$221,2,0)</f>
        <v>Bygd í meginøkinum</v>
      </c>
    </row>
    <row r="1248" spans="1:4" x14ac:dyDescent="0.25">
      <c r="A1248" s="1">
        <v>1995</v>
      </c>
      <c r="B1248" s="1" t="s">
        <v>541</v>
      </c>
      <c r="C1248" s="1">
        <v>65</v>
      </c>
      <c r="D1248" t="str">
        <f>VLOOKUP(B1248,'Ark2'!$E$3:$F$221,2,0)</f>
        <v>Bygd í meginøkinum</v>
      </c>
    </row>
    <row r="1249" spans="1:4" x14ac:dyDescent="0.25">
      <c r="A1249" s="1">
        <v>1995</v>
      </c>
      <c r="B1249" s="1" t="s">
        <v>542</v>
      </c>
      <c r="C1249" s="1">
        <v>171</v>
      </c>
      <c r="D1249" t="str">
        <f>VLOOKUP(B1249,'Ark2'!$E$3:$F$221,2,0)</f>
        <v>Bygd í meginøkinum</v>
      </c>
    </row>
    <row r="1250" spans="1:4" x14ac:dyDescent="0.25">
      <c r="A1250" s="1">
        <v>1995</v>
      </c>
      <c r="B1250" s="1" t="s">
        <v>543</v>
      </c>
      <c r="C1250" s="1">
        <v>33</v>
      </c>
      <c r="D1250" t="str">
        <f>VLOOKUP(B1250,'Ark2'!$E$3:$F$221,2,0)</f>
        <v>Bygd í meginøkinum</v>
      </c>
    </row>
    <row r="1251" spans="1:4" x14ac:dyDescent="0.25">
      <c r="A1251" s="1">
        <v>1995</v>
      </c>
      <c r="B1251" s="1" t="s">
        <v>544</v>
      </c>
      <c r="C1251" s="1">
        <v>68</v>
      </c>
      <c r="D1251" t="str">
        <f>VLOOKUP(B1251,'Ark2'!$E$3:$F$221,2,0)</f>
        <v>Bygd í meginøkinum</v>
      </c>
    </row>
    <row r="1252" spans="1:4" x14ac:dyDescent="0.25">
      <c r="A1252" s="1">
        <v>1995</v>
      </c>
      <c r="B1252" s="1" t="s">
        <v>545</v>
      </c>
      <c r="C1252" s="1">
        <v>34</v>
      </c>
      <c r="D1252" t="str">
        <f>VLOOKUP(B1252,'Ark2'!$E$3:$F$221,2,0)</f>
        <v>Bygd í meginøkinum</v>
      </c>
    </row>
    <row r="1253" spans="1:4" x14ac:dyDescent="0.25">
      <c r="A1253" s="1">
        <v>1995</v>
      </c>
      <c r="B1253" s="1" t="s">
        <v>546</v>
      </c>
      <c r="C1253" s="1">
        <v>169</v>
      </c>
      <c r="D1253" t="str">
        <f>VLOOKUP(B1253,'Ark2'!$E$3:$F$221,2,0)</f>
        <v>Bygd í meginøkinum</v>
      </c>
    </row>
    <row r="1254" spans="1:4" x14ac:dyDescent="0.25">
      <c r="A1254" s="1">
        <v>1995</v>
      </c>
      <c r="B1254" s="1" t="s">
        <v>547</v>
      </c>
      <c r="C1254" s="1">
        <v>3</v>
      </c>
      <c r="D1254" t="str">
        <f>VLOOKUP(B1254,'Ark2'!$E$3:$F$221,2,0)</f>
        <v>Bygd í meginøkinum</v>
      </c>
    </row>
    <row r="1255" spans="1:4" x14ac:dyDescent="0.25">
      <c r="A1255" s="1">
        <v>1995</v>
      </c>
      <c r="B1255" s="1" t="s">
        <v>548</v>
      </c>
      <c r="C1255" s="1">
        <v>134</v>
      </c>
      <c r="D1255" t="str">
        <f>VLOOKUP(B1255,'Ark2'!$E$3:$F$221,2,0)</f>
        <v>Bygd í meginøkinum</v>
      </c>
    </row>
    <row r="1256" spans="1:4" x14ac:dyDescent="0.25">
      <c r="A1256" s="1">
        <v>1995</v>
      </c>
      <c r="B1256" s="1" t="s">
        <v>549</v>
      </c>
      <c r="C1256" s="1">
        <v>215</v>
      </c>
      <c r="D1256" t="str">
        <f>VLOOKUP(B1256,'Ark2'!$E$3:$F$221,2,0)</f>
        <v>Bygd í meginøkinum</v>
      </c>
    </row>
    <row r="1257" spans="1:4" x14ac:dyDescent="0.25">
      <c r="A1257" s="1">
        <v>1995</v>
      </c>
      <c r="B1257" s="1" t="s">
        <v>550</v>
      </c>
      <c r="C1257" s="1">
        <v>790</v>
      </c>
      <c r="D1257" t="str">
        <f>VLOOKUP(B1257,'Ark2'!$E$3:$F$221,2,0)</f>
        <v>Bygd í meginøkinum</v>
      </c>
    </row>
    <row r="1258" spans="1:4" x14ac:dyDescent="0.25">
      <c r="A1258" s="1">
        <v>1995</v>
      </c>
      <c r="B1258" s="1" t="s">
        <v>551</v>
      </c>
      <c r="C1258" s="1">
        <v>21</v>
      </c>
      <c r="D1258" t="str">
        <f>VLOOKUP(B1258,'Ark2'!$E$3:$F$221,2,0)</f>
        <v>Bygd í meginøkinum</v>
      </c>
    </row>
    <row r="1259" spans="1:4" x14ac:dyDescent="0.25">
      <c r="A1259" s="1">
        <v>1995</v>
      </c>
      <c r="B1259" s="1" t="s">
        <v>552</v>
      </c>
      <c r="C1259" s="1">
        <v>89</v>
      </c>
      <c r="D1259" t="str">
        <f>VLOOKUP(B1259,'Ark2'!$E$3:$F$221,2,0)</f>
        <v>Bygd í meginøkinum</v>
      </c>
    </row>
    <row r="1260" spans="1:4" x14ac:dyDescent="0.25">
      <c r="A1260" s="1">
        <v>1995</v>
      </c>
      <c r="B1260" s="1" t="s">
        <v>553</v>
      </c>
      <c r="C1260" s="1">
        <v>367</v>
      </c>
      <c r="D1260" t="str">
        <f>VLOOKUP(B1260,'Ark2'!$E$3:$F$221,2,0)</f>
        <v>Bygd í meginøkinum</v>
      </c>
    </row>
    <row r="1261" spans="1:4" x14ac:dyDescent="0.25">
      <c r="A1261" s="1">
        <v>1995</v>
      </c>
      <c r="B1261" s="1" t="s">
        <v>554</v>
      </c>
      <c r="C1261" s="1">
        <v>86</v>
      </c>
      <c r="D1261" t="str">
        <f>VLOOKUP(B1261,'Ark2'!$E$3:$F$221,2,0)</f>
        <v>Bygd í meginøkinum</v>
      </c>
    </row>
    <row r="1262" spans="1:4" x14ac:dyDescent="0.25">
      <c r="A1262" s="1">
        <v>1995</v>
      </c>
      <c r="B1262" s="1" t="s">
        <v>555</v>
      </c>
      <c r="C1262" s="1">
        <v>14</v>
      </c>
      <c r="D1262" t="str">
        <f>VLOOKUP(B1262,'Ark2'!$E$3:$F$221,2,0)</f>
        <v>Bygd í meginøkinum</v>
      </c>
    </row>
    <row r="1263" spans="1:4" x14ac:dyDescent="0.25">
      <c r="A1263" s="1">
        <v>1995</v>
      </c>
      <c r="B1263" s="1" t="s">
        <v>556</v>
      </c>
      <c r="C1263" s="1">
        <v>45</v>
      </c>
      <c r="D1263" t="str">
        <f>VLOOKUP(B1263,'Ark2'!$E$3:$F$221,2,0)</f>
        <v>Bygd í meginøkinum</v>
      </c>
    </row>
    <row r="1264" spans="1:4" x14ac:dyDescent="0.25">
      <c r="A1264" s="1">
        <v>1995</v>
      </c>
      <c r="B1264" s="1" t="s">
        <v>557</v>
      </c>
      <c r="C1264" s="1">
        <v>49</v>
      </c>
      <c r="D1264" t="str">
        <f>VLOOKUP(B1264,'Ark2'!$E$3:$F$221,2,0)</f>
        <v>Bygd í meginøkinum</v>
      </c>
    </row>
    <row r="1265" spans="1:4" x14ac:dyDescent="0.25">
      <c r="A1265" s="1">
        <v>1995</v>
      </c>
      <c r="B1265" s="1" t="s">
        <v>558</v>
      </c>
      <c r="C1265" s="1">
        <v>1152</v>
      </c>
      <c r="D1265" t="str">
        <f>VLOOKUP(B1265,'Ark2'!$E$3:$F$221,2,0)</f>
        <v>Bygd í meginøkinum</v>
      </c>
    </row>
    <row r="1266" spans="1:4" x14ac:dyDescent="0.25">
      <c r="A1266" s="1">
        <v>1995</v>
      </c>
      <c r="B1266" s="1" t="s">
        <v>32</v>
      </c>
      <c r="C1266" s="1">
        <v>11568</v>
      </c>
      <c r="D1266" t="str">
        <f>VLOOKUP(B1266,'Ark2'!$E$3:$F$221,2,0)</f>
        <v>Stórtórshavn</v>
      </c>
    </row>
    <row r="1267" spans="1:4" x14ac:dyDescent="0.25">
      <c r="A1267" s="1">
        <v>1995</v>
      </c>
      <c r="B1267" s="1" t="s">
        <v>559</v>
      </c>
      <c r="C1267" s="1">
        <v>189</v>
      </c>
      <c r="D1267" t="str">
        <f>VLOOKUP(B1267,'Ark2'!$E$3:$F$221,2,0)</f>
        <v>Bygd í meginøkinum</v>
      </c>
    </row>
    <row r="1268" spans="1:4" x14ac:dyDescent="0.25">
      <c r="A1268" s="1">
        <v>1995</v>
      </c>
      <c r="B1268" s="1" t="s">
        <v>560</v>
      </c>
      <c r="C1268" s="1">
        <v>6</v>
      </c>
      <c r="D1268" t="str">
        <f>VLOOKUP(B1268,'Ark2'!$E$3:$F$221,2,0)</f>
        <v>Bygd í meginøkinum</v>
      </c>
    </row>
    <row r="1269" spans="1:4" x14ac:dyDescent="0.25">
      <c r="A1269" s="1">
        <v>1995</v>
      </c>
      <c r="B1269" s="1" t="s">
        <v>561</v>
      </c>
      <c r="C1269" s="1">
        <v>3</v>
      </c>
      <c r="D1269" t="str">
        <f>VLOOKUP(B1269,'Ark2'!$E$3:$F$221,2,0)</f>
        <v>Bygd í meginøkinum</v>
      </c>
    </row>
    <row r="1270" spans="1:4" x14ac:dyDescent="0.25">
      <c r="A1270" s="1">
        <v>1995</v>
      </c>
      <c r="B1270" s="1" t="s">
        <v>562</v>
      </c>
      <c r="C1270" s="1">
        <v>3</v>
      </c>
      <c r="D1270" t="str">
        <f>VLOOKUP(B1270,'Ark2'!$E$3:$F$221,2,0)</f>
        <v>Bygd í meginøkinum</v>
      </c>
    </row>
    <row r="1271" spans="1:4" x14ac:dyDescent="0.25">
      <c r="A1271" s="1">
        <v>1995</v>
      </c>
      <c r="B1271" s="1" t="s">
        <v>33</v>
      </c>
      <c r="C1271" s="1">
        <v>85</v>
      </c>
      <c r="D1271" t="str">
        <f>VLOOKUP(B1271,'Ark2'!$E$3:$F$221,2,0)</f>
        <v>Stórtórshavn</v>
      </c>
    </row>
    <row r="1272" spans="1:4" x14ac:dyDescent="0.25">
      <c r="A1272" s="1">
        <v>1995</v>
      </c>
      <c r="B1272" s="1" t="s">
        <v>34</v>
      </c>
      <c r="C1272" s="1">
        <v>1828</v>
      </c>
      <c r="D1272" t="str">
        <f>VLOOKUP(B1272,'Ark2'!$E$3:$F$221,2,0)</f>
        <v>Stórtórshavn</v>
      </c>
    </row>
    <row r="1273" spans="1:4" x14ac:dyDescent="0.25">
      <c r="A1273" s="1">
        <v>1995</v>
      </c>
      <c r="B1273" s="1" t="s">
        <v>35</v>
      </c>
      <c r="C1273" s="1">
        <v>1412</v>
      </c>
      <c r="D1273" t="str">
        <f>VLOOKUP(B1273,'Ark2'!$E$3:$F$221,2,0)</f>
        <v>Stórtórshavn</v>
      </c>
    </row>
    <row r="1274" spans="1:4" x14ac:dyDescent="0.25">
      <c r="A1274" s="1">
        <v>1995</v>
      </c>
      <c r="B1274" s="1" t="s">
        <v>563</v>
      </c>
      <c r="C1274" s="1">
        <v>21</v>
      </c>
      <c r="D1274" t="str">
        <f>VLOOKUP(B1274,'Ark2'!$E$3:$F$221,2,0)</f>
        <v>Bygd í meginøkinum</v>
      </c>
    </row>
    <row r="1275" spans="1:4" x14ac:dyDescent="0.25">
      <c r="A1275" s="1">
        <v>1995</v>
      </c>
      <c r="B1275" s="1" t="s">
        <v>564</v>
      </c>
      <c r="C1275" s="1">
        <v>9</v>
      </c>
      <c r="D1275" t="str">
        <f>VLOOKUP(B1275,'Ark2'!$E$3:$F$221,2,0)</f>
        <v>Bygd í meginøkinum</v>
      </c>
    </row>
    <row r="1276" spans="1:4" x14ac:dyDescent="0.25">
      <c r="A1276" s="1">
        <v>1995</v>
      </c>
      <c r="B1276" s="1" t="s">
        <v>565</v>
      </c>
      <c r="C1276" s="1">
        <v>53</v>
      </c>
      <c r="D1276" t="str">
        <f>VLOOKUP(B1276,'Ark2'!$E$3:$F$221,2,0)</f>
        <v>Bygd í meginøkinum</v>
      </c>
    </row>
    <row r="1277" spans="1:4" x14ac:dyDescent="0.25">
      <c r="A1277" s="1">
        <v>1995</v>
      </c>
      <c r="B1277" s="1" t="s">
        <v>566</v>
      </c>
      <c r="C1277" s="1">
        <v>130</v>
      </c>
      <c r="D1277" t="str">
        <f>VLOOKUP(B1277,'Ark2'!$E$3:$F$221,2,0)</f>
        <v>Bygd í meginøkinum</v>
      </c>
    </row>
    <row r="1278" spans="1:4" x14ac:dyDescent="0.25">
      <c r="A1278" s="1">
        <v>1995</v>
      </c>
      <c r="B1278" s="1" t="s">
        <v>1</v>
      </c>
      <c r="C1278" s="1">
        <v>48</v>
      </c>
      <c r="D1278" t="str">
        <f>VLOOKUP(B1278,'Ark2'!$E$3:$F$221,2,0)</f>
        <v>Útoyggjar</v>
      </c>
    </row>
    <row r="1279" spans="1:4" x14ac:dyDescent="0.25">
      <c r="A1279" s="1">
        <v>1995</v>
      </c>
      <c r="B1279" s="1" t="s">
        <v>2</v>
      </c>
      <c r="C1279" s="1"/>
      <c r="D1279" t="str">
        <f>VLOOKUP(B1279,'Ark2'!$E$3:$F$221,2,0)</f>
        <v>Útoyggjar</v>
      </c>
    </row>
    <row r="1280" spans="1:4" x14ac:dyDescent="0.25">
      <c r="A1280" s="1">
        <v>1995</v>
      </c>
      <c r="B1280" s="1" t="s">
        <v>19</v>
      </c>
      <c r="C1280" s="1">
        <v>245</v>
      </c>
      <c r="D1280" t="str">
        <f>VLOOKUP(B1280,'Ark2'!$E$3:$F$221,2,0)</f>
        <v>Útoyggjar</v>
      </c>
    </row>
    <row r="1281" spans="1:4" x14ac:dyDescent="0.25">
      <c r="A1281" s="1">
        <v>1995</v>
      </c>
      <c r="B1281" s="1" t="s">
        <v>567</v>
      </c>
      <c r="C1281" s="1">
        <v>667</v>
      </c>
      <c r="D1281" t="str">
        <f>VLOOKUP(B1281,'Ark2'!$E$3:$F$221,2,0)</f>
        <v>Bygd í meginøkinum</v>
      </c>
    </row>
    <row r="1282" spans="1:4" x14ac:dyDescent="0.25">
      <c r="A1282" s="1">
        <v>1995</v>
      </c>
      <c r="B1282" s="1" t="s">
        <v>568</v>
      </c>
      <c r="C1282" s="1">
        <v>925</v>
      </c>
      <c r="D1282" t="str">
        <f>VLOOKUP(B1282,'Ark2'!$E$3:$F$221,2,0)</f>
        <v>Bygd í meginøkinum</v>
      </c>
    </row>
    <row r="1283" spans="1:4" x14ac:dyDescent="0.25">
      <c r="A1283" s="1">
        <v>1995</v>
      </c>
      <c r="B1283" s="1" t="s">
        <v>569</v>
      </c>
      <c r="C1283" s="1">
        <v>47</v>
      </c>
      <c r="D1283" t="str">
        <f>VLOOKUP(B1283,'Ark2'!$E$3:$F$221,2,0)</f>
        <v>Bygd í meginøkinum</v>
      </c>
    </row>
    <row r="1284" spans="1:4" x14ac:dyDescent="0.25">
      <c r="A1284" s="1">
        <v>1995</v>
      </c>
      <c r="B1284" s="1" t="s">
        <v>570</v>
      </c>
      <c r="C1284" s="1">
        <v>910</v>
      </c>
      <c r="D1284" t="str">
        <f>VLOOKUP(B1284,'Ark2'!$E$3:$F$221,2,0)</f>
        <v>Bygd í meginøkinum</v>
      </c>
    </row>
    <row r="1285" spans="1:4" x14ac:dyDescent="0.25">
      <c r="A1285" s="1">
        <v>1995</v>
      </c>
      <c r="B1285" s="1" t="s">
        <v>571</v>
      </c>
      <c r="C1285" s="1">
        <v>62</v>
      </c>
      <c r="D1285" t="str">
        <f>VLOOKUP(B1285,'Ark2'!$E$3:$F$221,2,0)</f>
        <v>Bygd í meginøkinum</v>
      </c>
    </row>
    <row r="1286" spans="1:4" x14ac:dyDescent="0.25">
      <c r="A1286" s="1">
        <v>1995</v>
      </c>
      <c r="B1286" s="1" t="s">
        <v>572</v>
      </c>
      <c r="C1286" s="1">
        <v>15</v>
      </c>
      <c r="D1286" t="str">
        <f>VLOOKUP(B1286,'Ark2'!$E$3:$F$221,2,0)</f>
        <v>Bygd í meginøkinum</v>
      </c>
    </row>
    <row r="1287" spans="1:4" x14ac:dyDescent="0.25">
      <c r="A1287" s="1">
        <v>1995</v>
      </c>
      <c r="B1287" s="1" t="s">
        <v>0</v>
      </c>
      <c r="C1287" s="1">
        <v>18</v>
      </c>
      <c r="D1287" t="str">
        <f>VLOOKUP(B1287,'Ark2'!$E$3:$F$221,2,0)</f>
        <v>Útoyggjar</v>
      </c>
    </row>
    <row r="1288" spans="1:4" x14ac:dyDescent="0.25">
      <c r="A1288" s="1">
        <v>1995</v>
      </c>
      <c r="B1288" s="1" t="s">
        <v>573</v>
      </c>
      <c r="C1288" s="1">
        <v>557</v>
      </c>
      <c r="D1288" t="str">
        <f>VLOOKUP(B1288,'Ark2'!$E$3:$F$221,2,0)</f>
        <v>Stóroyggj</v>
      </c>
    </row>
    <row r="1289" spans="1:4" x14ac:dyDescent="0.25">
      <c r="A1289" s="1">
        <v>1995</v>
      </c>
      <c r="B1289" s="1" t="s">
        <v>574</v>
      </c>
      <c r="C1289" s="1">
        <v>541</v>
      </c>
      <c r="D1289" t="str">
        <f>VLOOKUP(B1289,'Ark2'!$E$3:$F$221,2,0)</f>
        <v>Stóroyggj</v>
      </c>
    </row>
    <row r="1290" spans="1:4" x14ac:dyDescent="0.25">
      <c r="A1290" s="1">
        <v>1995</v>
      </c>
      <c r="B1290" s="1" t="s">
        <v>575</v>
      </c>
      <c r="C1290" s="1">
        <v>178</v>
      </c>
      <c r="D1290" t="str">
        <f>VLOOKUP(B1290,'Ark2'!$E$3:$F$221,2,0)</f>
        <v>Stóroyggj</v>
      </c>
    </row>
    <row r="1291" spans="1:4" x14ac:dyDescent="0.25">
      <c r="A1291" s="1">
        <v>1995</v>
      </c>
      <c r="B1291" s="1" t="s">
        <v>576</v>
      </c>
      <c r="C1291" s="1">
        <v>57</v>
      </c>
      <c r="D1291" t="str">
        <f>VLOOKUP(B1291,'Ark2'!$E$3:$F$221,2,0)</f>
        <v>Stóroyggj</v>
      </c>
    </row>
    <row r="1292" spans="1:4" x14ac:dyDescent="0.25">
      <c r="A1292" s="1">
        <v>1995</v>
      </c>
      <c r="B1292" s="1" t="s">
        <v>577</v>
      </c>
      <c r="C1292" s="1">
        <v>110</v>
      </c>
      <c r="D1292" t="str">
        <f>VLOOKUP(B1292,'Ark2'!$E$3:$F$221,2,0)</f>
        <v>Stóroyggj</v>
      </c>
    </row>
    <row r="1293" spans="1:4" x14ac:dyDescent="0.25">
      <c r="A1293" s="1">
        <v>1995</v>
      </c>
      <c r="B1293" s="1" t="s">
        <v>578</v>
      </c>
      <c r="C1293" s="1">
        <v>5</v>
      </c>
      <c r="D1293" t="str">
        <f>VLOOKUP(B1293,'Ark2'!$E$3:$F$221,2,0)</f>
        <v>Stóroyggj</v>
      </c>
    </row>
    <row r="1294" spans="1:4" x14ac:dyDescent="0.25">
      <c r="A1294" s="1">
        <v>1995</v>
      </c>
      <c r="B1294" s="1" t="s">
        <v>6</v>
      </c>
      <c r="C1294" s="1">
        <v>84</v>
      </c>
      <c r="D1294" t="str">
        <f>VLOOKUP(B1294,'Ark2'!$E$3:$F$221,2,0)</f>
        <v>Útoyggjar</v>
      </c>
    </row>
    <row r="1295" spans="1:4" x14ac:dyDescent="0.25">
      <c r="A1295" s="1">
        <v>1995</v>
      </c>
      <c r="B1295" s="1" t="s">
        <v>22</v>
      </c>
      <c r="C1295" s="1">
        <v>9</v>
      </c>
      <c r="D1295" t="str">
        <f>VLOOKUP(B1295,'Ark2'!$E$3:$F$221,2,0)</f>
        <v>Útoyggjar</v>
      </c>
    </row>
    <row r="1296" spans="1:4" x14ac:dyDescent="0.25">
      <c r="A1296" s="1">
        <v>1995</v>
      </c>
      <c r="B1296" s="1" t="s">
        <v>579</v>
      </c>
      <c r="C1296" s="1">
        <v>659</v>
      </c>
      <c r="D1296" t="str">
        <f>VLOOKUP(B1296,'Ark2'!$E$3:$F$221,2,0)</f>
        <v>Stóroyggj</v>
      </c>
    </row>
    <row r="1297" spans="1:4" x14ac:dyDescent="0.25">
      <c r="A1297" s="1">
        <v>1995</v>
      </c>
      <c r="B1297" s="1" t="s">
        <v>580</v>
      </c>
      <c r="C1297" s="1">
        <v>127</v>
      </c>
      <c r="D1297" t="str">
        <f>VLOOKUP(B1297,'Ark2'!$E$3:$F$221,2,0)</f>
        <v>Stóroyggj</v>
      </c>
    </row>
    <row r="1298" spans="1:4" x14ac:dyDescent="0.25">
      <c r="A1298" s="1">
        <v>1995</v>
      </c>
      <c r="B1298" s="1" t="s">
        <v>581</v>
      </c>
      <c r="C1298" s="1">
        <v>168</v>
      </c>
      <c r="D1298" t="str">
        <f>VLOOKUP(B1298,'Ark2'!$E$3:$F$221,2,0)</f>
        <v>Stóroyggj</v>
      </c>
    </row>
    <row r="1299" spans="1:4" x14ac:dyDescent="0.25">
      <c r="A1299" s="1">
        <v>1995</v>
      </c>
      <c r="B1299" s="1" t="s">
        <v>582</v>
      </c>
      <c r="C1299" s="1">
        <v>392</v>
      </c>
      <c r="D1299" t="str">
        <f>VLOOKUP(B1299,'Ark2'!$E$3:$F$221,2,0)</f>
        <v>Stóroyggj</v>
      </c>
    </row>
    <row r="1300" spans="1:4" x14ac:dyDescent="0.25">
      <c r="A1300" s="1">
        <v>1995</v>
      </c>
      <c r="B1300" s="1" t="s">
        <v>583</v>
      </c>
      <c r="C1300" s="1">
        <v>1191</v>
      </c>
      <c r="D1300" t="str">
        <f>VLOOKUP(B1300,'Ark2'!$E$3:$F$221,2,0)</f>
        <v>Stóroyggj</v>
      </c>
    </row>
    <row r="1301" spans="1:4" x14ac:dyDescent="0.25">
      <c r="A1301" s="1">
        <v>1995</v>
      </c>
      <c r="B1301" s="1" t="s">
        <v>584</v>
      </c>
      <c r="C1301" s="1">
        <v>40</v>
      </c>
      <c r="D1301" t="str">
        <f>VLOOKUP(B1301,'Ark2'!$E$3:$F$221,2,0)</f>
        <v>Stóroyggj</v>
      </c>
    </row>
    <row r="1302" spans="1:4" x14ac:dyDescent="0.25">
      <c r="A1302" s="1">
        <v>1995</v>
      </c>
      <c r="B1302" s="1" t="s">
        <v>585</v>
      </c>
      <c r="C1302" s="1">
        <v>67</v>
      </c>
      <c r="D1302" t="str">
        <f>VLOOKUP(B1302,'Ark2'!$E$3:$F$221,2,0)</f>
        <v>Stóroyggj</v>
      </c>
    </row>
    <row r="1303" spans="1:4" x14ac:dyDescent="0.25">
      <c r="A1303" s="1">
        <v>1995</v>
      </c>
      <c r="B1303" s="1" t="s">
        <v>586</v>
      </c>
      <c r="C1303" s="1">
        <v>125</v>
      </c>
      <c r="D1303" t="str">
        <f>VLOOKUP(B1303,'Ark2'!$E$3:$F$221,2,0)</f>
        <v>Stóroyggj</v>
      </c>
    </row>
    <row r="1304" spans="1:4" x14ac:dyDescent="0.25">
      <c r="A1304" s="1">
        <v>1995</v>
      </c>
      <c r="B1304" s="1" t="s">
        <v>587</v>
      </c>
      <c r="C1304" s="1">
        <v>143</v>
      </c>
      <c r="D1304" t="str">
        <f>VLOOKUP(B1304,'Ark2'!$E$3:$F$221,2,0)</f>
        <v>Stóroyggj</v>
      </c>
    </row>
    <row r="1305" spans="1:4" x14ac:dyDescent="0.25">
      <c r="A1305" s="1">
        <v>1995</v>
      </c>
      <c r="B1305" s="1" t="s">
        <v>588</v>
      </c>
      <c r="C1305" s="1">
        <v>401</v>
      </c>
      <c r="D1305" t="str">
        <f>VLOOKUP(B1305,'Ark2'!$E$3:$F$221,2,0)</f>
        <v>Stóroyggj</v>
      </c>
    </row>
    <row r="1306" spans="1:4" x14ac:dyDescent="0.25">
      <c r="A1306" s="1">
        <v>1995</v>
      </c>
      <c r="B1306" s="1" t="s">
        <v>589</v>
      </c>
      <c r="C1306" s="1">
        <v>1428</v>
      </c>
      <c r="D1306" t="str">
        <f>VLOOKUP(B1306,'Ark2'!$E$3:$F$221,2,0)</f>
        <v>Stóroyggj</v>
      </c>
    </row>
    <row r="1307" spans="1:4" x14ac:dyDescent="0.25">
      <c r="A1307" s="1">
        <v>1995</v>
      </c>
      <c r="B1307" s="1" t="s">
        <v>590</v>
      </c>
      <c r="C1307" s="1">
        <v>112</v>
      </c>
      <c r="D1307" t="str">
        <f>VLOOKUP(B1307,'Ark2'!$E$3:$F$221,2,0)</f>
        <v>Stóroyggj</v>
      </c>
    </row>
    <row r="1308" spans="1:4" x14ac:dyDescent="0.25">
      <c r="A1308" s="1">
        <v>1995</v>
      </c>
      <c r="B1308" s="1" t="s">
        <v>591</v>
      </c>
      <c r="C1308" s="1">
        <v>300</v>
      </c>
      <c r="D1308" t="str">
        <f>VLOOKUP(B1308,'Ark2'!$E$3:$F$221,2,0)</f>
        <v>Stóroyggj</v>
      </c>
    </row>
    <row r="1309" spans="1:4" x14ac:dyDescent="0.25">
      <c r="A1309" s="1">
        <v>1995</v>
      </c>
      <c r="B1309" s="1" t="s">
        <v>592</v>
      </c>
      <c r="C1309" s="1">
        <v>4</v>
      </c>
      <c r="D1309" t="str">
        <f>VLOOKUP(B1309,'Ark2'!$E$3:$F$221,2,0)</f>
        <v>Stóroyggj</v>
      </c>
    </row>
    <row r="1310" spans="1:4" x14ac:dyDescent="0.25">
      <c r="A1310" s="1">
        <v>1995</v>
      </c>
      <c r="B1310" s="1" t="s">
        <v>593</v>
      </c>
      <c r="C1310" s="1">
        <v>37</v>
      </c>
      <c r="D1310" t="str">
        <f>VLOOKUP(B1310,'Ark2'!$E$3:$F$221,2,0)</f>
        <v>Stóroyggj</v>
      </c>
    </row>
    <row r="1311" spans="1:4" x14ac:dyDescent="0.25">
      <c r="A1311" s="1">
        <v>1996</v>
      </c>
      <c r="B1311" s="1" t="s">
        <v>41</v>
      </c>
      <c r="C1311" s="1">
        <v>30</v>
      </c>
      <c r="D1311" t="str">
        <f>VLOOKUP(B1311,'Ark2'!$E$3:$F$221,2,0)</f>
        <v>Útoyggjar</v>
      </c>
    </row>
    <row r="1312" spans="1:4" x14ac:dyDescent="0.25">
      <c r="A1312" s="1">
        <v>1996</v>
      </c>
      <c r="B1312" s="1" t="s">
        <v>42</v>
      </c>
      <c r="C1312" s="1">
        <v>21</v>
      </c>
      <c r="D1312" t="str">
        <f>VLOOKUP(B1312,'Ark2'!$E$3:$F$221,2,0)</f>
        <v>Útoyggjar</v>
      </c>
    </row>
    <row r="1313" spans="1:4" x14ac:dyDescent="0.25">
      <c r="A1313" s="1">
        <v>1996</v>
      </c>
      <c r="B1313" s="1" t="s">
        <v>4</v>
      </c>
      <c r="C1313" s="1">
        <v>65</v>
      </c>
      <c r="D1313" t="str">
        <f>VLOOKUP(B1313,'Ark2'!$E$3:$F$221,2,0)</f>
        <v>Útoyggjar</v>
      </c>
    </row>
    <row r="1314" spans="1:4" x14ac:dyDescent="0.25">
      <c r="A1314" s="1">
        <v>1996</v>
      </c>
      <c r="B1314" s="1" t="s">
        <v>43</v>
      </c>
      <c r="C1314" s="1">
        <v>307</v>
      </c>
      <c r="D1314" t="str">
        <f>VLOOKUP(B1314,'Ark2'!$E$3:$F$221,2,0)</f>
        <v>Bygd í meginøkinum</v>
      </c>
    </row>
    <row r="1315" spans="1:4" x14ac:dyDescent="0.25">
      <c r="A1315" s="1">
        <v>1996</v>
      </c>
      <c r="B1315" s="1" t="s">
        <v>44</v>
      </c>
      <c r="C1315" s="1">
        <v>3</v>
      </c>
      <c r="D1315" t="str">
        <f>VLOOKUP(B1315,'Ark2'!$E$3:$F$221,2,0)</f>
        <v>Bygd í meginøkinum</v>
      </c>
    </row>
    <row r="1316" spans="1:4" x14ac:dyDescent="0.25">
      <c r="A1316" s="1">
        <v>1996</v>
      </c>
      <c r="B1316" s="1" t="s">
        <v>45</v>
      </c>
      <c r="C1316" s="1">
        <v>271</v>
      </c>
      <c r="D1316" t="str">
        <f>VLOOKUP(B1316,'Ark2'!$E$3:$F$221,2,0)</f>
        <v>Bygd í meginøkinum</v>
      </c>
    </row>
    <row r="1317" spans="1:4" x14ac:dyDescent="0.25">
      <c r="A1317" s="1">
        <v>1996</v>
      </c>
      <c r="B1317" s="1" t="s">
        <v>46</v>
      </c>
      <c r="C1317" s="1">
        <v>6</v>
      </c>
      <c r="D1317" t="str">
        <f>VLOOKUP(B1317,'Ark2'!$E$3:$F$221,2,0)</f>
        <v>Bygd í meginøkinum</v>
      </c>
    </row>
    <row r="1318" spans="1:4" x14ac:dyDescent="0.25">
      <c r="A1318" s="1">
        <v>1996</v>
      </c>
      <c r="B1318" s="1" t="s">
        <v>47</v>
      </c>
      <c r="C1318" s="1">
        <v>157</v>
      </c>
      <c r="D1318" t="str">
        <f>VLOOKUP(B1318,'Ark2'!$E$3:$F$221,2,0)</f>
        <v>Bygd í meginøkinum</v>
      </c>
    </row>
    <row r="1319" spans="1:4" x14ac:dyDescent="0.25">
      <c r="A1319" s="1">
        <v>1996</v>
      </c>
      <c r="B1319" s="1" t="s">
        <v>48</v>
      </c>
      <c r="C1319" s="1">
        <v>8</v>
      </c>
      <c r="D1319" t="str">
        <f>VLOOKUP(B1319,'Ark2'!$E$3:$F$221,2,0)</f>
        <v>Bygd í meginøkinum</v>
      </c>
    </row>
    <row r="1320" spans="1:4" x14ac:dyDescent="0.25">
      <c r="A1320" s="1">
        <v>1996</v>
      </c>
      <c r="B1320" s="1" t="s">
        <v>49</v>
      </c>
      <c r="C1320" s="1">
        <v>4344</v>
      </c>
      <c r="D1320" t="str">
        <f>VLOOKUP(B1320,'Ark2'!$E$3:$F$221,2,0)</f>
        <v>Stórklaksvík</v>
      </c>
    </row>
    <row r="1321" spans="1:4" x14ac:dyDescent="0.25">
      <c r="A1321" s="1">
        <v>1996</v>
      </c>
      <c r="B1321" s="1" t="s">
        <v>50</v>
      </c>
      <c r="C1321" s="1">
        <v>63</v>
      </c>
      <c r="D1321" t="str">
        <f>VLOOKUP(B1321,'Ark2'!$E$3:$F$221,2,0)</f>
        <v>Bygd í meginøkinum</v>
      </c>
    </row>
    <row r="1322" spans="1:4" x14ac:dyDescent="0.25">
      <c r="A1322" s="1">
        <v>1996</v>
      </c>
      <c r="B1322" s="1" t="s">
        <v>51</v>
      </c>
      <c r="C1322" s="1">
        <v>68</v>
      </c>
      <c r="D1322" t="str">
        <f>VLOOKUP(B1322,'Ark2'!$E$3:$F$221,2,0)</f>
        <v>Stórklaksvík</v>
      </c>
    </row>
    <row r="1323" spans="1:4" x14ac:dyDescent="0.25">
      <c r="A1323" s="1">
        <v>1996</v>
      </c>
      <c r="B1323" s="1" t="s">
        <v>52</v>
      </c>
      <c r="C1323" s="1">
        <v>8</v>
      </c>
      <c r="D1323" t="str">
        <f>VLOOKUP(B1323,'Ark2'!$E$3:$F$221,2,0)</f>
        <v>Stórklaksvík</v>
      </c>
    </row>
    <row r="1324" spans="1:4" x14ac:dyDescent="0.25">
      <c r="A1324" s="1">
        <v>1996</v>
      </c>
      <c r="B1324" s="1" t="s">
        <v>53</v>
      </c>
      <c r="C1324" s="1">
        <v>69</v>
      </c>
      <c r="D1324" t="str">
        <f>VLOOKUP(B1324,'Ark2'!$E$3:$F$221,2,0)</f>
        <v>Bygd í meginøkinum</v>
      </c>
    </row>
    <row r="1325" spans="1:4" x14ac:dyDescent="0.25">
      <c r="A1325" s="1">
        <v>1996</v>
      </c>
      <c r="B1325" s="1" t="s">
        <v>16</v>
      </c>
      <c r="C1325" s="1">
        <v>57</v>
      </c>
      <c r="D1325" t="str">
        <f>VLOOKUP(B1325,'Ark2'!$E$3:$F$221,2,0)</f>
        <v>Bygd í meginøkinum</v>
      </c>
    </row>
    <row r="1326" spans="1:4" x14ac:dyDescent="0.25">
      <c r="A1326" s="1">
        <v>1996</v>
      </c>
      <c r="B1326" s="1" t="s">
        <v>54</v>
      </c>
      <c r="C1326" s="1">
        <v>59</v>
      </c>
      <c r="D1326" t="str">
        <f>VLOOKUP(B1326,'Ark2'!$E$3:$F$221,2,0)</f>
        <v>Útoyggjar</v>
      </c>
    </row>
    <row r="1327" spans="1:4" x14ac:dyDescent="0.25">
      <c r="A1327" s="1">
        <v>1996</v>
      </c>
      <c r="B1327" s="1" t="s">
        <v>55</v>
      </c>
      <c r="C1327" s="1">
        <v>23</v>
      </c>
      <c r="D1327" t="str">
        <f>VLOOKUP(B1327,'Ark2'!$E$3:$F$221,2,0)</f>
        <v>Útoyggjar</v>
      </c>
    </row>
    <row r="1328" spans="1:4" x14ac:dyDescent="0.25">
      <c r="A1328" s="1">
        <v>1996</v>
      </c>
      <c r="B1328" s="1" t="s">
        <v>56</v>
      </c>
      <c r="C1328" s="1">
        <v>46</v>
      </c>
      <c r="D1328" t="str">
        <f>VLOOKUP(B1328,'Ark2'!$E$3:$F$221,2,0)</f>
        <v>Útoyggjar</v>
      </c>
    </row>
    <row r="1329" spans="1:4" x14ac:dyDescent="0.25">
      <c r="A1329" s="1">
        <v>1996</v>
      </c>
      <c r="B1329" s="1" t="s">
        <v>57</v>
      </c>
      <c r="C1329" s="1">
        <v>8</v>
      </c>
      <c r="D1329" t="str">
        <f>VLOOKUP(B1329,'Ark2'!$E$3:$F$221,2,0)</f>
        <v>Útoyggjar</v>
      </c>
    </row>
    <row r="1330" spans="1:4" x14ac:dyDescent="0.25">
      <c r="A1330" s="1">
        <v>1996</v>
      </c>
      <c r="B1330" s="1" t="s">
        <v>58</v>
      </c>
      <c r="C1330" s="1">
        <v>163</v>
      </c>
      <c r="D1330" t="str">
        <f>VLOOKUP(B1330,'Ark2'!$E$3:$F$221,2,0)</f>
        <v>Bygd í meginøkinum</v>
      </c>
    </row>
    <row r="1331" spans="1:4" x14ac:dyDescent="0.25">
      <c r="A1331" s="1">
        <v>1996</v>
      </c>
      <c r="B1331" s="1" t="s">
        <v>59</v>
      </c>
      <c r="C1331" s="1">
        <v>31</v>
      </c>
      <c r="D1331" t="str">
        <f>VLOOKUP(B1331,'Ark2'!$E$3:$F$221,2,0)</f>
        <v>Bygd í meginøkinum</v>
      </c>
    </row>
    <row r="1332" spans="1:4" x14ac:dyDescent="0.25">
      <c r="A1332" s="1">
        <v>1996</v>
      </c>
      <c r="B1332" s="1" t="s">
        <v>60</v>
      </c>
      <c r="C1332" s="1">
        <v>52</v>
      </c>
      <c r="D1332" t="str">
        <f>VLOOKUP(B1332,'Ark2'!$E$3:$F$221,2,0)</f>
        <v>Bygd í meginøkinum</v>
      </c>
    </row>
    <row r="1333" spans="1:4" x14ac:dyDescent="0.25">
      <c r="A1333" s="1">
        <v>1996</v>
      </c>
      <c r="B1333" s="1" t="s">
        <v>61</v>
      </c>
      <c r="C1333" s="1">
        <v>1384</v>
      </c>
      <c r="D1333" t="str">
        <f>VLOOKUP(B1333,'Ark2'!$E$3:$F$221,2,0)</f>
        <v>Bygd í meginøkinum</v>
      </c>
    </row>
    <row r="1334" spans="1:4" x14ac:dyDescent="0.25">
      <c r="A1334" s="1">
        <v>1996</v>
      </c>
      <c r="B1334" s="1" t="s">
        <v>62</v>
      </c>
      <c r="C1334" s="1">
        <v>33</v>
      </c>
      <c r="D1334" t="str">
        <f>VLOOKUP(B1334,'Ark2'!$E$3:$F$221,2,0)</f>
        <v>Bygd í meginøkinum</v>
      </c>
    </row>
    <row r="1335" spans="1:4" x14ac:dyDescent="0.25">
      <c r="A1335" s="1">
        <v>1996</v>
      </c>
      <c r="B1335" s="1" t="s">
        <v>63</v>
      </c>
      <c r="C1335" s="1">
        <v>739</v>
      </c>
      <c r="D1335" t="str">
        <f>VLOOKUP(B1335,'Ark2'!$E$3:$F$221,2,0)</f>
        <v>Bygd í meginøkinum</v>
      </c>
    </row>
    <row r="1336" spans="1:4" x14ac:dyDescent="0.25">
      <c r="A1336" s="1">
        <v>1996</v>
      </c>
      <c r="B1336" s="1" t="s">
        <v>64</v>
      </c>
      <c r="C1336" s="1">
        <v>37</v>
      </c>
      <c r="D1336" t="str">
        <f>VLOOKUP(B1336,'Ark2'!$E$3:$F$221,2,0)</f>
        <v>Bygd í meginøkinum</v>
      </c>
    </row>
    <row r="1337" spans="1:4" x14ac:dyDescent="0.25">
      <c r="A1337" s="1">
        <v>1996</v>
      </c>
      <c r="B1337" s="1" t="s">
        <v>65</v>
      </c>
      <c r="C1337" s="1">
        <v>37</v>
      </c>
      <c r="D1337" t="str">
        <f>VLOOKUP(B1337,'Ark2'!$E$3:$F$221,2,0)</f>
        <v>Bygd í meginøkinum</v>
      </c>
    </row>
    <row r="1338" spans="1:4" x14ac:dyDescent="0.25">
      <c r="A1338" s="1">
        <v>1996</v>
      </c>
      <c r="B1338" s="1" t="s">
        <v>3159</v>
      </c>
      <c r="C1338" s="1"/>
      <c r="D1338">
        <f>VLOOKUP(B1338,'Ark2'!$E$3:$F$221,2,0)</f>
        <v>0</v>
      </c>
    </row>
    <row r="1339" spans="1:4" x14ac:dyDescent="0.25">
      <c r="A1339" s="1">
        <v>1996</v>
      </c>
      <c r="B1339" s="1" t="s">
        <v>67</v>
      </c>
      <c r="C1339" s="1">
        <v>454</v>
      </c>
      <c r="D1339" t="str">
        <f>VLOOKUP(B1339,'Ark2'!$E$3:$F$221,2,0)</f>
        <v>Bygd í meginøkinum</v>
      </c>
    </row>
    <row r="1340" spans="1:4" x14ac:dyDescent="0.25">
      <c r="A1340" s="1">
        <v>1996</v>
      </c>
      <c r="B1340" s="1" t="s">
        <v>514</v>
      </c>
      <c r="C1340" s="1">
        <v>342</v>
      </c>
      <c r="D1340" t="str">
        <f>VLOOKUP(B1340,'Ark2'!$E$3:$F$221,2,0)</f>
        <v>Bygd í meginøkinum</v>
      </c>
    </row>
    <row r="1341" spans="1:4" x14ac:dyDescent="0.25">
      <c r="A1341" s="1">
        <v>1996</v>
      </c>
      <c r="B1341" s="1" t="s">
        <v>515</v>
      </c>
      <c r="C1341" s="1">
        <v>201</v>
      </c>
      <c r="D1341" t="str">
        <f>VLOOKUP(B1341,'Ark2'!$E$3:$F$221,2,0)</f>
        <v>Bygd í meginøkinum</v>
      </c>
    </row>
    <row r="1342" spans="1:4" x14ac:dyDescent="0.25">
      <c r="A1342" s="1">
        <v>1996</v>
      </c>
      <c r="B1342" s="1" t="s">
        <v>516</v>
      </c>
      <c r="C1342" s="1">
        <v>143</v>
      </c>
      <c r="D1342" t="str">
        <f>VLOOKUP(B1342,'Ark2'!$E$3:$F$221,2,0)</f>
        <v>Bygd í meginøkinum</v>
      </c>
    </row>
    <row r="1343" spans="1:4" x14ac:dyDescent="0.25">
      <c r="A1343" s="1">
        <v>1996</v>
      </c>
      <c r="B1343" s="1" t="s">
        <v>517</v>
      </c>
      <c r="C1343" s="1">
        <v>678</v>
      </c>
      <c r="D1343" t="str">
        <f>VLOOKUP(B1343,'Ark2'!$E$3:$F$221,2,0)</f>
        <v>Bygd í meginøkinum</v>
      </c>
    </row>
    <row r="1344" spans="1:4" x14ac:dyDescent="0.25">
      <c r="A1344" s="1">
        <v>1996</v>
      </c>
      <c r="B1344" s="1" t="s">
        <v>518</v>
      </c>
      <c r="C1344" s="1">
        <v>66</v>
      </c>
      <c r="D1344" t="str">
        <f>VLOOKUP(B1344,'Ark2'!$E$3:$F$221,2,0)</f>
        <v>Bygd í meginøkinum</v>
      </c>
    </row>
    <row r="1345" spans="1:4" x14ac:dyDescent="0.25">
      <c r="A1345" s="1">
        <v>1996</v>
      </c>
      <c r="B1345" s="1" t="s">
        <v>519</v>
      </c>
      <c r="C1345" s="1">
        <v>322</v>
      </c>
      <c r="D1345" t="str">
        <f>VLOOKUP(B1345,'Ark2'!$E$3:$F$221,2,0)</f>
        <v>Bygd í meginøkinum</v>
      </c>
    </row>
    <row r="1346" spans="1:4" x14ac:dyDescent="0.25">
      <c r="A1346" s="1">
        <v>1996</v>
      </c>
      <c r="B1346" s="1" t="s">
        <v>520</v>
      </c>
      <c r="C1346" s="1">
        <v>111</v>
      </c>
      <c r="D1346" t="str">
        <f>VLOOKUP(B1346,'Ark2'!$E$3:$F$221,2,0)</f>
        <v>Bygd í meginøkinum</v>
      </c>
    </row>
    <row r="1347" spans="1:4" x14ac:dyDescent="0.25">
      <c r="A1347" s="1">
        <v>1996</v>
      </c>
      <c r="B1347" s="1" t="s">
        <v>521</v>
      </c>
      <c r="C1347" s="1">
        <v>267</v>
      </c>
      <c r="D1347" t="str">
        <f>VLOOKUP(B1347,'Ark2'!$E$3:$F$221,2,0)</f>
        <v>Bygd í meginøkinum</v>
      </c>
    </row>
    <row r="1348" spans="1:4" x14ac:dyDescent="0.25">
      <c r="A1348" s="1">
        <v>1996</v>
      </c>
      <c r="B1348" s="1" t="s">
        <v>522</v>
      </c>
      <c r="C1348" s="1">
        <v>436</v>
      </c>
      <c r="D1348" t="str">
        <f>VLOOKUP(B1348,'Ark2'!$E$3:$F$221,2,0)</f>
        <v>Bygd í meginøkinum</v>
      </c>
    </row>
    <row r="1349" spans="1:4" x14ac:dyDescent="0.25">
      <c r="A1349" s="1">
        <v>1996</v>
      </c>
      <c r="B1349" s="1" t="s">
        <v>523</v>
      </c>
      <c r="C1349" s="1">
        <v>677</v>
      </c>
      <c r="D1349" t="str">
        <f>VLOOKUP(B1349,'Ark2'!$E$3:$F$221,2,0)</f>
        <v>Bygd í meginøkinum</v>
      </c>
    </row>
    <row r="1350" spans="1:4" x14ac:dyDescent="0.25">
      <c r="A1350" s="1">
        <v>1996</v>
      </c>
      <c r="B1350" s="1" t="s">
        <v>524</v>
      </c>
      <c r="C1350" s="1">
        <v>45</v>
      </c>
      <c r="D1350" t="str">
        <f>VLOOKUP(B1350,'Ark2'!$E$3:$F$221,2,0)</f>
        <v>Bygd í meginøkinum</v>
      </c>
    </row>
    <row r="1351" spans="1:4" x14ac:dyDescent="0.25">
      <c r="A1351" s="1">
        <v>1996</v>
      </c>
      <c r="B1351" s="1" t="s">
        <v>525</v>
      </c>
      <c r="C1351" s="1">
        <v>329</v>
      </c>
      <c r="D1351" t="str">
        <f>VLOOKUP(B1351,'Ark2'!$E$3:$F$221,2,0)</f>
        <v>Bygd í meginøkinum</v>
      </c>
    </row>
    <row r="1352" spans="1:4" x14ac:dyDescent="0.25">
      <c r="A1352" s="1">
        <v>1996</v>
      </c>
      <c r="B1352" s="1" t="s">
        <v>526</v>
      </c>
      <c r="C1352" s="1">
        <v>10</v>
      </c>
      <c r="D1352" t="str">
        <f>VLOOKUP(B1352,'Ark2'!$E$3:$F$221,2,0)</f>
        <v>Bygd í meginøkinum</v>
      </c>
    </row>
    <row r="1353" spans="1:4" x14ac:dyDescent="0.25">
      <c r="A1353" s="1">
        <v>1996</v>
      </c>
      <c r="B1353" s="1" t="s">
        <v>527</v>
      </c>
      <c r="C1353" s="1">
        <v>66</v>
      </c>
      <c r="D1353" t="str">
        <f>VLOOKUP(B1353,'Ark2'!$E$3:$F$221,2,0)</f>
        <v>Bygd í meginøkinum</v>
      </c>
    </row>
    <row r="1354" spans="1:4" x14ac:dyDescent="0.25">
      <c r="A1354" s="1">
        <v>1996</v>
      </c>
      <c r="B1354" s="1" t="s">
        <v>528</v>
      </c>
      <c r="C1354" s="1">
        <v>34</v>
      </c>
      <c r="D1354" t="str">
        <f>VLOOKUP(B1354,'Ark2'!$E$3:$F$221,2,0)</f>
        <v>Bygd í meginøkinum</v>
      </c>
    </row>
    <row r="1355" spans="1:4" x14ac:dyDescent="0.25">
      <c r="A1355" s="1">
        <v>1996</v>
      </c>
      <c r="B1355" s="1" t="s">
        <v>529</v>
      </c>
      <c r="C1355" s="1">
        <v>48</v>
      </c>
      <c r="D1355" t="str">
        <f>VLOOKUP(B1355,'Ark2'!$E$3:$F$221,2,0)</f>
        <v>Bygd í meginøkinum</v>
      </c>
    </row>
    <row r="1356" spans="1:4" x14ac:dyDescent="0.25">
      <c r="A1356" s="1">
        <v>1996</v>
      </c>
      <c r="B1356" s="1" t="s">
        <v>530</v>
      </c>
      <c r="C1356" s="1">
        <v>68</v>
      </c>
      <c r="D1356" t="str">
        <f>VLOOKUP(B1356,'Ark2'!$E$3:$F$221,2,0)</f>
        <v>Bygd í meginøkinum</v>
      </c>
    </row>
    <row r="1357" spans="1:4" x14ac:dyDescent="0.25">
      <c r="A1357" s="1">
        <v>1996</v>
      </c>
      <c r="B1357" s="1" t="s">
        <v>531</v>
      </c>
      <c r="C1357" s="1">
        <v>734</v>
      </c>
      <c r="D1357" t="str">
        <f>VLOOKUP(B1357,'Ark2'!$E$3:$F$221,2,0)</f>
        <v>Bygd í meginøkinum</v>
      </c>
    </row>
    <row r="1358" spans="1:4" x14ac:dyDescent="0.25">
      <c r="A1358" s="1">
        <v>1996</v>
      </c>
      <c r="B1358" s="1" t="s">
        <v>532</v>
      </c>
      <c r="C1358" s="1">
        <v>535</v>
      </c>
      <c r="D1358" t="str">
        <f>VLOOKUP(B1358,'Ark2'!$E$3:$F$221,2,0)</f>
        <v>Bygd í meginøkinum</v>
      </c>
    </row>
    <row r="1359" spans="1:4" x14ac:dyDescent="0.25">
      <c r="A1359" s="1">
        <v>1996</v>
      </c>
      <c r="B1359" s="1" t="s">
        <v>3160</v>
      </c>
      <c r="C1359" s="1">
        <v>81</v>
      </c>
      <c r="D1359" t="str">
        <f>VLOOKUP(B1359,'Ark2'!$E$3:$F$221,2,0)</f>
        <v>Bygd í meginøkinum</v>
      </c>
    </row>
    <row r="1360" spans="1:4" x14ac:dyDescent="0.25">
      <c r="A1360" s="1">
        <v>1996</v>
      </c>
      <c r="B1360" s="1" t="s">
        <v>534</v>
      </c>
      <c r="C1360" s="1">
        <v>572</v>
      </c>
      <c r="D1360" t="str">
        <f>VLOOKUP(B1360,'Ark2'!$E$3:$F$221,2,0)</f>
        <v>Bygd í meginøkinum</v>
      </c>
    </row>
    <row r="1361" spans="1:4" x14ac:dyDescent="0.25">
      <c r="A1361" s="1">
        <v>1996</v>
      </c>
      <c r="B1361" s="1" t="s">
        <v>535</v>
      </c>
      <c r="C1361" s="1">
        <v>31</v>
      </c>
      <c r="D1361" t="str">
        <f>VLOOKUP(B1361,'Ark2'!$E$3:$F$221,2,0)</f>
        <v>Bygd í meginøkinum</v>
      </c>
    </row>
    <row r="1362" spans="1:4" x14ac:dyDescent="0.25">
      <c r="A1362" s="1">
        <v>1996</v>
      </c>
      <c r="B1362" s="1" t="s">
        <v>536</v>
      </c>
      <c r="C1362" s="1">
        <v>23</v>
      </c>
      <c r="D1362" t="str">
        <f>VLOOKUP(B1362,'Ark2'!$E$3:$F$221,2,0)</f>
        <v>Bygd í meginøkinum</v>
      </c>
    </row>
    <row r="1363" spans="1:4" x14ac:dyDescent="0.25">
      <c r="A1363" s="1">
        <v>1996</v>
      </c>
      <c r="B1363" s="1" t="s">
        <v>537</v>
      </c>
      <c r="C1363" s="1">
        <v>181</v>
      </c>
      <c r="D1363" t="str">
        <f>VLOOKUP(B1363,'Ark2'!$E$3:$F$221,2,0)</f>
        <v>Bygd í meginøkinum</v>
      </c>
    </row>
    <row r="1364" spans="1:4" x14ac:dyDescent="0.25">
      <c r="A1364" s="1">
        <v>1996</v>
      </c>
      <c r="B1364" s="1" t="s">
        <v>538</v>
      </c>
      <c r="C1364" s="1">
        <v>101</v>
      </c>
      <c r="D1364" t="str">
        <f>VLOOKUP(B1364,'Ark2'!$E$3:$F$221,2,0)</f>
        <v>Bygd í meginøkinum</v>
      </c>
    </row>
    <row r="1365" spans="1:4" x14ac:dyDescent="0.25">
      <c r="A1365" s="1">
        <v>1996</v>
      </c>
      <c r="B1365" s="1" t="s">
        <v>539</v>
      </c>
      <c r="C1365" s="1">
        <v>142</v>
      </c>
      <c r="D1365" t="str">
        <f>VLOOKUP(B1365,'Ark2'!$E$3:$F$221,2,0)</f>
        <v>Bygd í meginøkinum</v>
      </c>
    </row>
    <row r="1366" spans="1:4" x14ac:dyDescent="0.25">
      <c r="A1366" s="1">
        <v>1996</v>
      </c>
      <c r="B1366" s="1" t="s">
        <v>540</v>
      </c>
      <c r="C1366" s="1">
        <v>107</v>
      </c>
      <c r="D1366" t="str">
        <f>VLOOKUP(B1366,'Ark2'!$E$3:$F$221,2,0)</f>
        <v>Bygd í meginøkinum</v>
      </c>
    </row>
    <row r="1367" spans="1:4" x14ac:dyDescent="0.25">
      <c r="A1367" s="1">
        <v>1996</v>
      </c>
      <c r="B1367" s="1" t="s">
        <v>541</v>
      </c>
      <c r="C1367" s="1">
        <v>65</v>
      </c>
      <c r="D1367" t="str">
        <f>VLOOKUP(B1367,'Ark2'!$E$3:$F$221,2,0)</f>
        <v>Bygd í meginøkinum</v>
      </c>
    </row>
    <row r="1368" spans="1:4" x14ac:dyDescent="0.25">
      <c r="A1368" s="1">
        <v>1996</v>
      </c>
      <c r="B1368" s="1" t="s">
        <v>542</v>
      </c>
      <c r="C1368" s="1">
        <v>178</v>
      </c>
      <c r="D1368" t="str">
        <f>VLOOKUP(B1368,'Ark2'!$E$3:$F$221,2,0)</f>
        <v>Bygd í meginøkinum</v>
      </c>
    </row>
    <row r="1369" spans="1:4" x14ac:dyDescent="0.25">
      <c r="A1369" s="1">
        <v>1996</v>
      </c>
      <c r="B1369" s="1" t="s">
        <v>543</v>
      </c>
      <c r="C1369" s="1">
        <v>33</v>
      </c>
      <c r="D1369" t="str">
        <f>VLOOKUP(B1369,'Ark2'!$E$3:$F$221,2,0)</f>
        <v>Bygd í meginøkinum</v>
      </c>
    </row>
    <row r="1370" spans="1:4" x14ac:dyDescent="0.25">
      <c r="A1370" s="1">
        <v>1996</v>
      </c>
      <c r="B1370" s="1" t="s">
        <v>544</v>
      </c>
      <c r="C1370" s="1">
        <v>69</v>
      </c>
      <c r="D1370" t="str">
        <f>VLOOKUP(B1370,'Ark2'!$E$3:$F$221,2,0)</f>
        <v>Bygd í meginøkinum</v>
      </c>
    </row>
    <row r="1371" spans="1:4" x14ac:dyDescent="0.25">
      <c r="A1371" s="1">
        <v>1996</v>
      </c>
      <c r="B1371" s="1" t="s">
        <v>545</v>
      </c>
      <c r="C1371" s="1">
        <v>32</v>
      </c>
      <c r="D1371" t="str">
        <f>VLOOKUP(B1371,'Ark2'!$E$3:$F$221,2,0)</f>
        <v>Bygd í meginøkinum</v>
      </c>
    </row>
    <row r="1372" spans="1:4" x14ac:dyDescent="0.25">
      <c r="A1372" s="1">
        <v>1996</v>
      </c>
      <c r="B1372" s="1" t="s">
        <v>546</v>
      </c>
      <c r="C1372" s="1">
        <v>155</v>
      </c>
      <c r="D1372" t="str">
        <f>VLOOKUP(B1372,'Ark2'!$E$3:$F$221,2,0)</f>
        <v>Bygd í meginøkinum</v>
      </c>
    </row>
    <row r="1373" spans="1:4" x14ac:dyDescent="0.25">
      <c r="A1373" s="1">
        <v>1996</v>
      </c>
      <c r="B1373" s="1" t="s">
        <v>547</v>
      </c>
      <c r="C1373" s="1">
        <v>3</v>
      </c>
      <c r="D1373" t="str">
        <f>VLOOKUP(B1373,'Ark2'!$E$3:$F$221,2,0)</f>
        <v>Bygd í meginøkinum</v>
      </c>
    </row>
    <row r="1374" spans="1:4" x14ac:dyDescent="0.25">
      <c r="A1374" s="1">
        <v>1996</v>
      </c>
      <c r="B1374" s="1" t="s">
        <v>548</v>
      </c>
      <c r="C1374" s="1">
        <v>145</v>
      </c>
      <c r="D1374" t="str">
        <f>VLOOKUP(B1374,'Ark2'!$E$3:$F$221,2,0)</f>
        <v>Bygd í meginøkinum</v>
      </c>
    </row>
    <row r="1375" spans="1:4" x14ac:dyDescent="0.25">
      <c r="A1375" s="1">
        <v>1996</v>
      </c>
      <c r="B1375" s="1" t="s">
        <v>549</v>
      </c>
      <c r="C1375" s="1">
        <v>225</v>
      </c>
      <c r="D1375" t="str">
        <f>VLOOKUP(B1375,'Ark2'!$E$3:$F$221,2,0)</f>
        <v>Bygd í meginøkinum</v>
      </c>
    </row>
    <row r="1376" spans="1:4" x14ac:dyDescent="0.25">
      <c r="A1376" s="1">
        <v>1996</v>
      </c>
      <c r="B1376" s="1" t="s">
        <v>550</v>
      </c>
      <c r="C1376" s="1">
        <v>779</v>
      </c>
      <c r="D1376" t="str">
        <f>VLOOKUP(B1376,'Ark2'!$E$3:$F$221,2,0)</f>
        <v>Bygd í meginøkinum</v>
      </c>
    </row>
    <row r="1377" spans="1:4" x14ac:dyDescent="0.25">
      <c r="A1377" s="1">
        <v>1996</v>
      </c>
      <c r="B1377" s="1" t="s">
        <v>551</v>
      </c>
      <c r="C1377" s="1">
        <v>25</v>
      </c>
      <c r="D1377" t="str">
        <f>VLOOKUP(B1377,'Ark2'!$E$3:$F$221,2,0)</f>
        <v>Bygd í meginøkinum</v>
      </c>
    </row>
    <row r="1378" spans="1:4" x14ac:dyDescent="0.25">
      <c r="A1378" s="1">
        <v>1996</v>
      </c>
      <c r="B1378" s="1" t="s">
        <v>552</v>
      </c>
      <c r="C1378" s="1">
        <v>90</v>
      </c>
      <c r="D1378" t="str">
        <f>VLOOKUP(B1378,'Ark2'!$E$3:$F$221,2,0)</f>
        <v>Bygd í meginøkinum</v>
      </c>
    </row>
    <row r="1379" spans="1:4" x14ac:dyDescent="0.25">
      <c r="A1379" s="1">
        <v>1996</v>
      </c>
      <c r="B1379" s="1" t="s">
        <v>553</v>
      </c>
      <c r="C1379" s="1">
        <v>370</v>
      </c>
      <c r="D1379" t="str">
        <f>VLOOKUP(B1379,'Ark2'!$E$3:$F$221,2,0)</f>
        <v>Bygd í meginøkinum</v>
      </c>
    </row>
    <row r="1380" spans="1:4" x14ac:dyDescent="0.25">
      <c r="A1380" s="1">
        <v>1996</v>
      </c>
      <c r="B1380" s="1" t="s">
        <v>554</v>
      </c>
      <c r="C1380" s="1">
        <v>84</v>
      </c>
      <c r="D1380" t="str">
        <f>VLOOKUP(B1380,'Ark2'!$E$3:$F$221,2,0)</f>
        <v>Bygd í meginøkinum</v>
      </c>
    </row>
    <row r="1381" spans="1:4" x14ac:dyDescent="0.25">
      <c r="A1381" s="1">
        <v>1996</v>
      </c>
      <c r="B1381" s="1" t="s">
        <v>555</v>
      </c>
      <c r="C1381" s="1">
        <v>14</v>
      </c>
      <c r="D1381" t="str">
        <f>VLOOKUP(B1381,'Ark2'!$E$3:$F$221,2,0)</f>
        <v>Bygd í meginøkinum</v>
      </c>
    </row>
    <row r="1382" spans="1:4" x14ac:dyDescent="0.25">
      <c r="A1382" s="1">
        <v>1996</v>
      </c>
      <c r="B1382" s="1" t="s">
        <v>556</v>
      </c>
      <c r="C1382" s="1">
        <v>45</v>
      </c>
      <c r="D1382" t="str">
        <f>VLOOKUP(B1382,'Ark2'!$E$3:$F$221,2,0)</f>
        <v>Bygd í meginøkinum</v>
      </c>
    </row>
    <row r="1383" spans="1:4" x14ac:dyDescent="0.25">
      <c r="A1383" s="1">
        <v>1996</v>
      </c>
      <c r="B1383" s="1" t="s">
        <v>557</v>
      </c>
      <c r="C1383" s="1">
        <v>57</v>
      </c>
      <c r="D1383" t="str">
        <f>VLOOKUP(B1383,'Ark2'!$E$3:$F$221,2,0)</f>
        <v>Bygd í meginøkinum</v>
      </c>
    </row>
    <row r="1384" spans="1:4" x14ac:dyDescent="0.25">
      <c r="A1384" s="1">
        <v>1996</v>
      </c>
      <c r="B1384" s="1" t="s">
        <v>558</v>
      </c>
      <c r="C1384" s="1">
        <v>1143</v>
      </c>
      <c r="D1384" t="str">
        <f>VLOOKUP(B1384,'Ark2'!$E$3:$F$221,2,0)</f>
        <v>Bygd í meginøkinum</v>
      </c>
    </row>
    <row r="1385" spans="1:4" x14ac:dyDescent="0.25">
      <c r="A1385" s="1">
        <v>1996</v>
      </c>
      <c r="B1385" s="1" t="s">
        <v>32</v>
      </c>
      <c r="C1385" s="1">
        <v>11607</v>
      </c>
      <c r="D1385" t="str">
        <f>VLOOKUP(B1385,'Ark2'!$E$3:$F$221,2,0)</f>
        <v>Stórtórshavn</v>
      </c>
    </row>
    <row r="1386" spans="1:4" x14ac:dyDescent="0.25">
      <c r="A1386" s="1">
        <v>1996</v>
      </c>
      <c r="B1386" s="1" t="s">
        <v>559</v>
      </c>
      <c r="C1386" s="1">
        <v>195</v>
      </c>
      <c r="D1386" t="str">
        <f>VLOOKUP(B1386,'Ark2'!$E$3:$F$221,2,0)</f>
        <v>Bygd í meginøkinum</v>
      </c>
    </row>
    <row r="1387" spans="1:4" x14ac:dyDescent="0.25">
      <c r="A1387" s="1">
        <v>1996</v>
      </c>
      <c r="B1387" s="1" t="s">
        <v>560</v>
      </c>
      <c r="C1387" s="1">
        <v>6</v>
      </c>
      <c r="D1387" t="str">
        <f>VLOOKUP(B1387,'Ark2'!$E$3:$F$221,2,0)</f>
        <v>Bygd í meginøkinum</v>
      </c>
    </row>
    <row r="1388" spans="1:4" x14ac:dyDescent="0.25">
      <c r="A1388" s="1">
        <v>1996</v>
      </c>
      <c r="B1388" s="1" t="s">
        <v>561</v>
      </c>
      <c r="C1388" s="1">
        <v>1</v>
      </c>
      <c r="D1388" t="str">
        <f>VLOOKUP(B1388,'Ark2'!$E$3:$F$221,2,0)</f>
        <v>Bygd í meginøkinum</v>
      </c>
    </row>
    <row r="1389" spans="1:4" x14ac:dyDescent="0.25">
      <c r="A1389" s="1">
        <v>1996</v>
      </c>
      <c r="B1389" s="1" t="s">
        <v>562</v>
      </c>
      <c r="C1389" s="1">
        <v>3</v>
      </c>
      <c r="D1389" t="str">
        <f>VLOOKUP(B1389,'Ark2'!$E$3:$F$221,2,0)</f>
        <v>Bygd í meginøkinum</v>
      </c>
    </row>
    <row r="1390" spans="1:4" x14ac:dyDescent="0.25">
      <c r="A1390" s="1">
        <v>1996</v>
      </c>
      <c r="B1390" s="1" t="s">
        <v>33</v>
      </c>
      <c r="C1390" s="1">
        <v>87</v>
      </c>
      <c r="D1390" t="str">
        <f>VLOOKUP(B1390,'Ark2'!$E$3:$F$221,2,0)</f>
        <v>Stórtórshavn</v>
      </c>
    </row>
    <row r="1391" spans="1:4" x14ac:dyDescent="0.25">
      <c r="A1391" s="1">
        <v>1996</v>
      </c>
      <c r="B1391" s="1" t="s">
        <v>34</v>
      </c>
      <c r="C1391" s="1">
        <v>1877</v>
      </c>
      <c r="D1391" t="str">
        <f>VLOOKUP(B1391,'Ark2'!$E$3:$F$221,2,0)</f>
        <v>Stórtórshavn</v>
      </c>
    </row>
    <row r="1392" spans="1:4" x14ac:dyDescent="0.25">
      <c r="A1392" s="1">
        <v>1996</v>
      </c>
      <c r="B1392" s="1" t="s">
        <v>35</v>
      </c>
      <c r="C1392" s="1">
        <v>1458</v>
      </c>
      <c r="D1392" t="str">
        <f>VLOOKUP(B1392,'Ark2'!$E$3:$F$221,2,0)</f>
        <v>Stórtórshavn</v>
      </c>
    </row>
    <row r="1393" spans="1:4" x14ac:dyDescent="0.25">
      <c r="A1393" s="1">
        <v>1996</v>
      </c>
      <c r="B1393" s="1" t="s">
        <v>563</v>
      </c>
      <c r="C1393" s="1">
        <v>17</v>
      </c>
      <c r="D1393" t="str">
        <f>VLOOKUP(B1393,'Ark2'!$E$3:$F$221,2,0)</f>
        <v>Bygd í meginøkinum</v>
      </c>
    </row>
    <row r="1394" spans="1:4" x14ac:dyDescent="0.25">
      <c r="A1394" s="1">
        <v>1996</v>
      </c>
      <c r="B1394" s="1" t="s">
        <v>564</v>
      </c>
      <c r="C1394" s="1">
        <v>9</v>
      </c>
      <c r="D1394" t="str">
        <f>VLOOKUP(B1394,'Ark2'!$E$3:$F$221,2,0)</f>
        <v>Bygd í meginøkinum</v>
      </c>
    </row>
    <row r="1395" spans="1:4" x14ac:dyDescent="0.25">
      <c r="A1395" s="1">
        <v>1996</v>
      </c>
      <c r="B1395" s="1" t="s">
        <v>565</v>
      </c>
      <c r="C1395" s="1">
        <v>51</v>
      </c>
      <c r="D1395" t="str">
        <f>VLOOKUP(B1395,'Ark2'!$E$3:$F$221,2,0)</f>
        <v>Bygd í meginøkinum</v>
      </c>
    </row>
    <row r="1396" spans="1:4" x14ac:dyDescent="0.25">
      <c r="A1396" s="1">
        <v>1996</v>
      </c>
      <c r="B1396" s="1" t="s">
        <v>566</v>
      </c>
      <c r="C1396" s="1">
        <v>127</v>
      </c>
      <c r="D1396" t="str">
        <f>VLOOKUP(B1396,'Ark2'!$E$3:$F$221,2,0)</f>
        <v>Bygd í meginøkinum</v>
      </c>
    </row>
    <row r="1397" spans="1:4" x14ac:dyDescent="0.25">
      <c r="A1397" s="1">
        <v>1996</v>
      </c>
      <c r="B1397" s="1" t="s">
        <v>1</v>
      </c>
      <c r="C1397" s="1">
        <v>43</v>
      </c>
      <c r="D1397" t="str">
        <f>VLOOKUP(B1397,'Ark2'!$E$3:$F$221,2,0)</f>
        <v>Útoyggjar</v>
      </c>
    </row>
    <row r="1398" spans="1:4" x14ac:dyDescent="0.25">
      <c r="A1398" s="1">
        <v>1996</v>
      </c>
      <c r="B1398" s="1" t="s">
        <v>2</v>
      </c>
      <c r="C1398" s="1"/>
      <c r="D1398" t="str">
        <f>VLOOKUP(B1398,'Ark2'!$E$3:$F$221,2,0)</f>
        <v>Útoyggjar</v>
      </c>
    </row>
    <row r="1399" spans="1:4" x14ac:dyDescent="0.25">
      <c r="A1399" s="1">
        <v>1996</v>
      </c>
      <c r="B1399" s="1" t="s">
        <v>19</v>
      </c>
      <c r="C1399" s="1">
        <v>242</v>
      </c>
      <c r="D1399" t="str">
        <f>VLOOKUP(B1399,'Ark2'!$E$3:$F$221,2,0)</f>
        <v>Útoyggjar</v>
      </c>
    </row>
    <row r="1400" spans="1:4" x14ac:dyDescent="0.25">
      <c r="A1400" s="1">
        <v>1996</v>
      </c>
      <c r="B1400" s="1" t="s">
        <v>567</v>
      </c>
      <c r="C1400" s="1">
        <v>668</v>
      </c>
      <c r="D1400" t="str">
        <f>VLOOKUP(B1400,'Ark2'!$E$3:$F$221,2,0)</f>
        <v>Bygd í meginøkinum</v>
      </c>
    </row>
    <row r="1401" spans="1:4" x14ac:dyDescent="0.25">
      <c r="A1401" s="1">
        <v>1996</v>
      </c>
      <c r="B1401" s="1" t="s">
        <v>568</v>
      </c>
      <c r="C1401" s="1">
        <v>912</v>
      </c>
      <c r="D1401" t="str">
        <f>VLOOKUP(B1401,'Ark2'!$E$3:$F$221,2,0)</f>
        <v>Bygd í meginøkinum</v>
      </c>
    </row>
    <row r="1402" spans="1:4" x14ac:dyDescent="0.25">
      <c r="A1402" s="1">
        <v>1996</v>
      </c>
      <c r="B1402" s="1" t="s">
        <v>569</v>
      </c>
      <c r="C1402" s="1">
        <v>45</v>
      </c>
      <c r="D1402" t="str">
        <f>VLOOKUP(B1402,'Ark2'!$E$3:$F$221,2,0)</f>
        <v>Bygd í meginøkinum</v>
      </c>
    </row>
    <row r="1403" spans="1:4" x14ac:dyDescent="0.25">
      <c r="A1403" s="1">
        <v>1996</v>
      </c>
      <c r="B1403" s="1" t="s">
        <v>570</v>
      </c>
      <c r="C1403" s="1">
        <v>886</v>
      </c>
      <c r="D1403" t="str">
        <f>VLOOKUP(B1403,'Ark2'!$E$3:$F$221,2,0)</f>
        <v>Bygd í meginøkinum</v>
      </c>
    </row>
    <row r="1404" spans="1:4" x14ac:dyDescent="0.25">
      <c r="A1404" s="1">
        <v>1996</v>
      </c>
      <c r="B1404" s="1" t="s">
        <v>571</v>
      </c>
      <c r="C1404" s="1">
        <v>58</v>
      </c>
      <c r="D1404" t="str">
        <f>VLOOKUP(B1404,'Ark2'!$E$3:$F$221,2,0)</f>
        <v>Bygd í meginøkinum</v>
      </c>
    </row>
    <row r="1405" spans="1:4" x14ac:dyDescent="0.25">
      <c r="A1405" s="1">
        <v>1996</v>
      </c>
      <c r="B1405" s="1" t="s">
        <v>572</v>
      </c>
      <c r="C1405" s="1">
        <v>15</v>
      </c>
      <c r="D1405" t="str">
        <f>VLOOKUP(B1405,'Ark2'!$E$3:$F$221,2,0)</f>
        <v>Bygd í meginøkinum</v>
      </c>
    </row>
    <row r="1406" spans="1:4" x14ac:dyDescent="0.25">
      <c r="A1406" s="1">
        <v>1996</v>
      </c>
      <c r="B1406" s="1" t="s">
        <v>0</v>
      </c>
      <c r="C1406" s="1">
        <v>18</v>
      </c>
      <c r="D1406" t="str">
        <f>VLOOKUP(B1406,'Ark2'!$E$3:$F$221,2,0)</f>
        <v>Útoyggjar</v>
      </c>
    </row>
    <row r="1407" spans="1:4" x14ac:dyDescent="0.25">
      <c r="A1407" s="1">
        <v>1996</v>
      </c>
      <c r="B1407" s="1" t="s">
        <v>573</v>
      </c>
      <c r="C1407" s="1">
        <v>550</v>
      </c>
      <c r="D1407" t="str">
        <f>VLOOKUP(B1407,'Ark2'!$E$3:$F$221,2,0)</f>
        <v>Stóroyggj</v>
      </c>
    </row>
    <row r="1408" spans="1:4" x14ac:dyDescent="0.25">
      <c r="A1408" s="1">
        <v>1996</v>
      </c>
      <c r="B1408" s="1" t="s">
        <v>574</v>
      </c>
      <c r="C1408" s="1">
        <v>523</v>
      </c>
      <c r="D1408" t="str">
        <f>VLOOKUP(B1408,'Ark2'!$E$3:$F$221,2,0)</f>
        <v>Stóroyggj</v>
      </c>
    </row>
    <row r="1409" spans="1:4" x14ac:dyDescent="0.25">
      <c r="A1409" s="1">
        <v>1996</v>
      </c>
      <c r="B1409" s="1" t="s">
        <v>575</v>
      </c>
      <c r="C1409" s="1">
        <v>181</v>
      </c>
      <c r="D1409" t="str">
        <f>VLOOKUP(B1409,'Ark2'!$E$3:$F$221,2,0)</f>
        <v>Stóroyggj</v>
      </c>
    </row>
    <row r="1410" spans="1:4" x14ac:dyDescent="0.25">
      <c r="A1410" s="1">
        <v>1996</v>
      </c>
      <c r="B1410" s="1" t="s">
        <v>576</v>
      </c>
      <c r="C1410" s="1">
        <v>61</v>
      </c>
      <c r="D1410" t="str">
        <f>VLOOKUP(B1410,'Ark2'!$E$3:$F$221,2,0)</f>
        <v>Stóroyggj</v>
      </c>
    </row>
    <row r="1411" spans="1:4" x14ac:dyDescent="0.25">
      <c r="A1411" s="1">
        <v>1996</v>
      </c>
      <c r="B1411" s="1" t="s">
        <v>577</v>
      </c>
      <c r="C1411" s="1">
        <v>100</v>
      </c>
      <c r="D1411" t="str">
        <f>VLOOKUP(B1411,'Ark2'!$E$3:$F$221,2,0)</f>
        <v>Stóroyggj</v>
      </c>
    </row>
    <row r="1412" spans="1:4" x14ac:dyDescent="0.25">
      <c r="A1412" s="1">
        <v>1996</v>
      </c>
      <c r="B1412" s="1" t="s">
        <v>578</v>
      </c>
      <c r="C1412" s="1">
        <v>7</v>
      </c>
      <c r="D1412" t="str">
        <f>VLOOKUP(B1412,'Ark2'!$E$3:$F$221,2,0)</f>
        <v>Stóroyggj</v>
      </c>
    </row>
    <row r="1413" spans="1:4" x14ac:dyDescent="0.25">
      <c r="A1413" s="1">
        <v>1996</v>
      </c>
      <c r="B1413" s="1" t="s">
        <v>6</v>
      </c>
      <c r="C1413" s="1">
        <v>84</v>
      </c>
      <c r="D1413" t="str">
        <f>VLOOKUP(B1413,'Ark2'!$E$3:$F$221,2,0)</f>
        <v>Útoyggjar</v>
      </c>
    </row>
    <row r="1414" spans="1:4" x14ac:dyDescent="0.25">
      <c r="A1414" s="1">
        <v>1996</v>
      </c>
      <c r="B1414" s="1" t="s">
        <v>22</v>
      </c>
      <c r="C1414" s="1">
        <v>8</v>
      </c>
      <c r="D1414" t="str">
        <f>VLOOKUP(B1414,'Ark2'!$E$3:$F$221,2,0)</f>
        <v>Útoyggjar</v>
      </c>
    </row>
    <row r="1415" spans="1:4" x14ac:dyDescent="0.25">
      <c r="A1415" s="1">
        <v>1996</v>
      </c>
      <c r="B1415" s="1" t="s">
        <v>579</v>
      </c>
      <c r="C1415" s="1">
        <v>658</v>
      </c>
      <c r="D1415" t="str">
        <f>VLOOKUP(B1415,'Ark2'!$E$3:$F$221,2,0)</f>
        <v>Stóroyggj</v>
      </c>
    </row>
    <row r="1416" spans="1:4" x14ac:dyDescent="0.25">
      <c r="A1416" s="1">
        <v>1996</v>
      </c>
      <c r="B1416" s="1" t="s">
        <v>580</v>
      </c>
      <c r="C1416" s="1">
        <v>116</v>
      </c>
      <c r="D1416" t="str">
        <f>VLOOKUP(B1416,'Ark2'!$E$3:$F$221,2,0)</f>
        <v>Stóroyggj</v>
      </c>
    </row>
    <row r="1417" spans="1:4" x14ac:dyDescent="0.25">
      <c r="A1417" s="1">
        <v>1996</v>
      </c>
      <c r="B1417" s="1" t="s">
        <v>581</v>
      </c>
      <c r="C1417" s="1">
        <v>169</v>
      </c>
      <c r="D1417" t="str">
        <f>VLOOKUP(B1417,'Ark2'!$E$3:$F$221,2,0)</f>
        <v>Stóroyggj</v>
      </c>
    </row>
    <row r="1418" spans="1:4" x14ac:dyDescent="0.25">
      <c r="A1418" s="1">
        <v>1996</v>
      </c>
      <c r="B1418" s="1" t="s">
        <v>582</v>
      </c>
      <c r="C1418" s="1">
        <v>383</v>
      </c>
      <c r="D1418" t="str">
        <f>VLOOKUP(B1418,'Ark2'!$E$3:$F$221,2,0)</f>
        <v>Stóroyggj</v>
      </c>
    </row>
    <row r="1419" spans="1:4" x14ac:dyDescent="0.25">
      <c r="A1419" s="1">
        <v>1996</v>
      </c>
      <c r="B1419" s="1" t="s">
        <v>583</v>
      </c>
      <c r="C1419" s="1">
        <v>1168</v>
      </c>
      <c r="D1419" t="str">
        <f>VLOOKUP(B1419,'Ark2'!$E$3:$F$221,2,0)</f>
        <v>Stóroyggj</v>
      </c>
    </row>
    <row r="1420" spans="1:4" x14ac:dyDescent="0.25">
      <c r="A1420" s="1">
        <v>1996</v>
      </c>
      <c r="B1420" s="1" t="s">
        <v>584</v>
      </c>
      <c r="C1420" s="1">
        <v>41</v>
      </c>
      <c r="D1420" t="str">
        <f>VLOOKUP(B1420,'Ark2'!$E$3:$F$221,2,0)</f>
        <v>Stóroyggj</v>
      </c>
    </row>
    <row r="1421" spans="1:4" x14ac:dyDescent="0.25">
      <c r="A1421" s="1">
        <v>1996</v>
      </c>
      <c r="B1421" s="1" t="s">
        <v>585</v>
      </c>
      <c r="C1421" s="1">
        <v>63</v>
      </c>
      <c r="D1421" t="str">
        <f>VLOOKUP(B1421,'Ark2'!$E$3:$F$221,2,0)</f>
        <v>Stóroyggj</v>
      </c>
    </row>
    <row r="1422" spans="1:4" x14ac:dyDescent="0.25">
      <c r="A1422" s="1">
        <v>1996</v>
      </c>
      <c r="B1422" s="1" t="s">
        <v>586</v>
      </c>
      <c r="C1422" s="1">
        <v>119</v>
      </c>
      <c r="D1422" t="str">
        <f>VLOOKUP(B1422,'Ark2'!$E$3:$F$221,2,0)</f>
        <v>Stóroyggj</v>
      </c>
    </row>
    <row r="1423" spans="1:4" x14ac:dyDescent="0.25">
      <c r="A1423" s="1">
        <v>1996</v>
      </c>
      <c r="B1423" s="1" t="s">
        <v>587</v>
      </c>
      <c r="C1423" s="1">
        <v>136</v>
      </c>
      <c r="D1423" t="str">
        <f>VLOOKUP(B1423,'Ark2'!$E$3:$F$221,2,0)</f>
        <v>Stóroyggj</v>
      </c>
    </row>
    <row r="1424" spans="1:4" x14ac:dyDescent="0.25">
      <c r="A1424" s="1">
        <v>1996</v>
      </c>
      <c r="B1424" s="1" t="s">
        <v>588</v>
      </c>
      <c r="C1424" s="1">
        <v>387</v>
      </c>
      <c r="D1424" t="str">
        <f>VLOOKUP(B1424,'Ark2'!$E$3:$F$221,2,0)</f>
        <v>Stóroyggj</v>
      </c>
    </row>
    <row r="1425" spans="1:4" x14ac:dyDescent="0.25">
      <c r="A1425" s="1">
        <v>1996</v>
      </c>
      <c r="B1425" s="1" t="s">
        <v>589</v>
      </c>
      <c r="C1425" s="1">
        <v>1408</v>
      </c>
      <c r="D1425" t="str">
        <f>VLOOKUP(B1425,'Ark2'!$E$3:$F$221,2,0)</f>
        <v>Stóroyggj</v>
      </c>
    </row>
    <row r="1426" spans="1:4" x14ac:dyDescent="0.25">
      <c r="A1426" s="1">
        <v>1996</v>
      </c>
      <c r="B1426" s="1" t="s">
        <v>590</v>
      </c>
      <c r="C1426" s="1">
        <v>105</v>
      </c>
      <c r="D1426" t="str">
        <f>VLOOKUP(B1426,'Ark2'!$E$3:$F$221,2,0)</f>
        <v>Stóroyggj</v>
      </c>
    </row>
    <row r="1427" spans="1:4" x14ac:dyDescent="0.25">
      <c r="A1427" s="1">
        <v>1996</v>
      </c>
      <c r="B1427" s="1" t="s">
        <v>591</v>
      </c>
      <c r="C1427" s="1">
        <v>285</v>
      </c>
      <c r="D1427" t="str">
        <f>VLOOKUP(B1427,'Ark2'!$E$3:$F$221,2,0)</f>
        <v>Stóroyggj</v>
      </c>
    </row>
    <row r="1428" spans="1:4" x14ac:dyDescent="0.25">
      <c r="A1428" s="1">
        <v>1996</v>
      </c>
      <c r="B1428" s="1" t="s">
        <v>592</v>
      </c>
      <c r="C1428" s="1">
        <v>4</v>
      </c>
      <c r="D1428" t="str">
        <f>VLOOKUP(B1428,'Ark2'!$E$3:$F$221,2,0)</f>
        <v>Stóroyggj</v>
      </c>
    </row>
    <row r="1429" spans="1:4" x14ac:dyDescent="0.25">
      <c r="A1429" s="1">
        <v>1996</v>
      </c>
      <c r="B1429" s="1" t="s">
        <v>593</v>
      </c>
      <c r="C1429" s="1">
        <v>37</v>
      </c>
      <c r="D1429" t="str">
        <f>VLOOKUP(B1429,'Ark2'!$E$3:$F$221,2,0)</f>
        <v>Stóroyggj</v>
      </c>
    </row>
    <row r="1430" spans="1:4" x14ac:dyDescent="0.25">
      <c r="A1430" s="1">
        <v>1997</v>
      </c>
      <c r="B1430" s="1" t="s">
        <v>41</v>
      </c>
      <c r="C1430" s="1">
        <v>26</v>
      </c>
      <c r="D1430" t="str">
        <f>VLOOKUP(B1430,'Ark2'!$E$3:$F$221,2,0)</f>
        <v>Útoyggjar</v>
      </c>
    </row>
    <row r="1431" spans="1:4" x14ac:dyDescent="0.25">
      <c r="A1431" s="1">
        <v>1997</v>
      </c>
      <c r="B1431" s="1" t="s">
        <v>42</v>
      </c>
      <c r="C1431" s="1">
        <v>18</v>
      </c>
      <c r="D1431" t="str">
        <f>VLOOKUP(B1431,'Ark2'!$E$3:$F$221,2,0)</f>
        <v>Útoyggjar</v>
      </c>
    </row>
    <row r="1432" spans="1:4" x14ac:dyDescent="0.25">
      <c r="A1432" s="1">
        <v>1997</v>
      </c>
      <c r="B1432" s="1" t="s">
        <v>4</v>
      </c>
      <c r="C1432" s="1">
        <v>64</v>
      </c>
      <c r="D1432" t="str">
        <f>VLOOKUP(B1432,'Ark2'!$E$3:$F$221,2,0)</f>
        <v>Útoyggjar</v>
      </c>
    </row>
    <row r="1433" spans="1:4" x14ac:dyDescent="0.25">
      <c r="A1433" s="1">
        <v>1997</v>
      </c>
      <c r="B1433" s="1" t="s">
        <v>43</v>
      </c>
      <c r="C1433" s="1">
        <v>309</v>
      </c>
      <c r="D1433" t="str">
        <f>VLOOKUP(B1433,'Ark2'!$E$3:$F$221,2,0)</f>
        <v>Bygd í meginøkinum</v>
      </c>
    </row>
    <row r="1434" spans="1:4" x14ac:dyDescent="0.25">
      <c r="A1434" s="1">
        <v>1997</v>
      </c>
      <c r="B1434" s="1" t="s">
        <v>44</v>
      </c>
      <c r="C1434" s="1">
        <v>3</v>
      </c>
      <c r="D1434" t="str">
        <f>VLOOKUP(B1434,'Ark2'!$E$3:$F$221,2,0)</f>
        <v>Bygd í meginøkinum</v>
      </c>
    </row>
    <row r="1435" spans="1:4" x14ac:dyDescent="0.25">
      <c r="A1435" s="1">
        <v>1997</v>
      </c>
      <c r="B1435" s="1" t="s">
        <v>45</v>
      </c>
      <c r="C1435" s="1">
        <v>259</v>
      </c>
      <c r="D1435" t="str">
        <f>VLOOKUP(B1435,'Ark2'!$E$3:$F$221,2,0)</f>
        <v>Bygd í meginøkinum</v>
      </c>
    </row>
    <row r="1436" spans="1:4" x14ac:dyDescent="0.25">
      <c r="A1436" s="1">
        <v>1997</v>
      </c>
      <c r="B1436" s="1" t="s">
        <v>46</v>
      </c>
      <c r="C1436" s="1">
        <v>6</v>
      </c>
      <c r="D1436" t="str">
        <f>VLOOKUP(B1436,'Ark2'!$E$3:$F$221,2,0)</f>
        <v>Bygd í meginøkinum</v>
      </c>
    </row>
    <row r="1437" spans="1:4" x14ac:dyDescent="0.25">
      <c r="A1437" s="1">
        <v>1997</v>
      </c>
      <c r="B1437" s="1" t="s">
        <v>47</v>
      </c>
      <c r="C1437" s="1">
        <v>156</v>
      </c>
      <c r="D1437" t="str">
        <f>VLOOKUP(B1437,'Ark2'!$E$3:$F$221,2,0)</f>
        <v>Bygd í meginøkinum</v>
      </c>
    </row>
    <row r="1438" spans="1:4" x14ac:dyDescent="0.25">
      <c r="A1438" s="1">
        <v>1997</v>
      </c>
      <c r="B1438" s="1" t="s">
        <v>48</v>
      </c>
      <c r="C1438" s="1">
        <v>8</v>
      </c>
      <c r="D1438" t="str">
        <f>VLOOKUP(B1438,'Ark2'!$E$3:$F$221,2,0)</f>
        <v>Bygd í meginøkinum</v>
      </c>
    </row>
    <row r="1439" spans="1:4" x14ac:dyDescent="0.25">
      <c r="A1439" s="1">
        <v>1997</v>
      </c>
      <c r="B1439" s="1" t="s">
        <v>49</v>
      </c>
      <c r="C1439" s="1">
        <v>4352</v>
      </c>
      <c r="D1439" t="str">
        <f>VLOOKUP(B1439,'Ark2'!$E$3:$F$221,2,0)</f>
        <v>Stórklaksvík</v>
      </c>
    </row>
    <row r="1440" spans="1:4" x14ac:dyDescent="0.25">
      <c r="A1440" s="1">
        <v>1997</v>
      </c>
      <c r="B1440" s="1" t="s">
        <v>50</v>
      </c>
      <c r="C1440" s="1">
        <v>64</v>
      </c>
      <c r="D1440" t="str">
        <f>VLOOKUP(B1440,'Ark2'!$E$3:$F$221,2,0)</f>
        <v>Bygd í meginøkinum</v>
      </c>
    </row>
    <row r="1441" spans="1:4" x14ac:dyDescent="0.25">
      <c r="A1441" s="1">
        <v>1997</v>
      </c>
      <c r="B1441" s="1" t="s">
        <v>51</v>
      </c>
      <c r="C1441" s="1">
        <v>68</v>
      </c>
      <c r="D1441" t="str">
        <f>VLOOKUP(B1441,'Ark2'!$E$3:$F$221,2,0)</f>
        <v>Stórklaksvík</v>
      </c>
    </row>
    <row r="1442" spans="1:4" x14ac:dyDescent="0.25">
      <c r="A1442" s="1">
        <v>1997</v>
      </c>
      <c r="B1442" s="1" t="s">
        <v>52</v>
      </c>
      <c r="C1442" s="1">
        <v>7</v>
      </c>
      <c r="D1442" t="str">
        <f>VLOOKUP(B1442,'Ark2'!$E$3:$F$221,2,0)</f>
        <v>Stórklaksvík</v>
      </c>
    </row>
    <row r="1443" spans="1:4" x14ac:dyDescent="0.25">
      <c r="A1443" s="1">
        <v>1997</v>
      </c>
      <c r="B1443" s="1" t="s">
        <v>53</v>
      </c>
      <c r="C1443" s="1">
        <v>68</v>
      </c>
      <c r="D1443" t="str">
        <f>VLOOKUP(B1443,'Ark2'!$E$3:$F$221,2,0)</f>
        <v>Bygd í meginøkinum</v>
      </c>
    </row>
    <row r="1444" spans="1:4" x14ac:dyDescent="0.25">
      <c r="A1444" s="1">
        <v>1997</v>
      </c>
      <c r="B1444" s="1" t="s">
        <v>16</v>
      </c>
      <c r="C1444" s="1">
        <v>61</v>
      </c>
      <c r="D1444" t="str">
        <f>VLOOKUP(B1444,'Ark2'!$E$3:$F$221,2,0)</f>
        <v>Bygd í meginøkinum</v>
      </c>
    </row>
    <row r="1445" spans="1:4" x14ac:dyDescent="0.25">
      <c r="A1445" s="1">
        <v>1997</v>
      </c>
      <c r="B1445" s="1" t="s">
        <v>54</v>
      </c>
      <c r="C1445" s="1">
        <v>57</v>
      </c>
      <c r="D1445" t="str">
        <f>VLOOKUP(B1445,'Ark2'!$E$3:$F$221,2,0)</f>
        <v>Útoyggjar</v>
      </c>
    </row>
    <row r="1446" spans="1:4" x14ac:dyDescent="0.25">
      <c r="A1446" s="1">
        <v>1997</v>
      </c>
      <c r="B1446" s="1" t="s">
        <v>55</v>
      </c>
      <c r="C1446" s="1">
        <v>21</v>
      </c>
      <c r="D1446" t="str">
        <f>VLOOKUP(B1446,'Ark2'!$E$3:$F$221,2,0)</f>
        <v>Útoyggjar</v>
      </c>
    </row>
    <row r="1447" spans="1:4" x14ac:dyDescent="0.25">
      <c r="A1447" s="1">
        <v>1997</v>
      </c>
      <c r="B1447" s="1" t="s">
        <v>56</v>
      </c>
      <c r="C1447" s="1">
        <v>45</v>
      </c>
      <c r="D1447" t="str">
        <f>VLOOKUP(B1447,'Ark2'!$E$3:$F$221,2,0)</f>
        <v>Útoyggjar</v>
      </c>
    </row>
    <row r="1448" spans="1:4" x14ac:dyDescent="0.25">
      <c r="A1448" s="1">
        <v>1997</v>
      </c>
      <c r="B1448" s="1" t="s">
        <v>57</v>
      </c>
      <c r="C1448" s="1">
        <v>8</v>
      </c>
      <c r="D1448" t="str">
        <f>VLOOKUP(B1448,'Ark2'!$E$3:$F$221,2,0)</f>
        <v>Útoyggjar</v>
      </c>
    </row>
    <row r="1449" spans="1:4" x14ac:dyDescent="0.25">
      <c r="A1449" s="1">
        <v>1997</v>
      </c>
      <c r="B1449" s="1" t="s">
        <v>58</v>
      </c>
      <c r="C1449" s="1">
        <v>168</v>
      </c>
      <c r="D1449" t="str">
        <f>VLOOKUP(B1449,'Ark2'!$E$3:$F$221,2,0)</f>
        <v>Bygd í meginøkinum</v>
      </c>
    </row>
    <row r="1450" spans="1:4" x14ac:dyDescent="0.25">
      <c r="A1450" s="1">
        <v>1997</v>
      </c>
      <c r="B1450" s="1" t="s">
        <v>59</v>
      </c>
      <c r="C1450" s="1">
        <v>29</v>
      </c>
      <c r="D1450" t="str">
        <f>VLOOKUP(B1450,'Ark2'!$E$3:$F$221,2,0)</f>
        <v>Bygd í meginøkinum</v>
      </c>
    </row>
    <row r="1451" spans="1:4" x14ac:dyDescent="0.25">
      <c r="A1451" s="1">
        <v>1997</v>
      </c>
      <c r="B1451" s="1" t="s">
        <v>60</v>
      </c>
      <c r="C1451" s="1">
        <v>59</v>
      </c>
      <c r="D1451" t="str">
        <f>VLOOKUP(B1451,'Ark2'!$E$3:$F$221,2,0)</f>
        <v>Bygd í meginøkinum</v>
      </c>
    </row>
    <row r="1452" spans="1:4" x14ac:dyDescent="0.25">
      <c r="A1452" s="1">
        <v>1997</v>
      </c>
      <c r="B1452" s="1" t="s">
        <v>61</v>
      </c>
      <c r="C1452" s="1">
        <v>1395</v>
      </c>
      <c r="D1452" t="str">
        <f>VLOOKUP(B1452,'Ark2'!$E$3:$F$221,2,0)</f>
        <v>Bygd í meginøkinum</v>
      </c>
    </row>
    <row r="1453" spans="1:4" x14ac:dyDescent="0.25">
      <c r="A1453" s="1">
        <v>1997</v>
      </c>
      <c r="B1453" s="1" t="s">
        <v>62</v>
      </c>
      <c r="C1453" s="1">
        <v>30</v>
      </c>
      <c r="D1453" t="str">
        <f>VLOOKUP(B1453,'Ark2'!$E$3:$F$221,2,0)</f>
        <v>Bygd í meginøkinum</v>
      </c>
    </row>
    <row r="1454" spans="1:4" x14ac:dyDescent="0.25">
      <c r="A1454" s="1">
        <v>1997</v>
      </c>
      <c r="B1454" s="1" t="s">
        <v>63</v>
      </c>
      <c r="C1454" s="1">
        <v>775</v>
      </c>
      <c r="D1454" t="str">
        <f>VLOOKUP(B1454,'Ark2'!$E$3:$F$221,2,0)</f>
        <v>Bygd í meginøkinum</v>
      </c>
    </row>
    <row r="1455" spans="1:4" x14ac:dyDescent="0.25">
      <c r="A1455" s="1">
        <v>1997</v>
      </c>
      <c r="B1455" s="1" t="s">
        <v>64</v>
      </c>
      <c r="C1455" s="1">
        <v>34</v>
      </c>
      <c r="D1455" t="str">
        <f>VLOOKUP(B1455,'Ark2'!$E$3:$F$221,2,0)</f>
        <v>Bygd í meginøkinum</v>
      </c>
    </row>
    <row r="1456" spans="1:4" x14ac:dyDescent="0.25">
      <c r="A1456" s="1">
        <v>1997</v>
      </c>
      <c r="B1456" s="1" t="s">
        <v>65</v>
      </c>
      <c r="C1456" s="1">
        <v>39</v>
      </c>
      <c r="D1456" t="str">
        <f>VLOOKUP(B1456,'Ark2'!$E$3:$F$221,2,0)</f>
        <v>Bygd í meginøkinum</v>
      </c>
    </row>
    <row r="1457" spans="1:4" x14ac:dyDescent="0.25">
      <c r="A1457" s="1">
        <v>1997</v>
      </c>
      <c r="B1457" s="1" t="s">
        <v>3159</v>
      </c>
      <c r="C1457" s="1"/>
      <c r="D1457">
        <f>VLOOKUP(B1457,'Ark2'!$E$3:$F$221,2,0)</f>
        <v>0</v>
      </c>
    </row>
    <row r="1458" spans="1:4" x14ac:dyDescent="0.25">
      <c r="A1458" s="1">
        <v>1997</v>
      </c>
      <c r="B1458" s="1" t="s">
        <v>67</v>
      </c>
      <c r="C1458" s="1">
        <v>484</v>
      </c>
      <c r="D1458" t="str">
        <f>VLOOKUP(B1458,'Ark2'!$E$3:$F$221,2,0)</f>
        <v>Bygd í meginøkinum</v>
      </c>
    </row>
    <row r="1459" spans="1:4" x14ac:dyDescent="0.25">
      <c r="A1459" s="1">
        <v>1997</v>
      </c>
      <c r="B1459" s="1" t="s">
        <v>514</v>
      </c>
      <c r="C1459" s="1">
        <v>339</v>
      </c>
      <c r="D1459" t="str">
        <f>VLOOKUP(B1459,'Ark2'!$E$3:$F$221,2,0)</f>
        <v>Bygd í meginøkinum</v>
      </c>
    </row>
    <row r="1460" spans="1:4" x14ac:dyDescent="0.25">
      <c r="A1460" s="1">
        <v>1997</v>
      </c>
      <c r="B1460" s="1" t="s">
        <v>515</v>
      </c>
      <c r="C1460" s="1">
        <v>199</v>
      </c>
      <c r="D1460" t="str">
        <f>VLOOKUP(B1460,'Ark2'!$E$3:$F$221,2,0)</f>
        <v>Bygd í meginøkinum</v>
      </c>
    </row>
    <row r="1461" spans="1:4" x14ac:dyDescent="0.25">
      <c r="A1461" s="1">
        <v>1997</v>
      </c>
      <c r="B1461" s="1" t="s">
        <v>516</v>
      </c>
      <c r="C1461" s="1">
        <v>150</v>
      </c>
      <c r="D1461" t="str">
        <f>VLOOKUP(B1461,'Ark2'!$E$3:$F$221,2,0)</f>
        <v>Bygd í meginøkinum</v>
      </c>
    </row>
    <row r="1462" spans="1:4" x14ac:dyDescent="0.25">
      <c r="A1462" s="1">
        <v>1997</v>
      </c>
      <c r="B1462" s="1" t="s">
        <v>517</v>
      </c>
      <c r="C1462" s="1">
        <v>722</v>
      </c>
      <c r="D1462" t="str">
        <f>VLOOKUP(B1462,'Ark2'!$E$3:$F$221,2,0)</f>
        <v>Bygd í meginøkinum</v>
      </c>
    </row>
    <row r="1463" spans="1:4" x14ac:dyDescent="0.25">
      <c r="A1463" s="1">
        <v>1997</v>
      </c>
      <c r="B1463" s="1" t="s">
        <v>518</v>
      </c>
      <c r="C1463" s="1">
        <v>71</v>
      </c>
      <c r="D1463" t="str">
        <f>VLOOKUP(B1463,'Ark2'!$E$3:$F$221,2,0)</f>
        <v>Bygd í meginøkinum</v>
      </c>
    </row>
    <row r="1464" spans="1:4" x14ac:dyDescent="0.25">
      <c r="A1464" s="1">
        <v>1997</v>
      </c>
      <c r="B1464" s="1" t="s">
        <v>519</v>
      </c>
      <c r="C1464" s="1">
        <v>348</v>
      </c>
      <c r="D1464" t="str">
        <f>VLOOKUP(B1464,'Ark2'!$E$3:$F$221,2,0)</f>
        <v>Bygd í meginøkinum</v>
      </c>
    </row>
    <row r="1465" spans="1:4" x14ac:dyDescent="0.25">
      <c r="A1465" s="1">
        <v>1997</v>
      </c>
      <c r="B1465" s="1" t="s">
        <v>520</v>
      </c>
      <c r="C1465" s="1">
        <v>114</v>
      </c>
      <c r="D1465" t="str">
        <f>VLOOKUP(B1465,'Ark2'!$E$3:$F$221,2,0)</f>
        <v>Bygd í meginøkinum</v>
      </c>
    </row>
    <row r="1466" spans="1:4" x14ac:dyDescent="0.25">
      <c r="A1466" s="1">
        <v>1997</v>
      </c>
      <c r="B1466" s="1" t="s">
        <v>521</v>
      </c>
      <c r="C1466" s="1">
        <v>272</v>
      </c>
      <c r="D1466" t="str">
        <f>VLOOKUP(B1466,'Ark2'!$E$3:$F$221,2,0)</f>
        <v>Bygd í meginøkinum</v>
      </c>
    </row>
    <row r="1467" spans="1:4" x14ac:dyDescent="0.25">
      <c r="A1467" s="1">
        <v>1997</v>
      </c>
      <c r="B1467" s="1" t="s">
        <v>522</v>
      </c>
      <c r="C1467" s="1">
        <v>438</v>
      </c>
      <c r="D1467" t="str">
        <f>VLOOKUP(B1467,'Ark2'!$E$3:$F$221,2,0)</f>
        <v>Bygd í meginøkinum</v>
      </c>
    </row>
    <row r="1468" spans="1:4" x14ac:dyDescent="0.25">
      <c r="A1468" s="1">
        <v>1997</v>
      </c>
      <c r="B1468" s="1" t="s">
        <v>523</v>
      </c>
      <c r="C1468" s="1">
        <v>695</v>
      </c>
      <c r="D1468" t="str">
        <f>VLOOKUP(B1468,'Ark2'!$E$3:$F$221,2,0)</f>
        <v>Bygd í meginøkinum</v>
      </c>
    </row>
    <row r="1469" spans="1:4" x14ac:dyDescent="0.25">
      <c r="A1469" s="1">
        <v>1997</v>
      </c>
      <c r="B1469" s="1" t="s">
        <v>524</v>
      </c>
      <c r="C1469" s="1">
        <v>52</v>
      </c>
      <c r="D1469" t="str">
        <f>VLOOKUP(B1469,'Ark2'!$E$3:$F$221,2,0)</f>
        <v>Bygd í meginøkinum</v>
      </c>
    </row>
    <row r="1470" spans="1:4" x14ac:dyDescent="0.25">
      <c r="A1470" s="1">
        <v>1997</v>
      </c>
      <c r="B1470" s="1" t="s">
        <v>525</v>
      </c>
      <c r="C1470" s="1">
        <v>339</v>
      </c>
      <c r="D1470" t="str">
        <f>VLOOKUP(B1470,'Ark2'!$E$3:$F$221,2,0)</f>
        <v>Bygd í meginøkinum</v>
      </c>
    </row>
    <row r="1471" spans="1:4" x14ac:dyDescent="0.25">
      <c r="A1471" s="1">
        <v>1997</v>
      </c>
      <c r="B1471" s="1" t="s">
        <v>526</v>
      </c>
      <c r="C1471" s="1">
        <v>6</v>
      </c>
      <c r="D1471" t="str">
        <f>VLOOKUP(B1471,'Ark2'!$E$3:$F$221,2,0)</f>
        <v>Bygd í meginøkinum</v>
      </c>
    </row>
    <row r="1472" spans="1:4" x14ac:dyDescent="0.25">
      <c r="A1472" s="1">
        <v>1997</v>
      </c>
      <c r="B1472" s="1" t="s">
        <v>527</v>
      </c>
      <c r="C1472" s="1">
        <v>68</v>
      </c>
      <c r="D1472" t="str">
        <f>VLOOKUP(B1472,'Ark2'!$E$3:$F$221,2,0)</f>
        <v>Bygd í meginøkinum</v>
      </c>
    </row>
    <row r="1473" spans="1:4" x14ac:dyDescent="0.25">
      <c r="A1473" s="1">
        <v>1997</v>
      </c>
      <c r="B1473" s="1" t="s">
        <v>528</v>
      </c>
      <c r="C1473" s="1">
        <v>37</v>
      </c>
      <c r="D1473" t="str">
        <f>VLOOKUP(B1473,'Ark2'!$E$3:$F$221,2,0)</f>
        <v>Bygd í meginøkinum</v>
      </c>
    </row>
    <row r="1474" spans="1:4" x14ac:dyDescent="0.25">
      <c r="A1474" s="1">
        <v>1997</v>
      </c>
      <c r="B1474" s="1" t="s">
        <v>529</v>
      </c>
      <c r="C1474" s="1">
        <v>45</v>
      </c>
      <c r="D1474" t="str">
        <f>VLOOKUP(B1474,'Ark2'!$E$3:$F$221,2,0)</f>
        <v>Bygd í meginøkinum</v>
      </c>
    </row>
    <row r="1475" spans="1:4" x14ac:dyDescent="0.25">
      <c r="A1475" s="1">
        <v>1997</v>
      </c>
      <c r="B1475" s="1" t="s">
        <v>530</v>
      </c>
      <c r="C1475" s="1">
        <v>65</v>
      </c>
      <c r="D1475" t="str">
        <f>VLOOKUP(B1475,'Ark2'!$E$3:$F$221,2,0)</f>
        <v>Bygd í meginøkinum</v>
      </c>
    </row>
    <row r="1476" spans="1:4" x14ac:dyDescent="0.25">
      <c r="A1476" s="1">
        <v>1997</v>
      </c>
      <c r="B1476" s="1" t="s">
        <v>531</v>
      </c>
      <c r="C1476" s="1">
        <v>746</v>
      </c>
      <c r="D1476" t="str">
        <f>VLOOKUP(B1476,'Ark2'!$E$3:$F$221,2,0)</f>
        <v>Bygd í meginøkinum</v>
      </c>
    </row>
    <row r="1477" spans="1:4" x14ac:dyDescent="0.25">
      <c r="A1477" s="1">
        <v>1997</v>
      </c>
      <c r="B1477" s="1" t="s">
        <v>532</v>
      </c>
      <c r="C1477" s="1">
        <v>540</v>
      </c>
      <c r="D1477" t="str">
        <f>VLOOKUP(B1477,'Ark2'!$E$3:$F$221,2,0)</f>
        <v>Bygd í meginøkinum</v>
      </c>
    </row>
    <row r="1478" spans="1:4" x14ac:dyDescent="0.25">
      <c r="A1478" s="1">
        <v>1997</v>
      </c>
      <c r="B1478" s="1" t="s">
        <v>3160</v>
      </c>
      <c r="C1478" s="1">
        <v>81</v>
      </c>
      <c r="D1478" t="str">
        <f>VLOOKUP(B1478,'Ark2'!$E$3:$F$221,2,0)</f>
        <v>Bygd í meginøkinum</v>
      </c>
    </row>
    <row r="1479" spans="1:4" x14ac:dyDescent="0.25">
      <c r="A1479" s="1">
        <v>1997</v>
      </c>
      <c r="B1479" s="1" t="s">
        <v>534</v>
      </c>
      <c r="C1479" s="1">
        <v>599</v>
      </c>
      <c r="D1479" t="str">
        <f>VLOOKUP(B1479,'Ark2'!$E$3:$F$221,2,0)</f>
        <v>Bygd í meginøkinum</v>
      </c>
    </row>
    <row r="1480" spans="1:4" x14ac:dyDescent="0.25">
      <c r="A1480" s="1">
        <v>1997</v>
      </c>
      <c r="B1480" s="1" t="s">
        <v>535</v>
      </c>
      <c r="C1480" s="1">
        <v>35</v>
      </c>
      <c r="D1480" t="str">
        <f>VLOOKUP(B1480,'Ark2'!$E$3:$F$221,2,0)</f>
        <v>Bygd í meginøkinum</v>
      </c>
    </row>
    <row r="1481" spans="1:4" x14ac:dyDescent="0.25">
      <c r="A1481" s="1">
        <v>1997</v>
      </c>
      <c r="B1481" s="1" t="s">
        <v>536</v>
      </c>
      <c r="C1481" s="1">
        <v>22</v>
      </c>
      <c r="D1481" t="str">
        <f>VLOOKUP(B1481,'Ark2'!$E$3:$F$221,2,0)</f>
        <v>Bygd í meginøkinum</v>
      </c>
    </row>
    <row r="1482" spans="1:4" x14ac:dyDescent="0.25">
      <c r="A1482" s="1">
        <v>1997</v>
      </c>
      <c r="B1482" s="1" t="s">
        <v>537</v>
      </c>
      <c r="C1482" s="1">
        <v>195</v>
      </c>
      <c r="D1482" t="str">
        <f>VLOOKUP(B1482,'Ark2'!$E$3:$F$221,2,0)</f>
        <v>Bygd í meginøkinum</v>
      </c>
    </row>
    <row r="1483" spans="1:4" x14ac:dyDescent="0.25">
      <c r="A1483" s="1">
        <v>1997</v>
      </c>
      <c r="B1483" s="1" t="s">
        <v>538</v>
      </c>
      <c r="C1483" s="1">
        <v>103</v>
      </c>
      <c r="D1483" t="str">
        <f>VLOOKUP(B1483,'Ark2'!$E$3:$F$221,2,0)</f>
        <v>Bygd í meginøkinum</v>
      </c>
    </row>
    <row r="1484" spans="1:4" x14ac:dyDescent="0.25">
      <c r="A1484" s="1">
        <v>1997</v>
      </c>
      <c r="B1484" s="1" t="s">
        <v>539</v>
      </c>
      <c r="C1484" s="1">
        <v>139</v>
      </c>
      <c r="D1484" t="str">
        <f>VLOOKUP(B1484,'Ark2'!$E$3:$F$221,2,0)</f>
        <v>Bygd í meginøkinum</v>
      </c>
    </row>
    <row r="1485" spans="1:4" x14ac:dyDescent="0.25">
      <c r="A1485" s="1">
        <v>1997</v>
      </c>
      <c r="B1485" s="1" t="s">
        <v>540</v>
      </c>
      <c r="C1485" s="1">
        <v>103</v>
      </c>
      <c r="D1485" t="str">
        <f>VLOOKUP(B1485,'Ark2'!$E$3:$F$221,2,0)</f>
        <v>Bygd í meginøkinum</v>
      </c>
    </row>
    <row r="1486" spans="1:4" x14ac:dyDescent="0.25">
      <c r="A1486" s="1">
        <v>1997</v>
      </c>
      <c r="B1486" s="1" t="s">
        <v>541</v>
      </c>
      <c r="C1486" s="1">
        <v>65</v>
      </c>
      <c r="D1486" t="str">
        <f>VLOOKUP(B1486,'Ark2'!$E$3:$F$221,2,0)</f>
        <v>Bygd í meginøkinum</v>
      </c>
    </row>
    <row r="1487" spans="1:4" x14ac:dyDescent="0.25">
      <c r="A1487" s="1">
        <v>1997</v>
      </c>
      <c r="B1487" s="1" t="s">
        <v>542</v>
      </c>
      <c r="C1487" s="1">
        <v>161</v>
      </c>
      <c r="D1487" t="str">
        <f>VLOOKUP(B1487,'Ark2'!$E$3:$F$221,2,0)</f>
        <v>Bygd í meginøkinum</v>
      </c>
    </row>
    <row r="1488" spans="1:4" x14ac:dyDescent="0.25">
      <c r="A1488" s="1">
        <v>1997</v>
      </c>
      <c r="B1488" s="1" t="s">
        <v>543</v>
      </c>
      <c r="C1488" s="1">
        <v>32</v>
      </c>
      <c r="D1488" t="str">
        <f>VLOOKUP(B1488,'Ark2'!$E$3:$F$221,2,0)</f>
        <v>Bygd í meginøkinum</v>
      </c>
    </row>
    <row r="1489" spans="1:4" x14ac:dyDescent="0.25">
      <c r="A1489" s="1">
        <v>1997</v>
      </c>
      <c r="B1489" s="1" t="s">
        <v>544</v>
      </c>
      <c r="C1489" s="1">
        <v>72</v>
      </c>
      <c r="D1489" t="str">
        <f>VLOOKUP(B1489,'Ark2'!$E$3:$F$221,2,0)</f>
        <v>Bygd í meginøkinum</v>
      </c>
    </row>
    <row r="1490" spans="1:4" x14ac:dyDescent="0.25">
      <c r="A1490" s="1">
        <v>1997</v>
      </c>
      <c r="B1490" s="1" t="s">
        <v>545</v>
      </c>
      <c r="C1490" s="1">
        <v>30</v>
      </c>
      <c r="D1490" t="str">
        <f>VLOOKUP(B1490,'Ark2'!$E$3:$F$221,2,0)</f>
        <v>Bygd í meginøkinum</v>
      </c>
    </row>
    <row r="1491" spans="1:4" x14ac:dyDescent="0.25">
      <c r="A1491" s="1">
        <v>1997</v>
      </c>
      <c r="B1491" s="1" t="s">
        <v>546</v>
      </c>
      <c r="C1491" s="1">
        <v>164</v>
      </c>
      <c r="D1491" t="str">
        <f>VLOOKUP(B1491,'Ark2'!$E$3:$F$221,2,0)</f>
        <v>Bygd í meginøkinum</v>
      </c>
    </row>
    <row r="1492" spans="1:4" x14ac:dyDescent="0.25">
      <c r="A1492" s="1">
        <v>1997</v>
      </c>
      <c r="B1492" s="1" t="s">
        <v>547</v>
      </c>
      <c r="C1492" s="1">
        <v>2</v>
      </c>
      <c r="D1492" t="str">
        <f>VLOOKUP(B1492,'Ark2'!$E$3:$F$221,2,0)</f>
        <v>Bygd í meginøkinum</v>
      </c>
    </row>
    <row r="1493" spans="1:4" x14ac:dyDescent="0.25">
      <c r="A1493" s="1">
        <v>1997</v>
      </c>
      <c r="B1493" s="1" t="s">
        <v>548</v>
      </c>
      <c r="C1493" s="1">
        <v>142</v>
      </c>
      <c r="D1493" t="str">
        <f>VLOOKUP(B1493,'Ark2'!$E$3:$F$221,2,0)</f>
        <v>Bygd í meginøkinum</v>
      </c>
    </row>
    <row r="1494" spans="1:4" x14ac:dyDescent="0.25">
      <c r="A1494" s="1">
        <v>1997</v>
      </c>
      <c r="B1494" s="1" t="s">
        <v>549</v>
      </c>
      <c r="C1494" s="1">
        <v>220</v>
      </c>
      <c r="D1494" t="str">
        <f>VLOOKUP(B1494,'Ark2'!$E$3:$F$221,2,0)</f>
        <v>Bygd í meginøkinum</v>
      </c>
    </row>
    <row r="1495" spans="1:4" x14ac:dyDescent="0.25">
      <c r="A1495" s="1">
        <v>1997</v>
      </c>
      <c r="B1495" s="1" t="s">
        <v>550</v>
      </c>
      <c r="C1495" s="1">
        <v>776</v>
      </c>
      <c r="D1495" t="str">
        <f>VLOOKUP(B1495,'Ark2'!$E$3:$F$221,2,0)</f>
        <v>Bygd í meginøkinum</v>
      </c>
    </row>
    <row r="1496" spans="1:4" x14ac:dyDescent="0.25">
      <c r="A1496" s="1">
        <v>1997</v>
      </c>
      <c r="B1496" s="1" t="s">
        <v>551</v>
      </c>
      <c r="C1496" s="1">
        <v>26</v>
      </c>
      <c r="D1496" t="str">
        <f>VLOOKUP(B1496,'Ark2'!$E$3:$F$221,2,0)</f>
        <v>Bygd í meginøkinum</v>
      </c>
    </row>
    <row r="1497" spans="1:4" x14ac:dyDescent="0.25">
      <c r="A1497" s="1">
        <v>1997</v>
      </c>
      <c r="B1497" s="1" t="s">
        <v>552</v>
      </c>
      <c r="C1497" s="1">
        <v>95</v>
      </c>
      <c r="D1497" t="str">
        <f>VLOOKUP(B1497,'Ark2'!$E$3:$F$221,2,0)</f>
        <v>Bygd í meginøkinum</v>
      </c>
    </row>
    <row r="1498" spans="1:4" x14ac:dyDescent="0.25">
      <c r="A1498" s="1">
        <v>1997</v>
      </c>
      <c r="B1498" s="1" t="s">
        <v>553</v>
      </c>
      <c r="C1498" s="1">
        <v>345</v>
      </c>
      <c r="D1498" t="str">
        <f>VLOOKUP(B1498,'Ark2'!$E$3:$F$221,2,0)</f>
        <v>Bygd í meginøkinum</v>
      </c>
    </row>
    <row r="1499" spans="1:4" x14ac:dyDescent="0.25">
      <c r="A1499" s="1">
        <v>1997</v>
      </c>
      <c r="B1499" s="1" t="s">
        <v>554</v>
      </c>
      <c r="C1499" s="1">
        <v>90</v>
      </c>
      <c r="D1499" t="str">
        <f>VLOOKUP(B1499,'Ark2'!$E$3:$F$221,2,0)</f>
        <v>Bygd í meginøkinum</v>
      </c>
    </row>
    <row r="1500" spans="1:4" x14ac:dyDescent="0.25">
      <c r="A1500" s="1">
        <v>1997</v>
      </c>
      <c r="B1500" s="1" t="s">
        <v>555</v>
      </c>
      <c r="C1500" s="1">
        <v>14</v>
      </c>
      <c r="D1500" t="str">
        <f>VLOOKUP(B1500,'Ark2'!$E$3:$F$221,2,0)</f>
        <v>Bygd í meginøkinum</v>
      </c>
    </row>
    <row r="1501" spans="1:4" x14ac:dyDescent="0.25">
      <c r="A1501" s="1">
        <v>1997</v>
      </c>
      <c r="B1501" s="1" t="s">
        <v>556</v>
      </c>
      <c r="C1501" s="1">
        <v>42</v>
      </c>
      <c r="D1501" t="str">
        <f>VLOOKUP(B1501,'Ark2'!$E$3:$F$221,2,0)</f>
        <v>Bygd í meginøkinum</v>
      </c>
    </row>
    <row r="1502" spans="1:4" x14ac:dyDescent="0.25">
      <c r="A1502" s="1">
        <v>1997</v>
      </c>
      <c r="B1502" s="1" t="s">
        <v>557</v>
      </c>
      <c r="C1502" s="1">
        <v>61</v>
      </c>
      <c r="D1502" t="str">
        <f>VLOOKUP(B1502,'Ark2'!$E$3:$F$221,2,0)</f>
        <v>Bygd í meginøkinum</v>
      </c>
    </row>
    <row r="1503" spans="1:4" x14ac:dyDescent="0.25">
      <c r="A1503" s="1">
        <v>1997</v>
      </c>
      <c r="B1503" s="1" t="s">
        <v>558</v>
      </c>
      <c r="C1503" s="1">
        <v>1143</v>
      </c>
      <c r="D1503" t="str">
        <f>VLOOKUP(B1503,'Ark2'!$E$3:$F$221,2,0)</f>
        <v>Bygd í meginøkinum</v>
      </c>
    </row>
    <row r="1504" spans="1:4" x14ac:dyDescent="0.25">
      <c r="A1504" s="1">
        <v>1997</v>
      </c>
      <c r="B1504" s="1" t="s">
        <v>32</v>
      </c>
      <c r="C1504" s="1">
        <v>11770</v>
      </c>
      <c r="D1504" t="str">
        <f>VLOOKUP(B1504,'Ark2'!$E$3:$F$221,2,0)</f>
        <v>Stórtórshavn</v>
      </c>
    </row>
    <row r="1505" spans="1:4" x14ac:dyDescent="0.25">
      <c r="A1505" s="1">
        <v>1997</v>
      </c>
      <c r="B1505" s="1" t="s">
        <v>559</v>
      </c>
      <c r="C1505" s="1">
        <v>194</v>
      </c>
      <c r="D1505" t="str">
        <f>VLOOKUP(B1505,'Ark2'!$E$3:$F$221,2,0)</f>
        <v>Bygd í meginøkinum</v>
      </c>
    </row>
    <row r="1506" spans="1:4" x14ac:dyDescent="0.25">
      <c r="A1506" s="1">
        <v>1997</v>
      </c>
      <c r="B1506" s="1" t="s">
        <v>560</v>
      </c>
      <c r="C1506" s="1">
        <v>6</v>
      </c>
      <c r="D1506" t="str">
        <f>VLOOKUP(B1506,'Ark2'!$E$3:$F$221,2,0)</f>
        <v>Bygd í meginøkinum</v>
      </c>
    </row>
    <row r="1507" spans="1:4" x14ac:dyDescent="0.25">
      <c r="A1507" s="1">
        <v>1997</v>
      </c>
      <c r="B1507" s="1" t="s">
        <v>561</v>
      </c>
      <c r="C1507" s="1"/>
      <c r="D1507" t="str">
        <f>VLOOKUP(B1507,'Ark2'!$E$3:$F$221,2,0)</f>
        <v>Bygd í meginøkinum</v>
      </c>
    </row>
    <row r="1508" spans="1:4" x14ac:dyDescent="0.25">
      <c r="A1508" s="1">
        <v>1997</v>
      </c>
      <c r="B1508" s="1" t="s">
        <v>562</v>
      </c>
      <c r="C1508" s="1">
        <v>3</v>
      </c>
      <c r="D1508" t="str">
        <f>VLOOKUP(B1508,'Ark2'!$E$3:$F$221,2,0)</f>
        <v>Bygd í meginøkinum</v>
      </c>
    </row>
    <row r="1509" spans="1:4" x14ac:dyDescent="0.25">
      <c r="A1509" s="1">
        <v>1997</v>
      </c>
      <c r="B1509" s="1" t="s">
        <v>33</v>
      </c>
      <c r="C1509" s="1">
        <v>93</v>
      </c>
      <c r="D1509" t="str">
        <f>VLOOKUP(B1509,'Ark2'!$E$3:$F$221,2,0)</f>
        <v>Stórtórshavn</v>
      </c>
    </row>
    <row r="1510" spans="1:4" x14ac:dyDescent="0.25">
      <c r="A1510" s="1">
        <v>1997</v>
      </c>
      <c r="B1510" s="1" t="s">
        <v>34</v>
      </c>
      <c r="C1510" s="1">
        <v>1976</v>
      </c>
      <c r="D1510" t="str">
        <f>VLOOKUP(B1510,'Ark2'!$E$3:$F$221,2,0)</f>
        <v>Stórtórshavn</v>
      </c>
    </row>
    <row r="1511" spans="1:4" x14ac:dyDescent="0.25">
      <c r="A1511" s="1">
        <v>1997</v>
      </c>
      <c r="B1511" s="1" t="s">
        <v>35</v>
      </c>
      <c r="C1511" s="1">
        <v>1481</v>
      </c>
      <c r="D1511" t="str">
        <f>VLOOKUP(B1511,'Ark2'!$E$3:$F$221,2,0)</f>
        <v>Stórtórshavn</v>
      </c>
    </row>
    <row r="1512" spans="1:4" x14ac:dyDescent="0.25">
      <c r="A1512" s="1">
        <v>1997</v>
      </c>
      <c r="B1512" s="1" t="s">
        <v>563</v>
      </c>
      <c r="C1512" s="1">
        <v>20</v>
      </c>
      <c r="D1512" t="str">
        <f>VLOOKUP(B1512,'Ark2'!$E$3:$F$221,2,0)</f>
        <v>Bygd í meginøkinum</v>
      </c>
    </row>
    <row r="1513" spans="1:4" x14ac:dyDescent="0.25">
      <c r="A1513" s="1">
        <v>1997</v>
      </c>
      <c r="B1513" s="1" t="s">
        <v>564</v>
      </c>
      <c r="C1513" s="1">
        <v>7</v>
      </c>
      <c r="D1513" t="str">
        <f>VLOOKUP(B1513,'Ark2'!$E$3:$F$221,2,0)</f>
        <v>Bygd í meginøkinum</v>
      </c>
    </row>
    <row r="1514" spans="1:4" x14ac:dyDescent="0.25">
      <c r="A1514" s="1">
        <v>1997</v>
      </c>
      <c r="B1514" s="1" t="s">
        <v>565</v>
      </c>
      <c r="C1514" s="1">
        <v>64</v>
      </c>
      <c r="D1514" t="str">
        <f>VLOOKUP(B1514,'Ark2'!$E$3:$F$221,2,0)</f>
        <v>Bygd í meginøkinum</v>
      </c>
    </row>
    <row r="1515" spans="1:4" x14ac:dyDescent="0.25">
      <c r="A1515" s="1">
        <v>1997</v>
      </c>
      <c r="B1515" s="1" t="s">
        <v>566</v>
      </c>
      <c r="C1515" s="1">
        <v>126</v>
      </c>
      <c r="D1515" t="str">
        <f>VLOOKUP(B1515,'Ark2'!$E$3:$F$221,2,0)</f>
        <v>Bygd í meginøkinum</v>
      </c>
    </row>
    <row r="1516" spans="1:4" x14ac:dyDescent="0.25">
      <c r="A1516" s="1">
        <v>1997</v>
      </c>
      <c r="B1516" s="1" t="s">
        <v>1</v>
      </c>
      <c r="C1516" s="1">
        <v>47</v>
      </c>
      <c r="D1516" t="str">
        <f>VLOOKUP(B1516,'Ark2'!$E$3:$F$221,2,0)</f>
        <v>Útoyggjar</v>
      </c>
    </row>
    <row r="1517" spans="1:4" x14ac:dyDescent="0.25">
      <c r="A1517" s="1">
        <v>1997</v>
      </c>
      <c r="B1517" s="1" t="s">
        <v>2</v>
      </c>
      <c r="C1517" s="1">
        <v>2</v>
      </c>
      <c r="D1517" t="str">
        <f>VLOOKUP(B1517,'Ark2'!$E$3:$F$221,2,0)</f>
        <v>Útoyggjar</v>
      </c>
    </row>
    <row r="1518" spans="1:4" x14ac:dyDescent="0.25">
      <c r="A1518" s="1">
        <v>1997</v>
      </c>
      <c r="B1518" s="1" t="s">
        <v>19</v>
      </c>
      <c r="C1518" s="1">
        <v>240</v>
      </c>
      <c r="D1518" t="str">
        <f>VLOOKUP(B1518,'Ark2'!$E$3:$F$221,2,0)</f>
        <v>Útoyggjar</v>
      </c>
    </row>
    <row r="1519" spans="1:4" x14ac:dyDescent="0.25">
      <c r="A1519" s="1">
        <v>1997</v>
      </c>
      <c r="B1519" s="1" t="s">
        <v>567</v>
      </c>
      <c r="C1519" s="1">
        <v>662</v>
      </c>
      <c r="D1519" t="str">
        <f>VLOOKUP(B1519,'Ark2'!$E$3:$F$221,2,0)</f>
        <v>Bygd í meginøkinum</v>
      </c>
    </row>
    <row r="1520" spans="1:4" x14ac:dyDescent="0.25">
      <c r="A1520" s="1">
        <v>1997</v>
      </c>
      <c r="B1520" s="1" t="s">
        <v>568</v>
      </c>
      <c r="C1520" s="1">
        <v>912</v>
      </c>
      <c r="D1520" t="str">
        <f>VLOOKUP(B1520,'Ark2'!$E$3:$F$221,2,0)</f>
        <v>Bygd í meginøkinum</v>
      </c>
    </row>
    <row r="1521" spans="1:4" x14ac:dyDescent="0.25">
      <c r="A1521" s="1">
        <v>1997</v>
      </c>
      <c r="B1521" s="1" t="s">
        <v>569</v>
      </c>
      <c r="C1521" s="1">
        <v>46</v>
      </c>
      <c r="D1521" t="str">
        <f>VLOOKUP(B1521,'Ark2'!$E$3:$F$221,2,0)</f>
        <v>Bygd í meginøkinum</v>
      </c>
    </row>
    <row r="1522" spans="1:4" x14ac:dyDescent="0.25">
      <c r="A1522" s="1">
        <v>1997</v>
      </c>
      <c r="B1522" s="1" t="s">
        <v>570</v>
      </c>
      <c r="C1522" s="1">
        <v>893</v>
      </c>
      <c r="D1522" t="str">
        <f>VLOOKUP(B1522,'Ark2'!$E$3:$F$221,2,0)</f>
        <v>Bygd í meginøkinum</v>
      </c>
    </row>
    <row r="1523" spans="1:4" x14ac:dyDescent="0.25">
      <c r="A1523" s="1">
        <v>1997</v>
      </c>
      <c r="B1523" s="1" t="s">
        <v>571</v>
      </c>
      <c r="C1523" s="1">
        <v>51</v>
      </c>
      <c r="D1523" t="str">
        <f>VLOOKUP(B1523,'Ark2'!$E$3:$F$221,2,0)</f>
        <v>Bygd í meginøkinum</v>
      </c>
    </row>
    <row r="1524" spans="1:4" x14ac:dyDescent="0.25">
      <c r="A1524" s="1">
        <v>1997</v>
      </c>
      <c r="B1524" s="1" t="s">
        <v>572</v>
      </c>
      <c r="C1524" s="1">
        <v>15</v>
      </c>
      <c r="D1524" t="str">
        <f>VLOOKUP(B1524,'Ark2'!$E$3:$F$221,2,0)</f>
        <v>Bygd í meginøkinum</v>
      </c>
    </row>
    <row r="1525" spans="1:4" x14ac:dyDescent="0.25">
      <c r="A1525" s="1">
        <v>1997</v>
      </c>
      <c r="B1525" s="1" t="s">
        <v>0</v>
      </c>
      <c r="C1525" s="1">
        <v>16</v>
      </c>
      <c r="D1525" t="str">
        <f>VLOOKUP(B1525,'Ark2'!$E$3:$F$221,2,0)</f>
        <v>Útoyggjar</v>
      </c>
    </row>
    <row r="1526" spans="1:4" x14ac:dyDescent="0.25">
      <c r="A1526" s="1">
        <v>1997</v>
      </c>
      <c r="B1526" s="1" t="s">
        <v>573</v>
      </c>
      <c r="C1526" s="1">
        <v>539</v>
      </c>
      <c r="D1526" t="str">
        <f>VLOOKUP(B1526,'Ark2'!$E$3:$F$221,2,0)</f>
        <v>Stóroyggj</v>
      </c>
    </row>
    <row r="1527" spans="1:4" x14ac:dyDescent="0.25">
      <c r="A1527" s="1">
        <v>1997</v>
      </c>
      <c r="B1527" s="1" t="s">
        <v>574</v>
      </c>
      <c r="C1527" s="1">
        <v>508</v>
      </c>
      <c r="D1527" t="str">
        <f>VLOOKUP(B1527,'Ark2'!$E$3:$F$221,2,0)</f>
        <v>Stóroyggj</v>
      </c>
    </row>
    <row r="1528" spans="1:4" x14ac:dyDescent="0.25">
      <c r="A1528" s="1">
        <v>1997</v>
      </c>
      <c r="B1528" s="1" t="s">
        <v>575</v>
      </c>
      <c r="C1528" s="1">
        <v>174</v>
      </c>
      <c r="D1528" t="str">
        <f>VLOOKUP(B1528,'Ark2'!$E$3:$F$221,2,0)</f>
        <v>Stóroyggj</v>
      </c>
    </row>
    <row r="1529" spans="1:4" x14ac:dyDescent="0.25">
      <c r="A1529" s="1">
        <v>1997</v>
      </c>
      <c r="B1529" s="1" t="s">
        <v>576</v>
      </c>
      <c r="C1529" s="1">
        <v>58</v>
      </c>
      <c r="D1529" t="str">
        <f>VLOOKUP(B1529,'Ark2'!$E$3:$F$221,2,0)</f>
        <v>Stóroyggj</v>
      </c>
    </row>
    <row r="1530" spans="1:4" x14ac:dyDescent="0.25">
      <c r="A1530" s="1">
        <v>1997</v>
      </c>
      <c r="B1530" s="1" t="s">
        <v>577</v>
      </c>
      <c r="C1530" s="1">
        <v>95</v>
      </c>
      <c r="D1530" t="str">
        <f>VLOOKUP(B1530,'Ark2'!$E$3:$F$221,2,0)</f>
        <v>Stóroyggj</v>
      </c>
    </row>
    <row r="1531" spans="1:4" x14ac:dyDescent="0.25">
      <c r="A1531" s="1">
        <v>1997</v>
      </c>
      <c r="B1531" s="1" t="s">
        <v>578</v>
      </c>
      <c r="C1531" s="1">
        <v>7</v>
      </c>
      <c r="D1531" t="str">
        <f>VLOOKUP(B1531,'Ark2'!$E$3:$F$221,2,0)</f>
        <v>Stóroyggj</v>
      </c>
    </row>
    <row r="1532" spans="1:4" x14ac:dyDescent="0.25">
      <c r="A1532" s="1">
        <v>1997</v>
      </c>
      <c r="B1532" s="1" t="s">
        <v>6</v>
      </c>
      <c r="C1532" s="1">
        <v>84</v>
      </c>
      <c r="D1532" t="str">
        <f>VLOOKUP(B1532,'Ark2'!$E$3:$F$221,2,0)</f>
        <v>Útoyggjar</v>
      </c>
    </row>
    <row r="1533" spans="1:4" x14ac:dyDescent="0.25">
      <c r="A1533" s="1">
        <v>1997</v>
      </c>
      <c r="B1533" s="1" t="s">
        <v>22</v>
      </c>
      <c r="C1533" s="1">
        <v>7</v>
      </c>
      <c r="D1533" t="str">
        <f>VLOOKUP(B1533,'Ark2'!$E$3:$F$221,2,0)</f>
        <v>Útoyggjar</v>
      </c>
    </row>
    <row r="1534" spans="1:4" x14ac:dyDescent="0.25">
      <c r="A1534" s="1">
        <v>1997</v>
      </c>
      <c r="B1534" s="1" t="s">
        <v>579</v>
      </c>
      <c r="C1534" s="1">
        <v>657</v>
      </c>
      <c r="D1534" t="str">
        <f>VLOOKUP(B1534,'Ark2'!$E$3:$F$221,2,0)</f>
        <v>Stóroyggj</v>
      </c>
    </row>
    <row r="1535" spans="1:4" x14ac:dyDescent="0.25">
      <c r="A1535" s="1">
        <v>1997</v>
      </c>
      <c r="B1535" s="1" t="s">
        <v>580</v>
      </c>
      <c r="C1535" s="1">
        <v>118</v>
      </c>
      <c r="D1535" t="str">
        <f>VLOOKUP(B1535,'Ark2'!$E$3:$F$221,2,0)</f>
        <v>Stóroyggj</v>
      </c>
    </row>
    <row r="1536" spans="1:4" x14ac:dyDescent="0.25">
      <c r="A1536" s="1">
        <v>1997</v>
      </c>
      <c r="B1536" s="1" t="s">
        <v>581</v>
      </c>
      <c r="C1536" s="1">
        <v>158</v>
      </c>
      <c r="D1536" t="str">
        <f>VLOOKUP(B1536,'Ark2'!$E$3:$F$221,2,0)</f>
        <v>Stóroyggj</v>
      </c>
    </row>
    <row r="1537" spans="1:4" x14ac:dyDescent="0.25">
      <c r="A1537" s="1">
        <v>1997</v>
      </c>
      <c r="B1537" s="1" t="s">
        <v>582</v>
      </c>
      <c r="C1537" s="1">
        <v>393</v>
      </c>
      <c r="D1537" t="str">
        <f>VLOOKUP(B1537,'Ark2'!$E$3:$F$221,2,0)</f>
        <v>Stóroyggj</v>
      </c>
    </row>
    <row r="1538" spans="1:4" x14ac:dyDescent="0.25">
      <c r="A1538" s="1">
        <v>1997</v>
      </c>
      <c r="B1538" s="1" t="s">
        <v>583</v>
      </c>
      <c r="C1538" s="1">
        <v>1160</v>
      </c>
      <c r="D1538" t="str">
        <f>VLOOKUP(B1538,'Ark2'!$E$3:$F$221,2,0)</f>
        <v>Stóroyggj</v>
      </c>
    </row>
    <row r="1539" spans="1:4" x14ac:dyDescent="0.25">
      <c r="A1539" s="1">
        <v>1997</v>
      </c>
      <c r="B1539" s="1" t="s">
        <v>584</v>
      </c>
      <c r="C1539" s="1">
        <v>40</v>
      </c>
      <c r="D1539" t="str">
        <f>VLOOKUP(B1539,'Ark2'!$E$3:$F$221,2,0)</f>
        <v>Stóroyggj</v>
      </c>
    </row>
    <row r="1540" spans="1:4" x14ac:dyDescent="0.25">
      <c r="A1540" s="1">
        <v>1997</v>
      </c>
      <c r="B1540" s="1" t="s">
        <v>585</v>
      </c>
      <c r="C1540" s="1">
        <v>64</v>
      </c>
      <c r="D1540" t="str">
        <f>VLOOKUP(B1540,'Ark2'!$E$3:$F$221,2,0)</f>
        <v>Stóroyggj</v>
      </c>
    </row>
    <row r="1541" spans="1:4" x14ac:dyDescent="0.25">
      <c r="A1541" s="1">
        <v>1997</v>
      </c>
      <c r="B1541" s="1" t="s">
        <v>586</v>
      </c>
      <c r="C1541" s="1">
        <v>119</v>
      </c>
      <c r="D1541" t="str">
        <f>VLOOKUP(B1541,'Ark2'!$E$3:$F$221,2,0)</f>
        <v>Stóroyggj</v>
      </c>
    </row>
    <row r="1542" spans="1:4" x14ac:dyDescent="0.25">
      <c r="A1542" s="1">
        <v>1997</v>
      </c>
      <c r="B1542" s="1" t="s">
        <v>587</v>
      </c>
      <c r="C1542" s="1">
        <v>131</v>
      </c>
      <c r="D1542" t="str">
        <f>VLOOKUP(B1542,'Ark2'!$E$3:$F$221,2,0)</f>
        <v>Stóroyggj</v>
      </c>
    </row>
    <row r="1543" spans="1:4" x14ac:dyDescent="0.25">
      <c r="A1543" s="1">
        <v>1997</v>
      </c>
      <c r="B1543" s="1" t="s">
        <v>588</v>
      </c>
      <c r="C1543" s="1">
        <v>370</v>
      </c>
      <c r="D1543" t="str">
        <f>VLOOKUP(B1543,'Ark2'!$E$3:$F$221,2,0)</f>
        <v>Stóroyggj</v>
      </c>
    </row>
    <row r="1544" spans="1:4" x14ac:dyDescent="0.25">
      <c r="A1544" s="1">
        <v>1997</v>
      </c>
      <c r="B1544" s="1" t="s">
        <v>589</v>
      </c>
      <c r="C1544" s="1">
        <v>1392</v>
      </c>
      <c r="D1544" t="str">
        <f>VLOOKUP(B1544,'Ark2'!$E$3:$F$221,2,0)</f>
        <v>Stóroyggj</v>
      </c>
    </row>
    <row r="1545" spans="1:4" x14ac:dyDescent="0.25">
      <c r="A1545" s="1">
        <v>1997</v>
      </c>
      <c r="B1545" s="1" t="s">
        <v>590</v>
      </c>
      <c r="C1545" s="1">
        <v>106</v>
      </c>
      <c r="D1545" t="str">
        <f>VLOOKUP(B1545,'Ark2'!$E$3:$F$221,2,0)</f>
        <v>Stóroyggj</v>
      </c>
    </row>
    <row r="1546" spans="1:4" x14ac:dyDescent="0.25">
      <c r="A1546" s="1">
        <v>1997</v>
      </c>
      <c r="B1546" s="1" t="s">
        <v>591</v>
      </c>
      <c r="C1546" s="1">
        <v>287</v>
      </c>
      <c r="D1546" t="str">
        <f>VLOOKUP(B1546,'Ark2'!$E$3:$F$221,2,0)</f>
        <v>Stóroyggj</v>
      </c>
    </row>
    <row r="1547" spans="1:4" x14ac:dyDescent="0.25">
      <c r="A1547" s="1">
        <v>1997</v>
      </c>
      <c r="B1547" s="1" t="s">
        <v>592</v>
      </c>
      <c r="C1547" s="1">
        <v>3</v>
      </c>
      <c r="D1547" t="str">
        <f>VLOOKUP(B1547,'Ark2'!$E$3:$F$221,2,0)</f>
        <v>Stóroyggj</v>
      </c>
    </row>
    <row r="1548" spans="1:4" x14ac:dyDescent="0.25">
      <c r="A1548" s="1">
        <v>1997</v>
      </c>
      <c r="B1548" s="1" t="s">
        <v>593</v>
      </c>
      <c r="C1548" s="1">
        <v>35</v>
      </c>
      <c r="D1548" t="str">
        <f>VLOOKUP(B1548,'Ark2'!$E$3:$F$221,2,0)</f>
        <v>Stóroyggj</v>
      </c>
    </row>
    <row r="1549" spans="1:4" x14ac:dyDescent="0.25">
      <c r="A1549" s="1">
        <v>1998</v>
      </c>
      <c r="B1549" s="1" t="s">
        <v>41</v>
      </c>
      <c r="C1549" s="1">
        <v>24</v>
      </c>
      <c r="D1549" t="str">
        <f>VLOOKUP(B1549,'Ark2'!$E$3:$F$221,2,0)</f>
        <v>Útoyggjar</v>
      </c>
    </row>
    <row r="1550" spans="1:4" x14ac:dyDescent="0.25">
      <c r="A1550" s="1">
        <v>1998</v>
      </c>
      <c r="B1550" s="1" t="s">
        <v>42</v>
      </c>
      <c r="C1550" s="1">
        <v>18</v>
      </c>
      <c r="D1550" t="str">
        <f>VLOOKUP(B1550,'Ark2'!$E$3:$F$221,2,0)</f>
        <v>Útoyggjar</v>
      </c>
    </row>
    <row r="1551" spans="1:4" x14ac:dyDescent="0.25">
      <c r="A1551" s="1">
        <v>1998</v>
      </c>
      <c r="B1551" s="1" t="s">
        <v>4</v>
      </c>
      <c r="C1551" s="1">
        <v>65</v>
      </c>
      <c r="D1551" t="str">
        <f>VLOOKUP(B1551,'Ark2'!$E$3:$F$221,2,0)</f>
        <v>Útoyggjar</v>
      </c>
    </row>
    <row r="1552" spans="1:4" x14ac:dyDescent="0.25">
      <c r="A1552" s="1">
        <v>1998</v>
      </c>
      <c r="B1552" s="1" t="s">
        <v>43</v>
      </c>
      <c r="C1552" s="1">
        <v>304</v>
      </c>
      <c r="D1552" t="str">
        <f>VLOOKUP(B1552,'Ark2'!$E$3:$F$221,2,0)</f>
        <v>Bygd í meginøkinum</v>
      </c>
    </row>
    <row r="1553" spans="1:4" x14ac:dyDescent="0.25">
      <c r="A1553" s="1">
        <v>1998</v>
      </c>
      <c r="B1553" s="1" t="s">
        <v>44</v>
      </c>
      <c r="C1553" s="1">
        <v>3</v>
      </c>
      <c r="D1553" t="str">
        <f>VLOOKUP(B1553,'Ark2'!$E$3:$F$221,2,0)</f>
        <v>Bygd í meginøkinum</v>
      </c>
    </row>
    <row r="1554" spans="1:4" x14ac:dyDescent="0.25">
      <c r="A1554" s="1">
        <v>1998</v>
      </c>
      <c r="B1554" s="1" t="s">
        <v>45</v>
      </c>
      <c r="C1554" s="1">
        <v>254</v>
      </c>
      <c r="D1554" t="str">
        <f>VLOOKUP(B1554,'Ark2'!$E$3:$F$221,2,0)</f>
        <v>Bygd í meginøkinum</v>
      </c>
    </row>
    <row r="1555" spans="1:4" x14ac:dyDescent="0.25">
      <c r="A1555" s="1">
        <v>1998</v>
      </c>
      <c r="B1555" s="1" t="s">
        <v>46</v>
      </c>
      <c r="C1555" s="1">
        <v>6</v>
      </c>
      <c r="D1555" t="str">
        <f>VLOOKUP(B1555,'Ark2'!$E$3:$F$221,2,0)</f>
        <v>Bygd í meginøkinum</v>
      </c>
    </row>
    <row r="1556" spans="1:4" x14ac:dyDescent="0.25">
      <c r="A1556" s="1">
        <v>1998</v>
      </c>
      <c r="B1556" s="1" t="s">
        <v>47</v>
      </c>
      <c r="C1556" s="1">
        <v>155</v>
      </c>
      <c r="D1556" t="str">
        <f>VLOOKUP(B1556,'Ark2'!$E$3:$F$221,2,0)</f>
        <v>Bygd í meginøkinum</v>
      </c>
    </row>
    <row r="1557" spans="1:4" x14ac:dyDescent="0.25">
      <c r="A1557" s="1">
        <v>1998</v>
      </c>
      <c r="B1557" s="1" t="s">
        <v>48</v>
      </c>
      <c r="C1557" s="1">
        <v>9</v>
      </c>
      <c r="D1557" t="str">
        <f>VLOOKUP(B1557,'Ark2'!$E$3:$F$221,2,0)</f>
        <v>Bygd í meginøkinum</v>
      </c>
    </row>
    <row r="1558" spans="1:4" x14ac:dyDescent="0.25">
      <c r="A1558" s="1">
        <v>1998</v>
      </c>
      <c r="B1558" s="1" t="s">
        <v>49</v>
      </c>
      <c r="C1558" s="1">
        <v>4358</v>
      </c>
      <c r="D1558" t="str">
        <f>VLOOKUP(B1558,'Ark2'!$E$3:$F$221,2,0)</f>
        <v>Stórklaksvík</v>
      </c>
    </row>
    <row r="1559" spans="1:4" x14ac:dyDescent="0.25">
      <c r="A1559" s="1">
        <v>1998</v>
      </c>
      <c r="B1559" s="1" t="s">
        <v>50</v>
      </c>
      <c r="C1559" s="1">
        <v>65</v>
      </c>
      <c r="D1559" t="str">
        <f>VLOOKUP(B1559,'Ark2'!$E$3:$F$221,2,0)</f>
        <v>Bygd í meginøkinum</v>
      </c>
    </row>
    <row r="1560" spans="1:4" x14ac:dyDescent="0.25">
      <c r="A1560" s="1">
        <v>1998</v>
      </c>
      <c r="B1560" s="1" t="s">
        <v>51</v>
      </c>
      <c r="C1560" s="1">
        <v>68</v>
      </c>
      <c r="D1560" t="str">
        <f>VLOOKUP(B1560,'Ark2'!$E$3:$F$221,2,0)</f>
        <v>Stórklaksvík</v>
      </c>
    </row>
    <row r="1561" spans="1:4" x14ac:dyDescent="0.25">
      <c r="A1561" s="1">
        <v>1998</v>
      </c>
      <c r="B1561" s="1" t="s">
        <v>52</v>
      </c>
      <c r="C1561" s="1">
        <v>7</v>
      </c>
      <c r="D1561" t="str">
        <f>VLOOKUP(B1561,'Ark2'!$E$3:$F$221,2,0)</f>
        <v>Stórklaksvík</v>
      </c>
    </row>
    <row r="1562" spans="1:4" x14ac:dyDescent="0.25">
      <c r="A1562" s="1">
        <v>1998</v>
      </c>
      <c r="B1562" s="1" t="s">
        <v>53</v>
      </c>
      <c r="C1562" s="1">
        <v>69</v>
      </c>
      <c r="D1562" t="str">
        <f>VLOOKUP(B1562,'Ark2'!$E$3:$F$221,2,0)</f>
        <v>Bygd í meginøkinum</v>
      </c>
    </row>
    <row r="1563" spans="1:4" x14ac:dyDescent="0.25">
      <c r="A1563" s="1">
        <v>1998</v>
      </c>
      <c r="B1563" s="1" t="s">
        <v>16</v>
      </c>
      <c r="C1563" s="1">
        <v>60</v>
      </c>
      <c r="D1563" t="str">
        <f>VLOOKUP(B1563,'Ark2'!$E$3:$F$221,2,0)</f>
        <v>Bygd í meginøkinum</v>
      </c>
    </row>
    <row r="1564" spans="1:4" x14ac:dyDescent="0.25">
      <c r="A1564" s="1">
        <v>1998</v>
      </c>
      <c r="B1564" s="1" t="s">
        <v>54</v>
      </c>
      <c r="C1564" s="1">
        <v>59</v>
      </c>
      <c r="D1564" t="str">
        <f>VLOOKUP(B1564,'Ark2'!$E$3:$F$221,2,0)</f>
        <v>Útoyggjar</v>
      </c>
    </row>
    <row r="1565" spans="1:4" x14ac:dyDescent="0.25">
      <c r="A1565" s="1">
        <v>1998</v>
      </c>
      <c r="B1565" s="1" t="s">
        <v>55</v>
      </c>
      <c r="C1565" s="1">
        <v>21</v>
      </c>
      <c r="D1565" t="str">
        <f>VLOOKUP(B1565,'Ark2'!$E$3:$F$221,2,0)</f>
        <v>Útoyggjar</v>
      </c>
    </row>
    <row r="1566" spans="1:4" x14ac:dyDescent="0.25">
      <c r="A1566" s="1">
        <v>1998</v>
      </c>
      <c r="B1566" s="1" t="s">
        <v>56</v>
      </c>
      <c r="C1566" s="1">
        <v>51</v>
      </c>
      <c r="D1566" t="str">
        <f>VLOOKUP(B1566,'Ark2'!$E$3:$F$221,2,0)</f>
        <v>Útoyggjar</v>
      </c>
    </row>
    <row r="1567" spans="1:4" x14ac:dyDescent="0.25">
      <c r="A1567" s="1">
        <v>1998</v>
      </c>
      <c r="B1567" s="1" t="s">
        <v>57</v>
      </c>
      <c r="C1567" s="1">
        <v>14</v>
      </c>
      <c r="D1567" t="str">
        <f>VLOOKUP(B1567,'Ark2'!$E$3:$F$221,2,0)</f>
        <v>Útoyggjar</v>
      </c>
    </row>
    <row r="1568" spans="1:4" x14ac:dyDescent="0.25">
      <c r="A1568" s="1">
        <v>1998</v>
      </c>
      <c r="B1568" s="1" t="s">
        <v>58</v>
      </c>
      <c r="C1568" s="1">
        <v>165</v>
      </c>
      <c r="D1568" t="str">
        <f>VLOOKUP(B1568,'Ark2'!$E$3:$F$221,2,0)</f>
        <v>Bygd í meginøkinum</v>
      </c>
    </row>
    <row r="1569" spans="1:4" x14ac:dyDescent="0.25">
      <c r="A1569" s="1">
        <v>1998</v>
      </c>
      <c r="B1569" s="1" t="s">
        <v>59</v>
      </c>
      <c r="C1569" s="1">
        <v>29</v>
      </c>
      <c r="D1569" t="str">
        <f>VLOOKUP(B1569,'Ark2'!$E$3:$F$221,2,0)</f>
        <v>Bygd í meginøkinum</v>
      </c>
    </row>
    <row r="1570" spans="1:4" x14ac:dyDescent="0.25">
      <c r="A1570" s="1">
        <v>1998</v>
      </c>
      <c r="B1570" s="1" t="s">
        <v>60</v>
      </c>
      <c r="C1570" s="1">
        <v>66</v>
      </c>
      <c r="D1570" t="str">
        <f>VLOOKUP(B1570,'Ark2'!$E$3:$F$221,2,0)</f>
        <v>Bygd í meginøkinum</v>
      </c>
    </row>
    <row r="1571" spans="1:4" x14ac:dyDescent="0.25">
      <c r="A1571" s="1">
        <v>1998</v>
      </c>
      <c r="B1571" s="1" t="s">
        <v>61</v>
      </c>
      <c r="C1571" s="1">
        <v>1421</v>
      </c>
      <c r="D1571" t="str">
        <f>VLOOKUP(B1571,'Ark2'!$E$3:$F$221,2,0)</f>
        <v>Bygd í meginøkinum</v>
      </c>
    </row>
    <row r="1572" spans="1:4" x14ac:dyDescent="0.25">
      <c r="A1572" s="1">
        <v>1998</v>
      </c>
      <c r="B1572" s="1" t="s">
        <v>62</v>
      </c>
      <c r="C1572" s="1">
        <v>34</v>
      </c>
      <c r="D1572" t="str">
        <f>VLOOKUP(B1572,'Ark2'!$E$3:$F$221,2,0)</f>
        <v>Bygd í meginøkinum</v>
      </c>
    </row>
    <row r="1573" spans="1:4" x14ac:dyDescent="0.25">
      <c r="A1573" s="1">
        <v>1998</v>
      </c>
      <c r="B1573" s="1" t="s">
        <v>63</v>
      </c>
      <c r="C1573" s="1">
        <v>805</v>
      </c>
      <c r="D1573" t="str">
        <f>VLOOKUP(B1573,'Ark2'!$E$3:$F$221,2,0)</f>
        <v>Bygd í meginøkinum</v>
      </c>
    </row>
    <row r="1574" spans="1:4" x14ac:dyDescent="0.25">
      <c r="A1574" s="1">
        <v>1998</v>
      </c>
      <c r="B1574" s="1" t="s">
        <v>64</v>
      </c>
      <c r="C1574" s="1">
        <v>31</v>
      </c>
      <c r="D1574" t="str">
        <f>VLOOKUP(B1574,'Ark2'!$E$3:$F$221,2,0)</f>
        <v>Bygd í meginøkinum</v>
      </c>
    </row>
    <row r="1575" spans="1:4" x14ac:dyDescent="0.25">
      <c r="A1575" s="1">
        <v>1998</v>
      </c>
      <c r="B1575" s="1" t="s">
        <v>65</v>
      </c>
      <c r="C1575" s="1">
        <v>37</v>
      </c>
      <c r="D1575" t="str">
        <f>VLOOKUP(B1575,'Ark2'!$E$3:$F$221,2,0)</f>
        <v>Bygd í meginøkinum</v>
      </c>
    </row>
    <row r="1576" spans="1:4" x14ac:dyDescent="0.25">
      <c r="A1576" s="1">
        <v>1998</v>
      </c>
      <c r="B1576" s="1" t="s">
        <v>3159</v>
      </c>
      <c r="C1576" s="1"/>
      <c r="D1576">
        <f>VLOOKUP(B1576,'Ark2'!$E$3:$F$221,2,0)</f>
        <v>0</v>
      </c>
    </row>
    <row r="1577" spans="1:4" x14ac:dyDescent="0.25">
      <c r="A1577" s="1">
        <v>1998</v>
      </c>
      <c r="B1577" s="1" t="s">
        <v>67</v>
      </c>
      <c r="C1577" s="1">
        <v>482</v>
      </c>
      <c r="D1577" t="str">
        <f>VLOOKUP(B1577,'Ark2'!$E$3:$F$221,2,0)</f>
        <v>Bygd í meginøkinum</v>
      </c>
    </row>
    <row r="1578" spans="1:4" x14ac:dyDescent="0.25">
      <c r="A1578" s="1">
        <v>1998</v>
      </c>
      <c r="B1578" s="1" t="s">
        <v>514</v>
      </c>
      <c r="C1578" s="1">
        <v>352</v>
      </c>
      <c r="D1578" t="str">
        <f>VLOOKUP(B1578,'Ark2'!$E$3:$F$221,2,0)</f>
        <v>Bygd í meginøkinum</v>
      </c>
    </row>
    <row r="1579" spans="1:4" x14ac:dyDescent="0.25">
      <c r="A1579" s="1">
        <v>1998</v>
      </c>
      <c r="B1579" s="1" t="s">
        <v>515</v>
      </c>
      <c r="C1579" s="1">
        <v>187</v>
      </c>
      <c r="D1579" t="str">
        <f>VLOOKUP(B1579,'Ark2'!$E$3:$F$221,2,0)</f>
        <v>Bygd í meginøkinum</v>
      </c>
    </row>
    <row r="1580" spans="1:4" x14ac:dyDescent="0.25">
      <c r="A1580" s="1">
        <v>1998</v>
      </c>
      <c r="B1580" s="1" t="s">
        <v>516</v>
      </c>
      <c r="C1580" s="1">
        <v>157</v>
      </c>
      <c r="D1580" t="str">
        <f>VLOOKUP(B1580,'Ark2'!$E$3:$F$221,2,0)</f>
        <v>Bygd í meginøkinum</v>
      </c>
    </row>
    <row r="1581" spans="1:4" x14ac:dyDescent="0.25">
      <c r="A1581" s="1">
        <v>1998</v>
      </c>
      <c r="B1581" s="1" t="s">
        <v>517</v>
      </c>
      <c r="C1581" s="1">
        <v>723</v>
      </c>
      <c r="D1581" t="str">
        <f>VLOOKUP(B1581,'Ark2'!$E$3:$F$221,2,0)</f>
        <v>Bygd í meginøkinum</v>
      </c>
    </row>
    <row r="1582" spans="1:4" x14ac:dyDescent="0.25">
      <c r="A1582" s="1">
        <v>1998</v>
      </c>
      <c r="B1582" s="1" t="s">
        <v>518</v>
      </c>
      <c r="C1582" s="1">
        <v>83</v>
      </c>
      <c r="D1582" t="str">
        <f>VLOOKUP(B1582,'Ark2'!$E$3:$F$221,2,0)</f>
        <v>Bygd í meginøkinum</v>
      </c>
    </row>
    <row r="1583" spans="1:4" x14ac:dyDescent="0.25">
      <c r="A1583" s="1">
        <v>1998</v>
      </c>
      <c r="B1583" s="1" t="s">
        <v>519</v>
      </c>
      <c r="C1583" s="1">
        <v>353</v>
      </c>
      <c r="D1583" t="str">
        <f>VLOOKUP(B1583,'Ark2'!$E$3:$F$221,2,0)</f>
        <v>Bygd í meginøkinum</v>
      </c>
    </row>
    <row r="1584" spans="1:4" x14ac:dyDescent="0.25">
      <c r="A1584" s="1">
        <v>1998</v>
      </c>
      <c r="B1584" s="1" t="s">
        <v>520</v>
      </c>
      <c r="C1584" s="1">
        <v>115</v>
      </c>
      <c r="D1584" t="str">
        <f>VLOOKUP(B1584,'Ark2'!$E$3:$F$221,2,0)</f>
        <v>Bygd í meginøkinum</v>
      </c>
    </row>
    <row r="1585" spans="1:4" x14ac:dyDescent="0.25">
      <c r="A1585" s="1">
        <v>1998</v>
      </c>
      <c r="B1585" s="1" t="s">
        <v>521</v>
      </c>
      <c r="C1585" s="1">
        <v>263</v>
      </c>
      <c r="D1585" t="str">
        <f>VLOOKUP(B1585,'Ark2'!$E$3:$F$221,2,0)</f>
        <v>Bygd í meginøkinum</v>
      </c>
    </row>
    <row r="1586" spans="1:4" x14ac:dyDescent="0.25">
      <c r="A1586" s="1">
        <v>1998</v>
      </c>
      <c r="B1586" s="1" t="s">
        <v>522</v>
      </c>
      <c r="C1586" s="1">
        <v>436</v>
      </c>
      <c r="D1586" t="str">
        <f>VLOOKUP(B1586,'Ark2'!$E$3:$F$221,2,0)</f>
        <v>Bygd í meginøkinum</v>
      </c>
    </row>
    <row r="1587" spans="1:4" x14ac:dyDescent="0.25">
      <c r="A1587" s="1">
        <v>1998</v>
      </c>
      <c r="B1587" s="1" t="s">
        <v>523</v>
      </c>
      <c r="C1587" s="1">
        <v>700</v>
      </c>
      <c r="D1587" t="str">
        <f>VLOOKUP(B1587,'Ark2'!$E$3:$F$221,2,0)</f>
        <v>Bygd í meginøkinum</v>
      </c>
    </row>
    <row r="1588" spans="1:4" x14ac:dyDescent="0.25">
      <c r="A1588" s="1">
        <v>1998</v>
      </c>
      <c r="B1588" s="1" t="s">
        <v>524</v>
      </c>
      <c r="C1588" s="1">
        <v>54</v>
      </c>
      <c r="D1588" t="str">
        <f>VLOOKUP(B1588,'Ark2'!$E$3:$F$221,2,0)</f>
        <v>Bygd í meginøkinum</v>
      </c>
    </row>
    <row r="1589" spans="1:4" x14ac:dyDescent="0.25">
      <c r="A1589" s="1">
        <v>1998</v>
      </c>
      <c r="B1589" s="1" t="s">
        <v>525</v>
      </c>
      <c r="C1589" s="1">
        <v>345</v>
      </c>
      <c r="D1589" t="str">
        <f>VLOOKUP(B1589,'Ark2'!$E$3:$F$221,2,0)</f>
        <v>Bygd í meginøkinum</v>
      </c>
    </row>
    <row r="1590" spans="1:4" x14ac:dyDescent="0.25">
      <c r="A1590" s="1">
        <v>1998</v>
      </c>
      <c r="B1590" s="1" t="s">
        <v>526</v>
      </c>
      <c r="C1590" s="1">
        <v>10</v>
      </c>
      <c r="D1590" t="str">
        <f>VLOOKUP(B1590,'Ark2'!$E$3:$F$221,2,0)</f>
        <v>Bygd í meginøkinum</v>
      </c>
    </row>
    <row r="1591" spans="1:4" x14ac:dyDescent="0.25">
      <c r="A1591" s="1">
        <v>1998</v>
      </c>
      <c r="B1591" s="1" t="s">
        <v>527</v>
      </c>
      <c r="C1591" s="1">
        <v>72</v>
      </c>
      <c r="D1591" t="str">
        <f>VLOOKUP(B1591,'Ark2'!$E$3:$F$221,2,0)</f>
        <v>Bygd í meginøkinum</v>
      </c>
    </row>
    <row r="1592" spans="1:4" x14ac:dyDescent="0.25">
      <c r="A1592" s="1">
        <v>1998</v>
      </c>
      <c r="B1592" s="1" t="s">
        <v>528</v>
      </c>
      <c r="C1592" s="1">
        <v>34</v>
      </c>
      <c r="D1592" t="str">
        <f>VLOOKUP(B1592,'Ark2'!$E$3:$F$221,2,0)</f>
        <v>Bygd í meginøkinum</v>
      </c>
    </row>
    <row r="1593" spans="1:4" x14ac:dyDescent="0.25">
      <c r="A1593" s="1">
        <v>1998</v>
      </c>
      <c r="B1593" s="1" t="s">
        <v>529</v>
      </c>
      <c r="C1593" s="1">
        <v>46</v>
      </c>
      <c r="D1593" t="str">
        <f>VLOOKUP(B1593,'Ark2'!$E$3:$F$221,2,0)</f>
        <v>Bygd í meginøkinum</v>
      </c>
    </row>
    <row r="1594" spans="1:4" x14ac:dyDescent="0.25">
      <c r="A1594" s="1">
        <v>1998</v>
      </c>
      <c r="B1594" s="1" t="s">
        <v>530</v>
      </c>
      <c r="C1594" s="1">
        <v>65</v>
      </c>
      <c r="D1594" t="str">
        <f>VLOOKUP(B1594,'Ark2'!$E$3:$F$221,2,0)</f>
        <v>Bygd í meginøkinum</v>
      </c>
    </row>
    <row r="1595" spans="1:4" x14ac:dyDescent="0.25">
      <c r="A1595" s="1">
        <v>1998</v>
      </c>
      <c r="B1595" s="1" t="s">
        <v>531</v>
      </c>
      <c r="C1595" s="1">
        <v>759</v>
      </c>
      <c r="D1595" t="str">
        <f>VLOOKUP(B1595,'Ark2'!$E$3:$F$221,2,0)</f>
        <v>Bygd í meginøkinum</v>
      </c>
    </row>
    <row r="1596" spans="1:4" x14ac:dyDescent="0.25">
      <c r="A1596" s="1">
        <v>1998</v>
      </c>
      <c r="B1596" s="1" t="s">
        <v>532</v>
      </c>
      <c r="C1596" s="1">
        <v>545</v>
      </c>
      <c r="D1596" t="str">
        <f>VLOOKUP(B1596,'Ark2'!$E$3:$F$221,2,0)</f>
        <v>Bygd í meginøkinum</v>
      </c>
    </row>
    <row r="1597" spans="1:4" x14ac:dyDescent="0.25">
      <c r="A1597" s="1">
        <v>1998</v>
      </c>
      <c r="B1597" s="1" t="s">
        <v>3160</v>
      </c>
      <c r="C1597" s="1">
        <v>86</v>
      </c>
      <c r="D1597" t="str">
        <f>VLOOKUP(B1597,'Ark2'!$E$3:$F$221,2,0)</f>
        <v>Bygd í meginøkinum</v>
      </c>
    </row>
    <row r="1598" spans="1:4" x14ac:dyDescent="0.25">
      <c r="A1598" s="1">
        <v>1998</v>
      </c>
      <c r="B1598" s="1" t="s">
        <v>534</v>
      </c>
      <c r="C1598" s="1">
        <v>613</v>
      </c>
      <c r="D1598" t="str">
        <f>VLOOKUP(B1598,'Ark2'!$E$3:$F$221,2,0)</f>
        <v>Bygd í meginøkinum</v>
      </c>
    </row>
    <row r="1599" spans="1:4" x14ac:dyDescent="0.25">
      <c r="A1599" s="1">
        <v>1998</v>
      </c>
      <c r="B1599" s="1" t="s">
        <v>535</v>
      </c>
      <c r="C1599" s="1">
        <v>33</v>
      </c>
      <c r="D1599" t="str">
        <f>VLOOKUP(B1599,'Ark2'!$E$3:$F$221,2,0)</f>
        <v>Bygd í meginøkinum</v>
      </c>
    </row>
    <row r="1600" spans="1:4" x14ac:dyDescent="0.25">
      <c r="A1600" s="1">
        <v>1998</v>
      </c>
      <c r="B1600" s="1" t="s">
        <v>536</v>
      </c>
      <c r="C1600" s="1">
        <v>23</v>
      </c>
      <c r="D1600" t="str">
        <f>VLOOKUP(B1600,'Ark2'!$E$3:$F$221,2,0)</f>
        <v>Bygd í meginøkinum</v>
      </c>
    </row>
    <row r="1601" spans="1:4" x14ac:dyDescent="0.25">
      <c r="A1601" s="1">
        <v>1998</v>
      </c>
      <c r="B1601" s="1" t="s">
        <v>537</v>
      </c>
      <c r="C1601" s="1">
        <v>199</v>
      </c>
      <c r="D1601" t="str">
        <f>VLOOKUP(B1601,'Ark2'!$E$3:$F$221,2,0)</f>
        <v>Bygd í meginøkinum</v>
      </c>
    </row>
    <row r="1602" spans="1:4" x14ac:dyDescent="0.25">
      <c r="A1602" s="1">
        <v>1998</v>
      </c>
      <c r="B1602" s="1" t="s">
        <v>538</v>
      </c>
      <c r="C1602" s="1">
        <v>106</v>
      </c>
      <c r="D1602" t="str">
        <f>VLOOKUP(B1602,'Ark2'!$E$3:$F$221,2,0)</f>
        <v>Bygd í meginøkinum</v>
      </c>
    </row>
    <row r="1603" spans="1:4" x14ac:dyDescent="0.25">
      <c r="A1603" s="1">
        <v>1998</v>
      </c>
      <c r="B1603" s="1" t="s">
        <v>539</v>
      </c>
      <c r="C1603" s="1">
        <v>141</v>
      </c>
      <c r="D1603" t="str">
        <f>VLOOKUP(B1603,'Ark2'!$E$3:$F$221,2,0)</f>
        <v>Bygd í meginøkinum</v>
      </c>
    </row>
    <row r="1604" spans="1:4" x14ac:dyDescent="0.25">
      <c r="A1604" s="1">
        <v>1998</v>
      </c>
      <c r="B1604" s="1" t="s">
        <v>540</v>
      </c>
      <c r="C1604" s="1">
        <v>100</v>
      </c>
      <c r="D1604" t="str">
        <f>VLOOKUP(B1604,'Ark2'!$E$3:$F$221,2,0)</f>
        <v>Bygd í meginøkinum</v>
      </c>
    </row>
    <row r="1605" spans="1:4" x14ac:dyDescent="0.25">
      <c r="A1605" s="1">
        <v>1998</v>
      </c>
      <c r="B1605" s="1" t="s">
        <v>541</v>
      </c>
      <c r="C1605" s="1">
        <v>63</v>
      </c>
      <c r="D1605" t="str">
        <f>VLOOKUP(B1605,'Ark2'!$E$3:$F$221,2,0)</f>
        <v>Bygd í meginøkinum</v>
      </c>
    </row>
    <row r="1606" spans="1:4" x14ac:dyDescent="0.25">
      <c r="A1606" s="1">
        <v>1998</v>
      </c>
      <c r="B1606" s="1" t="s">
        <v>542</v>
      </c>
      <c r="C1606" s="1">
        <v>162</v>
      </c>
      <c r="D1606" t="str">
        <f>VLOOKUP(B1606,'Ark2'!$E$3:$F$221,2,0)</f>
        <v>Bygd í meginøkinum</v>
      </c>
    </row>
    <row r="1607" spans="1:4" x14ac:dyDescent="0.25">
      <c r="A1607" s="1">
        <v>1998</v>
      </c>
      <c r="B1607" s="1" t="s">
        <v>543</v>
      </c>
      <c r="C1607" s="1">
        <v>32</v>
      </c>
      <c r="D1607" t="str">
        <f>VLOOKUP(B1607,'Ark2'!$E$3:$F$221,2,0)</f>
        <v>Bygd í meginøkinum</v>
      </c>
    </row>
    <row r="1608" spans="1:4" x14ac:dyDescent="0.25">
      <c r="A1608" s="1">
        <v>1998</v>
      </c>
      <c r="B1608" s="1" t="s">
        <v>544</v>
      </c>
      <c r="C1608" s="1">
        <v>74</v>
      </c>
      <c r="D1608" t="str">
        <f>VLOOKUP(B1608,'Ark2'!$E$3:$F$221,2,0)</f>
        <v>Bygd í meginøkinum</v>
      </c>
    </row>
    <row r="1609" spans="1:4" x14ac:dyDescent="0.25">
      <c r="A1609" s="1">
        <v>1998</v>
      </c>
      <c r="B1609" s="1" t="s">
        <v>545</v>
      </c>
      <c r="C1609" s="1">
        <v>30</v>
      </c>
      <c r="D1609" t="str">
        <f>VLOOKUP(B1609,'Ark2'!$E$3:$F$221,2,0)</f>
        <v>Bygd í meginøkinum</v>
      </c>
    </row>
    <row r="1610" spans="1:4" x14ac:dyDescent="0.25">
      <c r="A1610" s="1">
        <v>1998</v>
      </c>
      <c r="B1610" s="1" t="s">
        <v>546</v>
      </c>
      <c r="C1610" s="1">
        <v>173</v>
      </c>
      <c r="D1610" t="str">
        <f>VLOOKUP(B1610,'Ark2'!$E$3:$F$221,2,0)</f>
        <v>Bygd í meginøkinum</v>
      </c>
    </row>
    <row r="1611" spans="1:4" x14ac:dyDescent="0.25">
      <c r="A1611" s="1">
        <v>1998</v>
      </c>
      <c r="B1611" s="1" t="s">
        <v>547</v>
      </c>
      <c r="C1611" s="1">
        <v>2</v>
      </c>
      <c r="D1611" t="str">
        <f>VLOOKUP(B1611,'Ark2'!$E$3:$F$221,2,0)</f>
        <v>Bygd í meginøkinum</v>
      </c>
    </row>
    <row r="1612" spans="1:4" x14ac:dyDescent="0.25">
      <c r="A1612" s="1">
        <v>1998</v>
      </c>
      <c r="B1612" s="1" t="s">
        <v>548</v>
      </c>
      <c r="C1612" s="1">
        <v>141</v>
      </c>
      <c r="D1612" t="str">
        <f>VLOOKUP(B1612,'Ark2'!$E$3:$F$221,2,0)</f>
        <v>Bygd í meginøkinum</v>
      </c>
    </row>
    <row r="1613" spans="1:4" x14ac:dyDescent="0.25">
      <c r="A1613" s="1">
        <v>1998</v>
      </c>
      <c r="B1613" s="1" t="s">
        <v>549</v>
      </c>
      <c r="C1613" s="1">
        <v>237</v>
      </c>
      <c r="D1613" t="str">
        <f>VLOOKUP(B1613,'Ark2'!$E$3:$F$221,2,0)</f>
        <v>Bygd í meginøkinum</v>
      </c>
    </row>
    <row r="1614" spans="1:4" x14ac:dyDescent="0.25">
      <c r="A1614" s="1">
        <v>1998</v>
      </c>
      <c r="B1614" s="1" t="s">
        <v>550</v>
      </c>
      <c r="C1614" s="1">
        <v>771</v>
      </c>
      <c r="D1614" t="str">
        <f>VLOOKUP(B1614,'Ark2'!$E$3:$F$221,2,0)</f>
        <v>Bygd í meginøkinum</v>
      </c>
    </row>
    <row r="1615" spans="1:4" x14ac:dyDescent="0.25">
      <c r="A1615" s="1">
        <v>1998</v>
      </c>
      <c r="B1615" s="1" t="s">
        <v>551</v>
      </c>
      <c r="C1615" s="1">
        <v>32</v>
      </c>
      <c r="D1615" t="str">
        <f>VLOOKUP(B1615,'Ark2'!$E$3:$F$221,2,0)</f>
        <v>Bygd í meginøkinum</v>
      </c>
    </row>
    <row r="1616" spans="1:4" x14ac:dyDescent="0.25">
      <c r="A1616" s="1">
        <v>1998</v>
      </c>
      <c r="B1616" s="1" t="s">
        <v>552</v>
      </c>
      <c r="C1616" s="1">
        <v>109</v>
      </c>
      <c r="D1616" t="str">
        <f>VLOOKUP(B1616,'Ark2'!$E$3:$F$221,2,0)</f>
        <v>Bygd í meginøkinum</v>
      </c>
    </row>
    <row r="1617" spans="1:4" x14ac:dyDescent="0.25">
      <c r="A1617" s="1">
        <v>1998</v>
      </c>
      <c r="B1617" s="1" t="s">
        <v>553</v>
      </c>
      <c r="C1617" s="1">
        <v>353</v>
      </c>
      <c r="D1617" t="str">
        <f>VLOOKUP(B1617,'Ark2'!$E$3:$F$221,2,0)</f>
        <v>Bygd í meginøkinum</v>
      </c>
    </row>
    <row r="1618" spans="1:4" x14ac:dyDescent="0.25">
      <c r="A1618" s="1">
        <v>1998</v>
      </c>
      <c r="B1618" s="1" t="s">
        <v>554</v>
      </c>
      <c r="C1618" s="1">
        <v>88</v>
      </c>
      <c r="D1618" t="str">
        <f>VLOOKUP(B1618,'Ark2'!$E$3:$F$221,2,0)</f>
        <v>Bygd í meginøkinum</v>
      </c>
    </row>
    <row r="1619" spans="1:4" x14ac:dyDescent="0.25">
      <c r="A1619" s="1">
        <v>1998</v>
      </c>
      <c r="B1619" s="1" t="s">
        <v>555</v>
      </c>
      <c r="C1619" s="1">
        <v>14</v>
      </c>
      <c r="D1619" t="str">
        <f>VLOOKUP(B1619,'Ark2'!$E$3:$F$221,2,0)</f>
        <v>Bygd í meginøkinum</v>
      </c>
    </row>
    <row r="1620" spans="1:4" x14ac:dyDescent="0.25">
      <c r="A1620" s="1">
        <v>1998</v>
      </c>
      <c r="B1620" s="1" t="s">
        <v>556</v>
      </c>
      <c r="C1620" s="1">
        <v>44</v>
      </c>
      <c r="D1620" t="str">
        <f>VLOOKUP(B1620,'Ark2'!$E$3:$F$221,2,0)</f>
        <v>Bygd í meginøkinum</v>
      </c>
    </row>
    <row r="1621" spans="1:4" x14ac:dyDescent="0.25">
      <c r="A1621" s="1">
        <v>1998</v>
      </c>
      <c r="B1621" s="1" t="s">
        <v>557</v>
      </c>
      <c r="C1621" s="1">
        <v>57</v>
      </c>
      <c r="D1621" t="str">
        <f>VLOOKUP(B1621,'Ark2'!$E$3:$F$221,2,0)</f>
        <v>Bygd í meginøkinum</v>
      </c>
    </row>
    <row r="1622" spans="1:4" x14ac:dyDescent="0.25">
      <c r="A1622" s="1">
        <v>1998</v>
      </c>
      <c r="B1622" s="1" t="s">
        <v>558</v>
      </c>
      <c r="C1622" s="1">
        <v>1150</v>
      </c>
      <c r="D1622" t="str">
        <f>VLOOKUP(B1622,'Ark2'!$E$3:$F$221,2,0)</f>
        <v>Bygd í meginøkinum</v>
      </c>
    </row>
    <row r="1623" spans="1:4" x14ac:dyDescent="0.25">
      <c r="A1623" s="1">
        <v>1998</v>
      </c>
      <c r="B1623" s="1" t="s">
        <v>32</v>
      </c>
      <c r="C1623" s="1">
        <v>11955</v>
      </c>
      <c r="D1623" t="str">
        <f>VLOOKUP(B1623,'Ark2'!$E$3:$F$221,2,0)</f>
        <v>Stórtórshavn</v>
      </c>
    </row>
    <row r="1624" spans="1:4" x14ac:dyDescent="0.25">
      <c r="A1624" s="1">
        <v>1998</v>
      </c>
      <c r="B1624" s="1" t="s">
        <v>559</v>
      </c>
      <c r="C1624" s="1">
        <v>199</v>
      </c>
      <c r="D1624" t="str">
        <f>VLOOKUP(B1624,'Ark2'!$E$3:$F$221,2,0)</f>
        <v>Bygd í meginøkinum</v>
      </c>
    </row>
    <row r="1625" spans="1:4" x14ac:dyDescent="0.25">
      <c r="A1625" s="1">
        <v>1998</v>
      </c>
      <c r="B1625" s="1" t="s">
        <v>560</v>
      </c>
      <c r="C1625" s="1">
        <v>6</v>
      </c>
      <c r="D1625" t="str">
        <f>VLOOKUP(B1625,'Ark2'!$E$3:$F$221,2,0)</f>
        <v>Bygd í meginøkinum</v>
      </c>
    </row>
    <row r="1626" spans="1:4" x14ac:dyDescent="0.25">
      <c r="A1626" s="1">
        <v>1998</v>
      </c>
      <c r="B1626" s="1" t="s">
        <v>561</v>
      </c>
      <c r="C1626" s="1"/>
      <c r="D1626" t="str">
        <f>VLOOKUP(B1626,'Ark2'!$E$3:$F$221,2,0)</f>
        <v>Bygd í meginøkinum</v>
      </c>
    </row>
    <row r="1627" spans="1:4" x14ac:dyDescent="0.25">
      <c r="A1627" s="1">
        <v>1998</v>
      </c>
      <c r="B1627" s="1" t="s">
        <v>562</v>
      </c>
      <c r="C1627" s="1">
        <v>3</v>
      </c>
      <c r="D1627" t="str">
        <f>VLOOKUP(B1627,'Ark2'!$E$3:$F$221,2,0)</f>
        <v>Bygd í meginøkinum</v>
      </c>
    </row>
    <row r="1628" spans="1:4" x14ac:dyDescent="0.25">
      <c r="A1628" s="1">
        <v>1998</v>
      </c>
      <c r="B1628" s="1" t="s">
        <v>33</v>
      </c>
      <c r="C1628" s="1">
        <v>93</v>
      </c>
      <c r="D1628" t="str">
        <f>VLOOKUP(B1628,'Ark2'!$E$3:$F$221,2,0)</f>
        <v>Stórtórshavn</v>
      </c>
    </row>
    <row r="1629" spans="1:4" x14ac:dyDescent="0.25">
      <c r="A1629" s="1">
        <v>1998</v>
      </c>
      <c r="B1629" s="1" t="s">
        <v>34</v>
      </c>
      <c r="C1629" s="1">
        <v>2025</v>
      </c>
      <c r="D1629" t="str">
        <f>VLOOKUP(B1629,'Ark2'!$E$3:$F$221,2,0)</f>
        <v>Stórtórshavn</v>
      </c>
    </row>
    <row r="1630" spans="1:4" x14ac:dyDescent="0.25">
      <c r="A1630" s="1">
        <v>1998</v>
      </c>
      <c r="B1630" s="1" t="s">
        <v>35</v>
      </c>
      <c r="C1630" s="1">
        <v>1536</v>
      </c>
      <c r="D1630" t="str">
        <f>VLOOKUP(B1630,'Ark2'!$E$3:$F$221,2,0)</f>
        <v>Stórtórshavn</v>
      </c>
    </row>
    <row r="1631" spans="1:4" x14ac:dyDescent="0.25">
      <c r="A1631" s="1">
        <v>1998</v>
      </c>
      <c r="B1631" s="1" t="s">
        <v>563</v>
      </c>
      <c r="C1631" s="1">
        <v>17</v>
      </c>
      <c r="D1631" t="str">
        <f>VLOOKUP(B1631,'Ark2'!$E$3:$F$221,2,0)</f>
        <v>Bygd í meginøkinum</v>
      </c>
    </row>
    <row r="1632" spans="1:4" x14ac:dyDescent="0.25">
      <c r="A1632" s="1">
        <v>1998</v>
      </c>
      <c r="B1632" s="1" t="s">
        <v>564</v>
      </c>
      <c r="C1632" s="1">
        <v>6</v>
      </c>
      <c r="D1632" t="str">
        <f>VLOOKUP(B1632,'Ark2'!$E$3:$F$221,2,0)</f>
        <v>Bygd í meginøkinum</v>
      </c>
    </row>
    <row r="1633" spans="1:4" x14ac:dyDescent="0.25">
      <c r="A1633" s="1">
        <v>1998</v>
      </c>
      <c r="B1633" s="1" t="s">
        <v>565</v>
      </c>
      <c r="C1633" s="1">
        <v>63</v>
      </c>
      <c r="D1633" t="str">
        <f>VLOOKUP(B1633,'Ark2'!$E$3:$F$221,2,0)</f>
        <v>Bygd í meginøkinum</v>
      </c>
    </row>
    <row r="1634" spans="1:4" x14ac:dyDescent="0.25">
      <c r="A1634" s="1">
        <v>1998</v>
      </c>
      <c r="B1634" s="1" t="s">
        <v>566</v>
      </c>
      <c r="C1634" s="1">
        <v>134</v>
      </c>
      <c r="D1634" t="str">
        <f>VLOOKUP(B1634,'Ark2'!$E$3:$F$221,2,0)</f>
        <v>Bygd í meginøkinum</v>
      </c>
    </row>
    <row r="1635" spans="1:4" x14ac:dyDescent="0.25">
      <c r="A1635" s="1">
        <v>1998</v>
      </c>
      <c r="B1635" s="1" t="s">
        <v>1</v>
      </c>
      <c r="C1635" s="1">
        <v>53</v>
      </c>
      <c r="D1635" t="str">
        <f>VLOOKUP(B1635,'Ark2'!$E$3:$F$221,2,0)</f>
        <v>Útoyggjar</v>
      </c>
    </row>
    <row r="1636" spans="1:4" x14ac:dyDescent="0.25">
      <c r="A1636" s="1">
        <v>1998</v>
      </c>
      <c r="B1636" s="1" t="s">
        <v>2</v>
      </c>
      <c r="C1636" s="1">
        <v>2</v>
      </c>
      <c r="D1636" t="str">
        <f>VLOOKUP(B1636,'Ark2'!$E$3:$F$221,2,0)</f>
        <v>Útoyggjar</v>
      </c>
    </row>
    <row r="1637" spans="1:4" x14ac:dyDescent="0.25">
      <c r="A1637" s="1">
        <v>1998</v>
      </c>
      <c r="B1637" s="1" t="s">
        <v>19</v>
      </c>
      <c r="C1637" s="1">
        <v>250</v>
      </c>
      <c r="D1637" t="str">
        <f>VLOOKUP(B1637,'Ark2'!$E$3:$F$221,2,0)</f>
        <v>Útoyggjar</v>
      </c>
    </row>
    <row r="1638" spans="1:4" x14ac:dyDescent="0.25">
      <c r="A1638" s="1">
        <v>1998</v>
      </c>
      <c r="B1638" s="1" t="s">
        <v>567</v>
      </c>
      <c r="C1638" s="1">
        <v>672</v>
      </c>
      <c r="D1638" t="str">
        <f>VLOOKUP(B1638,'Ark2'!$E$3:$F$221,2,0)</f>
        <v>Bygd í meginøkinum</v>
      </c>
    </row>
    <row r="1639" spans="1:4" x14ac:dyDescent="0.25">
      <c r="A1639" s="1">
        <v>1998</v>
      </c>
      <c r="B1639" s="1" t="s">
        <v>568</v>
      </c>
      <c r="C1639" s="1">
        <v>917</v>
      </c>
      <c r="D1639" t="str">
        <f>VLOOKUP(B1639,'Ark2'!$E$3:$F$221,2,0)</f>
        <v>Bygd í meginøkinum</v>
      </c>
    </row>
    <row r="1640" spans="1:4" x14ac:dyDescent="0.25">
      <c r="A1640" s="1">
        <v>1998</v>
      </c>
      <c r="B1640" s="1" t="s">
        <v>569</v>
      </c>
      <c r="C1640" s="1">
        <v>46</v>
      </c>
      <c r="D1640" t="str">
        <f>VLOOKUP(B1640,'Ark2'!$E$3:$F$221,2,0)</f>
        <v>Bygd í meginøkinum</v>
      </c>
    </row>
    <row r="1641" spans="1:4" x14ac:dyDescent="0.25">
      <c r="A1641" s="1">
        <v>1998</v>
      </c>
      <c r="B1641" s="1" t="s">
        <v>570</v>
      </c>
      <c r="C1641" s="1">
        <v>890</v>
      </c>
      <c r="D1641" t="str">
        <f>VLOOKUP(B1641,'Ark2'!$E$3:$F$221,2,0)</f>
        <v>Bygd í meginøkinum</v>
      </c>
    </row>
    <row r="1642" spans="1:4" x14ac:dyDescent="0.25">
      <c r="A1642" s="1">
        <v>1998</v>
      </c>
      <c r="B1642" s="1" t="s">
        <v>571</v>
      </c>
      <c r="C1642" s="1">
        <v>48</v>
      </c>
      <c r="D1642" t="str">
        <f>VLOOKUP(B1642,'Ark2'!$E$3:$F$221,2,0)</f>
        <v>Bygd í meginøkinum</v>
      </c>
    </row>
    <row r="1643" spans="1:4" x14ac:dyDescent="0.25">
      <c r="A1643" s="1">
        <v>1998</v>
      </c>
      <c r="B1643" s="1" t="s">
        <v>572</v>
      </c>
      <c r="C1643" s="1">
        <v>14</v>
      </c>
      <c r="D1643" t="str">
        <f>VLOOKUP(B1643,'Ark2'!$E$3:$F$221,2,0)</f>
        <v>Bygd í meginøkinum</v>
      </c>
    </row>
    <row r="1644" spans="1:4" x14ac:dyDescent="0.25">
      <c r="A1644" s="1">
        <v>1998</v>
      </c>
      <c r="B1644" s="1" t="s">
        <v>0</v>
      </c>
      <c r="C1644" s="1">
        <v>18</v>
      </c>
      <c r="D1644" t="str">
        <f>VLOOKUP(B1644,'Ark2'!$E$3:$F$221,2,0)</f>
        <v>Útoyggjar</v>
      </c>
    </row>
    <row r="1645" spans="1:4" x14ac:dyDescent="0.25">
      <c r="A1645" s="1">
        <v>1998</v>
      </c>
      <c r="B1645" s="1" t="s">
        <v>573</v>
      </c>
      <c r="C1645" s="1">
        <v>530</v>
      </c>
      <c r="D1645" t="str">
        <f>VLOOKUP(B1645,'Ark2'!$E$3:$F$221,2,0)</f>
        <v>Stóroyggj</v>
      </c>
    </row>
    <row r="1646" spans="1:4" x14ac:dyDescent="0.25">
      <c r="A1646" s="1">
        <v>1998</v>
      </c>
      <c r="B1646" s="1" t="s">
        <v>574</v>
      </c>
      <c r="C1646" s="1">
        <v>520</v>
      </c>
      <c r="D1646" t="str">
        <f>VLOOKUP(B1646,'Ark2'!$E$3:$F$221,2,0)</f>
        <v>Stóroyggj</v>
      </c>
    </row>
    <row r="1647" spans="1:4" x14ac:dyDescent="0.25">
      <c r="A1647" s="1">
        <v>1998</v>
      </c>
      <c r="B1647" s="1" t="s">
        <v>575</v>
      </c>
      <c r="C1647" s="1">
        <v>168</v>
      </c>
      <c r="D1647" t="str">
        <f>VLOOKUP(B1647,'Ark2'!$E$3:$F$221,2,0)</f>
        <v>Stóroyggj</v>
      </c>
    </row>
    <row r="1648" spans="1:4" x14ac:dyDescent="0.25">
      <c r="A1648" s="1">
        <v>1998</v>
      </c>
      <c r="B1648" s="1" t="s">
        <v>576</v>
      </c>
      <c r="C1648" s="1">
        <v>58</v>
      </c>
      <c r="D1648" t="str">
        <f>VLOOKUP(B1648,'Ark2'!$E$3:$F$221,2,0)</f>
        <v>Stóroyggj</v>
      </c>
    </row>
    <row r="1649" spans="1:4" x14ac:dyDescent="0.25">
      <c r="A1649" s="1">
        <v>1998</v>
      </c>
      <c r="B1649" s="1" t="s">
        <v>577</v>
      </c>
      <c r="C1649" s="1">
        <v>91</v>
      </c>
      <c r="D1649" t="str">
        <f>VLOOKUP(B1649,'Ark2'!$E$3:$F$221,2,0)</f>
        <v>Stóroyggj</v>
      </c>
    </row>
    <row r="1650" spans="1:4" x14ac:dyDescent="0.25">
      <c r="A1650" s="1">
        <v>1998</v>
      </c>
      <c r="B1650" s="1" t="s">
        <v>578</v>
      </c>
      <c r="C1650" s="1">
        <v>7</v>
      </c>
      <c r="D1650" t="str">
        <f>VLOOKUP(B1650,'Ark2'!$E$3:$F$221,2,0)</f>
        <v>Stóroyggj</v>
      </c>
    </row>
    <row r="1651" spans="1:4" x14ac:dyDescent="0.25">
      <c r="A1651" s="1">
        <v>1998</v>
      </c>
      <c r="B1651" s="1" t="s">
        <v>6</v>
      </c>
      <c r="C1651" s="1">
        <v>83</v>
      </c>
      <c r="D1651" t="str">
        <f>VLOOKUP(B1651,'Ark2'!$E$3:$F$221,2,0)</f>
        <v>Útoyggjar</v>
      </c>
    </row>
    <row r="1652" spans="1:4" x14ac:dyDescent="0.25">
      <c r="A1652" s="1">
        <v>1998</v>
      </c>
      <c r="B1652" s="1" t="s">
        <v>22</v>
      </c>
      <c r="C1652" s="1">
        <v>7</v>
      </c>
      <c r="D1652" t="str">
        <f>VLOOKUP(B1652,'Ark2'!$E$3:$F$221,2,0)</f>
        <v>Útoyggjar</v>
      </c>
    </row>
    <row r="1653" spans="1:4" x14ac:dyDescent="0.25">
      <c r="A1653" s="1">
        <v>1998</v>
      </c>
      <c r="B1653" s="1" t="s">
        <v>579</v>
      </c>
      <c r="C1653" s="1">
        <v>658</v>
      </c>
      <c r="D1653" t="str">
        <f>VLOOKUP(B1653,'Ark2'!$E$3:$F$221,2,0)</f>
        <v>Stóroyggj</v>
      </c>
    </row>
    <row r="1654" spans="1:4" x14ac:dyDescent="0.25">
      <c r="A1654" s="1">
        <v>1998</v>
      </c>
      <c r="B1654" s="1" t="s">
        <v>580</v>
      </c>
      <c r="C1654" s="1">
        <v>120</v>
      </c>
      <c r="D1654" t="str">
        <f>VLOOKUP(B1654,'Ark2'!$E$3:$F$221,2,0)</f>
        <v>Stóroyggj</v>
      </c>
    </row>
    <row r="1655" spans="1:4" x14ac:dyDescent="0.25">
      <c r="A1655" s="1">
        <v>1998</v>
      </c>
      <c r="B1655" s="1" t="s">
        <v>581</v>
      </c>
      <c r="C1655" s="1">
        <v>148</v>
      </c>
      <c r="D1655" t="str">
        <f>VLOOKUP(B1655,'Ark2'!$E$3:$F$221,2,0)</f>
        <v>Stóroyggj</v>
      </c>
    </row>
    <row r="1656" spans="1:4" x14ac:dyDescent="0.25">
      <c r="A1656" s="1">
        <v>1998</v>
      </c>
      <c r="B1656" s="1" t="s">
        <v>582</v>
      </c>
      <c r="C1656" s="1">
        <v>388</v>
      </c>
      <c r="D1656" t="str">
        <f>VLOOKUP(B1656,'Ark2'!$E$3:$F$221,2,0)</f>
        <v>Stóroyggj</v>
      </c>
    </row>
    <row r="1657" spans="1:4" x14ac:dyDescent="0.25">
      <c r="A1657" s="1">
        <v>1998</v>
      </c>
      <c r="B1657" s="1" t="s">
        <v>583</v>
      </c>
      <c r="C1657" s="1">
        <v>1137</v>
      </c>
      <c r="D1657" t="str">
        <f>VLOOKUP(B1657,'Ark2'!$E$3:$F$221,2,0)</f>
        <v>Stóroyggj</v>
      </c>
    </row>
    <row r="1658" spans="1:4" x14ac:dyDescent="0.25">
      <c r="A1658" s="1">
        <v>1998</v>
      </c>
      <c r="B1658" s="1" t="s">
        <v>584</v>
      </c>
      <c r="C1658" s="1">
        <v>40</v>
      </c>
      <c r="D1658" t="str">
        <f>VLOOKUP(B1658,'Ark2'!$E$3:$F$221,2,0)</f>
        <v>Stóroyggj</v>
      </c>
    </row>
    <row r="1659" spans="1:4" x14ac:dyDescent="0.25">
      <c r="A1659" s="1">
        <v>1998</v>
      </c>
      <c r="B1659" s="1" t="s">
        <v>585</v>
      </c>
      <c r="C1659" s="1">
        <v>70</v>
      </c>
      <c r="D1659" t="str">
        <f>VLOOKUP(B1659,'Ark2'!$E$3:$F$221,2,0)</f>
        <v>Stóroyggj</v>
      </c>
    </row>
    <row r="1660" spans="1:4" x14ac:dyDescent="0.25">
      <c r="A1660" s="1">
        <v>1998</v>
      </c>
      <c r="B1660" s="1" t="s">
        <v>586</v>
      </c>
      <c r="C1660" s="1">
        <v>122</v>
      </c>
      <c r="D1660" t="str">
        <f>VLOOKUP(B1660,'Ark2'!$E$3:$F$221,2,0)</f>
        <v>Stóroyggj</v>
      </c>
    </row>
    <row r="1661" spans="1:4" x14ac:dyDescent="0.25">
      <c r="A1661" s="1">
        <v>1998</v>
      </c>
      <c r="B1661" s="1" t="s">
        <v>587</v>
      </c>
      <c r="C1661" s="1">
        <v>129</v>
      </c>
      <c r="D1661" t="str">
        <f>VLOOKUP(B1661,'Ark2'!$E$3:$F$221,2,0)</f>
        <v>Stóroyggj</v>
      </c>
    </row>
    <row r="1662" spans="1:4" x14ac:dyDescent="0.25">
      <c r="A1662" s="1">
        <v>1998</v>
      </c>
      <c r="B1662" s="1" t="s">
        <v>588</v>
      </c>
      <c r="C1662" s="1">
        <v>365</v>
      </c>
      <c r="D1662" t="str">
        <f>VLOOKUP(B1662,'Ark2'!$E$3:$F$221,2,0)</f>
        <v>Stóroyggj</v>
      </c>
    </row>
    <row r="1663" spans="1:4" x14ac:dyDescent="0.25">
      <c r="A1663" s="1">
        <v>1998</v>
      </c>
      <c r="B1663" s="1" t="s">
        <v>589</v>
      </c>
      <c r="C1663" s="1">
        <v>1393</v>
      </c>
      <c r="D1663" t="str">
        <f>VLOOKUP(B1663,'Ark2'!$E$3:$F$221,2,0)</f>
        <v>Stóroyggj</v>
      </c>
    </row>
    <row r="1664" spans="1:4" x14ac:dyDescent="0.25">
      <c r="A1664" s="1">
        <v>1998</v>
      </c>
      <c r="B1664" s="1" t="s">
        <v>590</v>
      </c>
      <c r="C1664" s="1">
        <v>107</v>
      </c>
      <c r="D1664" t="str">
        <f>VLOOKUP(B1664,'Ark2'!$E$3:$F$221,2,0)</f>
        <v>Stóroyggj</v>
      </c>
    </row>
    <row r="1665" spans="1:4" x14ac:dyDescent="0.25">
      <c r="A1665" s="1">
        <v>1998</v>
      </c>
      <c r="B1665" s="1" t="s">
        <v>591</v>
      </c>
      <c r="C1665" s="1">
        <v>289</v>
      </c>
      <c r="D1665" t="str">
        <f>VLOOKUP(B1665,'Ark2'!$E$3:$F$221,2,0)</f>
        <v>Stóroyggj</v>
      </c>
    </row>
    <row r="1666" spans="1:4" x14ac:dyDescent="0.25">
      <c r="A1666" s="1">
        <v>1998</v>
      </c>
      <c r="B1666" s="1" t="s">
        <v>592</v>
      </c>
      <c r="C1666" s="1">
        <v>3</v>
      </c>
      <c r="D1666" t="str">
        <f>VLOOKUP(B1666,'Ark2'!$E$3:$F$221,2,0)</f>
        <v>Stóroyggj</v>
      </c>
    </row>
    <row r="1667" spans="1:4" x14ac:dyDescent="0.25">
      <c r="A1667" s="1">
        <v>1998</v>
      </c>
      <c r="B1667" s="1" t="s">
        <v>593</v>
      </c>
      <c r="C1667" s="1">
        <v>34</v>
      </c>
      <c r="D1667" t="str">
        <f>VLOOKUP(B1667,'Ark2'!$E$3:$F$221,2,0)</f>
        <v>Stóroyggj</v>
      </c>
    </row>
    <row r="1668" spans="1:4" x14ac:dyDescent="0.25">
      <c r="A1668" s="1">
        <v>1999</v>
      </c>
      <c r="B1668" s="1" t="s">
        <v>41</v>
      </c>
      <c r="C1668" s="1">
        <v>22</v>
      </c>
      <c r="D1668" t="str">
        <f>VLOOKUP(B1668,'Ark2'!$E$3:$F$221,2,0)</f>
        <v>Útoyggjar</v>
      </c>
    </row>
    <row r="1669" spans="1:4" x14ac:dyDescent="0.25">
      <c r="A1669" s="1">
        <v>1999</v>
      </c>
      <c r="B1669" s="1" t="s">
        <v>42</v>
      </c>
      <c r="C1669" s="1">
        <v>19</v>
      </c>
      <c r="D1669" t="str">
        <f>VLOOKUP(B1669,'Ark2'!$E$3:$F$221,2,0)</f>
        <v>Útoyggjar</v>
      </c>
    </row>
    <row r="1670" spans="1:4" x14ac:dyDescent="0.25">
      <c r="A1670" s="1">
        <v>1999</v>
      </c>
      <c r="B1670" s="1" t="s">
        <v>4</v>
      </c>
      <c r="C1670" s="1">
        <v>64</v>
      </c>
      <c r="D1670" t="str">
        <f>VLOOKUP(B1670,'Ark2'!$E$3:$F$221,2,0)</f>
        <v>Útoyggjar</v>
      </c>
    </row>
    <row r="1671" spans="1:4" x14ac:dyDescent="0.25">
      <c r="A1671" s="1">
        <v>1999</v>
      </c>
      <c r="B1671" s="1" t="s">
        <v>43</v>
      </c>
      <c r="C1671" s="1">
        <v>309</v>
      </c>
      <c r="D1671" t="str">
        <f>VLOOKUP(B1671,'Ark2'!$E$3:$F$221,2,0)</f>
        <v>Bygd í meginøkinum</v>
      </c>
    </row>
    <row r="1672" spans="1:4" x14ac:dyDescent="0.25">
      <c r="A1672" s="1">
        <v>1999</v>
      </c>
      <c r="B1672" s="1" t="s">
        <v>44</v>
      </c>
      <c r="C1672" s="1">
        <v>3</v>
      </c>
      <c r="D1672" t="str">
        <f>VLOOKUP(B1672,'Ark2'!$E$3:$F$221,2,0)</f>
        <v>Bygd í meginøkinum</v>
      </c>
    </row>
    <row r="1673" spans="1:4" x14ac:dyDescent="0.25">
      <c r="A1673" s="1">
        <v>1999</v>
      </c>
      <c r="B1673" s="1" t="s">
        <v>45</v>
      </c>
      <c r="C1673" s="1">
        <v>253</v>
      </c>
      <c r="D1673" t="str">
        <f>VLOOKUP(B1673,'Ark2'!$E$3:$F$221,2,0)</f>
        <v>Bygd í meginøkinum</v>
      </c>
    </row>
    <row r="1674" spans="1:4" x14ac:dyDescent="0.25">
      <c r="A1674" s="1">
        <v>1999</v>
      </c>
      <c r="B1674" s="1" t="s">
        <v>46</v>
      </c>
      <c r="C1674" s="1">
        <v>5</v>
      </c>
      <c r="D1674" t="str">
        <f>VLOOKUP(B1674,'Ark2'!$E$3:$F$221,2,0)</f>
        <v>Bygd í meginøkinum</v>
      </c>
    </row>
    <row r="1675" spans="1:4" x14ac:dyDescent="0.25">
      <c r="A1675" s="1">
        <v>1999</v>
      </c>
      <c r="B1675" s="1" t="s">
        <v>47</v>
      </c>
      <c r="C1675" s="1">
        <v>155</v>
      </c>
      <c r="D1675" t="str">
        <f>VLOOKUP(B1675,'Ark2'!$E$3:$F$221,2,0)</f>
        <v>Bygd í meginøkinum</v>
      </c>
    </row>
    <row r="1676" spans="1:4" x14ac:dyDescent="0.25">
      <c r="A1676" s="1">
        <v>1999</v>
      </c>
      <c r="B1676" s="1" t="s">
        <v>48</v>
      </c>
      <c r="C1676" s="1">
        <v>9</v>
      </c>
      <c r="D1676" t="str">
        <f>VLOOKUP(B1676,'Ark2'!$E$3:$F$221,2,0)</f>
        <v>Bygd í meginøkinum</v>
      </c>
    </row>
    <row r="1677" spans="1:4" x14ac:dyDescent="0.25">
      <c r="A1677" s="1">
        <v>1999</v>
      </c>
      <c r="B1677" s="1" t="s">
        <v>49</v>
      </c>
      <c r="C1677" s="1">
        <v>4458</v>
      </c>
      <c r="D1677" t="str">
        <f>VLOOKUP(B1677,'Ark2'!$E$3:$F$221,2,0)</f>
        <v>Stórklaksvík</v>
      </c>
    </row>
    <row r="1678" spans="1:4" x14ac:dyDescent="0.25">
      <c r="A1678" s="1">
        <v>1999</v>
      </c>
      <c r="B1678" s="1" t="s">
        <v>50</v>
      </c>
      <c r="C1678" s="1">
        <v>61</v>
      </c>
      <c r="D1678" t="str">
        <f>VLOOKUP(B1678,'Ark2'!$E$3:$F$221,2,0)</f>
        <v>Bygd í meginøkinum</v>
      </c>
    </row>
    <row r="1679" spans="1:4" x14ac:dyDescent="0.25">
      <c r="A1679" s="1">
        <v>1999</v>
      </c>
      <c r="B1679" s="1" t="s">
        <v>51</v>
      </c>
      <c r="C1679" s="1">
        <v>72</v>
      </c>
      <c r="D1679" t="str">
        <f>VLOOKUP(B1679,'Ark2'!$E$3:$F$221,2,0)</f>
        <v>Stórklaksvík</v>
      </c>
    </row>
    <row r="1680" spans="1:4" x14ac:dyDescent="0.25">
      <c r="A1680" s="1">
        <v>1999</v>
      </c>
      <c r="B1680" s="1" t="s">
        <v>52</v>
      </c>
      <c r="C1680" s="1">
        <v>12</v>
      </c>
      <c r="D1680" t="str">
        <f>VLOOKUP(B1680,'Ark2'!$E$3:$F$221,2,0)</f>
        <v>Stórklaksvík</v>
      </c>
    </row>
    <row r="1681" spans="1:4" x14ac:dyDescent="0.25">
      <c r="A1681" s="1">
        <v>1999</v>
      </c>
      <c r="B1681" s="1" t="s">
        <v>53</v>
      </c>
      <c r="C1681" s="1">
        <v>68</v>
      </c>
      <c r="D1681" t="str">
        <f>VLOOKUP(B1681,'Ark2'!$E$3:$F$221,2,0)</f>
        <v>Bygd í meginøkinum</v>
      </c>
    </row>
    <row r="1682" spans="1:4" x14ac:dyDescent="0.25">
      <c r="A1682" s="1">
        <v>1999</v>
      </c>
      <c r="B1682" s="1" t="s">
        <v>16</v>
      </c>
      <c r="C1682" s="1">
        <v>63</v>
      </c>
      <c r="D1682" t="str">
        <f>VLOOKUP(B1682,'Ark2'!$E$3:$F$221,2,0)</f>
        <v>Bygd í meginøkinum</v>
      </c>
    </row>
    <row r="1683" spans="1:4" x14ac:dyDescent="0.25">
      <c r="A1683" s="1">
        <v>1999</v>
      </c>
      <c r="B1683" s="1" t="s">
        <v>54</v>
      </c>
      <c r="C1683" s="1">
        <v>56</v>
      </c>
      <c r="D1683" t="str">
        <f>VLOOKUP(B1683,'Ark2'!$E$3:$F$221,2,0)</f>
        <v>Útoyggjar</v>
      </c>
    </row>
    <row r="1684" spans="1:4" x14ac:dyDescent="0.25">
      <c r="A1684" s="1">
        <v>1999</v>
      </c>
      <c r="B1684" s="1" t="s">
        <v>55</v>
      </c>
      <c r="C1684" s="1">
        <v>22</v>
      </c>
      <c r="D1684" t="str">
        <f>VLOOKUP(B1684,'Ark2'!$E$3:$F$221,2,0)</f>
        <v>Útoyggjar</v>
      </c>
    </row>
    <row r="1685" spans="1:4" x14ac:dyDescent="0.25">
      <c r="A1685" s="1">
        <v>1999</v>
      </c>
      <c r="B1685" s="1" t="s">
        <v>56</v>
      </c>
      <c r="C1685" s="1">
        <v>49</v>
      </c>
      <c r="D1685" t="str">
        <f>VLOOKUP(B1685,'Ark2'!$E$3:$F$221,2,0)</f>
        <v>Útoyggjar</v>
      </c>
    </row>
    <row r="1686" spans="1:4" x14ac:dyDescent="0.25">
      <c r="A1686" s="1">
        <v>1999</v>
      </c>
      <c r="B1686" s="1" t="s">
        <v>57</v>
      </c>
      <c r="C1686" s="1">
        <v>13</v>
      </c>
      <c r="D1686" t="str">
        <f>VLOOKUP(B1686,'Ark2'!$E$3:$F$221,2,0)</f>
        <v>Útoyggjar</v>
      </c>
    </row>
    <row r="1687" spans="1:4" x14ac:dyDescent="0.25">
      <c r="A1687" s="1">
        <v>1999</v>
      </c>
      <c r="B1687" s="1" t="s">
        <v>58</v>
      </c>
      <c r="C1687" s="1">
        <v>162</v>
      </c>
      <c r="D1687" t="str">
        <f>VLOOKUP(B1687,'Ark2'!$E$3:$F$221,2,0)</f>
        <v>Bygd í meginøkinum</v>
      </c>
    </row>
    <row r="1688" spans="1:4" x14ac:dyDescent="0.25">
      <c r="A1688" s="1">
        <v>1999</v>
      </c>
      <c r="B1688" s="1" t="s">
        <v>59</v>
      </c>
      <c r="C1688" s="1">
        <v>28</v>
      </c>
      <c r="D1688" t="str">
        <f>VLOOKUP(B1688,'Ark2'!$E$3:$F$221,2,0)</f>
        <v>Bygd í meginøkinum</v>
      </c>
    </row>
    <row r="1689" spans="1:4" x14ac:dyDescent="0.25">
      <c r="A1689" s="1">
        <v>1999</v>
      </c>
      <c r="B1689" s="1" t="s">
        <v>60</v>
      </c>
      <c r="C1689" s="1">
        <v>78</v>
      </c>
      <c r="D1689" t="str">
        <f>VLOOKUP(B1689,'Ark2'!$E$3:$F$221,2,0)</f>
        <v>Bygd í meginøkinum</v>
      </c>
    </row>
    <row r="1690" spans="1:4" x14ac:dyDescent="0.25">
      <c r="A1690" s="1">
        <v>1999</v>
      </c>
      <c r="B1690" s="1" t="s">
        <v>61</v>
      </c>
      <c r="C1690" s="1">
        <v>1435</v>
      </c>
      <c r="D1690" t="str">
        <f>VLOOKUP(B1690,'Ark2'!$E$3:$F$221,2,0)</f>
        <v>Bygd í meginøkinum</v>
      </c>
    </row>
    <row r="1691" spans="1:4" x14ac:dyDescent="0.25">
      <c r="A1691" s="1">
        <v>1999</v>
      </c>
      <c r="B1691" s="1" t="s">
        <v>62</v>
      </c>
      <c r="C1691" s="1">
        <v>32</v>
      </c>
      <c r="D1691" t="str">
        <f>VLOOKUP(B1691,'Ark2'!$E$3:$F$221,2,0)</f>
        <v>Bygd í meginøkinum</v>
      </c>
    </row>
    <row r="1692" spans="1:4" x14ac:dyDescent="0.25">
      <c r="A1692" s="1">
        <v>1999</v>
      </c>
      <c r="B1692" s="1" t="s">
        <v>63</v>
      </c>
      <c r="C1692" s="1">
        <v>802</v>
      </c>
      <c r="D1692" t="str">
        <f>VLOOKUP(B1692,'Ark2'!$E$3:$F$221,2,0)</f>
        <v>Bygd í meginøkinum</v>
      </c>
    </row>
    <row r="1693" spans="1:4" x14ac:dyDescent="0.25">
      <c r="A1693" s="1">
        <v>1999</v>
      </c>
      <c r="B1693" s="1" t="s">
        <v>64</v>
      </c>
      <c r="C1693" s="1">
        <v>32</v>
      </c>
      <c r="D1693" t="str">
        <f>VLOOKUP(B1693,'Ark2'!$E$3:$F$221,2,0)</f>
        <v>Bygd í meginøkinum</v>
      </c>
    </row>
    <row r="1694" spans="1:4" x14ac:dyDescent="0.25">
      <c r="A1694" s="1">
        <v>1999</v>
      </c>
      <c r="B1694" s="1" t="s">
        <v>65</v>
      </c>
      <c r="C1694" s="1">
        <v>37</v>
      </c>
      <c r="D1694" t="str">
        <f>VLOOKUP(B1694,'Ark2'!$E$3:$F$221,2,0)</f>
        <v>Bygd í meginøkinum</v>
      </c>
    </row>
    <row r="1695" spans="1:4" x14ac:dyDescent="0.25">
      <c r="A1695" s="1">
        <v>1999</v>
      </c>
      <c r="B1695" s="1" t="s">
        <v>3159</v>
      </c>
      <c r="C1695" s="1"/>
      <c r="D1695">
        <f>VLOOKUP(B1695,'Ark2'!$E$3:$F$221,2,0)</f>
        <v>0</v>
      </c>
    </row>
    <row r="1696" spans="1:4" x14ac:dyDescent="0.25">
      <c r="A1696" s="1">
        <v>1999</v>
      </c>
      <c r="B1696" s="1" t="s">
        <v>67</v>
      </c>
      <c r="C1696" s="1">
        <v>502</v>
      </c>
      <c r="D1696" t="str">
        <f>VLOOKUP(B1696,'Ark2'!$E$3:$F$221,2,0)</f>
        <v>Bygd í meginøkinum</v>
      </c>
    </row>
    <row r="1697" spans="1:4" x14ac:dyDescent="0.25">
      <c r="A1697" s="1">
        <v>1999</v>
      </c>
      <c r="B1697" s="1" t="s">
        <v>514</v>
      </c>
      <c r="C1697" s="1">
        <v>359</v>
      </c>
      <c r="D1697" t="str">
        <f>VLOOKUP(B1697,'Ark2'!$E$3:$F$221,2,0)</f>
        <v>Bygd í meginøkinum</v>
      </c>
    </row>
    <row r="1698" spans="1:4" x14ac:dyDescent="0.25">
      <c r="A1698" s="1">
        <v>1999</v>
      </c>
      <c r="B1698" s="1" t="s">
        <v>515</v>
      </c>
      <c r="C1698" s="1">
        <v>194</v>
      </c>
      <c r="D1698" t="str">
        <f>VLOOKUP(B1698,'Ark2'!$E$3:$F$221,2,0)</f>
        <v>Bygd í meginøkinum</v>
      </c>
    </row>
    <row r="1699" spans="1:4" x14ac:dyDescent="0.25">
      <c r="A1699" s="1">
        <v>1999</v>
      </c>
      <c r="B1699" s="1" t="s">
        <v>516</v>
      </c>
      <c r="C1699" s="1">
        <v>157</v>
      </c>
      <c r="D1699" t="str">
        <f>VLOOKUP(B1699,'Ark2'!$E$3:$F$221,2,0)</f>
        <v>Bygd í meginøkinum</v>
      </c>
    </row>
    <row r="1700" spans="1:4" x14ac:dyDescent="0.25">
      <c r="A1700" s="1">
        <v>1999</v>
      </c>
      <c r="B1700" s="1" t="s">
        <v>517</v>
      </c>
      <c r="C1700" s="1">
        <v>744</v>
      </c>
      <c r="D1700" t="str">
        <f>VLOOKUP(B1700,'Ark2'!$E$3:$F$221,2,0)</f>
        <v>Bygd í meginøkinum</v>
      </c>
    </row>
    <row r="1701" spans="1:4" x14ac:dyDescent="0.25">
      <c r="A1701" s="1">
        <v>1999</v>
      </c>
      <c r="B1701" s="1" t="s">
        <v>518</v>
      </c>
      <c r="C1701" s="1">
        <v>84</v>
      </c>
      <c r="D1701" t="str">
        <f>VLOOKUP(B1701,'Ark2'!$E$3:$F$221,2,0)</f>
        <v>Bygd í meginøkinum</v>
      </c>
    </row>
    <row r="1702" spans="1:4" x14ac:dyDescent="0.25">
      <c r="A1702" s="1">
        <v>1999</v>
      </c>
      <c r="B1702" s="1" t="s">
        <v>519</v>
      </c>
      <c r="C1702" s="1">
        <v>356</v>
      </c>
      <c r="D1702" t="str">
        <f>VLOOKUP(B1702,'Ark2'!$E$3:$F$221,2,0)</f>
        <v>Bygd í meginøkinum</v>
      </c>
    </row>
    <row r="1703" spans="1:4" x14ac:dyDescent="0.25">
      <c r="A1703" s="1">
        <v>1999</v>
      </c>
      <c r="B1703" s="1" t="s">
        <v>520</v>
      </c>
      <c r="C1703" s="1">
        <v>113</v>
      </c>
      <c r="D1703" t="str">
        <f>VLOOKUP(B1703,'Ark2'!$E$3:$F$221,2,0)</f>
        <v>Bygd í meginøkinum</v>
      </c>
    </row>
    <row r="1704" spans="1:4" x14ac:dyDescent="0.25">
      <c r="A1704" s="1">
        <v>1999</v>
      </c>
      <c r="B1704" s="1" t="s">
        <v>521</v>
      </c>
      <c r="C1704" s="1">
        <v>261</v>
      </c>
      <c r="D1704" t="str">
        <f>VLOOKUP(B1704,'Ark2'!$E$3:$F$221,2,0)</f>
        <v>Bygd í meginøkinum</v>
      </c>
    </row>
    <row r="1705" spans="1:4" x14ac:dyDescent="0.25">
      <c r="A1705" s="1">
        <v>1999</v>
      </c>
      <c r="B1705" s="1" t="s">
        <v>522</v>
      </c>
      <c r="C1705" s="1">
        <v>451</v>
      </c>
      <c r="D1705" t="str">
        <f>VLOOKUP(B1705,'Ark2'!$E$3:$F$221,2,0)</f>
        <v>Bygd í meginøkinum</v>
      </c>
    </row>
    <row r="1706" spans="1:4" x14ac:dyDescent="0.25">
      <c r="A1706" s="1">
        <v>1999</v>
      </c>
      <c r="B1706" s="1" t="s">
        <v>523</v>
      </c>
      <c r="C1706" s="1">
        <v>715</v>
      </c>
      <c r="D1706" t="str">
        <f>VLOOKUP(B1706,'Ark2'!$E$3:$F$221,2,0)</f>
        <v>Bygd í meginøkinum</v>
      </c>
    </row>
    <row r="1707" spans="1:4" x14ac:dyDescent="0.25">
      <c r="A1707" s="1">
        <v>1999</v>
      </c>
      <c r="B1707" s="1" t="s">
        <v>524</v>
      </c>
      <c r="C1707" s="1">
        <v>59</v>
      </c>
      <c r="D1707" t="str">
        <f>VLOOKUP(B1707,'Ark2'!$E$3:$F$221,2,0)</f>
        <v>Bygd í meginøkinum</v>
      </c>
    </row>
    <row r="1708" spans="1:4" x14ac:dyDescent="0.25">
      <c r="A1708" s="1">
        <v>1999</v>
      </c>
      <c r="B1708" s="1" t="s">
        <v>525</v>
      </c>
      <c r="C1708" s="1">
        <v>348</v>
      </c>
      <c r="D1708" t="str">
        <f>VLOOKUP(B1708,'Ark2'!$E$3:$F$221,2,0)</f>
        <v>Bygd í meginøkinum</v>
      </c>
    </row>
    <row r="1709" spans="1:4" x14ac:dyDescent="0.25">
      <c r="A1709" s="1">
        <v>1999</v>
      </c>
      <c r="B1709" s="1" t="s">
        <v>526</v>
      </c>
      <c r="C1709" s="1">
        <v>6</v>
      </c>
      <c r="D1709" t="str">
        <f>VLOOKUP(B1709,'Ark2'!$E$3:$F$221,2,0)</f>
        <v>Bygd í meginøkinum</v>
      </c>
    </row>
    <row r="1710" spans="1:4" x14ac:dyDescent="0.25">
      <c r="A1710" s="1">
        <v>1999</v>
      </c>
      <c r="B1710" s="1" t="s">
        <v>527</v>
      </c>
      <c r="C1710" s="1">
        <v>71</v>
      </c>
      <c r="D1710" t="str">
        <f>VLOOKUP(B1710,'Ark2'!$E$3:$F$221,2,0)</f>
        <v>Bygd í meginøkinum</v>
      </c>
    </row>
    <row r="1711" spans="1:4" x14ac:dyDescent="0.25">
      <c r="A1711" s="1">
        <v>1999</v>
      </c>
      <c r="B1711" s="1" t="s">
        <v>528</v>
      </c>
      <c r="C1711" s="1">
        <v>32</v>
      </c>
      <c r="D1711" t="str">
        <f>VLOOKUP(B1711,'Ark2'!$E$3:$F$221,2,0)</f>
        <v>Bygd í meginøkinum</v>
      </c>
    </row>
    <row r="1712" spans="1:4" x14ac:dyDescent="0.25">
      <c r="A1712" s="1">
        <v>1999</v>
      </c>
      <c r="B1712" s="1" t="s">
        <v>529</v>
      </c>
      <c r="C1712" s="1">
        <v>45</v>
      </c>
      <c r="D1712" t="str">
        <f>VLOOKUP(B1712,'Ark2'!$E$3:$F$221,2,0)</f>
        <v>Bygd í meginøkinum</v>
      </c>
    </row>
    <row r="1713" spans="1:4" x14ac:dyDescent="0.25">
      <c r="A1713" s="1">
        <v>1999</v>
      </c>
      <c r="B1713" s="1" t="s">
        <v>530</v>
      </c>
      <c r="C1713" s="1">
        <v>64</v>
      </c>
      <c r="D1713" t="str">
        <f>VLOOKUP(B1713,'Ark2'!$E$3:$F$221,2,0)</f>
        <v>Bygd í meginøkinum</v>
      </c>
    </row>
    <row r="1714" spans="1:4" x14ac:dyDescent="0.25">
      <c r="A1714" s="1">
        <v>1999</v>
      </c>
      <c r="B1714" s="1" t="s">
        <v>531</v>
      </c>
      <c r="C1714" s="1">
        <v>777</v>
      </c>
      <c r="D1714" t="str">
        <f>VLOOKUP(B1714,'Ark2'!$E$3:$F$221,2,0)</f>
        <v>Bygd í meginøkinum</v>
      </c>
    </row>
    <row r="1715" spans="1:4" x14ac:dyDescent="0.25">
      <c r="A1715" s="1">
        <v>1999</v>
      </c>
      <c r="B1715" s="1" t="s">
        <v>532</v>
      </c>
      <c r="C1715" s="1">
        <v>553</v>
      </c>
      <c r="D1715" t="str">
        <f>VLOOKUP(B1715,'Ark2'!$E$3:$F$221,2,0)</f>
        <v>Bygd í meginøkinum</v>
      </c>
    </row>
    <row r="1716" spans="1:4" x14ac:dyDescent="0.25">
      <c r="A1716" s="1">
        <v>1999</v>
      </c>
      <c r="B1716" s="1" t="s">
        <v>3160</v>
      </c>
      <c r="C1716" s="1">
        <v>87</v>
      </c>
      <c r="D1716" t="str">
        <f>VLOOKUP(B1716,'Ark2'!$E$3:$F$221,2,0)</f>
        <v>Bygd í meginøkinum</v>
      </c>
    </row>
    <row r="1717" spans="1:4" x14ac:dyDescent="0.25">
      <c r="A1717" s="1">
        <v>1999</v>
      </c>
      <c r="B1717" s="1" t="s">
        <v>534</v>
      </c>
      <c r="C1717" s="1">
        <v>629</v>
      </c>
      <c r="D1717" t="str">
        <f>VLOOKUP(B1717,'Ark2'!$E$3:$F$221,2,0)</f>
        <v>Bygd í meginøkinum</v>
      </c>
    </row>
    <row r="1718" spans="1:4" x14ac:dyDescent="0.25">
      <c r="A1718" s="1">
        <v>1999</v>
      </c>
      <c r="B1718" s="1" t="s">
        <v>535</v>
      </c>
      <c r="C1718" s="1">
        <v>31</v>
      </c>
      <c r="D1718" t="str">
        <f>VLOOKUP(B1718,'Ark2'!$E$3:$F$221,2,0)</f>
        <v>Bygd í meginøkinum</v>
      </c>
    </row>
    <row r="1719" spans="1:4" x14ac:dyDescent="0.25">
      <c r="A1719" s="1">
        <v>1999</v>
      </c>
      <c r="B1719" s="1" t="s">
        <v>536</v>
      </c>
      <c r="C1719" s="1">
        <v>23</v>
      </c>
      <c r="D1719" t="str">
        <f>VLOOKUP(B1719,'Ark2'!$E$3:$F$221,2,0)</f>
        <v>Bygd í meginøkinum</v>
      </c>
    </row>
    <row r="1720" spans="1:4" x14ac:dyDescent="0.25">
      <c r="A1720" s="1">
        <v>1999</v>
      </c>
      <c r="B1720" s="1" t="s">
        <v>537</v>
      </c>
      <c r="C1720" s="1">
        <v>203</v>
      </c>
      <c r="D1720" t="str">
        <f>VLOOKUP(B1720,'Ark2'!$E$3:$F$221,2,0)</f>
        <v>Bygd í meginøkinum</v>
      </c>
    </row>
    <row r="1721" spans="1:4" x14ac:dyDescent="0.25">
      <c r="A1721" s="1">
        <v>1999</v>
      </c>
      <c r="B1721" s="1" t="s">
        <v>538</v>
      </c>
      <c r="C1721" s="1">
        <v>96</v>
      </c>
      <c r="D1721" t="str">
        <f>VLOOKUP(B1721,'Ark2'!$E$3:$F$221,2,0)</f>
        <v>Bygd í meginøkinum</v>
      </c>
    </row>
    <row r="1722" spans="1:4" x14ac:dyDescent="0.25">
      <c r="A1722" s="1">
        <v>1999</v>
      </c>
      <c r="B1722" s="1" t="s">
        <v>539</v>
      </c>
      <c r="C1722" s="1">
        <v>147</v>
      </c>
      <c r="D1722" t="str">
        <f>VLOOKUP(B1722,'Ark2'!$E$3:$F$221,2,0)</f>
        <v>Bygd í meginøkinum</v>
      </c>
    </row>
    <row r="1723" spans="1:4" x14ac:dyDescent="0.25">
      <c r="A1723" s="1">
        <v>1999</v>
      </c>
      <c r="B1723" s="1" t="s">
        <v>540</v>
      </c>
      <c r="C1723" s="1">
        <v>94</v>
      </c>
      <c r="D1723" t="str">
        <f>VLOOKUP(B1723,'Ark2'!$E$3:$F$221,2,0)</f>
        <v>Bygd í meginøkinum</v>
      </c>
    </row>
    <row r="1724" spans="1:4" x14ac:dyDescent="0.25">
      <c r="A1724" s="1">
        <v>1999</v>
      </c>
      <c r="B1724" s="1" t="s">
        <v>541</v>
      </c>
      <c r="C1724" s="1">
        <v>64</v>
      </c>
      <c r="D1724" t="str">
        <f>VLOOKUP(B1724,'Ark2'!$E$3:$F$221,2,0)</f>
        <v>Bygd í meginøkinum</v>
      </c>
    </row>
    <row r="1725" spans="1:4" x14ac:dyDescent="0.25">
      <c r="A1725" s="1">
        <v>1999</v>
      </c>
      <c r="B1725" s="1" t="s">
        <v>542</v>
      </c>
      <c r="C1725" s="1">
        <v>162</v>
      </c>
      <c r="D1725" t="str">
        <f>VLOOKUP(B1725,'Ark2'!$E$3:$F$221,2,0)</f>
        <v>Bygd í meginøkinum</v>
      </c>
    </row>
    <row r="1726" spans="1:4" x14ac:dyDescent="0.25">
      <c r="A1726" s="1">
        <v>1999</v>
      </c>
      <c r="B1726" s="1" t="s">
        <v>543</v>
      </c>
      <c r="C1726" s="1">
        <v>30</v>
      </c>
      <c r="D1726" t="str">
        <f>VLOOKUP(B1726,'Ark2'!$E$3:$F$221,2,0)</f>
        <v>Bygd í meginøkinum</v>
      </c>
    </row>
    <row r="1727" spans="1:4" x14ac:dyDescent="0.25">
      <c r="A1727" s="1">
        <v>1999</v>
      </c>
      <c r="B1727" s="1" t="s">
        <v>544</v>
      </c>
      <c r="C1727" s="1">
        <v>72</v>
      </c>
      <c r="D1727" t="str">
        <f>VLOOKUP(B1727,'Ark2'!$E$3:$F$221,2,0)</f>
        <v>Bygd í meginøkinum</v>
      </c>
    </row>
    <row r="1728" spans="1:4" x14ac:dyDescent="0.25">
      <c r="A1728" s="1">
        <v>1999</v>
      </c>
      <c r="B1728" s="1" t="s">
        <v>545</v>
      </c>
      <c r="C1728" s="1">
        <v>31</v>
      </c>
      <c r="D1728" t="str">
        <f>VLOOKUP(B1728,'Ark2'!$E$3:$F$221,2,0)</f>
        <v>Bygd í meginøkinum</v>
      </c>
    </row>
    <row r="1729" spans="1:4" x14ac:dyDescent="0.25">
      <c r="A1729" s="1">
        <v>1999</v>
      </c>
      <c r="B1729" s="1" t="s">
        <v>546</v>
      </c>
      <c r="C1729" s="1">
        <v>189</v>
      </c>
      <c r="D1729" t="str">
        <f>VLOOKUP(B1729,'Ark2'!$E$3:$F$221,2,0)</f>
        <v>Bygd í meginøkinum</v>
      </c>
    </row>
    <row r="1730" spans="1:4" x14ac:dyDescent="0.25">
      <c r="A1730" s="1">
        <v>1999</v>
      </c>
      <c r="B1730" s="1" t="s">
        <v>547</v>
      </c>
      <c r="C1730" s="1">
        <v>1</v>
      </c>
      <c r="D1730" t="str">
        <f>VLOOKUP(B1730,'Ark2'!$E$3:$F$221,2,0)</f>
        <v>Bygd í meginøkinum</v>
      </c>
    </row>
    <row r="1731" spans="1:4" x14ac:dyDescent="0.25">
      <c r="A1731" s="1">
        <v>1999</v>
      </c>
      <c r="B1731" s="1" t="s">
        <v>548</v>
      </c>
      <c r="C1731" s="1">
        <v>154</v>
      </c>
      <c r="D1731" t="str">
        <f>VLOOKUP(B1731,'Ark2'!$E$3:$F$221,2,0)</f>
        <v>Bygd í meginøkinum</v>
      </c>
    </row>
    <row r="1732" spans="1:4" x14ac:dyDescent="0.25">
      <c r="A1732" s="1">
        <v>1999</v>
      </c>
      <c r="B1732" s="1" t="s">
        <v>549</v>
      </c>
      <c r="C1732" s="1">
        <v>247</v>
      </c>
      <c r="D1732" t="str">
        <f>VLOOKUP(B1732,'Ark2'!$E$3:$F$221,2,0)</f>
        <v>Bygd í meginøkinum</v>
      </c>
    </row>
    <row r="1733" spans="1:4" x14ac:dyDescent="0.25">
      <c r="A1733" s="1">
        <v>1999</v>
      </c>
      <c r="B1733" s="1" t="s">
        <v>550</v>
      </c>
      <c r="C1733" s="1">
        <v>746</v>
      </c>
      <c r="D1733" t="str">
        <f>VLOOKUP(B1733,'Ark2'!$E$3:$F$221,2,0)</f>
        <v>Bygd í meginøkinum</v>
      </c>
    </row>
    <row r="1734" spans="1:4" x14ac:dyDescent="0.25">
      <c r="A1734" s="1">
        <v>1999</v>
      </c>
      <c r="B1734" s="1" t="s">
        <v>551</v>
      </c>
      <c r="C1734" s="1">
        <v>35</v>
      </c>
      <c r="D1734" t="str">
        <f>VLOOKUP(B1734,'Ark2'!$E$3:$F$221,2,0)</f>
        <v>Bygd í meginøkinum</v>
      </c>
    </row>
    <row r="1735" spans="1:4" x14ac:dyDescent="0.25">
      <c r="A1735" s="1">
        <v>1999</v>
      </c>
      <c r="B1735" s="1" t="s">
        <v>552</v>
      </c>
      <c r="C1735" s="1">
        <v>123</v>
      </c>
      <c r="D1735" t="str">
        <f>VLOOKUP(B1735,'Ark2'!$E$3:$F$221,2,0)</f>
        <v>Bygd í meginøkinum</v>
      </c>
    </row>
    <row r="1736" spans="1:4" x14ac:dyDescent="0.25">
      <c r="A1736" s="1">
        <v>1999</v>
      </c>
      <c r="B1736" s="1" t="s">
        <v>553</v>
      </c>
      <c r="C1736" s="1">
        <v>360</v>
      </c>
      <c r="D1736" t="str">
        <f>VLOOKUP(B1736,'Ark2'!$E$3:$F$221,2,0)</f>
        <v>Bygd í meginøkinum</v>
      </c>
    </row>
    <row r="1737" spans="1:4" x14ac:dyDescent="0.25">
      <c r="A1737" s="1">
        <v>1999</v>
      </c>
      <c r="B1737" s="1" t="s">
        <v>554</v>
      </c>
      <c r="C1737" s="1">
        <v>99</v>
      </c>
      <c r="D1737" t="str">
        <f>VLOOKUP(B1737,'Ark2'!$E$3:$F$221,2,0)</f>
        <v>Bygd í meginøkinum</v>
      </c>
    </row>
    <row r="1738" spans="1:4" x14ac:dyDescent="0.25">
      <c r="A1738" s="1">
        <v>1999</v>
      </c>
      <c r="B1738" s="1" t="s">
        <v>555</v>
      </c>
      <c r="C1738" s="1">
        <v>12</v>
      </c>
      <c r="D1738" t="str">
        <f>VLOOKUP(B1738,'Ark2'!$E$3:$F$221,2,0)</f>
        <v>Bygd í meginøkinum</v>
      </c>
    </row>
    <row r="1739" spans="1:4" x14ac:dyDescent="0.25">
      <c r="A1739" s="1">
        <v>1999</v>
      </c>
      <c r="B1739" s="1" t="s">
        <v>556</v>
      </c>
      <c r="C1739" s="1">
        <v>45</v>
      </c>
      <c r="D1739" t="str">
        <f>VLOOKUP(B1739,'Ark2'!$E$3:$F$221,2,0)</f>
        <v>Bygd í meginøkinum</v>
      </c>
    </row>
    <row r="1740" spans="1:4" x14ac:dyDescent="0.25">
      <c r="A1740" s="1">
        <v>1999</v>
      </c>
      <c r="B1740" s="1" t="s">
        <v>557</v>
      </c>
      <c r="C1740" s="1">
        <v>49</v>
      </c>
      <c r="D1740" t="str">
        <f>VLOOKUP(B1740,'Ark2'!$E$3:$F$221,2,0)</f>
        <v>Bygd í meginøkinum</v>
      </c>
    </row>
    <row r="1741" spans="1:4" x14ac:dyDescent="0.25">
      <c r="A1741" s="1">
        <v>1999</v>
      </c>
      <c r="B1741" s="1" t="s">
        <v>558</v>
      </c>
      <c r="C1741" s="1">
        <v>1154</v>
      </c>
      <c r="D1741" t="str">
        <f>VLOOKUP(B1741,'Ark2'!$E$3:$F$221,2,0)</f>
        <v>Bygd í meginøkinum</v>
      </c>
    </row>
    <row r="1742" spans="1:4" x14ac:dyDescent="0.25">
      <c r="A1742" s="1">
        <v>1999</v>
      </c>
      <c r="B1742" s="1" t="s">
        <v>32</v>
      </c>
      <c r="C1742" s="1">
        <v>12115</v>
      </c>
      <c r="D1742" t="str">
        <f>VLOOKUP(B1742,'Ark2'!$E$3:$F$221,2,0)</f>
        <v>Stórtórshavn</v>
      </c>
    </row>
    <row r="1743" spans="1:4" x14ac:dyDescent="0.25">
      <c r="A1743" s="1">
        <v>1999</v>
      </c>
      <c r="B1743" s="1" t="s">
        <v>559</v>
      </c>
      <c r="C1743" s="1">
        <v>202</v>
      </c>
      <c r="D1743" t="str">
        <f>VLOOKUP(B1743,'Ark2'!$E$3:$F$221,2,0)</f>
        <v>Bygd í meginøkinum</v>
      </c>
    </row>
    <row r="1744" spans="1:4" x14ac:dyDescent="0.25">
      <c r="A1744" s="1">
        <v>1999</v>
      </c>
      <c r="B1744" s="1" t="s">
        <v>560</v>
      </c>
      <c r="C1744" s="1">
        <v>9</v>
      </c>
      <c r="D1744" t="str">
        <f>VLOOKUP(B1744,'Ark2'!$E$3:$F$221,2,0)</f>
        <v>Bygd í meginøkinum</v>
      </c>
    </row>
    <row r="1745" spans="1:4" x14ac:dyDescent="0.25">
      <c r="A1745" s="1">
        <v>1999</v>
      </c>
      <c r="B1745" s="1" t="s">
        <v>561</v>
      </c>
      <c r="C1745" s="1"/>
      <c r="D1745" t="str">
        <f>VLOOKUP(B1745,'Ark2'!$E$3:$F$221,2,0)</f>
        <v>Bygd í meginøkinum</v>
      </c>
    </row>
    <row r="1746" spans="1:4" x14ac:dyDescent="0.25">
      <c r="A1746" s="1">
        <v>1999</v>
      </c>
      <c r="B1746" s="1" t="s">
        <v>562</v>
      </c>
      <c r="C1746" s="1">
        <v>3</v>
      </c>
      <c r="D1746" t="str">
        <f>VLOOKUP(B1746,'Ark2'!$E$3:$F$221,2,0)</f>
        <v>Bygd í meginøkinum</v>
      </c>
    </row>
    <row r="1747" spans="1:4" x14ac:dyDescent="0.25">
      <c r="A1747" s="1">
        <v>1999</v>
      </c>
      <c r="B1747" s="1" t="s">
        <v>33</v>
      </c>
      <c r="C1747" s="1">
        <v>101</v>
      </c>
      <c r="D1747" t="str">
        <f>VLOOKUP(B1747,'Ark2'!$E$3:$F$221,2,0)</f>
        <v>Stórtórshavn</v>
      </c>
    </row>
    <row r="1748" spans="1:4" x14ac:dyDescent="0.25">
      <c r="A1748" s="1">
        <v>1999</v>
      </c>
      <c r="B1748" s="1" t="s">
        <v>34</v>
      </c>
      <c r="C1748" s="1">
        <v>2091</v>
      </c>
      <c r="D1748" t="str">
        <f>VLOOKUP(B1748,'Ark2'!$E$3:$F$221,2,0)</f>
        <v>Stórtórshavn</v>
      </c>
    </row>
    <row r="1749" spans="1:4" x14ac:dyDescent="0.25">
      <c r="A1749" s="1">
        <v>1999</v>
      </c>
      <c r="B1749" s="1" t="s">
        <v>35</v>
      </c>
      <c r="C1749" s="1">
        <v>1544</v>
      </c>
      <c r="D1749" t="str">
        <f>VLOOKUP(B1749,'Ark2'!$E$3:$F$221,2,0)</f>
        <v>Stórtórshavn</v>
      </c>
    </row>
    <row r="1750" spans="1:4" x14ac:dyDescent="0.25">
      <c r="A1750" s="1">
        <v>1999</v>
      </c>
      <c r="B1750" s="1" t="s">
        <v>563</v>
      </c>
      <c r="C1750" s="1">
        <v>17</v>
      </c>
      <c r="D1750" t="str">
        <f>VLOOKUP(B1750,'Ark2'!$E$3:$F$221,2,0)</f>
        <v>Bygd í meginøkinum</v>
      </c>
    </row>
    <row r="1751" spans="1:4" x14ac:dyDescent="0.25">
      <c r="A1751" s="1">
        <v>1999</v>
      </c>
      <c r="B1751" s="1" t="s">
        <v>564</v>
      </c>
      <c r="C1751" s="1">
        <v>8</v>
      </c>
      <c r="D1751" t="str">
        <f>VLOOKUP(B1751,'Ark2'!$E$3:$F$221,2,0)</f>
        <v>Bygd í meginøkinum</v>
      </c>
    </row>
    <row r="1752" spans="1:4" x14ac:dyDescent="0.25">
      <c r="A1752" s="1">
        <v>1999</v>
      </c>
      <c r="B1752" s="1" t="s">
        <v>565</v>
      </c>
      <c r="C1752" s="1">
        <v>61</v>
      </c>
      <c r="D1752" t="str">
        <f>VLOOKUP(B1752,'Ark2'!$E$3:$F$221,2,0)</f>
        <v>Bygd í meginøkinum</v>
      </c>
    </row>
    <row r="1753" spans="1:4" x14ac:dyDescent="0.25">
      <c r="A1753" s="1">
        <v>1999</v>
      </c>
      <c r="B1753" s="1" t="s">
        <v>566</v>
      </c>
      <c r="C1753" s="1">
        <v>135</v>
      </c>
      <c r="D1753" t="str">
        <f>VLOOKUP(B1753,'Ark2'!$E$3:$F$221,2,0)</f>
        <v>Bygd í meginøkinum</v>
      </c>
    </row>
    <row r="1754" spans="1:4" x14ac:dyDescent="0.25">
      <c r="A1754" s="1">
        <v>1999</v>
      </c>
      <c r="B1754" s="1" t="s">
        <v>1</v>
      </c>
      <c r="C1754" s="1">
        <v>46</v>
      </c>
      <c r="D1754" t="str">
        <f>VLOOKUP(B1754,'Ark2'!$E$3:$F$221,2,0)</f>
        <v>Útoyggjar</v>
      </c>
    </row>
    <row r="1755" spans="1:4" x14ac:dyDescent="0.25">
      <c r="A1755" s="1">
        <v>1999</v>
      </c>
      <c r="B1755" s="1" t="s">
        <v>2</v>
      </c>
      <c r="C1755" s="1">
        <v>2</v>
      </c>
      <c r="D1755" t="str">
        <f>VLOOKUP(B1755,'Ark2'!$E$3:$F$221,2,0)</f>
        <v>Útoyggjar</v>
      </c>
    </row>
    <row r="1756" spans="1:4" x14ac:dyDescent="0.25">
      <c r="A1756" s="1">
        <v>1999</v>
      </c>
      <c r="B1756" s="1" t="s">
        <v>19</v>
      </c>
      <c r="C1756" s="1">
        <v>261</v>
      </c>
      <c r="D1756" t="str">
        <f>VLOOKUP(B1756,'Ark2'!$E$3:$F$221,2,0)</f>
        <v>Útoyggjar</v>
      </c>
    </row>
    <row r="1757" spans="1:4" x14ac:dyDescent="0.25">
      <c r="A1757" s="1">
        <v>1999</v>
      </c>
      <c r="B1757" s="1" t="s">
        <v>567</v>
      </c>
      <c r="C1757" s="1">
        <v>680</v>
      </c>
      <c r="D1757" t="str">
        <f>VLOOKUP(B1757,'Ark2'!$E$3:$F$221,2,0)</f>
        <v>Bygd í meginøkinum</v>
      </c>
    </row>
    <row r="1758" spans="1:4" x14ac:dyDescent="0.25">
      <c r="A1758" s="1">
        <v>1999</v>
      </c>
      <c r="B1758" s="1" t="s">
        <v>568</v>
      </c>
      <c r="C1758" s="1">
        <v>908</v>
      </c>
      <c r="D1758" t="str">
        <f>VLOOKUP(B1758,'Ark2'!$E$3:$F$221,2,0)</f>
        <v>Bygd í meginøkinum</v>
      </c>
    </row>
    <row r="1759" spans="1:4" x14ac:dyDescent="0.25">
      <c r="A1759" s="1">
        <v>1999</v>
      </c>
      <c r="B1759" s="1" t="s">
        <v>569</v>
      </c>
      <c r="C1759" s="1">
        <v>42</v>
      </c>
      <c r="D1759" t="str">
        <f>VLOOKUP(B1759,'Ark2'!$E$3:$F$221,2,0)</f>
        <v>Bygd í meginøkinum</v>
      </c>
    </row>
    <row r="1760" spans="1:4" x14ac:dyDescent="0.25">
      <c r="A1760" s="1">
        <v>1999</v>
      </c>
      <c r="B1760" s="1" t="s">
        <v>570</v>
      </c>
      <c r="C1760" s="1">
        <v>894</v>
      </c>
      <c r="D1760" t="str">
        <f>VLOOKUP(B1760,'Ark2'!$E$3:$F$221,2,0)</f>
        <v>Bygd í meginøkinum</v>
      </c>
    </row>
    <row r="1761" spans="1:4" x14ac:dyDescent="0.25">
      <c r="A1761" s="1">
        <v>1999</v>
      </c>
      <c r="B1761" s="1" t="s">
        <v>571</v>
      </c>
      <c r="C1761" s="1">
        <v>52</v>
      </c>
      <c r="D1761" t="str">
        <f>VLOOKUP(B1761,'Ark2'!$E$3:$F$221,2,0)</f>
        <v>Bygd í meginøkinum</v>
      </c>
    </row>
    <row r="1762" spans="1:4" x14ac:dyDescent="0.25">
      <c r="A1762" s="1">
        <v>1999</v>
      </c>
      <c r="B1762" s="1" t="s">
        <v>572</v>
      </c>
      <c r="C1762" s="1">
        <v>13</v>
      </c>
      <c r="D1762" t="str">
        <f>VLOOKUP(B1762,'Ark2'!$E$3:$F$221,2,0)</f>
        <v>Bygd í meginøkinum</v>
      </c>
    </row>
    <row r="1763" spans="1:4" x14ac:dyDescent="0.25">
      <c r="A1763" s="1">
        <v>1999</v>
      </c>
      <c r="B1763" s="1" t="s">
        <v>0</v>
      </c>
      <c r="C1763" s="1">
        <v>18</v>
      </c>
      <c r="D1763" t="str">
        <f>VLOOKUP(B1763,'Ark2'!$E$3:$F$221,2,0)</f>
        <v>Útoyggjar</v>
      </c>
    </row>
    <row r="1764" spans="1:4" x14ac:dyDescent="0.25">
      <c r="A1764" s="1">
        <v>1999</v>
      </c>
      <c r="B1764" s="1" t="s">
        <v>573</v>
      </c>
      <c r="C1764" s="1">
        <v>557</v>
      </c>
      <c r="D1764" t="str">
        <f>VLOOKUP(B1764,'Ark2'!$E$3:$F$221,2,0)</f>
        <v>Stóroyggj</v>
      </c>
    </row>
    <row r="1765" spans="1:4" x14ac:dyDescent="0.25">
      <c r="A1765" s="1">
        <v>1999</v>
      </c>
      <c r="B1765" s="1" t="s">
        <v>574</v>
      </c>
      <c r="C1765" s="1">
        <v>509</v>
      </c>
      <c r="D1765" t="str">
        <f>VLOOKUP(B1765,'Ark2'!$E$3:$F$221,2,0)</f>
        <v>Stóroyggj</v>
      </c>
    </row>
    <row r="1766" spans="1:4" x14ac:dyDescent="0.25">
      <c r="A1766" s="1">
        <v>1999</v>
      </c>
      <c r="B1766" s="1" t="s">
        <v>575</v>
      </c>
      <c r="C1766" s="1">
        <v>162</v>
      </c>
      <c r="D1766" t="str">
        <f>VLOOKUP(B1766,'Ark2'!$E$3:$F$221,2,0)</f>
        <v>Stóroyggj</v>
      </c>
    </row>
    <row r="1767" spans="1:4" x14ac:dyDescent="0.25">
      <c r="A1767" s="1">
        <v>1999</v>
      </c>
      <c r="B1767" s="1" t="s">
        <v>576</v>
      </c>
      <c r="C1767" s="1">
        <v>56</v>
      </c>
      <c r="D1767" t="str">
        <f>VLOOKUP(B1767,'Ark2'!$E$3:$F$221,2,0)</f>
        <v>Stóroyggj</v>
      </c>
    </row>
    <row r="1768" spans="1:4" x14ac:dyDescent="0.25">
      <c r="A1768" s="1">
        <v>1999</v>
      </c>
      <c r="B1768" s="1" t="s">
        <v>577</v>
      </c>
      <c r="C1768" s="1">
        <v>92</v>
      </c>
      <c r="D1768" t="str">
        <f>VLOOKUP(B1768,'Ark2'!$E$3:$F$221,2,0)</f>
        <v>Stóroyggj</v>
      </c>
    </row>
    <row r="1769" spans="1:4" x14ac:dyDescent="0.25">
      <c r="A1769" s="1">
        <v>1999</v>
      </c>
      <c r="B1769" s="1" t="s">
        <v>578</v>
      </c>
      <c r="C1769" s="1">
        <v>7</v>
      </c>
      <c r="D1769" t="str">
        <f>VLOOKUP(B1769,'Ark2'!$E$3:$F$221,2,0)</f>
        <v>Stóroyggj</v>
      </c>
    </row>
    <row r="1770" spans="1:4" x14ac:dyDescent="0.25">
      <c r="A1770" s="1">
        <v>1999</v>
      </c>
      <c r="B1770" s="1" t="s">
        <v>6</v>
      </c>
      <c r="C1770" s="1">
        <v>81</v>
      </c>
      <c r="D1770" t="str">
        <f>VLOOKUP(B1770,'Ark2'!$E$3:$F$221,2,0)</f>
        <v>Útoyggjar</v>
      </c>
    </row>
    <row r="1771" spans="1:4" x14ac:dyDescent="0.25">
      <c r="A1771" s="1">
        <v>1999</v>
      </c>
      <c r="B1771" s="1" t="s">
        <v>22</v>
      </c>
      <c r="C1771" s="1">
        <v>7</v>
      </c>
      <c r="D1771" t="str">
        <f>VLOOKUP(B1771,'Ark2'!$E$3:$F$221,2,0)</f>
        <v>Útoyggjar</v>
      </c>
    </row>
    <row r="1772" spans="1:4" x14ac:dyDescent="0.25">
      <c r="A1772" s="1">
        <v>1999</v>
      </c>
      <c r="B1772" s="1" t="s">
        <v>579</v>
      </c>
      <c r="C1772" s="1">
        <v>643</v>
      </c>
      <c r="D1772" t="str">
        <f>VLOOKUP(B1772,'Ark2'!$E$3:$F$221,2,0)</f>
        <v>Stóroyggj</v>
      </c>
    </row>
    <row r="1773" spans="1:4" x14ac:dyDescent="0.25">
      <c r="A1773" s="1">
        <v>1999</v>
      </c>
      <c r="B1773" s="1" t="s">
        <v>580</v>
      </c>
      <c r="C1773" s="1">
        <v>121</v>
      </c>
      <c r="D1773" t="str">
        <f>VLOOKUP(B1773,'Ark2'!$E$3:$F$221,2,0)</f>
        <v>Stóroyggj</v>
      </c>
    </row>
    <row r="1774" spans="1:4" x14ac:dyDescent="0.25">
      <c r="A1774" s="1">
        <v>1999</v>
      </c>
      <c r="B1774" s="1" t="s">
        <v>581</v>
      </c>
      <c r="C1774" s="1">
        <v>153</v>
      </c>
      <c r="D1774" t="str">
        <f>VLOOKUP(B1774,'Ark2'!$E$3:$F$221,2,0)</f>
        <v>Stóroyggj</v>
      </c>
    </row>
    <row r="1775" spans="1:4" x14ac:dyDescent="0.25">
      <c r="A1775" s="1">
        <v>1999</v>
      </c>
      <c r="B1775" s="1" t="s">
        <v>582</v>
      </c>
      <c r="C1775" s="1">
        <v>392</v>
      </c>
      <c r="D1775" t="str">
        <f>VLOOKUP(B1775,'Ark2'!$E$3:$F$221,2,0)</f>
        <v>Stóroyggj</v>
      </c>
    </row>
    <row r="1776" spans="1:4" x14ac:dyDescent="0.25">
      <c r="A1776" s="1">
        <v>1999</v>
      </c>
      <c r="B1776" s="1" t="s">
        <v>583</v>
      </c>
      <c r="C1776" s="1">
        <v>1133</v>
      </c>
      <c r="D1776" t="str">
        <f>VLOOKUP(B1776,'Ark2'!$E$3:$F$221,2,0)</f>
        <v>Stóroyggj</v>
      </c>
    </row>
    <row r="1777" spans="1:4" x14ac:dyDescent="0.25">
      <c r="A1777" s="1">
        <v>1999</v>
      </c>
      <c r="B1777" s="1" t="s">
        <v>584</v>
      </c>
      <c r="C1777" s="1">
        <v>40</v>
      </c>
      <c r="D1777" t="str">
        <f>VLOOKUP(B1777,'Ark2'!$E$3:$F$221,2,0)</f>
        <v>Stóroyggj</v>
      </c>
    </row>
    <row r="1778" spans="1:4" x14ac:dyDescent="0.25">
      <c r="A1778" s="1">
        <v>1999</v>
      </c>
      <c r="B1778" s="1" t="s">
        <v>585</v>
      </c>
      <c r="C1778" s="1">
        <v>70</v>
      </c>
      <c r="D1778" t="str">
        <f>VLOOKUP(B1778,'Ark2'!$E$3:$F$221,2,0)</f>
        <v>Stóroyggj</v>
      </c>
    </row>
    <row r="1779" spans="1:4" x14ac:dyDescent="0.25">
      <c r="A1779" s="1">
        <v>1999</v>
      </c>
      <c r="B1779" s="1" t="s">
        <v>586</v>
      </c>
      <c r="C1779" s="1">
        <v>123</v>
      </c>
      <c r="D1779" t="str">
        <f>VLOOKUP(B1779,'Ark2'!$E$3:$F$221,2,0)</f>
        <v>Stóroyggj</v>
      </c>
    </row>
    <row r="1780" spans="1:4" x14ac:dyDescent="0.25">
      <c r="A1780" s="1">
        <v>1999</v>
      </c>
      <c r="B1780" s="1" t="s">
        <v>587</v>
      </c>
      <c r="C1780" s="1">
        <v>122</v>
      </c>
      <c r="D1780" t="str">
        <f>VLOOKUP(B1780,'Ark2'!$E$3:$F$221,2,0)</f>
        <v>Stóroyggj</v>
      </c>
    </row>
    <row r="1781" spans="1:4" x14ac:dyDescent="0.25">
      <c r="A1781" s="1">
        <v>1999</v>
      </c>
      <c r="B1781" s="1" t="s">
        <v>588</v>
      </c>
      <c r="C1781" s="1">
        <v>357</v>
      </c>
      <c r="D1781" t="str">
        <f>VLOOKUP(B1781,'Ark2'!$E$3:$F$221,2,0)</f>
        <v>Stóroyggj</v>
      </c>
    </row>
    <row r="1782" spans="1:4" x14ac:dyDescent="0.25">
      <c r="A1782" s="1">
        <v>1999</v>
      </c>
      <c r="B1782" s="1" t="s">
        <v>589</v>
      </c>
      <c r="C1782" s="1">
        <v>1417</v>
      </c>
      <c r="D1782" t="str">
        <f>VLOOKUP(B1782,'Ark2'!$E$3:$F$221,2,0)</f>
        <v>Stóroyggj</v>
      </c>
    </row>
    <row r="1783" spans="1:4" x14ac:dyDescent="0.25">
      <c r="A1783" s="1">
        <v>1999</v>
      </c>
      <c r="B1783" s="1" t="s">
        <v>590</v>
      </c>
      <c r="C1783" s="1">
        <v>106</v>
      </c>
      <c r="D1783" t="str">
        <f>VLOOKUP(B1783,'Ark2'!$E$3:$F$221,2,0)</f>
        <v>Stóroyggj</v>
      </c>
    </row>
    <row r="1784" spans="1:4" x14ac:dyDescent="0.25">
      <c r="A1784" s="1">
        <v>1999</v>
      </c>
      <c r="B1784" s="1" t="s">
        <v>591</v>
      </c>
      <c r="C1784" s="1">
        <v>281</v>
      </c>
      <c r="D1784" t="str">
        <f>VLOOKUP(B1784,'Ark2'!$E$3:$F$221,2,0)</f>
        <v>Stóroyggj</v>
      </c>
    </row>
    <row r="1785" spans="1:4" x14ac:dyDescent="0.25">
      <c r="A1785" s="1">
        <v>1999</v>
      </c>
      <c r="B1785" s="1" t="s">
        <v>592</v>
      </c>
      <c r="C1785" s="1">
        <v>3</v>
      </c>
      <c r="D1785" t="str">
        <f>VLOOKUP(B1785,'Ark2'!$E$3:$F$221,2,0)</f>
        <v>Stóroyggj</v>
      </c>
    </row>
    <row r="1786" spans="1:4" x14ac:dyDescent="0.25">
      <c r="A1786" s="1">
        <v>1999</v>
      </c>
      <c r="B1786" s="1" t="s">
        <v>593</v>
      </c>
      <c r="C1786" s="1">
        <v>33</v>
      </c>
      <c r="D1786" t="str">
        <f>VLOOKUP(B1786,'Ark2'!$E$3:$F$221,2,0)</f>
        <v>Stóroyggj</v>
      </c>
    </row>
    <row r="1787" spans="1:4" x14ac:dyDescent="0.25">
      <c r="A1787" s="1">
        <v>2000</v>
      </c>
      <c r="B1787" s="1" t="s">
        <v>41</v>
      </c>
      <c r="C1787" s="1">
        <v>20</v>
      </c>
      <c r="D1787" t="str">
        <f>VLOOKUP(B1787,'Ark2'!$E$3:$F$221,2,0)</f>
        <v>Útoyggjar</v>
      </c>
    </row>
    <row r="1788" spans="1:4" x14ac:dyDescent="0.25">
      <c r="A1788" s="1">
        <v>2000</v>
      </c>
      <c r="B1788" s="1" t="s">
        <v>42</v>
      </c>
      <c r="C1788" s="1">
        <v>20</v>
      </c>
      <c r="D1788" t="str">
        <f>VLOOKUP(B1788,'Ark2'!$E$3:$F$221,2,0)</f>
        <v>Útoyggjar</v>
      </c>
    </row>
    <row r="1789" spans="1:4" x14ac:dyDescent="0.25">
      <c r="A1789" s="1">
        <v>2000</v>
      </c>
      <c r="B1789" s="1" t="s">
        <v>4</v>
      </c>
      <c r="C1789" s="1">
        <v>59</v>
      </c>
      <c r="D1789" t="str">
        <f>VLOOKUP(B1789,'Ark2'!$E$3:$F$221,2,0)</f>
        <v>Útoyggjar</v>
      </c>
    </row>
    <row r="1790" spans="1:4" x14ac:dyDescent="0.25">
      <c r="A1790" s="1">
        <v>2000</v>
      </c>
      <c r="B1790" s="1" t="s">
        <v>43</v>
      </c>
      <c r="C1790" s="1">
        <v>318</v>
      </c>
      <c r="D1790" t="str">
        <f>VLOOKUP(B1790,'Ark2'!$E$3:$F$221,2,0)</f>
        <v>Bygd í meginøkinum</v>
      </c>
    </row>
    <row r="1791" spans="1:4" x14ac:dyDescent="0.25">
      <c r="A1791" s="1">
        <v>2000</v>
      </c>
      <c r="B1791" s="1" t="s">
        <v>44</v>
      </c>
      <c r="C1791" s="1">
        <v>3</v>
      </c>
      <c r="D1791" t="str">
        <f>VLOOKUP(B1791,'Ark2'!$E$3:$F$221,2,0)</f>
        <v>Bygd í meginøkinum</v>
      </c>
    </row>
    <row r="1792" spans="1:4" x14ac:dyDescent="0.25">
      <c r="A1792" s="1">
        <v>2000</v>
      </c>
      <c r="B1792" s="1" t="s">
        <v>45</v>
      </c>
      <c r="C1792" s="1">
        <v>264</v>
      </c>
      <c r="D1792" t="str">
        <f>VLOOKUP(B1792,'Ark2'!$E$3:$F$221,2,0)</f>
        <v>Bygd í meginøkinum</v>
      </c>
    </row>
    <row r="1793" spans="1:4" x14ac:dyDescent="0.25">
      <c r="A1793" s="1">
        <v>2000</v>
      </c>
      <c r="B1793" s="1" t="s">
        <v>46</v>
      </c>
      <c r="C1793" s="1">
        <v>4</v>
      </c>
      <c r="D1793" t="str">
        <f>VLOOKUP(B1793,'Ark2'!$E$3:$F$221,2,0)</f>
        <v>Bygd í meginøkinum</v>
      </c>
    </row>
    <row r="1794" spans="1:4" x14ac:dyDescent="0.25">
      <c r="A1794" s="1">
        <v>2000</v>
      </c>
      <c r="B1794" s="1" t="s">
        <v>47</v>
      </c>
      <c r="C1794" s="1">
        <v>161</v>
      </c>
      <c r="D1794" t="str">
        <f>VLOOKUP(B1794,'Ark2'!$E$3:$F$221,2,0)</f>
        <v>Bygd í meginøkinum</v>
      </c>
    </row>
    <row r="1795" spans="1:4" x14ac:dyDescent="0.25">
      <c r="A1795" s="1">
        <v>2000</v>
      </c>
      <c r="B1795" s="1" t="s">
        <v>48</v>
      </c>
      <c r="C1795" s="1">
        <v>9</v>
      </c>
      <c r="D1795" t="str">
        <f>VLOOKUP(B1795,'Ark2'!$E$3:$F$221,2,0)</f>
        <v>Bygd í meginøkinum</v>
      </c>
    </row>
    <row r="1796" spans="1:4" x14ac:dyDescent="0.25">
      <c r="A1796" s="1">
        <v>2000</v>
      </c>
      <c r="B1796" s="1" t="s">
        <v>49</v>
      </c>
      <c r="C1796" s="1">
        <v>4533</v>
      </c>
      <c r="D1796" t="str">
        <f>VLOOKUP(B1796,'Ark2'!$E$3:$F$221,2,0)</f>
        <v>Stórklaksvík</v>
      </c>
    </row>
    <row r="1797" spans="1:4" x14ac:dyDescent="0.25">
      <c r="A1797" s="1">
        <v>2000</v>
      </c>
      <c r="B1797" s="1" t="s">
        <v>50</v>
      </c>
      <c r="C1797" s="1">
        <v>57</v>
      </c>
      <c r="D1797" t="str">
        <f>VLOOKUP(B1797,'Ark2'!$E$3:$F$221,2,0)</f>
        <v>Bygd í meginøkinum</v>
      </c>
    </row>
    <row r="1798" spans="1:4" x14ac:dyDescent="0.25">
      <c r="A1798" s="1">
        <v>2000</v>
      </c>
      <c r="B1798" s="1" t="s">
        <v>51</v>
      </c>
      <c r="C1798" s="1">
        <v>74</v>
      </c>
      <c r="D1798" t="str">
        <f>VLOOKUP(B1798,'Ark2'!$E$3:$F$221,2,0)</f>
        <v>Stórklaksvík</v>
      </c>
    </row>
    <row r="1799" spans="1:4" x14ac:dyDescent="0.25">
      <c r="A1799" s="1">
        <v>2000</v>
      </c>
      <c r="B1799" s="1" t="s">
        <v>52</v>
      </c>
      <c r="C1799" s="1">
        <v>12</v>
      </c>
      <c r="D1799" t="str">
        <f>VLOOKUP(B1799,'Ark2'!$E$3:$F$221,2,0)</f>
        <v>Stórklaksvík</v>
      </c>
    </row>
    <row r="1800" spans="1:4" x14ac:dyDescent="0.25">
      <c r="A1800" s="1">
        <v>2000</v>
      </c>
      <c r="B1800" s="1" t="s">
        <v>53</v>
      </c>
      <c r="C1800" s="1">
        <v>74</v>
      </c>
      <c r="D1800" t="str">
        <f>VLOOKUP(B1800,'Ark2'!$E$3:$F$221,2,0)</f>
        <v>Bygd í meginøkinum</v>
      </c>
    </row>
    <row r="1801" spans="1:4" x14ac:dyDescent="0.25">
      <c r="A1801" s="1">
        <v>2000</v>
      </c>
      <c r="B1801" s="1" t="s">
        <v>16</v>
      </c>
      <c r="C1801" s="1">
        <v>62</v>
      </c>
      <c r="D1801" t="str">
        <f>VLOOKUP(B1801,'Ark2'!$E$3:$F$221,2,0)</f>
        <v>Bygd í meginøkinum</v>
      </c>
    </row>
    <row r="1802" spans="1:4" x14ac:dyDescent="0.25">
      <c r="A1802" s="1">
        <v>2000</v>
      </c>
      <c r="B1802" s="1" t="s">
        <v>54</v>
      </c>
      <c r="C1802" s="1">
        <v>56</v>
      </c>
      <c r="D1802" t="str">
        <f>VLOOKUP(B1802,'Ark2'!$E$3:$F$221,2,0)</f>
        <v>Útoyggjar</v>
      </c>
    </row>
    <row r="1803" spans="1:4" x14ac:dyDescent="0.25">
      <c r="A1803" s="1">
        <v>2000</v>
      </c>
      <c r="B1803" s="1" t="s">
        <v>55</v>
      </c>
      <c r="C1803" s="1">
        <v>22</v>
      </c>
      <c r="D1803" t="str">
        <f>VLOOKUP(B1803,'Ark2'!$E$3:$F$221,2,0)</f>
        <v>Útoyggjar</v>
      </c>
    </row>
    <row r="1804" spans="1:4" x14ac:dyDescent="0.25">
      <c r="A1804" s="1">
        <v>2000</v>
      </c>
      <c r="B1804" s="1" t="s">
        <v>56</v>
      </c>
      <c r="C1804" s="1">
        <v>47</v>
      </c>
      <c r="D1804" t="str">
        <f>VLOOKUP(B1804,'Ark2'!$E$3:$F$221,2,0)</f>
        <v>Útoyggjar</v>
      </c>
    </row>
    <row r="1805" spans="1:4" x14ac:dyDescent="0.25">
      <c r="A1805" s="1">
        <v>2000</v>
      </c>
      <c r="B1805" s="1" t="s">
        <v>57</v>
      </c>
      <c r="C1805" s="1">
        <v>13</v>
      </c>
      <c r="D1805" t="str">
        <f>VLOOKUP(B1805,'Ark2'!$E$3:$F$221,2,0)</f>
        <v>Útoyggjar</v>
      </c>
    </row>
    <row r="1806" spans="1:4" x14ac:dyDescent="0.25">
      <c r="A1806" s="1">
        <v>2000</v>
      </c>
      <c r="B1806" s="1" t="s">
        <v>58</v>
      </c>
      <c r="C1806" s="1">
        <v>166</v>
      </c>
      <c r="D1806" t="str">
        <f>VLOOKUP(B1806,'Ark2'!$E$3:$F$221,2,0)</f>
        <v>Bygd í meginøkinum</v>
      </c>
    </row>
    <row r="1807" spans="1:4" x14ac:dyDescent="0.25">
      <c r="A1807" s="1">
        <v>2000</v>
      </c>
      <c r="B1807" s="1" t="s">
        <v>59</v>
      </c>
      <c r="C1807" s="1">
        <v>27</v>
      </c>
      <c r="D1807" t="str">
        <f>VLOOKUP(B1807,'Ark2'!$E$3:$F$221,2,0)</f>
        <v>Bygd í meginøkinum</v>
      </c>
    </row>
    <row r="1808" spans="1:4" x14ac:dyDescent="0.25">
      <c r="A1808" s="1">
        <v>2000</v>
      </c>
      <c r="B1808" s="1" t="s">
        <v>60</v>
      </c>
      <c r="C1808" s="1">
        <v>74</v>
      </c>
      <c r="D1808" t="str">
        <f>VLOOKUP(B1808,'Ark2'!$E$3:$F$221,2,0)</f>
        <v>Bygd í meginøkinum</v>
      </c>
    </row>
    <row r="1809" spans="1:4" x14ac:dyDescent="0.25">
      <c r="A1809" s="1">
        <v>2000</v>
      </c>
      <c r="B1809" s="1" t="s">
        <v>61</v>
      </c>
      <c r="C1809" s="1">
        <v>1466</v>
      </c>
      <c r="D1809" t="str">
        <f>VLOOKUP(B1809,'Ark2'!$E$3:$F$221,2,0)</f>
        <v>Bygd í meginøkinum</v>
      </c>
    </row>
    <row r="1810" spans="1:4" x14ac:dyDescent="0.25">
      <c r="A1810" s="1">
        <v>2000</v>
      </c>
      <c r="B1810" s="1" t="s">
        <v>62</v>
      </c>
      <c r="C1810" s="1">
        <v>32</v>
      </c>
      <c r="D1810" t="str">
        <f>VLOOKUP(B1810,'Ark2'!$E$3:$F$221,2,0)</f>
        <v>Bygd í meginøkinum</v>
      </c>
    </row>
    <row r="1811" spans="1:4" x14ac:dyDescent="0.25">
      <c r="A1811" s="1">
        <v>2000</v>
      </c>
      <c r="B1811" s="1" t="s">
        <v>63</v>
      </c>
      <c r="C1811" s="1">
        <v>815</v>
      </c>
      <c r="D1811" t="str">
        <f>VLOOKUP(B1811,'Ark2'!$E$3:$F$221,2,0)</f>
        <v>Bygd í meginøkinum</v>
      </c>
    </row>
    <row r="1812" spans="1:4" x14ac:dyDescent="0.25">
      <c r="A1812" s="1">
        <v>2000</v>
      </c>
      <c r="B1812" s="1" t="s">
        <v>64</v>
      </c>
      <c r="C1812" s="1">
        <v>30</v>
      </c>
      <c r="D1812" t="str">
        <f>VLOOKUP(B1812,'Ark2'!$E$3:$F$221,2,0)</f>
        <v>Bygd í meginøkinum</v>
      </c>
    </row>
    <row r="1813" spans="1:4" x14ac:dyDescent="0.25">
      <c r="A1813" s="1">
        <v>2000</v>
      </c>
      <c r="B1813" s="1" t="s">
        <v>65</v>
      </c>
      <c r="C1813" s="1">
        <v>43</v>
      </c>
      <c r="D1813" t="str">
        <f>VLOOKUP(B1813,'Ark2'!$E$3:$F$221,2,0)</f>
        <v>Bygd í meginøkinum</v>
      </c>
    </row>
    <row r="1814" spans="1:4" x14ac:dyDescent="0.25">
      <c r="A1814" s="1">
        <v>2000</v>
      </c>
      <c r="B1814" s="1" t="s">
        <v>3159</v>
      </c>
      <c r="C1814" s="1"/>
      <c r="D1814">
        <f>VLOOKUP(B1814,'Ark2'!$E$3:$F$221,2,0)</f>
        <v>0</v>
      </c>
    </row>
    <row r="1815" spans="1:4" x14ac:dyDescent="0.25">
      <c r="A1815" s="1">
        <v>2000</v>
      </c>
      <c r="B1815" s="1" t="s">
        <v>67</v>
      </c>
      <c r="C1815" s="1">
        <v>526</v>
      </c>
      <c r="D1815" t="str">
        <f>VLOOKUP(B1815,'Ark2'!$E$3:$F$221,2,0)</f>
        <v>Bygd í meginøkinum</v>
      </c>
    </row>
    <row r="1816" spans="1:4" x14ac:dyDescent="0.25">
      <c r="A1816" s="1">
        <v>2000</v>
      </c>
      <c r="B1816" s="1" t="s">
        <v>514</v>
      </c>
      <c r="C1816" s="1">
        <v>356</v>
      </c>
      <c r="D1816" t="str">
        <f>VLOOKUP(B1816,'Ark2'!$E$3:$F$221,2,0)</f>
        <v>Bygd í meginøkinum</v>
      </c>
    </row>
    <row r="1817" spans="1:4" x14ac:dyDescent="0.25">
      <c r="A1817" s="1">
        <v>2000</v>
      </c>
      <c r="B1817" s="1" t="s">
        <v>515</v>
      </c>
      <c r="C1817" s="1">
        <v>202</v>
      </c>
      <c r="D1817" t="str">
        <f>VLOOKUP(B1817,'Ark2'!$E$3:$F$221,2,0)</f>
        <v>Bygd í meginøkinum</v>
      </c>
    </row>
    <row r="1818" spans="1:4" x14ac:dyDescent="0.25">
      <c r="A1818" s="1">
        <v>2000</v>
      </c>
      <c r="B1818" s="1" t="s">
        <v>516</v>
      </c>
      <c r="C1818" s="1">
        <v>163</v>
      </c>
      <c r="D1818" t="str">
        <f>VLOOKUP(B1818,'Ark2'!$E$3:$F$221,2,0)</f>
        <v>Bygd í meginøkinum</v>
      </c>
    </row>
    <row r="1819" spans="1:4" x14ac:dyDescent="0.25">
      <c r="A1819" s="1">
        <v>2000</v>
      </c>
      <c r="B1819" s="1" t="s">
        <v>517</v>
      </c>
      <c r="C1819" s="1">
        <v>753</v>
      </c>
      <c r="D1819" t="str">
        <f>VLOOKUP(B1819,'Ark2'!$E$3:$F$221,2,0)</f>
        <v>Bygd í meginøkinum</v>
      </c>
    </row>
    <row r="1820" spans="1:4" x14ac:dyDescent="0.25">
      <c r="A1820" s="1">
        <v>2000</v>
      </c>
      <c r="B1820" s="1" t="s">
        <v>518</v>
      </c>
      <c r="C1820" s="1">
        <v>91</v>
      </c>
      <c r="D1820" t="str">
        <f>VLOOKUP(B1820,'Ark2'!$E$3:$F$221,2,0)</f>
        <v>Bygd í meginøkinum</v>
      </c>
    </row>
    <row r="1821" spans="1:4" x14ac:dyDescent="0.25">
      <c r="A1821" s="1">
        <v>2000</v>
      </c>
      <c r="B1821" s="1" t="s">
        <v>519</v>
      </c>
      <c r="C1821" s="1">
        <v>356</v>
      </c>
      <c r="D1821" t="str">
        <f>VLOOKUP(B1821,'Ark2'!$E$3:$F$221,2,0)</f>
        <v>Bygd í meginøkinum</v>
      </c>
    </row>
    <row r="1822" spans="1:4" x14ac:dyDescent="0.25">
      <c r="A1822" s="1">
        <v>2000</v>
      </c>
      <c r="B1822" s="1" t="s">
        <v>520</v>
      </c>
      <c r="C1822" s="1">
        <v>116</v>
      </c>
      <c r="D1822" t="str">
        <f>VLOOKUP(B1822,'Ark2'!$E$3:$F$221,2,0)</f>
        <v>Bygd í meginøkinum</v>
      </c>
    </row>
    <row r="1823" spans="1:4" x14ac:dyDescent="0.25">
      <c r="A1823" s="1">
        <v>2000</v>
      </c>
      <c r="B1823" s="1" t="s">
        <v>521</v>
      </c>
      <c r="C1823" s="1">
        <v>256</v>
      </c>
      <c r="D1823" t="str">
        <f>VLOOKUP(B1823,'Ark2'!$E$3:$F$221,2,0)</f>
        <v>Bygd í meginøkinum</v>
      </c>
    </row>
    <row r="1824" spans="1:4" x14ac:dyDescent="0.25">
      <c r="A1824" s="1">
        <v>2000</v>
      </c>
      <c r="B1824" s="1" t="s">
        <v>522</v>
      </c>
      <c r="C1824" s="1">
        <v>464</v>
      </c>
      <c r="D1824" t="str">
        <f>VLOOKUP(B1824,'Ark2'!$E$3:$F$221,2,0)</f>
        <v>Bygd í meginøkinum</v>
      </c>
    </row>
    <row r="1825" spans="1:4" x14ac:dyDescent="0.25">
      <c r="A1825" s="1">
        <v>2000</v>
      </c>
      <c r="B1825" s="1" t="s">
        <v>523</v>
      </c>
      <c r="C1825" s="1">
        <v>732</v>
      </c>
      <c r="D1825" t="str">
        <f>VLOOKUP(B1825,'Ark2'!$E$3:$F$221,2,0)</f>
        <v>Bygd í meginøkinum</v>
      </c>
    </row>
    <row r="1826" spans="1:4" x14ac:dyDescent="0.25">
      <c r="A1826" s="1">
        <v>2000</v>
      </c>
      <c r="B1826" s="1" t="s">
        <v>524</v>
      </c>
      <c r="C1826" s="1">
        <v>54</v>
      </c>
      <c r="D1826" t="str">
        <f>VLOOKUP(B1826,'Ark2'!$E$3:$F$221,2,0)</f>
        <v>Bygd í meginøkinum</v>
      </c>
    </row>
    <row r="1827" spans="1:4" x14ac:dyDescent="0.25">
      <c r="A1827" s="1">
        <v>2000</v>
      </c>
      <c r="B1827" s="1" t="s">
        <v>525</v>
      </c>
      <c r="C1827" s="1">
        <v>337</v>
      </c>
      <c r="D1827" t="str">
        <f>VLOOKUP(B1827,'Ark2'!$E$3:$F$221,2,0)</f>
        <v>Bygd í meginøkinum</v>
      </c>
    </row>
    <row r="1828" spans="1:4" x14ac:dyDescent="0.25">
      <c r="A1828" s="1">
        <v>2000</v>
      </c>
      <c r="B1828" s="1" t="s">
        <v>526</v>
      </c>
      <c r="C1828" s="1">
        <v>5</v>
      </c>
      <c r="D1828" t="str">
        <f>VLOOKUP(B1828,'Ark2'!$E$3:$F$221,2,0)</f>
        <v>Bygd í meginøkinum</v>
      </c>
    </row>
    <row r="1829" spans="1:4" x14ac:dyDescent="0.25">
      <c r="A1829" s="1">
        <v>2000</v>
      </c>
      <c r="B1829" s="1" t="s">
        <v>527</v>
      </c>
      <c r="C1829" s="1">
        <v>75</v>
      </c>
      <c r="D1829" t="str">
        <f>VLOOKUP(B1829,'Ark2'!$E$3:$F$221,2,0)</f>
        <v>Bygd í meginøkinum</v>
      </c>
    </row>
    <row r="1830" spans="1:4" x14ac:dyDescent="0.25">
      <c r="A1830" s="1">
        <v>2000</v>
      </c>
      <c r="B1830" s="1" t="s">
        <v>528</v>
      </c>
      <c r="C1830" s="1">
        <v>32</v>
      </c>
      <c r="D1830" t="str">
        <f>VLOOKUP(B1830,'Ark2'!$E$3:$F$221,2,0)</f>
        <v>Bygd í meginøkinum</v>
      </c>
    </row>
    <row r="1831" spans="1:4" x14ac:dyDescent="0.25">
      <c r="A1831" s="1">
        <v>2000</v>
      </c>
      <c r="B1831" s="1" t="s">
        <v>529</v>
      </c>
      <c r="C1831" s="1">
        <v>45</v>
      </c>
      <c r="D1831" t="str">
        <f>VLOOKUP(B1831,'Ark2'!$E$3:$F$221,2,0)</f>
        <v>Bygd í meginøkinum</v>
      </c>
    </row>
    <row r="1832" spans="1:4" x14ac:dyDescent="0.25">
      <c r="A1832" s="1">
        <v>2000</v>
      </c>
      <c r="B1832" s="1" t="s">
        <v>530</v>
      </c>
      <c r="C1832" s="1">
        <v>65</v>
      </c>
      <c r="D1832" t="str">
        <f>VLOOKUP(B1832,'Ark2'!$E$3:$F$221,2,0)</f>
        <v>Bygd í meginøkinum</v>
      </c>
    </row>
    <row r="1833" spans="1:4" x14ac:dyDescent="0.25">
      <c r="A1833" s="1">
        <v>2000</v>
      </c>
      <c r="B1833" s="1" t="s">
        <v>531</v>
      </c>
      <c r="C1833" s="1">
        <v>791</v>
      </c>
      <c r="D1833" t="str">
        <f>VLOOKUP(B1833,'Ark2'!$E$3:$F$221,2,0)</f>
        <v>Bygd í meginøkinum</v>
      </c>
    </row>
    <row r="1834" spans="1:4" x14ac:dyDescent="0.25">
      <c r="A1834" s="1">
        <v>2000</v>
      </c>
      <c r="B1834" s="1" t="s">
        <v>532</v>
      </c>
      <c r="C1834" s="1">
        <v>537</v>
      </c>
      <c r="D1834" t="str">
        <f>VLOOKUP(B1834,'Ark2'!$E$3:$F$221,2,0)</f>
        <v>Bygd í meginøkinum</v>
      </c>
    </row>
    <row r="1835" spans="1:4" x14ac:dyDescent="0.25">
      <c r="A1835" s="1">
        <v>2000</v>
      </c>
      <c r="B1835" s="1" t="s">
        <v>3160</v>
      </c>
      <c r="C1835" s="1">
        <v>88</v>
      </c>
      <c r="D1835" t="str">
        <f>VLOOKUP(B1835,'Ark2'!$E$3:$F$221,2,0)</f>
        <v>Bygd í meginøkinum</v>
      </c>
    </row>
    <row r="1836" spans="1:4" x14ac:dyDescent="0.25">
      <c r="A1836" s="1">
        <v>2000</v>
      </c>
      <c r="B1836" s="1" t="s">
        <v>534</v>
      </c>
      <c r="C1836" s="1">
        <v>633</v>
      </c>
      <c r="D1836" t="str">
        <f>VLOOKUP(B1836,'Ark2'!$E$3:$F$221,2,0)</f>
        <v>Bygd í meginøkinum</v>
      </c>
    </row>
    <row r="1837" spans="1:4" x14ac:dyDescent="0.25">
      <c r="A1837" s="1">
        <v>2000</v>
      </c>
      <c r="B1837" s="1" t="s">
        <v>535</v>
      </c>
      <c r="C1837" s="1">
        <v>32</v>
      </c>
      <c r="D1837" t="str">
        <f>VLOOKUP(B1837,'Ark2'!$E$3:$F$221,2,0)</f>
        <v>Bygd í meginøkinum</v>
      </c>
    </row>
    <row r="1838" spans="1:4" x14ac:dyDescent="0.25">
      <c r="A1838" s="1">
        <v>2000</v>
      </c>
      <c r="B1838" s="1" t="s">
        <v>536</v>
      </c>
      <c r="C1838" s="1">
        <v>22</v>
      </c>
      <c r="D1838" t="str">
        <f>VLOOKUP(B1838,'Ark2'!$E$3:$F$221,2,0)</f>
        <v>Bygd í meginøkinum</v>
      </c>
    </row>
    <row r="1839" spans="1:4" x14ac:dyDescent="0.25">
      <c r="A1839" s="1">
        <v>2000</v>
      </c>
      <c r="B1839" s="1" t="s">
        <v>537</v>
      </c>
      <c r="C1839" s="1">
        <v>208</v>
      </c>
      <c r="D1839" t="str">
        <f>VLOOKUP(B1839,'Ark2'!$E$3:$F$221,2,0)</f>
        <v>Bygd í meginøkinum</v>
      </c>
    </row>
    <row r="1840" spans="1:4" x14ac:dyDescent="0.25">
      <c r="A1840" s="1">
        <v>2000</v>
      </c>
      <c r="B1840" s="1" t="s">
        <v>538</v>
      </c>
      <c r="C1840" s="1">
        <v>96</v>
      </c>
      <c r="D1840" t="str">
        <f>VLOOKUP(B1840,'Ark2'!$E$3:$F$221,2,0)</f>
        <v>Bygd í meginøkinum</v>
      </c>
    </row>
    <row r="1841" spans="1:4" x14ac:dyDescent="0.25">
      <c r="A1841" s="1">
        <v>2000</v>
      </c>
      <c r="B1841" s="1" t="s">
        <v>539</v>
      </c>
      <c r="C1841" s="1">
        <v>149</v>
      </c>
      <c r="D1841" t="str">
        <f>VLOOKUP(B1841,'Ark2'!$E$3:$F$221,2,0)</f>
        <v>Bygd í meginøkinum</v>
      </c>
    </row>
    <row r="1842" spans="1:4" x14ac:dyDescent="0.25">
      <c r="A1842" s="1">
        <v>2000</v>
      </c>
      <c r="B1842" s="1" t="s">
        <v>540</v>
      </c>
      <c r="C1842" s="1">
        <v>94</v>
      </c>
      <c r="D1842" t="str">
        <f>VLOOKUP(B1842,'Ark2'!$E$3:$F$221,2,0)</f>
        <v>Bygd í meginøkinum</v>
      </c>
    </row>
    <row r="1843" spans="1:4" x14ac:dyDescent="0.25">
      <c r="A1843" s="1">
        <v>2000</v>
      </c>
      <c r="B1843" s="1" t="s">
        <v>541</v>
      </c>
      <c r="C1843" s="1">
        <v>58</v>
      </c>
      <c r="D1843" t="str">
        <f>VLOOKUP(B1843,'Ark2'!$E$3:$F$221,2,0)</f>
        <v>Bygd í meginøkinum</v>
      </c>
    </row>
    <row r="1844" spans="1:4" x14ac:dyDescent="0.25">
      <c r="A1844" s="1">
        <v>2000</v>
      </c>
      <c r="B1844" s="1" t="s">
        <v>542</v>
      </c>
      <c r="C1844" s="1">
        <v>160</v>
      </c>
      <c r="D1844" t="str">
        <f>VLOOKUP(B1844,'Ark2'!$E$3:$F$221,2,0)</f>
        <v>Bygd í meginøkinum</v>
      </c>
    </row>
    <row r="1845" spans="1:4" x14ac:dyDescent="0.25">
      <c r="A1845" s="1">
        <v>2000</v>
      </c>
      <c r="B1845" s="1" t="s">
        <v>543</v>
      </c>
      <c r="C1845" s="1">
        <v>29</v>
      </c>
      <c r="D1845" t="str">
        <f>VLOOKUP(B1845,'Ark2'!$E$3:$F$221,2,0)</f>
        <v>Bygd í meginøkinum</v>
      </c>
    </row>
    <row r="1846" spans="1:4" x14ac:dyDescent="0.25">
      <c r="A1846" s="1">
        <v>2000</v>
      </c>
      <c r="B1846" s="1" t="s">
        <v>544</v>
      </c>
      <c r="C1846" s="1">
        <v>69</v>
      </c>
      <c r="D1846" t="str">
        <f>VLOOKUP(B1846,'Ark2'!$E$3:$F$221,2,0)</f>
        <v>Bygd í meginøkinum</v>
      </c>
    </row>
    <row r="1847" spans="1:4" x14ac:dyDescent="0.25">
      <c r="A1847" s="1">
        <v>2000</v>
      </c>
      <c r="B1847" s="1" t="s">
        <v>545</v>
      </c>
      <c r="C1847" s="1">
        <v>30</v>
      </c>
      <c r="D1847" t="str">
        <f>VLOOKUP(B1847,'Ark2'!$E$3:$F$221,2,0)</f>
        <v>Bygd í meginøkinum</v>
      </c>
    </row>
    <row r="1848" spans="1:4" x14ac:dyDescent="0.25">
      <c r="A1848" s="1">
        <v>2000</v>
      </c>
      <c r="B1848" s="1" t="s">
        <v>546</v>
      </c>
      <c r="C1848" s="1">
        <v>190</v>
      </c>
      <c r="D1848" t="str">
        <f>VLOOKUP(B1848,'Ark2'!$E$3:$F$221,2,0)</f>
        <v>Bygd í meginøkinum</v>
      </c>
    </row>
    <row r="1849" spans="1:4" x14ac:dyDescent="0.25">
      <c r="A1849" s="1">
        <v>2000</v>
      </c>
      <c r="B1849" s="1" t="s">
        <v>547</v>
      </c>
      <c r="C1849" s="1">
        <v>1</v>
      </c>
      <c r="D1849" t="str">
        <f>VLOOKUP(B1849,'Ark2'!$E$3:$F$221,2,0)</f>
        <v>Bygd í meginøkinum</v>
      </c>
    </row>
    <row r="1850" spans="1:4" x14ac:dyDescent="0.25">
      <c r="A1850" s="1">
        <v>2000</v>
      </c>
      <c r="B1850" s="1" t="s">
        <v>548</v>
      </c>
      <c r="C1850" s="1">
        <v>156</v>
      </c>
      <c r="D1850" t="str">
        <f>VLOOKUP(B1850,'Ark2'!$E$3:$F$221,2,0)</f>
        <v>Bygd í meginøkinum</v>
      </c>
    </row>
    <row r="1851" spans="1:4" x14ac:dyDescent="0.25">
      <c r="A1851" s="1">
        <v>2000</v>
      </c>
      <c r="B1851" s="1" t="s">
        <v>549</v>
      </c>
      <c r="C1851" s="1">
        <v>240</v>
      </c>
      <c r="D1851" t="str">
        <f>VLOOKUP(B1851,'Ark2'!$E$3:$F$221,2,0)</f>
        <v>Bygd í meginøkinum</v>
      </c>
    </row>
    <row r="1852" spans="1:4" x14ac:dyDescent="0.25">
      <c r="A1852" s="1">
        <v>2000</v>
      </c>
      <c r="B1852" s="1" t="s">
        <v>550</v>
      </c>
      <c r="C1852" s="1">
        <v>762</v>
      </c>
      <c r="D1852" t="str">
        <f>VLOOKUP(B1852,'Ark2'!$E$3:$F$221,2,0)</f>
        <v>Bygd í meginøkinum</v>
      </c>
    </row>
    <row r="1853" spans="1:4" x14ac:dyDescent="0.25">
      <c r="A1853" s="1">
        <v>2000</v>
      </c>
      <c r="B1853" s="1" t="s">
        <v>551</v>
      </c>
      <c r="C1853" s="1">
        <v>41</v>
      </c>
      <c r="D1853" t="str">
        <f>VLOOKUP(B1853,'Ark2'!$E$3:$F$221,2,0)</f>
        <v>Bygd í meginøkinum</v>
      </c>
    </row>
    <row r="1854" spans="1:4" x14ac:dyDescent="0.25">
      <c r="A1854" s="1">
        <v>2000</v>
      </c>
      <c r="B1854" s="1" t="s">
        <v>552</v>
      </c>
      <c r="C1854" s="1">
        <v>137</v>
      </c>
      <c r="D1854" t="str">
        <f>VLOOKUP(B1854,'Ark2'!$E$3:$F$221,2,0)</f>
        <v>Bygd í meginøkinum</v>
      </c>
    </row>
    <row r="1855" spans="1:4" x14ac:dyDescent="0.25">
      <c r="A1855" s="1">
        <v>2000</v>
      </c>
      <c r="B1855" s="1" t="s">
        <v>553</v>
      </c>
      <c r="C1855" s="1">
        <v>359</v>
      </c>
      <c r="D1855" t="str">
        <f>VLOOKUP(B1855,'Ark2'!$E$3:$F$221,2,0)</f>
        <v>Bygd í meginøkinum</v>
      </c>
    </row>
    <row r="1856" spans="1:4" x14ac:dyDescent="0.25">
      <c r="A1856" s="1">
        <v>2000</v>
      </c>
      <c r="B1856" s="1" t="s">
        <v>554</v>
      </c>
      <c r="C1856" s="1">
        <v>92</v>
      </c>
      <c r="D1856" t="str">
        <f>VLOOKUP(B1856,'Ark2'!$E$3:$F$221,2,0)</f>
        <v>Bygd í meginøkinum</v>
      </c>
    </row>
    <row r="1857" spans="1:4" x14ac:dyDescent="0.25">
      <c r="A1857" s="1">
        <v>2000</v>
      </c>
      <c r="B1857" s="1" t="s">
        <v>555</v>
      </c>
      <c r="C1857" s="1">
        <v>12</v>
      </c>
      <c r="D1857" t="str">
        <f>VLOOKUP(B1857,'Ark2'!$E$3:$F$221,2,0)</f>
        <v>Bygd í meginøkinum</v>
      </c>
    </row>
    <row r="1858" spans="1:4" x14ac:dyDescent="0.25">
      <c r="A1858" s="1">
        <v>2000</v>
      </c>
      <c r="B1858" s="1" t="s">
        <v>556</v>
      </c>
      <c r="C1858" s="1">
        <v>42</v>
      </c>
      <c r="D1858" t="str">
        <f>VLOOKUP(B1858,'Ark2'!$E$3:$F$221,2,0)</f>
        <v>Bygd í meginøkinum</v>
      </c>
    </row>
    <row r="1859" spans="1:4" x14ac:dyDescent="0.25">
      <c r="A1859" s="1">
        <v>2000</v>
      </c>
      <c r="B1859" s="1" t="s">
        <v>557</v>
      </c>
      <c r="C1859" s="1">
        <v>49</v>
      </c>
      <c r="D1859" t="str">
        <f>VLOOKUP(B1859,'Ark2'!$E$3:$F$221,2,0)</f>
        <v>Bygd í meginøkinum</v>
      </c>
    </row>
    <row r="1860" spans="1:4" x14ac:dyDescent="0.25">
      <c r="A1860" s="1">
        <v>2000</v>
      </c>
      <c r="B1860" s="1" t="s">
        <v>558</v>
      </c>
      <c r="C1860" s="1">
        <v>1210</v>
      </c>
      <c r="D1860" t="str">
        <f>VLOOKUP(B1860,'Ark2'!$E$3:$F$221,2,0)</f>
        <v>Bygd í meginøkinum</v>
      </c>
    </row>
    <row r="1861" spans="1:4" x14ac:dyDescent="0.25">
      <c r="A1861" s="1">
        <v>2000</v>
      </c>
      <c r="B1861" s="1" t="s">
        <v>32</v>
      </c>
      <c r="C1861" s="1">
        <v>12279</v>
      </c>
      <c r="D1861" t="str">
        <f>VLOOKUP(B1861,'Ark2'!$E$3:$F$221,2,0)</f>
        <v>Stórtórshavn</v>
      </c>
    </row>
    <row r="1862" spans="1:4" x14ac:dyDescent="0.25">
      <c r="A1862" s="1">
        <v>2000</v>
      </c>
      <c r="B1862" s="1" t="s">
        <v>559</v>
      </c>
      <c r="C1862" s="1">
        <v>209</v>
      </c>
      <c r="D1862" t="str">
        <f>VLOOKUP(B1862,'Ark2'!$E$3:$F$221,2,0)</f>
        <v>Bygd í meginøkinum</v>
      </c>
    </row>
    <row r="1863" spans="1:4" x14ac:dyDescent="0.25">
      <c r="A1863" s="1">
        <v>2000</v>
      </c>
      <c r="B1863" s="1" t="s">
        <v>560</v>
      </c>
      <c r="C1863" s="1">
        <v>8</v>
      </c>
      <c r="D1863" t="str">
        <f>VLOOKUP(B1863,'Ark2'!$E$3:$F$221,2,0)</f>
        <v>Bygd í meginøkinum</v>
      </c>
    </row>
    <row r="1864" spans="1:4" x14ac:dyDescent="0.25">
      <c r="A1864" s="1">
        <v>2000</v>
      </c>
      <c r="B1864" s="1" t="s">
        <v>561</v>
      </c>
      <c r="C1864" s="1">
        <v>2</v>
      </c>
      <c r="D1864" t="str">
        <f>VLOOKUP(B1864,'Ark2'!$E$3:$F$221,2,0)</f>
        <v>Bygd í meginøkinum</v>
      </c>
    </row>
    <row r="1865" spans="1:4" x14ac:dyDescent="0.25">
      <c r="A1865" s="1">
        <v>2000</v>
      </c>
      <c r="B1865" s="1" t="s">
        <v>562</v>
      </c>
      <c r="C1865" s="1">
        <v>3</v>
      </c>
      <c r="D1865" t="str">
        <f>VLOOKUP(B1865,'Ark2'!$E$3:$F$221,2,0)</f>
        <v>Bygd í meginøkinum</v>
      </c>
    </row>
    <row r="1866" spans="1:4" x14ac:dyDescent="0.25">
      <c r="A1866" s="1">
        <v>2000</v>
      </c>
      <c r="B1866" s="1" t="s">
        <v>33</v>
      </c>
      <c r="C1866" s="1">
        <v>96</v>
      </c>
      <c r="D1866" t="str">
        <f>VLOOKUP(B1866,'Ark2'!$E$3:$F$221,2,0)</f>
        <v>Stórtórshavn</v>
      </c>
    </row>
    <row r="1867" spans="1:4" x14ac:dyDescent="0.25">
      <c r="A1867" s="1">
        <v>2000</v>
      </c>
      <c r="B1867" s="1" t="s">
        <v>34</v>
      </c>
      <c r="C1867" s="1">
        <v>2245</v>
      </c>
      <c r="D1867" t="str">
        <f>VLOOKUP(B1867,'Ark2'!$E$3:$F$221,2,0)</f>
        <v>Stórtórshavn</v>
      </c>
    </row>
    <row r="1868" spans="1:4" x14ac:dyDescent="0.25">
      <c r="A1868" s="1">
        <v>2000</v>
      </c>
      <c r="B1868" s="1" t="s">
        <v>35</v>
      </c>
      <c r="C1868" s="1">
        <v>1585</v>
      </c>
      <c r="D1868" t="str">
        <f>VLOOKUP(B1868,'Ark2'!$E$3:$F$221,2,0)</f>
        <v>Stórtórshavn</v>
      </c>
    </row>
    <row r="1869" spans="1:4" x14ac:dyDescent="0.25">
      <c r="A1869" s="1">
        <v>2000</v>
      </c>
      <c r="B1869" s="1" t="s">
        <v>563</v>
      </c>
      <c r="C1869" s="1">
        <v>19</v>
      </c>
      <c r="D1869" t="str">
        <f>VLOOKUP(B1869,'Ark2'!$E$3:$F$221,2,0)</f>
        <v>Bygd í meginøkinum</v>
      </c>
    </row>
    <row r="1870" spans="1:4" x14ac:dyDescent="0.25">
      <c r="A1870" s="1">
        <v>2000</v>
      </c>
      <c r="B1870" s="1" t="s">
        <v>564</v>
      </c>
      <c r="C1870" s="1">
        <v>7</v>
      </c>
      <c r="D1870" t="str">
        <f>VLOOKUP(B1870,'Ark2'!$E$3:$F$221,2,0)</f>
        <v>Bygd í meginøkinum</v>
      </c>
    </row>
    <row r="1871" spans="1:4" x14ac:dyDescent="0.25">
      <c r="A1871" s="1">
        <v>2000</v>
      </c>
      <c r="B1871" s="1" t="s">
        <v>565</v>
      </c>
      <c r="C1871" s="1">
        <v>65</v>
      </c>
      <c r="D1871" t="str">
        <f>VLOOKUP(B1871,'Ark2'!$E$3:$F$221,2,0)</f>
        <v>Bygd í meginøkinum</v>
      </c>
    </row>
    <row r="1872" spans="1:4" x14ac:dyDescent="0.25">
      <c r="A1872" s="1">
        <v>2000</v>
      </c>
      <c r="B1872" s="1" t="s">
        <v>566</v>
      </c>
      <c r="C1872" s="1">
        <v>129</v>
      </c>
      <c r="D1872" t="str">
        <f>VLOOKUP(B1872,'Ark2'!$E$3:$F$221,2,0)</f>
        <v>Bygd í meginøkinum</v>
      </c>
    </row>
    <row r="1873" spans="1:4" x14ac:dyDescent="0.25">
      <c r="A1873" s="1">
        <v>2000</v>
      </c>
      <c r="B1873" s="1" t="s">
        <v>1</v>
      </c>
      <c r="C1873" s="1">
        <v>44</v>
      </c>
      <c r="D1873" t="str">
        <f>VLOOKUP(B1873,'Ark2'!$E$3:$F$221,2,0)</f>
        <v>Útoyggjar</v>
      </c>
    </row>
    <row r="1874" spans="1:4" x14ac:dyDescent="0.25">
      <c r="A1874" s="1">
        <v>2000</v>
      </c>
      <c r="B1874" s="1" t="s">
        <v>2</v>
      </c>
      <c r="C1874" s="1">
        <v>2</v>
      </c>
      <c r="D1874" t="str">
        <f>VLOOKUP(B1874,'Ark2'!$E$3:$F$221,2,0)</f>
        <v>Útoyggjar</v>
      </c>
    </row>
    <row r="1875" spans="1:4" x14ac:dyDescent="0.25">
      <c r="A1875" s="1">
        <v>2000</v>
      </c>
      <c r="B1875" s="1" t="s">
        <v>19</v>
      </c>
      <c r="C1875" s="1">
        <v>259</v>
      </c>
      <c r="D1875" t="str">
        <f>VLOOKUP(B1875,'Ark2'!$E$3:$F$221,2,0)</f>
        <v>Útoyggjar</v>
      </c>
    </row>
    <row r="1876" spans="1:4" x14ac:dyDescent="0.25">
      <c r="A1876" s="1">
        <v>2000</v>
      </c>
      <c r="B1876" s="1" t="s">
        <v>567</v>
      </c>
      <c r="C1876" s="1">
        <v>689</v>
      </c>
      <c r="D1876" t="str">
        <f>VLOOKUP(B1876,'Ark2'!$E$3:$F$221,2,0)</f>
        <v>Bygd í meginøkinum</v>
      </c>
    </row>
    <row r="1877" spans="1:4" x14ac:dyDescent="0.25">
      <c r="A1877" s="1">
        <v>2000</v>
      </c>
      <c r="B1877" s="1" t="s">
        <v>568</v>
      </c>
      <c r="C1877" s="1">
        <v>907</v>
      </c>
      <c r="D1877" t="str">
        <f>VLOOKUP(B1877,'Ark2'!$E$3:$F$221,2,0)</f>
        <v>Bygd í meginøkinum</v>
      </c>
    </row>
    <row r="1878" spans="1:4" x14ac:dyDescent="0.25">
      <c r="A1878" s="1">
        <v>2000</v>
      </c>
      <c r="B1878" s="1" t="s">
        <v>569</v>
      </c>
      <c r="C1878" s="1">
        <v>45</v>
      </c>
      <c r="D1878" t="str">
        <f>VLOOKUP(B1878,'Ark2'!$E$3:$F$221,2,0)</f>
        <v>Bygd í meginøkinum</v>
      </c>
    </row>
    <row r="1879" spans="1:4" x14ac:dyDescent="0.25">
      <c r="A1879" s="1">
        <v>2000</v>
      </c>
      <c r="B1879" s="1" t="s">
        <v>570</v>
      </c>
      <c r="C1879" s="1">
        <v>885</v>
      </c>
      <c r="D1879" t="str">
        <f>VLOOKUP(B1879,'Ark2'!$E$3:$F$221,2,0)</f>
        <v>Bygd í meginøkinum</v>
      </c>
    </row>
    <row r="1880" spans="1:4" x14ac:dyDescent="0.25">
      <c r="A1880" s="1">
        <v>2000</v>
      </c>
      <c r="B1880" s="1" t="s">
        <v>571</v>
      </c>
      <c r="C1880" s="1">
        <v>58</v>
      </c>
      <c r="D1880" t="str">
        <f>VLOOKUP(B1880,'Ark2'!$E$3:$F$221,2,0)</f>
        <v>Bygd í meginøkinum</v>
      </c>
    </row>
    <row r="1881" spans="1:4" x14ac:dyDescent="0.25">
      <c r="A1881" s="1">
        <v>2000</v>
      </c>
      <c r="B1881" s="1" t="s">
        <v>572</v>
      </c>
      <c r="C1881" s="1">
        <v>13</v>
      </c>
      <c r="D1881" t="str">
        <f>VLOOKUP(B1881,'Ark2'!$E$3:$F$221,2,0)</f>
        <v>Bygd í meginøkinum</v>
      </c>
    </row>
    <row r="1882" spans="1:4" x14ac:dyDescent="0.25">
      <c r="A1882" s="1">
        <v>2000</v>
      </c>
      <c r="B1882" s="1" t="s">
        <v>0</v>
      </c>
      <c r="C1882" s="1">
        <v>16</v>
      </c>
      <c r="D1882" t="str">
        <f>VLOOKUP(B1882,'Ark2'!$E$3:$F$221,2,0)</f>
        <v>Útoyggjar</v>
      </c>
    </row>
    <row r="1883" spans="1:4" x14ac:dyDescent="0.25">
      <c r="A1883" s="1">
        <v>2000</v>
      </c>
      <c r="B1883" s="1" t="s">
        <v>573</v>
      </c>
      <c r="C1883" s="1">
        <v>556</v>
      </c>
      <c r="D1883" t="str">
        <f>VLOOKUP(B1883,'Ark2'!$E$3:$F$221,2,0)</f>
        <v>Stóroyggj</v>
      </c>
    </row>
    <row r="1884" spans="1:4" x14ac:dyDescent="0.25">
      <c r="A1884" s="1">
        <v>2000</v>
      </c>
      <c r="B1884" s="1" t="s">
        <v>574</v>
      </c>
      <c r="C1884" s="1">
        <v>489</v>
      </c>
      <c r="D1884" t="str">
        <f>VLOOKUP(B1884,'Ark2'!$E$3:$F$221,2,0)</f>
        <v>Stóroyggj</v>
      </c>
    </row>
    <row r="1885" spans="1:4" x14ac:dyDescent="0.25">
      <c r="A1885" s="1">
        <v>2000</v>
      </c>
      <c r="B1885" s="1" t="s">
        <v>575</v>
      </c>
      <c r="C1885" s="1">
        <v>162</v>
      </c>
      <c r="D1885" t="str">
        <f>VLOOKUP(B1885,'Ark2'!$E$3:$F$221,2,0)</f>
        <v>Stóroyggj</v>
      </c>
    </row>
    <row r="1886" spans="1:4" x14ac:dyDescent="0.25">
      <c r="A1886" s="1">
        <v>2000</v>
      </c>
      <c r="B1886" s="1" t="s">
        <v>576</v>
      </c>
      <c r="C1886" s="1">
        <v>56</v>
      </c>
      <c r="D1886" t="str">
        <f>VLOOKUP(B1886,'Ark2'!$E$3:$F$221,2,0)</f>
        <v>Stóroyggj</v>
      </c>
    </row>
    <row r="1887" spans="1:4" x14ac:dyDescent="0.25">
      <c r="A1887" s="1">
        <v>2000</v>
      </c>
      <c r="B1887" s="1" t="s">
        <v>577</v>
      </c>
      <c r="C1887" s="1">
        <v>89</v>
      </c>
      <c r="D1887" t="str">
        <f>VLOOKUP(B1887,'Ark2'!$E$3:$F$221,2,0)</f>
        <v>Stóroyggj</v>
      </c>
    </row>
    <row r="1888" spans="1:4" x14ac:dyDescent="0.25">
      <c r="A1888" s="1">
        <v>2000</v>
      </c>
      <c r="B1888" s="1" t="s">
        <v>578</v>
      </c>
      <c r="C1888" s="1">
        <v>7</v>
      </c>
      <c r="D1888" t="str">
        <f>VLOOKUP(B1888,'Ark2'!$E$3:$F$221,2,0)</f>
        <v>Stóroyggj</v>
      </c>
    </row>
    <row r="1889" spans="1:4" x14ac:dyDescent="0.25">
      <c r="A1889" s="1">
        <v>2000</v>
      </c>
      <c r="B1889" s="1" t="s">
        <v>6</v>
      </c>
      <c r="C1889" s="1">
        <v>78</v>
      </c>
      <c r="D1889" t="str">
        <f>VLOOKUP(B1889,'Ark2'!$E$3:$F$221,2,0)</f>
        <v>Útoyggjar</v>
      </c>
    </row>
    <row r="1890" spans="1:4" x14ac:dyDescent="0.25">
      <c r="A1890" s="1">
        <v>2000</v>
      </c>
      <c r="B1890" s="1" t="s">
        <v>22</v>
      </c>
      <c r="C1890" s="1">
        <v>7</v>
      </c>
      <c r="D1890" t="str">
        <f>VLOOKUP(B1890,'Ark2'!$E$3:$F$221,2,0)</f>
        <v>Útoyggjar</v>
      </c>
    </row>
    <row r="1891" spans="1:4" x14ac:dyDescent="0.25">
      <c r="A1891" s="1">
        <v>2000</v>
      </c>
      <c r="B1891" s="1" t="s">
        <v>579</v>
      </c>
      <c r="C1891" s="1">
        <v>655</v>
      </c>
      <c r="D1891" t="str">
        <f>VLOOKUP(B1891,'Ark2'!$E$3:$F$221,2,0)</f>
        <v>Stóroyggj</v>
      </c>
    </row>
    <row r="1892" spans="1:4" x14ac:dyDescent="0.25">
      <c r="A1892" s="1">
        <v>2000</v>
      </c>
      <c r="B1892" s="1" t="s">
        <v>580</v>
      </c>
      <c r="C1892" s="1">
        <v>121</v>
      </c>
      <c r="D1892" t="str">
        <f>VLOOKUP(B1892,'Ark2'!$E$3:$F$221,2,0)</f>
        <v>Stóroyggj</v>
      </c>
    </row>
    <row r="1893" spans="1:4" x14ac:dyDescent="0.25">
      <c r="A1893" s="1">
        <v>2000</v>
      </c>
      <c r="B1893" s="1" t="s">
        <v>581</v>
      </c>
      <c r="C1893" s="1">
        <v>147</v>
      </c>
      <c r="D1893" t="str">
        <f>VLOOKUP(B1893,'Ark2'!$E$3:$F$221,2,0)</f>
        <v>Stóroyggj</v>
      </c>
    </row>
    <row r="1894" spans="1:4" x14ac:dyDescent="0.25">
      <c r="A1894" s="1">
        <v>2000</v>
      </c>
      <c r="B1894" s="1" t="s">
        <v>582</v>
      </c>
      <c r="C1894" s="1">
        <v>391</v>
      </c>
      <c r="D1894" t="str">
        <f>VLOOKUP(B1894,'Ark2'!$E$3:$F$221,2,0)</f>
        <v>Stóroyggj</v>
      </c>
    </row>
    <row r="1895" spans="1:4" x14ac:dyDescent="0.25">
      <c r="A1895" s="1">
        <v>2000</v>
      </c>
      <c r="B1895" s="1" t="s">
        <v>583</v>
      </c>
      <c r="C1895" s="1">
        <v>1138</v>
      </c>
      <c r="D1895" t="str">
        <f>VLOOKUP(B1895,'Ark2'!$E$3:$F$221,2,0)</f>
        <v>Stóroyggj</v>
      </c>
    </row>
    <row r="1896" spans="1:4" x14ac:dyDescent="0.25">
      <c r="A1896" s="1">
        <v>2000</v>
      </c>
      <c r="B1896" s="1" t="s">
        <v>584</v>
      </c>
      <c r="C1896" s="1">
        <v>37</v>
      </c>
      <c r="D1896" t="str">
        <f>VLOOKUP(B1896,'Ark2'!$E$3:$F$221,2,0)</f>
        <v>Stóroyggj</v>
      </c>
    </row>
    <row r="1897" spans="1:4" x14ac:dyDescent="0.25">
      <c r="A1897" s="1">
        <v>2000</v>
      </c>
      <c r="B1897" s="1" t="s">
        <v>585</v>
      </c>
      <c r="C1897" s="1">
        <v>70</v>
      </c>
      <c r="D1897" t="str">
        <f>VLOOKUP(B1897,'Ark2'!$E$3:$F$221,2,0)</f>
        <v>Stóroyggj</v>
      </c>
    </row>
    <row r="1898" spans="1:4" x14ac:dyDescent="0.25">
      <c r="A1898" s="1">
        <v>2000</v>
      </c>
      <c r="B1898" s="1" t="s">
        <v>586</v>
      </c>
      <c r="C1898" s="1">
        <v>116</v>
      </c>
      <c r="D1898" t="str">
        <f>VLOOKUP(B1898,'Ark2'!$E$3:$F$221,2,0)</f>
        <v>Stóroyggj</v>
      </c>
    </row>
    <row r="1899" spans="1:4" x14ac:dyDescent="0.25">
      <c r="A1899" s="1">
        <v>2000</v>
      </c>
      <c r="B1899" s="1" t="s">
        <v>587</v>
      </c>
      <c r="C1899" s="1">
        <v>119</v>
      </c>
      <c r="D1899" t="str">
        <f>VLOOKUP(B1899,'Ark2'!$E$3:$F$221,2,0)</f>
        <v>Stóroyggj</v>
      </c>
    </row>
    <row r="1900" spans="1:4" x14ac:dyDescent="0.25">
      <c r="A1900" s="1">
        <v>2000</v>
      </c>
      <c r="B1900" s="1" t="s">
        <v>588</v>
      </c>
      <c r="C1900" s="1">
        <v>357</v>
      </c>
      <c r="D1900" t="str">
        <f>VLOOKUP(B1900,'Ark2'!$E$3:$F$221,2,0)</f>
        <v>Stóroyggj</v>
      </c>
    </row>
    <row r="1901" spans="1:4" x14ac:dyDescent="0.25">
      <c r="A1901" s="1">
        <v>2000</v>
      </c>
      <c r="B1901" s="1" t="s">
        <v>589</v>
      </c>
      <c r="C1901" s="1">
        <v>1403</v>
      </c>
      <c r="D1901" t="str">
        <f>VLOOKUP(B1901,'Ark2'!$E$3:$F$221,2,0)</f>
        <v>Stóroyggj</v>
      </c>
    </row>
    <row r="1902" spans="1:4" x14ac:dyDescent="0.25">
      <c r="A1902" s="1">
        <v>2000</v>
      </c>
      <c r="B1902" s="1" t="s">
        <v>590</v>
      </c>
      <c r="C1902" s="1">
        <v>106</v>
      </c>
      <c r="D1902" t="str">
        <f>VLOOKUP(B1902,'Ark2'!$E$3:$F$221,2,0)</f>
        <v>Stóroyggj</v>
      </c>
    </row>
    <row r="1903" spans="1:4" x14ac:dyDescent="0.25">
      <c r="A1903" s="1">
        <v>2000</v>
      </c>
      <c r="B1903" s="1" t="s">
        <v>591</v>
      </c>
      <c r="C1903" s="1">
        <v>268</v>
      </c>
      <c r="D1903" t="str">
        <f>VLOOKUP(B1903,'Ark2'!$E$3:$F$221,2,0)</f>
        <v>Stóroyggj</v>
      </c>
    </row>
    <row r="1904" spans="1:4" x14ac:dyDescent="0.25">
      <c r="A1904" s="1">
        <v>2000</v>
      </c>
      <c r="B1904" s="1" t="s">
        <v>592</v>
      </c>
      <c r="C1904" s="1">
        <v>3</v>
      </c>
      <c r="D1904" t="str">
        <f>VLOOKUP(B1904,'Ark2'!$E$3:$F$221,2,0)</f>
        <v>Stóroyggj</v>
      </c>
    </row>
    <row r="1905" spans="1:4" x14ac:dyDescent="0.25">
      <c r="A1905" s="1">
        <v>2000</v>
      </c>
      <c r="B1905" s="1" t="s">
        <v>593</v>
      </c>
      <c r="C1905" s="1">
        <v>26</v>
      </c>
      <c r="D1905" t="str">
        <f>VLOOKUP(B1905,'Ark2'!$E$3:$F$221,2,0)</f>
        <v>Stóroyggj</v>
      </c>
    </row>
    <row r="1906" spans="1:4" x14ac:dyDescent="0.25">
      <c r="A1906" s="1">
        <v>2001</v>
      </c>
      <c r="B1906" s="1" t="s">
        <v>41</v>
      </c>
      <c r="C1906" s="1">
        <v>20</v>
      </c>
      <c r="D1906" t="str">
        <f>VLOOKUP(B1906,'Ark2'!$E$3:$F$221,2,0)</f>
        <v>Útoyggjar</v>
      </c>
    </row>
    <row r="1907" spans="1:4" x14ac:dyDescent="0.25">
      <c r="A1907" s="1">
        <v>2001</v>
      </c>
      <c r="B1907" s="1" t="s">
        <v>42</v>
      </c>
      <c r="C1907" s="1">
        <v>30</v>
      </c>
      <c r="D1907" t="str">
        <f>VLOOKUP(B1907,'Ark2'!$E$3:$F$221,2,0)</f>
        <v>Útoyggjar</v>
      </c>
    </row>
    <row r="1908" spans="1:4" x14ac:dyDescent="0.25">
      <c r="A1908" s="1">
        <v>2001</v>
      </c>
      <c r="B1908" s="1" t="s">
        <v>4</v>
      </c>
      <c r="C1908" s="1">
        <v>63</v>
      </c>
      <c r="D1908" t="str">
        <f>VLOOKUP(B1908,'Ark2'!$E$3:$F$221,2,0)</f>
        <v>Útoyggjar</v>
      </c>
    </row>
    <row r="1909" spans="1:4" x14ac:dyDescent="0.25">
      <c r="A1909" s="1">
        <v>2001</v>
      </c>
      <c r="B1909" s="1" t="s">
        <v>43</v>
      </c>
      <c r="C1909" s="1">
        <v>322</v>
      </c>
      <c r="D1909" t="str">
        <f>VLOOKUP(B1909,'Ark2'!$E$3:$F$221,2,0)</f>
        <v>Bygd í meginøkinum</v>
      </c>
    </row>
    <row r="1910" spans="1:4" x14ac:dyDescent="0.25">
      <c r="A1910" s="1">
        <v>2001</v>
      </c>
      <c r="B1910" s="1" t="s">
        <v>44</v>
      </c>
      <c r="C1910" s="1">
        <v>3</v>
      </c>
      <c r="D1910" t="str">
        <f>VLOOKUP(B1910,'Ark2'!$E$3:$F$221,2,0)</f>
        <v>Bygd í meginøkinum</v>
      </c>
    </row>
    <row r="1911" spans="1:4" x14ac:dyDescent="0.25">
      <c r="A1911" s="1">
        <v>2001</v>
      </c>
      <c r="B1911" s="1" t="s">
        <v>45</v>
      </c>
      <c r="C1911" s="1">
        <v>274</v>
      </c>
      <c r="D1911" t="str">
        <f>VLOOKUP(B1911,'Ark2'!$E$3:$F$221,2,0)</f>
        <v>Bygd í meginøkinum</v>
      </c>
    </row>
    <row r="1912" spans="1:4" x14ac:dyDescent="0.25">
      <c r="A1912" s="1">
        <v>2001</v>
      </c>
      <c r="B1912" s="1" t="s">
        <v>46</v>
      </c>
      <c r="C1912" s="1">
        <v>4</v>
      </c>
      <c r="D1912" t="str">
        <f>VLOOKUP(B1912,'Ark2'!$E$3:$F$221,2,0)</f>
        <v>Bygd í meginøkinum</v>
      </c>
    </row>
    <row r="1913" spans="1:4" x14ac:dyDescent="0.25">
      <c r="A1913" s="1">
        <v>2001</v>
      </c>
      <c r="B1913" s="1" t="s">
        <v>47</v>
      </c>
      <c r="C1913" s="1">
        <v>159</v>
      </c>
      <c r="D1913" t="str">
        <f>VLOOKUP(B1913,'Ark2'!$E$3:$F$221,2,0)</f>
        <v>Bygd í meginøkinum</v>
      </c>
    </row>
    <row r="1914" spans="1:4" x14ac:dyDescent="0.25">
      <c r="A1914" s="1">
        <v>2001</v>
      </c>
      <c r="B1914" s="1" t="s">
        <v>48</v>
      </c>
      <c r="C1914" s="1">
        <v>9</v>
      </c>
      <c r="D1914" t="str">
        <f>VLOOKUP(B1914,'Ark2'!$E$3:$F$221,2,0)</f>
        <v>Bygd í meginøkinum</v>
      </c>
    </row>
    <row r="1915" spans="1:4" x14ac:dyDescent="0.25">
      <c r="A1915" s="1">
        <v>2001</v>
      </c>
      <c r="B1915" s="1" t="s">
        <v>49</v>
      </c>
      <c r="C1915" s="1">
        <v>4622</v>
      </c>
      <c r="D1915" t="str">
        <f>VLOOKUP(B1915,'Ark2'!$E$3:$F$221,2,0)</f>
        <v>Stórklaksvík</v>
      </c>
    </row>
    <row r="1916" spans="1:4" x14ac:dyDescent="0.25">
      <c r="A1916" s="1">
        <v>2001</v>
      </c>
      <c r="B1916" s="1" t="s">
        <v>50</v>
      </c>
      <c r="C1916" s="1">
        <v>62</v>
      </c>
      <c r="D1916" t="str">
        <f>VLOOKUP(B1916,'Ark2'!$E$3:$F$221,2,0)</f>
        <v>Bygd í meginøkinum</v>
      </c>
    </row>
    <row r="1917" spans="1:4" x14ac:dyDescent="0.25">
      <c r="A1917" s="1">
        <v>2001</v>
      </c>
      <c r="B1917" s="1" t="s">
        <v>51</v>
      </c>
      <c r="C1917" s="1">
        <v>81</v>
      </c>
      <c r="D1917" t="str">
        <f>VLOOKUP(B1917,'Ark2'!$E$3:$F$221,2,0)</f>
        <v>Stórklaksvík</v>
      </c>
    </row>
    <row r="1918" spans="1:4" x14ac:dyDescent="0.25">
      <c r="A1918" s="1">
        <v>2001</v>
      </c>
      <c r="B1918" s="1" t="s">
        <v>52</v>
      </c>
      <c r="C1918" s="1">
        <v>15</v>
      </c>
      <c r="D1918" t="str">
        <f>VLOOKUP(B1918,'Ark2'!$E$3:$F$221,2,0)</f>
        <v>Stórklaksvík</v>
      </c>
    </row>
    <row r="1919" spans="1:4" x14ac:dyDescent="0.25">
      <c r="A1919" s="1">
        <v>2001</v>
      </c>
      <c r="B1919" s="1" t="s">
        <v>53</v>
      </c>
      <c r="C1919" s="1">
        <v>73</v>
      </c>
      <c r="D1919" t="str">
        <f>VLOOKUP(B1919,'Ark2'!$E$3:$F$221,2,0)</f>
        <v>Bygd í meginøkinum</v>
      </c>
    </row>
    <row r="1920" spans="1:4" x14ac:dyDescent="0.25">
      <c r="A1920" s="1">
        <v>2001</v>
      </c>
      <c r="B1920" s="1" t="s">
        <v>16</v>
      </c>
      <c r="C1920" s="1">
        <v>68</v>
      </c>
      <c r="D1920" t="str">
        <f>VLOOKUP(B1920,'Ark2'!$E$3:$F$221,2,0)</f>
        <v>Bygd í meginøkinum</v>
      </c>
    </row>
    <row r="1921" spans="1:4" x14ac:dyDescent="0.25">
      <c r="A1921" s="1">
        <v>2001</v>
      </c>
      <c r="B1921" s="1" t="s">
        <v>54</v>
      </c>
      <c r="C1921" s="1">
        <v>54</v>
      </c>
      <c r="D1921" t="str">
        <f>VLOOKUP(B1921,'Ark2'!$E$3:$F$221,2,0)</f>
        <v>Útoyggjar</v>
      </c>
    </row>
    <row r="1922" spans="1:4" x14ac:dyDescent="0.25">
      <c r="A1922" s="1">
        <v>2001</v>
      </c>
      <c r="B1922" s="1" t="s">
        <v>55</v>
      </c>
      <c r="C1922" s="1">
        <v>23</v>
      </c>
      <c r="D1922" t="str">
        <f>VLOOKUP(B1922,'Ark2'!$E$3:$F$221,2,0)</f>
        <v>Útoyggjar</v>
      </c>
    </row>
    <row r="1923" spans="1:4" x14ac:dyDescent="0.25">
      <c r="A1923" s="1">
        <v>2001</v>
      </c>
      <c r="B1923" s="1" t="s">
        <v>56</v>
      </c>
      <c r="C1923" s="1">
        <v>48</v>
      </c>
      <c r="D1923" t="str">
        <f>VLOOKUP(B1923,'Ark2'!$E$3:$F$221,2,0)</f>
        <v>Útoyggjar</v>
      </c>
    </row>
    <row r="1924" spans="1:4" x14ac:dyDescent="0.25">
      <c r="A1924" s="1">
        <v>2001</v>
      </c>
      <c r="B1924" s="1" t="s">
        <v>57</v>
      </c>
      <c r="C1924" s="1">
        <v>14</v>
      </c>
      <c r="D1924" t="str">
        <f>VLOOKUP(B1924,'Ark2'!$E$3:$F$221,2,0)</f>
        <v>Útoyggjar</v>
      </c>
    </row>
    <row r="1925" spans="1:4" x14ac:dyDescent="0.25">
      <c r="A1925" s="1">
        <v>2001</v>
      </c>
      <c r="B1925" s="1" t="s">
        <v>58</v>
      </c>
      <c r="C1925" s="1">
        <v>178</v>
      </c>
      <c r="D1925" t="str">
        <f>VLOOKUP(B1925,'Ark2'!$E$3:$F$221,2,0)</f>
        <v>Bygd í meginøkinum</v>
      </c>
    </row>
    <row r="1926" spans="1:4" x14ac:dyDescent="0.25">
      <c r="A1926" s="1">
        <v>2001</v>
      </c>
      <c r="B1926" s="1" t="s">
        <v>59</v>
      </c>
      <c r="C1926" s="1">
        <v>26</v>
      </c>
      <c r="D1926" t="str">
        <f>VLOOKUP(B1926,'Ark2'!$E$3:$F$221,2,0)</f>
        <v>Bygd í meginøkinum</v>
      </c>
    </row>
    <row r="1927" spans="1:4" x14ac:dyDescent="0.25">
      <c r="A1927" s="1">
        <v>2001</v>
      </c>
      <c r="B1927" s="1" t="s">
        <v>60</v>
      </c>
      <c r="C1927" s="1">
        <v>71</v>
      </c>
      <c r="D1927" t="str">
        <f>VLOOKUP(B1927,'Ark2'!$E$3:$F$221,2,0)</f>
        <v>Bygd í meginøkinum</v>
      </c>
    </row>
    <row r="1928" spans="1:4" x14ac:dyDescent="0.25">
      <c r="A1928" s="1">
        <v>2001</v>
      </c>
      <c r="B1928" s="1" t="s">
        <v>61</v>
      </c>
      <c r="C1928" s="1">
        <v>1519</v>
      </c>
      <c r="D1928" t="str">
        <f>VLOOKUP(B1928,'Ark2'!$E$3:$F$221,2,0)</f>
        <v>Bygd í meginøkinum</v>
      </c>
    </row>
    <row r="1929" spans="1:4" x14ac:dyDescent="0.25">
      <c r="A1929" s="1">
        <v>2001</v>
      </c>
      <c r="B1929" s="1" t="s">
        <v>62</v>
      </c>
      <c r="C1929" s="1">
        <v>27</v>
      </c>
      <c r="D1929" t="str">
        <f>VLOOKUP(B1929,'Ark2'!$E$3:$F$221,2,0)</f>
        <v>Bygd í meginøkinum</v>
      </c>
    </row>
    <row r="1930" spans="1:4" x14ac:dyDescent="0.25">
      <c r="A1930" s="1">
        <v>2001</v>
      </c>
      <c r="B1930" s="1" t="s">
        <v>63</v>
      </c>
      <c r="C1930" s="1">
        <v>819</v>
      </c>
      <c r="D1930" t="str">
        <f>VLOOKUP(B1930,'Ark2'!$E$3:$F$221,2,0)</f>
        <v>Bygd í meginøkinum</v>
      </c>
    </row>
    <row r="1931" spans="1:4" x14ac:dyDescent="0.25">
      <c r="A1931" s="1">
        <v>2001</v>
      </c>
      <c r="B1931" s="1" t="s">
        <v>64</v>
      </c>
      <c r="C1931" s="1">
        <v>37</v>
      </c>
      <c r="D1931" t="str">
        <f>VLOOKUP(B1931,'Ark2'!$E$3:$F$221,2,0)</f>
        <v>Bygd í meginøkinum</v>
      </c>
    </row>
    <row r="1932" spans="1:4" x14ac:dyDescent="0.25">
      <c r="A1932" s="1">
        <v>2001</v>
      </c>
      <c r="B1932" s="1" t="s">
        <v>65</v>
      </c>
      <c r="C1932" s="1">
        <v>46</v>
      </c>
      <c r="D1932" t="str">
        <f>VLOOKUP(B1932,'Ark2'!$E$3:$F$221,2,0)</f>
        <v>Bygd í meginøkinum</v>
      </c>
    </row>
    <row r="1933" spans="1:4" x14ac:dyDescent="0.25">
      <c r="A1933" s="1">
        <v>2001</v>
      </c>
      <c r="B1933" s="1" t="s">
        <v>3159</v>
      </c>
      <c r="C1933" s="1"/>
      <c r="D1933">
        <f>VLOOKUP(B1933,'Ark2'!$E$3:$F$221,2,0)</f>
        <v>0</v>
      </c>
    </row>
    <row r="1934" spans="1:4" x14ac:dyDescent="0.25">
      <c r="A1934" s="1">
        <v>2001</v>
      </c>
      <c r="B1934" s="1" t="s">
        <v>67</v>
      </c>
      <c r="C1934" s="1">
        <v>519</v>
      </c>
      <c r="D1934" t="str">
        <f>VLOOKUP(B1934,'Ark2'!$E$3:$F$221,2,0)</f>
        <v>Bygd í meginøkinum</v>
      </c>
    </row>
    <row r="1935" spans="1:4" x14ac:dyDescent="0.25">
      <c r="A1935" s="1">
        <v>2001</v>
      </c>
      <c r="B1935" s="1" t="s">
        <v>514</v>
      </c>
      <c r="C1935" s="1">
        <v>364</v>
      </c>
      <c r="D1935" t="str">
        <f>VLOOKUP(B1935,'Ark2'!$E$3:$F$221,2,0)</f>
        <v>Bygd í meginøkinum</v>
      </c>
    </row>
    <row r="1936" spans="1:4" x14ac:dyDescent="0.25">
      <c r="A1936" s="1">
        <v>2001</v>
      </c>
      <c r="B1936" s="1" t="s">
        <v>515</v>
      </c>
      <c r="C1936" s="1">
        <v>214</v>
      </c>
      <c r="D1936" t="str">
        <f>VLOOKUP(B1936,'Ark2'!$E$3:$F$221,2,0)</f>
        <v>Bygd í meginøkinum</v>
      </c>
    </row>
    <row r="1937" spans="1:4" x14ac:dyDescent="0.25">
      <c r="A1937" s="1">
        <v>2001</v>
      </c>
      <c r="B1937" s="1" t="s">
        <v>516</v>
      </c>
      <c r="C1937" s="1">
        <v>168</v>
      </c>
      <c r="D1937" t="str">
        <f>VLOOKUP(B1937,'Ark2'!$E$3:$F$221,2,0)</f>
        <v>Bygd í meginøkinum</v>
      </c>
    </row>
    <row r="1938" spans="1:4" x14ac:dyDescent="0.25">
      <c r="A1938" s="1">
        <v>2001</v>
      </c>
      <c r="B1938" s="1" t="s">
        <v>517</v>
      </c>
      <c r="C1938" s="1">
        <v>783</v>
      </c>
      <c r="D1938" t="str">
        <f>VLOOKUP(B1938,'Ark2'!$E$3:$F$221,2,0)</f>
        <v>Bygd í meginøkinum</v>
      </c>
    </row>
    <row r="1939" spans="1:4" x14ac:dyDescent="0.25">
      <c r="A1939" s="1">
        <v>2001</v>
      </c>
      <c r="B1939" s="1" t="s">
        <v>518</v>
      </c>
      <c r="C1939" s="1">
        <v>97</v>
      </c>
      <c r="D1939" t="str">
        <f>VLOOKUP(B1939,'Ark2'!$E$3:$F$221,2,0)</f>
        <v>Bygd í meginøkinum</v>
      </c>
    </row>
    <row r="1940" spans="1:4" x14ac:dyDescent="0.25">
      <c r="A1940" s="1">
        <v>2001</v>
      </c>
      <c r="B1940" s="1" t="s">
        <v>519</v>
      </c>
      <c r="C1940" s="1">
        <v>378</v>
      </c>
      <c r="D1940" t="str">
        <f>VLOOKUP(B1940,'Ark2'!$E$3:$F$221,2,0)</f>
        <v>Bygd í meginøkinum</v>
      </c>
    </row>
    <row r="1941" spans="1:4" x14ac:dyDescent="0.25">
      <c r="A1941" s="1">
        <v>2001</v>
      </c>
      <c r="B1941" s="1" t="s">
        <v>520</v>
      </c>
      <c r="C1941" s="1">
        <v>123</v>
      </c>
      <c r="D1941" t="str">
        <f>VLOOKUP(B1941,'Ark2'!$E$3:$F$221,2,0)</f>
        <v>Bygd í meginøkinum</v>
      </c>
    </row>
    <row r="1942" spans="1:4" x14ac:dyDescent="0.25">
      <c r="A1942" s="1">
        <v>2001</v>
      </c>
      <c r="B1942" s="1" t="s">
        <v>521</v>
      </c>
      <c r="C1942" s="1">
        <v>257</v>
      </c>
      <c r="D1942" t="str">
        <f>VLOOKUP(B1942,'Ark2'!$E$3:$F$221,2,0)</f>
        <v>Bygd í meginøkinum</v>
      </c>
    </row>
    <row r="1943" spans="1:4" x14ac:dyDescent="0.25">
      <c r="A1943" s="1">
        <v>2001</v>
      </c>
      <c r="B1943" s="1" t="s">
        <v>522</v>
      </c>
      <c r="C1943" s="1">
        <v>471</v>
      </c>
      <c r="D1943" t="str">
        <f>VLOOKUP(B1943,'Ark2'!$E$3:$F$221,2,0)</f>
        <v>Bygd í meginøkinum</v>
      </c>
    </row>
    <row r="1944" spans="1:4" x14ac:dyDescent="0.25">
      <c r="A1944" s="1">
        <v>2001</v>
      </c>
      <c r="B1944" s="1" t="s">
        <v>523</v>
      </c>
      <c r="C1944" s="1">
        <v>739</v>
      </c>
      <c r="D1944" t="str">
        <f>VLOOKUP(B1944,'Ark2'!$E$3:$F$221,2,0)</f>
        <v>Bygd í meginøkinum</v>
      </c>
    </row>
    <row r="1945" spans="1:4" x14ac:dyDescent="0.25">
      <c r="A1945" s="1">
        <v>2001</v>
      </c>
      <c r="B1945" s="1" t="s">
        <v>524</v>
      </c>
      <c r="C1945" s="1">
        <v>52</v>
      </c>
      <c r="D1945" t="str">
        <f>VLOOKUP(B1945,'Ark2'!$E$3:$F$221,2,0)</f>
        <v>Bygd í meginøkinum</v>
      </c>
    </row>
    <row r="1946" spans="1:4" x14ac:dyDescent="0.25">
      <c r="A1946" s="1">
        <v>2001</v>
      </c>
      <c r="B1946" s="1" t="s">
        <v>525</v>
      </c>
      <c r="C1946" s="1">
        <v>343</v>
      </c>
      <c r="D1946" t="str">
        <f>VLOOKUP(B1946,'Ark2'!$E$3:$F$221,2,0)</f>
        <v>Bygd í meginøkinum</v>
      </c>
    </row>
    <row r="1947" spans="1:4" x14ac:dyDescent="0.25">
      <c r="A1947" s="1">
        <v>2001</v>
      </c>
      <c r="B1947" s="1" t="s">
        <v>526</v>
      </c>
      <c r="C1947" s="1">
        <v>13</v>
      </c>
      <c r="D1947" t="str">
        <f>VLOOKUP(B1947,'Ark2'!$E$3:$F$221,2,0)</f>
        <v>Bygd í meginøkinum</v>
      </c>
    </row>
    <row r="1948" spans="1:4" x14ac:dyDescent="0.25">
      <c r="A1948" s="1">
        <v>2001</v>
      </c>
      <c r="B1948" s="1" t="s">
        <v>527</v>
      </c>
      <c r="C1948" s="1">
        <v>75</v>
      </c>
      <c r="D1948" t="str">
        <f>VLOOKUP(B1948,'Ark2'!$E$3:$F$221,2,0)</f>
        <v>Bygd í meginøkinum</v>
      </c>
    </row>
    <row r="1949" spans="1:4" x14ac:dyDescent="0.25">
      <c r="A1949" s="1">
        <v>2001</v>
      </c>
      <c r="B1949" s="1" t="s">
        <v>528</v>
      </c>
      <c r="C1949" s="1">
        <v>34</v>
      </c>
      <c r="D1949" t="str">
        <f>VLOOKUP(B1949,'Ark2'!$E$3:$F$221,2,0)</f>
        <v>Bygd í meginøkinum</v>
      </c>
    </row>
    <row r="1950" spans="1:4" x14ac:dyDescent="0.25">
      <c r="A1950" s="1">
        <v>2001</v>
      </c>
      <c r="B1950" s="1" t="s">
        <v>529</v>
      </c>
      <c r="C1950" s="1">
        <v>46</v>
      </c>
      <c r="D1950" t="str">
        <f>VLOOKUP(B1950,'Ark2'!$E$3:$F$221,2,0)</f>
        <v>Bygd í meginøkinum</v>
      </c>
    </row>
    <row r="1951" spans="1:4" x14ac:dyDescent="0.25">
      <c r="A1951" s="1">
        <v>2001</v>
      </c>
      <c r="B1951" s="1" t="s">
        <v>530</v>
      </c>
      <c r="C1951" s="1">
        <v>65</v>
      </c>
      <c r="D1951" t="str">
        <f>VLOOKUP(B1951,'Ark2'!$E$3:$F$221,2,0)</f>
        <v>Bygd í meginøkinum</v>
      </c>
    </row>
    <row r="1952" spans="1:4" x14ac:dyDescent="0.25">
      <c r="A1952" s="1">
        <v>2001</v>
      </c>
      <c r="B1952" s="1" t="s">
        <v>531</v>
      </c>
      <c r="C1952" s="1">
        <v>807</v>
      </c>
      <c r="D1952" t="str">
        <f>VLOOKUP(B1952,'Ark2'!$E$3:$F$221,2,0)</f>
        <v>Bygd í meginøkinum</v>
      </c>
    </row>
    <row r="1953" spans="1:4" x14ac:dyDescent="0.25">
      <c r="A1953" s="1">
        <v>2001</v>
      </c>
      <c r="B1953" s="1" t="s">
        <v>532</v>
      </c>
      <c r="C1953" s="1">
        <v>560</v>
      </c>
      <c r="D1953" t="str">
        <f>VLOOKUP(B1953,'Ark2'!$E$3:$F$221,2,0)</f>
        <v>Bygd í meginøkinum</v>
      </c>
    </row>
    <row r="1954" spans="1:4" x14ac:dyDescent="0.25">
      <c r="A1954" s="1">
        <v>2001</v>
      </c>
      <c r="B1954" s="1" t="s">
        <v>3160</v>
      </c>
      <c r="C1954" s="1">
        <v>87</v>
      </c>
      <c r="D1954" t="str">
        <f>VLOOKUP(B1954,'Ark2'!$E$3:$F$221,2,0)</f>
        <v>Bygd í meginøkinum</v>
      </c>
    </row>
    <row r="1955" spans="1:4" x14ac:dyDescent="0.25">
      <c r="A1955" s="1">
        <v>2001</v>
      </c>
      <c r="B1955" s="1" t="s">
        <v>534</v>
      </c>
      <c r="C1955" s="1">
        <v>647</v>
      </c>
      <c r="D1955" t="str">
        <f>VLOOKUP(B1955,'Ark2'!$E$3:$F$221,2,0)</f>
        <v>Bygd í meginøkinum</v>
      </c>
    </row>
    <row r="1956" spans="1:4" x14ac:dyDescent="0.25">
      <c r="A1956" s="1">
        <v>2001</v>
      </c>
      <c r="B1956" s="1" t="s">
        <v>535</v>
      </c>
      <c r="C1956" s="1">
        <v>33</v>
      </c>
      <c r="D1956" t="str">
        <f>VLOOKUP(B1956,'Ark2'!$E$3:$F$221,2,0)</f>
        <v>Bygd í meginøkinum</v>
      </c>
    </row>
    <row r="1957" spans="1:4" x14ac:dyDescent="0.25">
      <c r="A1957" s="1">
        <v>2001</v>
      </c>
      <c r="B1957" s="1" t="s">
        <v>536</v>
      </c>
      <c r="C1957" s="1">
        <v>24</v>
      </c>
      <c r="D1957" t="str">
        <f>VLOOKUP(B1957,'Ark2'!$E$3:$F$221,2,0)</f>
        <v>Bygd í meginøkinum</v>
      </c>
    </row>
    <row r="1958" spans="1:4" x14ac:dyDescent="0.25">
      <c r="A1958" s="1">
        <v>2001</v>
      </c>
      <c r="B1958" s="1" t="s">
        <v>537</v>
      </c>
      <c r="C1958" s="1">
        <v>212</v>
      </c>
      <c r="D1958" t="str">
        <f>VLOOKUP(B1958,'Ark2'!$E$3:$F$221,2,0)</f>
        <v>Bygd í meginøkinum</v>
      </c>
    </row>
    <row r="1959" spans="1:4" x14ac:dyDescent="0.25">
      <c r="A1959" s="1">
        <v>2001</v>
      </c>
      <c r="B1959" s="1" t="s">
        <v>538</v>
      </c>
      <c r="C1959" s="1">
        <v>95</v>
      </c>
      <c r="D1959" t="str">
        <f>VLOOKUP(B1959,'Ark2'!$E$3:$F$221,2,0)</f>
        <v>Bygd í meginøkinum</v>
      </c>
    </row>
    <row r="1960" spans="1:4" x14ac:dyDescent="0.25">
      <c r="A1960" s="1">
        <v>2001</v>
      </c>
      <c r="B1960" s="1" t="s">
        <v>539</v>
      </c>
      <c r="C1960" s="1">
        <v>147</v>
      </c>
      <c r="D1960" t="str">
        <f>VLOOKUP(B1960,'Ark2'!$E$3:$F$221,2,0)</f>
        <v>Bygd í meginøkinum</v>
      </c>
    </row>
    <row r="1961" spans="1:4" x14ac:dyDescent="0.25">
      <c r="A1961" s="1">
        <v>2001</v>
      </c>
      <c r="B1961" s="1" t="s">
        <v>540</v>
      </c>
      <c r="C1961" s="1">
        <v>89</v>
      </c>
      <c r="D1961" t="str">
        <f>VLOOKUP(B1961,'Ark2'!$E$3:$F$221,2,0)</f>
        <v>Bygd í meginøkinum</v>
      </c>
    </row>
    <row r="1962" spans="1:4" x14ac:dyDescent="0.25">
      <c r="A1962" s="1">
        <v>2001</v>
      </c>
      <c r="B1962" s="1" t="s">
        <v>541</v>
      </c>
      <c r="C1962" s="1">
        <v>55</v>
      </c>
      <c r="D1962" t="str">
        <f>VLOOKUP(B1962,'Ark2'!$E$3:$F$221,2,0)</f>
        <v>Bygd í meginøkinum</v>
      </c>
    </row>
    <row r="1963" spans="1:4" x14ac:dyDescent="0.25">
      <c r="A1963" s="1">
        <v>2001</v>
      </c>
      <c r="B1963" s="1" t="s">
        <v>542</v>
      </c>
      <c r="C1963" s="1">
        <v>166</v>
      </c>
      <c r="D1963" t="str">
        <f>VLOOKUP(B1963,'Ark2'!$E$3:$F$221,2,0)</f>
        <v>Bygd í meginøkinum</v>
      </c>
    </row>
    <row r="1964" spans="1:4" x14ac:dyDescent="0.25">
      <c r="A1964" s="1">
        <v>2001</v>
      </c>
      <c r="B1964" s="1" t="s">
        <v>543</v>
      </c>
      <c r="C1964" s="1">
        <v>31</v>
      </c>
      <c r="D1964" t="str">
        <f>VLOOKUP(B1964,'Ark2'!$E$3:$F$221,2,0)</f>
        <v>Bygd í meginøkinum</v>
      </c>
    </row>
    <row r="1965" spans="1:4" x14ac:dyDescent="0.25">
      <c r="A1965" s="1">
        <v>2001</v>
      </c>
      <c r="B1965" s="1" t="s">
        <v>544</v>
      </c>
      <c r="C1965" s="1">
        <v>62</v>
      </c>
      <c r="D1965" t="str">
        <f>VLOOKUP(B1965,'Ark2'!$E$3:$F$221,2,0)</f>
        <v>Bygd í meginøkinum</v>
      </c>
    </row>
    <row r="1966" spans="1:4" x14ac:dyDescent="0.25">
      <c r="A1966" s="1">
        <v>2001</v>
      </c>
      <c r="B1966" s="1" t="s">
        <v>545</v>
      </c>
      <c r="C1966" s="1">
        <v>30</v>
      </c>
      <c r="D1966" t="str">
        <f>VLOOKUP(B1966,'Ark2'!$E$3:$F$221,2,0)</f>
        <v>Bygd í meginøkinum</v>
      </c>
    </row>
    <row r="1967" spans="1:4" x14ac:dyDescent="0.25">
      <c r="A1967" s="1">
        <v>2001</v>
      </c>
      <c r="B1967" s="1" t="s">
        <v>546</v>
      </c>
      <c r="C1967" s="1">
        <v>198</v>
      </c>
      <c r="D1967" t="str">
        <f>VLOOKUP(B1967,'Ark2'!$E$3:$F$221,2,0)</f>
        <v>Bygd í meginøkinum</v>
      </c>
    </row>
    <row r="1968" spans="1:4" x14ac:dyDescent="0.25">
      <c r="A1968" s="1">
        <v>2001</v>
      </c>
      <c r="B1968" s="1" t="s">
        <v>547</v>
      </c>
      <c r="C1968" s="1">
        <v>1</v>
      </c>
      <c r="D1968" t="str">
        <f>VLOOKUP(B1968,'Ark2'!$E$3:$F$221,2,0)</f>
        <v>Bygd í meginøkinum</v>
      </c>
    </row>
    <row r="1969" spans="1:4" x14ac:dyDescent="0.25">
      <c r="A1969" s="1">
        <v>2001</v>
      </c>
      <c r="B1969" s="1" t="s">
        <v>548</v>
      </c>
      <c r="C1969" s="1">
        <v>152</v>
      </c>
      <c r="D1969" t="str">
        <f>VLOOKUP(B1969,'Ark2'!$E$3:$F$221,2,0)</f>
        <v>Bygd í meginøkinum</v>
      </c>
    </row>
    <row r="1970" spans="1:4" x14ac:dyDescent="0.25">
      <c r="A1970" s="1">
        <v>2001</v>
      </c>
      <c r="B1970" s="1" t="s">
        <v>549</v>
      </c>
      <c r="C1970" s="1">
        <v>243</v>
      </c>
      <c r="D1970" t="str">
        <f>VLOOKUP(B1970,'Ark2'!$E$3:$F$221,2,0)</f>
        <v>Bygd í meginøkinum</v>
      </c>
    </row>
    <row r="1971" spans="1:4" x14ac:dyDescent="0.25">
      <c r="A1971" s="1">
        <v>2001</v>
      </c>
      <c r="B1971" s="1" t="s">
        <v>550</v>
      </c>
      <c r="C1971" s="1">
        <v>775</v>
      </c>
      <c r="D1971" t="str">
        <f>VLOOKUP(B1971,'Ark2'!$E$3:$F$221,2,0)</f>
        <v>Bygd í meginøkinum</v>
      </c>
    </row>
    <row r="1972" spans="1:4" x14ac:dyDescent="0.25">
      <c r="A1972" s="1">
        <v>2001</v>
      </c>
      <c r="B1972" s="1" t="s">
        <v>551</v>
      </c>
      <c r="C1972" s="1">
        <v>45</v>
      </c>
      <c r="D1972" t="str">
        <f>VLOOKUP(B1972,'Ark2'!$E$3:$F$221,2,0)</f>
        <v>Bygd í meginøkinum</v>
      </c>
    </row>
    <row r="1973" spans="1:4" x14ac:dyDescent="0.25">
      <c r="A1973" s="1">
        <v>2001</v>
      </c>
      <c r="B1973" s="1" t="s">
        <v>552</v>
      </c>
      <c r="C1973" s="1">
        <v>138</v>
      </c>
      <c r="D1973" t="str">
        <f>VLOOKUP(B1973,'Ark2'!$E$3:$F$221,2,0)</f>
        <v>Bygd í meginøkinum</v>
      </c>
    </row>
    <row r="1974" spans="1:4" x14ac:dyDescent="0.25">
      <c r="A1974" s="1">
        <v>2001</v>
      </c>
      <c r="B1974" s="1" t="s">
        <v>553</v>
      </c>
      <c r="C1974" s="1">
        <v>358</v>
      </c>
      <c r="D1974" t="str">
        <f>VLOOKUP(B1974,'Ark2'!$E$3:$F$221,2,0)</f>
        <v>Bygd í meginøkinum</v>
      </c>
    </row>
    <row r="1975" spans="1:4" x14ac:dyDescent="0.25">
      <c r="A1975" s="1">
        <v>2001</v>
      </c>
      <c r="B1975" s="1" t="s">
        <v>554</v>
      </c>
      <c r="C1975" s="1">
        <v>98</v>
      </c>
      <c r="D1975" t="str">
        <f>VLOOKUP(B1975,'Ark2'!$E$3:$F$221,2,0)</f>
        <v>Bygd í meginøkinum</v>
      </c>
    </row>
    <row r="1976" spans="1:4" x14ac:dyDescent="0.25">
      <c r="A1976" s="1">
        <v>2001</v>
      </c>
      <c r="B1976" s="1" t="s">
        <v>555</v>
      </c>
      <c r="C1976" s="1">
        <v>13</v>
      </c>
      <c r="D1976" t="str">
        <f>VLOOKUP(B1976,'Ark2'!$E$3:$F$221,2,0)</f>
        <v>Bygd í meginøkinum</v>
      </c>
    </row>
    <row r="1977" spans="1:4" x14ac:dyDescent="0.25">
      <c r="A1977" s="1">
        <v>2001</v>
      </c>
      <c r="B1977" s="1" t="s">
        <v>556</v>
      </c>
      <c r="C1977" s="1">
        <v>46</v>
      </c>
      <c r="D1977" t="str">
        <f>VLOOKUP(B1977,'Ark2'!$E$3:$F$221,2,0)</f>
        <v>Bygd í meginøkinum</v>
      </c>
    </row>
    <row r="1978" spans="1:4" x14ac:dyDescent="0.25">
      <c r="A1978" s="1">
        <v>2001</v>
      </c>
      <c r="B1978" s="1" t="s">
        <v>557</v>
      </c>
      <c r="C1978" s="1">
        <v>50</v>
      </c>
      <c r="D1978" t="str">
        <f>VLOOKUP(B1978,'Ark2'!$E$3:$F$221,2,0)</f>
        <v>Bygd í meginøkinum</v>
      </c>
    </row>
    <row r="1979" spans="1:4" x14ac:dyDescent="0.25">
      <c r="A1979" s="1">
        <v>2001</v>
      </c>
      <c r="B1979" s="1" t="s">
        <v>558</v>
      </c>
      <c r="C1979" s="1">
        <v>1231</v>
      </c>
      <c r="D1979" t="str">
        <f>VLOOKUP(B1979,'Ark2'!$E$3:$F$221,2,0)</f>
        <v>Bygd í meginøkinum</v>
      </c>
    </row>
    <row r="1980" spans="1:4" x14ac:dyDescent="0.25">
      <c r="A1980" s="1">
        <v>2001</v>
      </c>
      <c r="B1980" s="1" t="s">
        <v>32</v>
      </c>
      <c r="C1980" s="1">
        <v>12328</v>
      </c>
      <c r="D1980" t="str">
        <f>VLOOKUP(B1980,'Ark2'!$E$3:$F$221,2,0)</f>
        <v>Stórtórshavn</v>
      </c>
    </row>
    <row r="1981" spans="1:4" x14ac:dyDescent="0.25">
      <c r="A1981" s="1">
        <v>2001</v>
      </c>
      <c r="B1981" s="1" t="s">
        <v>559</v>
      </c>
      <c r="C1981" s="1">
        <v>214</v>
      </c>
      <c r="D1981" t="str">
        <f>VLOOKUP(B1981,'Ark2'!$E$3:$F$221,2,0)</f>
        <v>Bygd í meginøkinum</v>
      </c>
    </row>
    <row r="1982" spans="1:4" x14ac:dyDescent="0.25">
      <c r="A1982" s="1">
        <v>2001</v>
      </c>
      <c r="B1982" s="1" t="s">
        <v>560</v>
      </c>
      <c r="C1982" s="1">
        <v>7</v>
      </c>
      <c r="D1982" t="str">
        <f>VLOOKUP(B1982,'Ark2'!$E$3:$F$221,2,0)</f>
        <v>Bygd í meginøkinum</v>
      </c>
    </row>
    <row r="1983" spans="1:4" x14ac:dyDescent="0.25">
      <c r="A1983" s="1">
        <v>2001</v>
      </c>
      <c r="B1983" s="1" t="s">
        <v>561</v>
      </c>
      <c r="C1983" s="1">
        <v>2</v>
      </c>
      <c r="D1983" t="str">
        <f>VLOOKUP(B1983,'Ark2'!$E$3:$F$221,2,0)</f>
        <v>Bygd í meginøkinum</v>
      </c>
    </row>
    <row r="1984" spans="1:4" x14ac:dyDescent="0.25">
      <c r="A1984" s="1">
        <v>2001</v>
      </c>
      <c r="B1984" s="1" t="s">
        <v>562</v>
      </c>
      <c r="C1984" s="1">
        <v>3</v>
      </c>
      <c r="D1984" t="str">
        <f>VLOOKUP(B1984,'Ark2'!$E$3:$F$221,2,0)</f>
        <v>Bygd í meginøkinum</v>
      </c>
    </row>
    <row r="1985" spans="1:4" x14ac:dyDescent="0.25">
      <c r="A1985" s="1">
        <v>2001</v>
      </c>
      <c r="B1985" s="1" t="s">
        <v>33</v>
      </c>
      <c r="C1985" s="1">
        <v>95</v>
      </c>
      <c r="D1985" t="str">
        <f>VLOOKUP(B1985,'Ark2'!$E$3:$F$221,2,0)</f>
        <v>Stórtórshavn</v>
      </c>
    </row>
    <row r="1986" spans="1:4" x14ac:dyDescent="0.25">
      <c r="A1986" s="1">
        <v>2001</v>
      </c>
      <c r="B1986" s="1" t="s">
        <v>34</v>
      </c>
      <c r="C1986" s="1">
        <v>2425</v>
      </c>
      <c r="D1986" t="str">
        <f>VLOOKUP(B1986,'Ark2'!$E$3:$F$221,2,0)</f>
        <v>Stórtórshavn</v>
      </c>
    </row>
    <row r="1987" spans="1:4" x14ac:dyDescent="0.25">
      <c r="A1987" s="1">
        <v>2001</v>
      </c>
      <c r="B1987" s="1" t="s">
        <v>35</v>
      </c>
      <c r="C1987" s="1">
        <v>1670</v>
      </c>
      <c r="D1987" t="str">
        <f>VLOOKUP(B1987,'Ark2'!$E$3:$F$221,2,0)</f>
        <v>Stórtórshavn</v>
      </c>
    </row>
    <row r="1988" spans="1:4" x14ac:dyDescent="0.25">
      <c r="A1988" s="1">
        <v>2001</v>
      </c>
      <c r="B1988" s="1" t="s">
        <v>563</v>
      </c>
      <c r="C1988" s="1">
        <v>17</v>
      </c>
      <c r="D1988" t="str">
        <f>VLOOKUP(B1988,'Ark2'!$E$3:$F$221,2,0)</f>
        <v>Bygd í meginøkinum</v>
      </c>
    </row>
    <row r="1989" spans="1:4" x14ac:dyDescent="0.25">
      <c r="A1989" s="1">
        <v>2001</v>
      </c>
      <c r="B1989" s="1" t="s">
        <v>564</v>
      </c>
      <c r="C1989" s="1">
        <v>7</v>
      </c>
      <c r="D1989" t="str">
        <f>VLOOKUP(B1989,'Ark2'!$E$3:$F$221,2,0)</f>
        <v>Bygd í meginøkinum</v>
      </c>
    </row>
    <row r="1990" spans="1:4" x14ac:dyDescent="0.25">
      <c r="A1990" s="1">
        <v>2001</v>
      </c>
      <c r="B1990" s="1" t="s">
        <v>565</v>
      </c>
      <c r="C1990" s="1">
        <v>72</v>
      </c>
      <c r="D1990" t="str">
        <f>VLOOKUP(B1990,'Ark2'!$E$3:$F$221,2,0)</f>
        <v>Bygd í meginøkinum</v>
      </c>
    </row>
    <row r="1991" spans="1:4" x14ac:dyDescent="0.25">
      <c r="A1991" s="1">
        <v>2001</v>
      </c>
      <c r="B1991" s="1" t="s">
        <v>566</v>
      </c>
      <c r="C1991" s="1">
        <v>133</v>
      </c>
      <c r="D1991" t="str">
        <f>VLOOKUP(B1991,'Ark2'!$E$3:$F$221,2,0)</f>
        <v>Bygd í meginøkinum</v>
      </c>
    </row>
    <row r="1992" spans="1:4" x14ac:dyDescent="0.25">
      <c r="A1992" s="1">
        <v>2001</v>
      </c>
      <c r="B1992" s="1" t="s">
        <v>1</v>
      </c>
      <c r="C1992" s="1">
        <v>51</v>
      </c>
      <c r="D1992" t="str">
        <f>VLOOKUP(B1992,'Ark2'!$E$3:$F$221,2,0)</f>
        <v>Útoyggjar</v>
      </c>
    </row>
    <row r="1993" spans="1:4" x14ac:dyDescent="0.25">
      <c r="A1993" s="1">
        <v>2001</v>
      </c>
      <c r="B1993" s="1" t="s">
        <v>2</v>
      </c>
      <c r="C1993" s="1">
        <v>2</v>
      </c>
      <c r="D1993" t="str">
        <f>VLOOKUP(B1993,'Ark2'!$E$3:$F$221,2,0)</f>
        <v>Útoyggjar</v>
      </c>
    </row>
    <row r="1994" spans="1:4" x14ac:dyDescent="0.25">
      <c r="A1994" s="1">
        <v>2001</v>
      </c>
      <c r="B1994" s="1" t="s">
        <v>19</v>
      </c>
      <c r="C1994" s="1">
        <v>262</v>
      </c>
      <c r="D1994" t="str">
        <f>VLOOKUP(B1994,'Ark2'!$E$3:$F$221,2,0)</f>
        <v>Útoyggjar</v>
      </c>
    </row>
    <row r="1995" spans="1:4" x14ac:dyDescent="0.25">
      <c r="A1995" s="1">
        <v>2001</v>
      </c>
      <c r="B1995" s="1" t="s">
        <v>567</v>
      </c>
      <c r="C1995" s="1">
        <v>676</v>
      </c>
      <c r="D1995" t="str">
        <f>VLOOKUP(B1995,'Ark2'!$E$3:$F$221,2,0)</f>
        <v>Bygd í meginøkinum</v>
      </c>
    </row>
    <row r="1996" spans="1:4" x14ac:dyDescent="0.25">
      <c r="A1996" s="1">
        <v>2001</v>
      </c>
      <c r="B1996" s="1" t="s">
        <v>568</v>
      </c>
      <c r="C1996" s="1">
        <v>931</v>
      </c>
      <c r="D1996" t="str">
        <f>VLOOKUP(B1996,'Ark2'!$E$3:$F$221,2,0)</f>
        <v>Bygd í meginøkinum</v>
      </c>
    </row>
    <row r="1997" spans="1:4" x14ac:dyDescent="0.25">
      <c r="A1997" s="1">
        <v>2001</v>
      </c>
      <c r="B1997" s="1" t="s">
        <v>569</v>
      </c>
      <c r="C1997" s="1">
        <v>40</v>
      </c>
      <c r="D1997" t="str">
        <f>VLOOKUP(B1997,'Ark2'!$E$3:$F$221,2,0)</f>
        <v>Bygd í meginøkinum</v>
      </c>
    </row>
    <row r="1998" spans="1:4" x14ac:dyDescent="0.25">
      <c r="A1998" s="1">
        <v>2001</v>
      </c>
      <c r="B1998" s="1" t="s">
        <v>570</v>
      </c>
      <c r="C1998" s="1">
        <v>906</v>
      </c>
      <c r="D1998" t="str">
        <f>VLOOKUP(B1998,'Ark2'!$E$3:$F$221,2,0)</f>
        <v>Bygd í meginøkinum</v>
      </c>
    </row>
    <row r="1999" spans="1:4" x14ac:dyDescent="0.25">
      <c r="A1999" s="1">
        <v>2001</v>
      </c>
      <c r="B1999" s="1" t="s">
        <v>571</v>
      </c>
      <c r="C1999" s="1">
        <v>55</v>
      </c>
      <c r="D1999" t="str">
        <f>VLOOKUP(B1999,'Ark2'!$E$3:$F$221,2,0)</f>
        <v>Bygd í meginøkinum</v>
      </c>
    </row>
    <row r="2000" spans="1:4" x14ac:dyDescent="0.25">
      <c r="A2000" s="1">
        <v>2001</v>
      </c>
      <c r="B2000" s="1" t="s">
        <v>572</v>
      </c>
      <c r="C2000" s="1">
        <v>12</v>
      </c>
      <c r="D2000" t="str">
        <f>VLOOKUP(B2000,'Ark2'!$E$3:$F$221,2,0)</f>
        <v>Bygd í meginøkinum</v>
      </c>
    </row>
    <row r="2001" spans="1:4" x14ac:dyDescent="0.25">
      <c r="A2001" s="1">
        <v>2001</v>
      </c>
      <c r="B2001" s="1" t="s">
        <v>0</v>
      </c>
      <c r="C2001" s="1">
        <v>19</v>
      </c>
      <c r="D2001" t="str">
        <f>VLOOKUP(B2001,'Ark2'!$E$3:$F$221,2,0)</f>
        <v>Útoyggjar</v>
      </c>
    </row>
    <row r="2002" spans="1:4" x14ac:dyDescent="0.25">
      <c r="A2002" s="1">
        <v>2001</v>
      </c>
      <c r="B2002" s="1" t="s">
        <v>573</v>
      </c>
      <c r="C2002" s="1">
        <v>553</v>
      </c>
      <c r="D2002" t="str">
        <f>VLOOKUP(B2002,'Ark2'!$E$3:$F$221,2,0)</f>
        <v>Stóroyggj</v>
      </c>
    </row>
    <row r="2003" spans="1:4" x14ac:dyDescent="0.25">
      <c r="A2003" s="1">
        <v>2001</v>
      </c>
      <c r="B2003" s="1" t="s">
        <v>574</v>
      </c>
      <c r="C2003" s="1">
        <v>494</v>
      </c>
      <c r="D2003" t="str">
        <f>VLOOKUP(B2003,'Ark2'!$E$3:$F$221,2,0)</f>
        <v>Stóroyggj</v>
      </c>
    </row>
    <row r="2004" spans="1:4" x14ac:dyDescent="0.25">
      <c r="A2004" s="1">
        <v>2001</v>
      </c>
      <c r="B2004" s="1" t="s">
        <v>575</v>
      </c>
      <c r="C2004" s="1">
        <v>171</v>
      </c>
      <c r="D2004" t="str">
        <f>VLOOKUP(B2004,'Ark2'!$E$3:$F$221,2,0)</f>
        <v>Stóroyggj</v>
      </c>
    </row>
    <row r="2005" spans="1:4" x14ac:dyDescent="0.25">
      <c r="A2005" s="1">
        <v>2001</v>
      </c>
      <c r="B2005" s="1" t="s">
        <v>576</v>
      </c>
      <c r="C2005" s="1">
        <v>52</v>
      </c>
      <c r="D2005" t="str">
        <f>VLOOKUP(B2005,'Ark2'!$E$3:$F$221,2,0)</f>
        <v>Stóroyggj</v>
      </c>
    </row>
    <row r="2006" spans="1:4" x14ac:dyDescent="0.25">
      <c r="A2006" s="1">
        <v>2001</v>
      </c>
      <c r="B2006" s="1" t="s">
        <v>577</v>
      </c>
      <c r="C2006" s="1">
        <v>87</v>
      </c>
      <c r="D2006" t="str">
        <f>VLOOKUP(B2006,'Ark2'!$E$3:$F$221,2,0)</f>
        <v>Stóroyggj</v>
      </c>
    </row>
    <row r="2007" spans="1:4" x14ac:dyDescent="0.25">
      <c r="A2007" s="1">
        <v>2001</v>
      </c>
      <c r="B2007" s="1" t="s">
        <v>578</v>
      </c>
      <c r="C2007" s="1">
        <v>3</v>
      </c>
      <c r="D2007" t="str">
        <f>VLOOKUP(B2007,'Ark2'!$E$3:$F$221,2,0)</f>
        <v>Stóroyggj</v>
      </c>
    </row>
    <row r="2008" spans="1:4" x14ac:dyDescent="0.25">
      <c r="A2008" s="1">
        <v>2001</v>
      </c>
      <c r="B2008" s="1" t="s">
        <v>6</v>
      </c>
      <c r="C2008" s="1">
        <v>79</v>
      </c>
      <c r="D2008" t="str">
        <f>VLOOKUP(B2008,'Ark2'!$E$3:$F$221,2,0)</f>
        <v>Útoyggjar</v>
      </c>
    </row>
    <row r="2009" spans="1:4" x14ac:dyDescent="0.25">
      <c r="A2009" s="1">
        <v>2001</v>
      </c>
      <c r="B2009" s="1" t="s">
        <v>22</v>
      </c>
      <c r="C2009" s="1">
        <v>7</v>
      </c>
      <c r="D2009" t="str">
        <f>VLOOKUP(B2009,'Ark2'!$E$3:$F$221,2,0)</f>
        <v>Útoyggjar</v>
      </c>
    </row>
    <row r="2010" spans="1:4" x14ac:dyDescent="0.25">
      <c r="A2010" s="1">
        <v>2001</v>
      </c>
      <c r="B2010" s="1" t="s">
        <v>579</v>
      </c>
      <c r="C2010" s="1">
        <v>639</v>
      </c>
      <c r="D2010" t="str">
        <f>VLOOKUP(B2010,'Ark2'!$E$3:$F$221,2,0)</f>
        <v>Stóroyggj</v>
      </c>
    </row>
    <row r="2011" spans="1:4" x14ac:dyDescent="0.25">
      <c r="A2011" s="1">
        <v>2001</v>
      </c>
      <c r="B2011" s="1" t="s">
        <v>580</v>
      </c>
      <c r="C2011" s="1">
        <v>123</v>
      </c>
      <c r="D2011" t="str">
        <f>VLOOKUP(B2011,'Ark2'!$E$3:$F$221,2,0)</f>
        <v>Stóroyggj</v>
      </c>
    </row>
    <row r="2012" spans="1:4" x14ac:dyDescent="0.25">
      <c r="A2012" s="1">
        <v>2001</v>
      </c>
      <c r="B2012" s="1" t="s">
        <v>581</v>
      </c>
      <c r="C2012" s="1">
        <v>151</v>
      </c>
      <c r="D2012" t="str">
        <f>VLOOKUP(B2012,'Ark2'!$E$3:$F$221,2,0)</f>
        <v>Stóroyggj</v>
      </c>
    </row>
    <row r="2013" spans="1:4" x14ac:dyDescent="0.25">
      <c r="A2013" s="1">
        <v>2001</v>
      </c>
      <c r="B2013" s="1" t="s">
        <v>582</v>
      </c>
      <c r="C2013" s="1">
        <v>412</v>
      </c>
      <c r="D2013" t="str">
        <f>VLOOKUP(B2013,'Ark2'!$E$3:$F$221,2,0)</f>
        <v>Stóroyggj</v>
      </c>
    </row>
    <row r="2014" spans="1:4" x14ac:dyDescent="0.25">
      <c r="A2014" s="1">
        <v>2001</v>
      </c>
      <c r="B2014" s="1" t="s">
        <v>583</v>
      </c>
      <c r="C2014" s="1">
        <v>1156</v>
      </c>
      <c r="D2014" t="str">
        <f>VLOOKUP(B2014,'Ark2'!$E$3:$F$221,2,0)</f>
        <v>Stóroyggj</v>
      </c>
    </row>
    <row r="2015" spans="1:4" x14ac:dyDescent="0.25">
      <c r="A2015" s="1">
        <v>2001</v>
      </c>
      <c r="B2015" s="1" t="s">
        <v>584</v>
      </c>
      <c r="C2015" s="1">
        <v>37</v>
      </c>
      <c r="D2015" t="str">
        <f>VLOOKUP(B2015,'Ark2'!$E$3:$F$221,2,0)</f>
        <v>Stóroyggj</v>
      </c>
    </row>
    <row r="2016" spans="1:4" x14ac:dyDescent="0.25">
      <c r="A2016" s="1">
        <v>2001</v>
      </c>
      <c r="B2016" s="1" t="s">
        <v>585</v>
      </c>
      <c r="C2016" s="1">
        <v>70</v>
      </c>
      <c r="D2016" t="str">
        <f>VLOOKUP(B2016,'Ark2'!$E$3:$F$221,2,0)</f>
        <v>Stóroyggj</v>
      </c>
    </row>
    <row r="2017" spans="1:4" x14ac:dyDescent="0.25">
      <c r="A2017" s="1">
        <v>2001</v>
      </c>
      <c r="B2017" s="1" t="s">
        <v>586</v>
      </c>
      <c r="C2017" s="1">
        <v>111</v>
      </c>
      <c r="D2017" t="str">
        <f>VLOOKUP(B2017,'Ark2'!$E$3:$F$221,2,0)</f>
        <v>Stóroyggj</v>
      </c>
    </row>
    <row r="2018" spans="1:4" x14ac:dyDescent="0.25">
      <c r="A2018" s="1">
        <v>2001</v>
      </c>
      <c r="B2018" s="1" t="s">
        <v>587</v>
      </c>
      <c r="C2018" s="1">
        <v>117</v>
      </c>
      <c r="D2018" t="str">
        <f>VLOOKUP(B2018,'Ark2'!$E$3:$F$221,2,0)</f>
        <v>Stóroyggj</v>
      </c>
    </row>
    <row r="2019" spans="1:4" x14ac:dyDescent="0.25">
      <c r="A2019" s="1">
        <v>2001</v>
      </c>
      <c r="B2019" s="1" t="s">
        <v>588</v>
      </c>
      <c r="C2019" s="1">
        <v>358</v>
      </c>
      <c r="D2019" t="str">
        <f>VLOOKUP(B2019,'Ark2'!$E$3:$F$221,2,0)</f>
        <v>Stóroyggj</v>
      </c>
    </row>
    <row r="2020" spans="1:4" x14ac:dyDescent="0.25">
      <c r="A2020" s="1">
        <v>2001</v>
      </c>
      <c r="B2020" s="1" t="s">
        <v>589</v>
      </c>
      <c r="C2020" s="1">
        <v>1372</v>
      </c>
      <c r="D2020" t="str">
        <f>VLOOKUP(B2020,'Ark2'!$E$3:$F$221,2,0)</f>
        <v>Stóroyggj</v>
      </c>
    </row>
    <row r="2021" spans="1:4" x14ac:dyDescent="0.25">
      <c r="A2021" s="1">
        <v>2001</v>
      </c>
      <c r="B2021" s="1" t="s">
        <v>590</v>
      </c>
      <c r="C2021" s="1">
        <v>101</v>
      </c>
      <c r="D2021" t="str">
        <f>VLOOKUP(B2021,'Ark2'!$E$3:$F$221,2,0)</f>
        <v>Stóroyggj</v>
      </c>
    </row>
    <row r="2022" spans="1:4" x14ac:dyDescent="0.25">
      <c r="A2022" s="1">
        <v>2001</v>
      </c>
      <c r="B2022" s="1" t="s">
        <v>591</v>
      </c>
      <c r="C2022" s="1">
        <v>276</v>
      </c>
      <c r="D2022" t="str">
        <f>VLOOKUP(B2022,'Ark2'!$E$3:$F$221,2,0)</f>
        <v>Stóroyggj</v>
      </c>
    </row>
    <row r="2023" spans="1:4" x14ac:dyDescent="0.25">
      <c r="A2023" s="1">
        <v>2001</v>
      </c>
      <c r="B2023" s="1" t="s">
        <v>592</v>
      </c>
      <c r="C2023" s="1">
        <v>2</v>
      </c>
      <c r="D2023" t="str">
        <f>VLOOKUP(B2023,'Ark2'!$E$3:$F$221,2,0)</f>
        <v>Stóroyggj</v>
      </c>
    </row>
    <row r="2024" spans="1:4" x14ac:dyDescent="0.25">
      <c r="A2024" s="1">
        <v>2001</v>
      </c>
      <c r="B2024" s="1" t="s">
        <v>593</v>
      </c>
      <c r="C2024" s="1">
        <v>28</v>
      </c>
      <c r="D2024" t="str">
        <f>VLOOKUP(B2024,'Ark2'!$E$3:$F$221,2,0)</f>
        <v>Stóroyggj</v>
      </c>
    </row>
    <row r="2025" spans="1:4" x14ac:dyDescent="0.25">
      <c r="A2025" s="1">
        <v>2002</v>
      </c>
      <c r="B2025" s="1" t="s">
        <v>41</v>
      </c>
      <c r="C2025" s="1">
        <v>18</v>
      </c>
      <c r="D2025" t="str">
        <f>VLOOKUP(B2025,'Ark2'!$E$3:$F$221,2,0)</f>
        <v>Útoyggjar</v>
      </c>
    </row>
    <row r="2026" spans="1:4" x14ac:dyDescent="0.25">
      <c r="A2026" s="1">
        <v>2002</v>
      </c>
      <c r="B2026" s="1" t="s">
        <v>42</v>
      </c>
      <c r="C2026" s="1">
        <v>30</v>
      </c>
      <c r="D2026" t="str">
        <f>VLOOKUP(B2026,'Ark2'!$E$3:$F$221,2,0)</f>
        <v>Útoyggjar</v>
      </c>
    </row>
    <row r="2027" spans="1:4" x14ac:dyDescent="0.25">
      <c r="A2027" s="1">
        <v>2002</v>
      </c>
      <c r="B2027" s="1" t="s">
        <v>4</v>
      </c>
      <c r="C2027" s="1">
        <v>61</v>
      </c>
      <c r="D2027" t="str">
        <f>VLOOKUP(B2027,'Ark2'!$E$3:$F$221,2,0)</f>
        <v>Útoyggjar</v>
      </c>
    </row>
    <row r="2028" spans="1:4" x14ac:dyDescent="0.25">
      <c r="A2028" s="1">
        <v>2002</v>
      </c>
      <c r="B2028" s="1" t="s">
        <v>43</v>
      </c>
      <c r="C2028" s="1">
        <v>338</v>
      </c>
      <c r="D2028" t="str">
        <f>VLOOKUP(B2028,'Ark2'!$E$3:$F$221,2,0)</f>
        <v>Bygd í meginøkinum</v>
      </c>
    </row>
    <row r="2029" spans="1:4" x14ac:dyDescent="0.25">
      <c r="A2029" s="1">
        <v>2002</v>
      </c>
      <c r="B2029" s="1" t="s">
        <v>44</v>
      </c>
      <c r="C2029" s="1">
        <v>2</v>
      </c>
      <c r="D2029" t="str">
        <f>VLOOKUP(B2029,'Ark2'!$E$3:$F$221,2,0)</f>
        <v>Bygd í meginøkinum</v>
      </c>
    </row>
    <row r="2030" spans="1:4" x14ac:dyDescent="0.25">
      <c r="A2030" s="1">
        <v>2002</v>
      </c>
      <c r="B2030" s="1" t="s">
        <v>45</v>
      </c>
      <c r="C2030" s="1">
        <v>265</v>
      </c>
      <c r="D2030" t="str">
        <f>VLOOKUP(B2030,'Ark2'!$E$3:$F$221,2,0)</f>
        <v>Bygd í meginøkinum</v>
      </c>
    </row>
    <row r="2031" spans="1:4" x14ac:dyDescent="0.25">
      <c r="A2031" s="1">
        <v>2002</v>
      </c>
      <c r="B2031" s="1" t="s">
        <v>46</v>
      </c>
      <c r="C2031" s="1">
        <v>4</v>
      </c>
      <c r="D2031" t="str">
        <f>VLOOKUP(B2031,'Ark2'!$E$3:$F$221,2,0)</f>
        <v>Bygd í meginøkinum</v>
      </c>
    </row>
    <row r="2032" spans="1:4" x14ac:dyDescent="0.25">
      <c r="A2032" s="1">
        <v>2002</v>
      </c>
      <c r="B2032" s="1" t="s">
        <v>47</v>
      </c>
      <c r="C2032" s="1">
        <v>169</v>
      </c>
      <c r="D2032" t="str">
        <f>VLOOKUP(B2032,'Ark2'!$E$3:$F$221,2,0)</f>
        <v>Bygd í meginøkinum</v>
      </c>
    </row>
    <row r="2033" spans="1:4" x14ac:dyDescent="0.25">
      <c r="A2033" s="1">
        <v>2002</v>
      </c>
      <c r="B2033" s="1" t="s">
        <v>48</v>
      </c>
      <c r="C2033" s="1">
        <v>8</v>
      </c>
      <c r="D2033" t="str">
        <f>VLOOKUP(B2033,'Ark2'!$E$3:$F$221,2,0)</f>
        <v>Bygd í meginøkinum</v>
      </c>
    </row>
    <row r="2034" spans="1:4" x14ac:dyDescent="0.25">
      <c r="A2034" s="1">
        <v>2002</v>
      </c>
      <c r="B2034" s="1" t="s">
        <v>49</v>
      </c>
      <c r="C2034" s="1">
        <v>4617</v>
      </c>
      <c r="D2034" t="str">
        <f>VLOOKUP(B2034,'Ark2'!$E$3:$F$221,2,0)</f>
        <v>Stórklaksvík</v>
      </c>
    </row>
    <row r="2035" spans="1:4" x14ac:dyDescent="0.25">
      <c r="A2035" s="1">
        <v>2002</v>
      </c>
      <c r="B2035" s="1" t="s">
        <v>50</v>
      </c>
      <c r="C2035" s="1">
        <v>59</v>
      </c>
      <c r="D2035" t="str">
        <f>VLOOKUP(B2035,'Ark2'!$E$3:$F$221,2,0)</f>
        <v>Bygd í meginøkinum</v>
      </c>
    </row>
    <row r="2036" spans="1:4" x14ac:dyDescent="0.25">
      <c r="A2036" s="1">
        <v>2002</v>
      </c>
      <c r="B2036" s="1" t="s">
        <v>51</v>
      </c>
      <c r="C2036" s="1">
        <v>81</v>
      </c>
      <c r="D2036" t="str">
        <f>VLOOKUP(B2036,'Ark2'!$E$3:$F$221,2,0)</f>
        <v>Stórklaksvík</v>
      </c>
    </row>
    <row r="2037" spans="1:4" x14ac:dyDescent="0.25">
      <c r="A2037" s="1">
        <v>2002</v>
      </c>
      <c r="B2037" s="1" t="s">
        <v>52</v>
      </c>
      <c r="C2037" s="1">
        <v>14</v>
      </c>
      <c r="D2037" t="str">
        <f>VLOOKUP(B2037,'Ark2'!$E$3:$F$221,2,0)</f>
        <v>Stórklaksvík</v>
      </c>
    </row>
    <row r="2038" spans="1:4" x14ac:dyDescent="0.25">
      <c r="A2038" s="1">
        <v>2002</v>
      </c>
      <c r="B2038" s="1" t="s">
        <v>53</v>
      </c>
      <c r="C2038" s="1">
        <v>68</v>
      </c>
      <c r="D2038" t="str">
        <f>VLOOKUP(B2038,'Ark2'!$E$3:$F$221,2,0)</f>
        <v>Bygd í meginøkinum</v>
      </c>
    </row>
    <row r="2039" spans="1:4" x14ac:dyDescent="0.25">
      <c r="A2039" s="1">
        <v>2002</v>
      </c>
      <c r="B2039" s="1" t="s">
        <v>16</v>
      </c>
      <c r="C2039" s="1">
        <v>65</v>
      </c>
      <c r="D2039" t="str">
        <f>VLOOKUP(B2039,'Ark2'!$E$3:$F$221,2,0)</f>
        <v>Bygd í meginøkinum</v>
      </c>
    </row>
    <row r="2040" spans="1:4" x14ac:dyDescent="0.25">
      <c r="A2040" s="1">
        <v>2002</v>
      </c>
      <c r="B2040" s="1" t="s">
        <v>54</v>
      </c>
      <c r="C2040" s="1">
        <v>55</v>
      </c>
      <c r="D2040" t="str">
        <f>VLOOKUP(B2040,'Ark2'!$E$3:$F$221,2,0)</f>
        <v>Útoyggjar</v>
      </c>
    </row>
    <row r="2041" spans="1:4" x14ac:dyDescent="0.25">
      <c r="A2041" s="1">
        <v>2002</v>
      </c>
      <c r="B2041" s="1" t="s">
        <v>55</v>
      </c>
      <c r="C2041" s="1">
        <v>23</v>
      </c>
      <c r="D2041" t="str">
        <f>VLOOKUP(B2041,'Ark2'!$E$3:$F$221,2,0)</f>
        <v>Útoyggjar</v>
      </c>
    </row>
    <row r="2042" spans="1:4" x14ac:dyDescent="0.25">
      <c r="A2042" s="1">
        <v>2002</v>
      </c>
      <c r="B2042" s="1" t="s">
        <v>56</v>
      </c>
      <c r="C2042" s="1">
        <v>50</v>
      </c>
      <c r="D2042" t="str">
        <f>VLOOKUP(B2042,'Ark2'!$E$3:$F$221,2,0)</f>
        <v>Útoyggjar</v>
      </c>
    </row>
    <row r="2043" spans="1:4" x14ac:dyDescent="0.25">
      <c r="A2043" s="1">
        <v>2002</v>
      </c>
      <c r="B2043" s="1" t="s">
        <v>57</v>
      </c>
      <c r="C2043" s="1">
        <v>13</v>
      </c>
      <c r="D2043" t="str">
        <f>VLOOKUP(B2043,'Ark2'!$E$3:$F$221,2,0)</f>
        <v>Útoyggjar</v>
      </c>
    </row>
    <row r="2044" spans="1:4" x14ac:dyDescent="0.25">
      <c r="A2044" s="1">
        <v>2002</v>
      </c>
      <c r="B2044" s="1" t="s">
        <v>58</v>
      </c>
      <c r="C2044" s="1">
        <v>164</v>
      </c>
      <c r="D2044" t="str">
        <f>VLOOKUP(B2044,'Ark2'!$E$3:$F$221,2,0)</f>
        <v>Bygd í meginøkinum</v>
      </c>
    </row>
    <row r="2045" spans="1:4" x14ac:dyDescent="0.25">
      <c r="A2045" s="1">
        <v>2002</v>
      </c>
      <c r="B2045" s="1" t="s">
        <v>59</v>
      </c>
      <c r="C2045" s="1">
        <v>24</v>
      </c>
      <c r="D2045" t="str">
        <f>VLOOKUP(B2045,'Ark2'!$E$3:$F$221,2,0)</f>
        <v>Bygd í meginøkinum</v>
      </c>
    </row>
    <row r="2046" spans="1:4" x14ac:dyDescent="0.25">
      <c r="A2046" s="1">
        <v>2002</v>
      </c>
      <c r="B2046" s="1" t="s">
        <v>60</v>
      </c>
      <c r="C2046" s="1">
        <v>79</v>
      </c>
      <c r="D2046" t="str">
        <f>VLOOKUP(B2046,'Ark2'!$E$3:$F$221,2,0)</f>
        <v>Bygd í meginøkinum</v>
      </c>
    </row>
    <row r="2047" spans="1:4" x14ac:dyDescent="0.25">
      <c r="A2047" s="1">
        <v>2002</v>
      </c>
      <c r="B2047" s="1" t="s">
        <v>61</v>
      </c>
      <c r="C2047" s="1">
        <v>1558</v>
      </c>
      <c r="D2047" t="str">
        <f>VLOOKUP(B2047,'Ark2'!$E$3:$F$221,2,0)</f>
        <v>Bygd í meginøkinum</v>
      </c>
    </row>
    <row r="2048" spans="1:4" x14ac:dyDescent="0.25">
      <c r="A2048" s="1">
        <v>2002</v>
      </c>
      <c r="B2048" s="1" t="s">
        <v>62</v>
      </c>
      <c r="C2048" s="1">
        <v>30</v>
      </c>
      <c r="D2048" t="str">
        <f>VLOOKUP(B2048,'Ark2'!$E$3:$F$221,2,0)</f>
        <v>Bygd í meginøkinum</v>
      </c>
    </row>
    <row r="2049" spans="1:4" x14ac:dyDescent="0.25">
      <c r="A2049" s="1">
        <v>2002</v>
      </c>
      <c r="B2049" s="1" t="s">
        <v>63</v>
      </c>
      <c r="C2049" s="1">
        <v>823</v>
      </c>
      <c r="D2049" t="str">
        <f>VLOOKUP(B2049,'Ark2'!$E$3:$F$221,2,0)</f>
        <v>Bygd í meginøkinum</v>
      </c>
    </row>
    <row r="2050" spans="1:4" x14ac:dyDescent="0.25">
      <c r="A2050" s="1">
        <v>2002</v>
      </c>
      <c r="B2050" s="1" t="s">
        <v>64</v>
      </c>
      <c r="C2050" s="1">
        <v>39</v>
      </c>
      <c r="D2050" t="str">
        <f>VLOOKUP(B2050,'Ark2'!$E$3:$F$221,2,0)</f>
        <v>Bygd í meginøkinum</v>
      </c>
    </row>
    <row r="2051" spans="1:4" x14ac:dyDescent="0.25">
      <c r="A2051" s="1">
        <v>2002</v>
      </c>
      <c r="B2051" s="1" t="s">
        <v>65</v>
      </c>
      <c r="C2051" s="1">
        <v>48</v>
      </c>
      <c r="D2051" t="str">
        <f>VLOOKUP(B2051,'Ark2'!$E$3:$F$221,2,0)</f>
        <v>Bygd í meginøkinum</v>
      </c>
    </row>
    <row r="2052" spans="1:4" x14ac:dyDescent="0.25">
      <c r="A2052" s="1">
        <v>2002</v>
      </c>
      <c r="B2052" s="1" t="s">
        <v>3159</v>
      </c>
      <c r="C2052" s="1"/>
      <c r="D2052">
        <f>VLOOKUP(B2052,'Ark2'!$E$3:$F$221,2,0)</f>
        <v>0</v>
      </c>
    </row>
    <row r="2053" spans="1:4" x14ac:dyDescent="0.25">
      <c r="A2053" s="1">
        <v>2002</v>
      </c>
      <c r="B2053" s="1" t="s">
        <v>67</v>
      </c>
      <c r="C2053" s="1">
        <v>521</v>
      </c>
      <c r="D2053" t="str">
        <f>VLOOKUP(B2053,'Ark2'!$E$3:$F$221,2,0)</f>
        <v>Bygd í meginøkinum</v>
      </c>
    </row>
    <row r="2054" spans="1:4" x14ac:dyDescent="0.25">
      <c r="A2054" s="1">
        <v>2002</v>
      </c>
      <c r="B2054" s="1" t="s">
        <v>514</v>
      </c>
      <c r="C2054" s="1">
        <v>392</v>
      </c>
      <c r="D2054" t="str">
        <f>VLOOKUP(B2054,'Ark2'!$E$3:$F$221,2,0)</f>
        <v>Bygd í meginøkinum</v>
      </c>
    </row>
    <row r="2055" spans="1:4" x14ac:dyDescent="0.25">
      <c r="A2055" s="1">
        <v>2002</v>
      </c>
      <c r="B2055" s="1" t="s">
        <v>515</v>
      </c>
      <c r="C2055" s="1">
        <v>217</v>
      </c>
      <c r="D2055" t="str">
        <f>VLOOKUP(B2055,'Ark2'!$E$3:$F$221,2,0)</f>
        <v>Bygd í meginøkinum</v>
      </c>
    </row>
    <row r="2056" spans="1:4" x14ac:dyDescent="0.25">
      <c r="A2056" s="1">
        <v>2002</v>
      </c>
      <c r="B2056" s="1" t="s">
        <v>516</v>
      </c>
      <c r="C2056" s="1">
        <v>156</v>
      </c>
      <c r="D2056" t="str">
        <f>VLOOKUP(B2056,'Ark2'!$E$3:$F$221,2,0)</f>
        <v>Bygd í meginøkinum</v>
      </c>
    </row>
    <row r="2057" spans="1:4" x14ac:dyDescent="0.25">
      <c r="A2057" s="1">
        <v>2002</v>
      </c>
      <c r="B2057" s="1" t="s">
        <v>517</v>
      </c>
      <c r="C2057" s="1">
        <v>798</v>
      </c>
      <c r="D2057" t="str">
        <f>VLOOKUP(B2057,'Ark2'!$E$3:$F$221,2,0)</f>
        <v>Bygd í meginøkinum</v>
      </c>
    </row>
    <row r="2058" spans="1:4" x14ac:dyDescent="0.25">
      <c r="A2058" s="1">
        <v>2002</v>
      </c>
      <c r="B2058" s="1" t="s">
        <v>518</v>
      </c>
      <c r="C2058" s="1">
        <v>99</v>
      </c>
      <c r="D2058" t="str">
        <f>VLOOKUP(B2058,'Ark2'!$E$3:$F$221,2,0)</f>
        <v>Bygd í meginøkinum</v>
      </c>
    </row>
    <row r="2059" spans="1:4" x14ac:dyDescent="0.25">
      <c r="A2059" s="1">
        <v>2002</v>
      </c>
      <c r="B2059" s="1" t="s">
        <v>519</v>
      </c>
      <c r="C2059" s="1">
        <v>403</v>
      </c>
      <c r="D2059" t="str">
        <f>VLOOKUP(B2059,'Ark2'!$E$3:$F$221,2,0)</f>
        <v>Bygd í meginøkinum</v>
      </c>
    </row>
    <row r="2060" spans="1:4" x14ac:dyDescent="0.25">
      <c r="A2060" s="1">
        <v>2002</v>
      </c>
      <c r="B2060" s="1" t="s">
        <v>520</v>
      </c>
      <c r="C2060" s="1">
        <v>130</v>
      </c>
      <c r="D2060" t="str">
        <f>VLOOKUP(B2060,'Ark2'!$E$3:$F$221,2,0)</f>
        <v>Bygd í meginøkinum</v>
      </c>
    </row>
    <row r="2061" spans="1:4" x14ac:dyDescent="0.25">
      <c r="A2061" s="1">
        <v>2002</v>
      </c>
      <c r="B2061" s="1" t="s">
        <v>521</v>
      </c>
      <c r="C2061" s="1">
        <v>260</v>
      </c>
      <c r="D2061" t="str">
        <f>VLOOKUP(B2061,'Ark2'!$E$3:$F$221,2,0)</f>
        <v>Bygd í meginøkinum</v>
      </c>
    </row>
    <row r="2062" spans="1:4" x14ac:dyDescent="0.25">
      <c r="A2062" s="1">
        <v>2002</v>
      </c>
      <c r="B2062" s="1" t="s">
        <v>522</v>
      </c>
      <c r="C2062" s="1">
        <v>479</v>
      </c>
      <c r="D2062" t="str">
        <f>VLOOKUP(B2062,'Ark2'!$E$3:$F$221,2,0)</f>
        <v>Bygd í meginøkinum</v>
      </c>
    </row>
    <row r="2063" spans="1:4" x14ac:dyDescent="0.25">
      <c r="A2063" s="1">
        <v>2002</v>
      </c>
      <c r="B2063" s="1" t="s">
        <v>523</v>
      </c>
      <c r="C2063" s="1">
        <v>745</v>
      </c>
      <c r="D2063" t="str">
        <f>VLOOKUP(B2063,'Ark2'!$E$3:$F$221,2,0)</f>
        <v>Bygd í meginøkinum</v>
      </c>
    </row>
    <row r="2064" spans="1:4" x14ac:dyDescent="0.25">
      <c r="A2064" s="1">
        <v>2002</v>
      </c>
      <c r="B2064" s="1" t="s">
        <v>524</v>
      </c>
      <c r="C2064" s="1">
        <v>54</v>
      </c>
      <c r="D2064" t="str">
        <f>VLOOKUP(B2064,'Ark2'!$E$3:$F$221,2,0)</f>
        <v>Bygd í meginøkinum</v>
      </c>
    </row>
    <row r="2065" spans="1:4" x14ac:dyDescent="0.25">
      <c r="A2065" s="1">
        <v>2002</v>
      </c>
      <c r="B2065" s="1" t="s">
        <v>525</v>
      </c>
      <c r="C2065" s="1">
        <v>331</v>
      </c>
      <c r="D2065" t="str">
        <f>VLOOKUP(B2065,'Ark2'!$E$3:$F$221,2,0)</f>
        <v>Bygd í meginøkinum</v>
      </c>
    </row>
    <row r="2066" spans="1:4" x14ac:dyDescent="0.25">
      <c r="A2066" s="1">
        <v>2002</v>
      </c>
      <c r="B2066" s="1" t="s">
        <v>526</v>
      </c>
      <c r="C2066" s="1">
        <v>13</v>
      </c>
      <c r="D2066" t="str">
        <f>VLOOKUP(B2066,'Ark2'!$E$3:$F$221,2,0)</f>
        <v>Bygd í meginøkinum</v>
      </c>
    </row>
    <row r="2067" spans="1:4" x14ac:dyDescent="0.25">
      <c r="A2067" s="1">
        <v>2002</v>
      </c>
      <c r="B2067" s="1" t="s">
        <v>527</v>
      </c>
      <c r="C2067" s="1">
        <v>78</v>
      </c>
      <c r="D2067" t="str">
        <f>VLOOKUP(B2067,'Ark2'!$E$3:$F$221,2,0)</f>
        <v>Bygd í meginøkinum</v>
      </c>
    </row>
    <row r="2068" spans="1:4" x14ac:dyDescent="0.25">
      <c r="A2068" s="1">
        <v>2002</v>
      </c>
      <c r="B2068" s="1" t="s">
        <v>528</v>
      </c>
      <c r="C2068" s="1">
        <v>33</v>
      </c>
      <c r="D2068" t="str">
        <f>VLOOKUP(B2068,'Ark2'!$E$3:$F$221,2,0)</f>
        <v>Bygd í meginøkinum</v>
      </c>
    </row>
    <row r="2069" spans="1:4" x14ac:dyDescent="0.25">
      <c r="A2069" s="1">
        <v>2002</v>
      </c>
      <c r="B2069" s="1" t="s">
        <v>529</v>
      </c>
      <c r="C2069" s="1">
        <v>44</v>
      </c>
      <c r="D2069" t="str">
        <f>VLOOKUP(B2069,'Ark2'!$E$3:$F$221,2,0)</f>
        <v>Bygd í meginøkinum</v>
      </c>
    </row>
    <row r="2070" spans="1:4" x14ac:dyDescent="0.25">
      <c r="A2070" s="1">
        <v>2002</v>
      </c>
      <c r="B2070" s="1" t="s">
        <v>530</v>
      </c>
      <c r="C2070" s="1">
        <v>71</v>
      </c>
      <c r="D2070" t="str">
        <f>VLOOKUP(B2070,'Ark2'!$E$3:$F$221,2,0)</f>
        <v>Bygd í meginøkinum</v>
      </c>
    </row>
    <row r="2071" spans="1:4" x14ac:dyDescent="0.25">
      <c r="A2071" s="1">
        <v>2002</v>
      </c>
      <c r="B2071" s="1" t="s">
        <v>531</v>
      </c>
      <c r="C2071" s="1">
        <v>805</v>
      </c>
      <c r="D2071" t="str">
        <f>VLOOKUP(B2071,'Ark2'!$E$3:$F$221,2,0)</f>
        <v>Bygd í meginøkinum</v>
      </c>
    </row>
    <row r="2072" spans="1:4" x14ac:dyDescent="0.25">
      <c r="A2072" s="1">
        <v>2002</v>
      </c>
      <c r="B2072" s="1" t="s">
        <v>532</v>
      </c>
      <c r="C2072" s="1">
        <v>584</v>
      </c>
      <c r="D2072" t="str">
        <f>VLOOKUP(B2072,'Ark2'!$E$3:$F$221,2,0)</f>
        <v>Bygd í meginøkinum</v>
      </c>
    </row>
    <row r="2073" spans="1:4" x14ac:dyDescent="0.25">
      <c r="A2073" s="1">
        <v>2002</v>
      </c>
      <c r="B2073" s="1" t="s">
        <v>3160</v>
      </c>
      <c r="C2073" s="1">
        <v>91</v>
      </c>
      <c r="D2073" t="str">
        <f>VLOOKUP(B2073,'Ark2'!$E$3:$F$221,2,0)</f>
        <v>Bygd í meginøkinum</v>
      </c>
    </row>
    <row r="2074" spans="1:4" x14ac:dyDescent="0.25">
      <c r="A2074" s="1">
        <v>2002</v>
      </c>
      <c r="B2074" s="1" t="s">
        <v>534</v>
      </c>
      <c r="C2074" s="1">
        <v>658</v>
      </c>
      <c r="D2074" t="str">
        <f>VLOOKUP(B2074,'Ark2'!$E$3:$F$221,2,0)</f>
        <v>Bygd í meginøkinum</v>
      </c>
    </row>
    <row r="2075" spans="1:4" x14ac:dyDescent="0.25">
      <c r="A2075" s="1">
        <v>2002</v>
      </c>
      <c r="B2075" s="1" t="s">
        <v>535</v>
      </c>
      <c r="C2075" s="1">
        <v>33</v>
      </c>
      <c r="D2075" t="str">
        <f>VLOOKUP(B2075,'Ark2'!$E$3:$F$221,2,0)</f>
        <v>Bygd í meginøkinum</v>
      </c>
    </row>
    <row r="2076" spans="1:4" x14ac:dyDescent="0.25">
      <c r="A2076" s="1">
        <v>2002</v>
      </c>
      <c r="B2076" s="1" t="s">
        <v>536</v>
      </c>
      <c r="C2076" s="1">
        <v>27</v>
      </c>
      <c r="D2076" t="str">
        <f>VLOOKUP(B2076,'Ark2'!$E$3:$F$221,2,0)</f>
        <v>Bygd í meginøkinum</v>
      </c>
    </row>
    <row r="2077" spans="1:4" x14ac:dyDescent="0.25">
      <c r="A2077" s="1">
        <v>2002</v>
      </c>
      <c r="B2077" s="1" t="s">
        <v>537</v>
      </c>
      <c r="C2077" s="1">
        <v>217</v>
      </c>
      <c r="D2077" t="str">
        <f>VLOOKUP(B2077,'Ark2'!$E$3:$F$221,2,0)</f>
        <v>Bygd í meginøkinum</v>
      </c>
    </row>
    <row r="2078" spans="1:4" x14ac:dyDescent="0.25">
      <c r="A2078" s="1">
        <v>2002</v>
      </c>
      <c r="B2078" s="1" t="s">
        <v>538</v>
      </c>
      <c r="C2078" s="1">
        <v>105</v>
      </c>
      <c r="D2078" t="str">
        <f>VLOOKUP(B2078,'Ark2'!$E$3:$F$221,2,0)</f>
        <v>Bygd í meginøkinum</v>
      </c>
    </row>
    <row r="2079" spans="1:4" x14ac:dyDescent="0.25">
      <c r="A2079" s="1">
        <v>2002</v>
      </c>
      <c r="B2079" s="1" t="s">
        <v>539</v>
      </c>
      <c r="C2079" s="1">
        <v>143</v>
      </c>
      <c r="D2079" t="str">
        <f>VLOOKUP(B2079,'Ark2'!$E$3:$F$221,2,0)</f>
        <v>Bygd í meginøkinum</v>
      </c>
    </row>
    <row r="2080" spans="1:4" x14ac:dyDescent="0.25">
      <c r="A2080" s="1">
        <v>2002</v>
      </c>
      <c r="B2080" s="1" t="s">
        <v>540</v>
      </c>
      <c r="C2080" s="1">
        <v>84</v>
      </c>
      <c r="D2080" t="str">
        <f>VLOOKUP(B2080,'Ark2'!$E$3:$F$221,2,0)</f>
        <v>Bygd í meginøkinum</v>
      </c>
    </row>
    <row r="2081" spans="1:4" x14ac:dyDescent="0.25">
      <c r="A2081" s="1">
        <v>2002</v>
      </c>
      <c r="B2081" s="1" t="s">
        <v>541</v>
      </c>
      <c r="C2081" s="1">
        <v>59</v>
      </c>
      <c r="D2081" t="str">
        <f>VLOOKUP(B2081,'Ark2'!$E$3:$F$221,2,0)</f>
        <v>Bygd í meginøkinum</v>
      </c>
    </row>
    <row r="2082" spans="1:4" x14ac:dyDescent="0.25">
      <c r="A2082" s="1">
        <v>2002</v>
      </c>
      <c r="B2082" s="1" t="s">
        <v>542</v>
      </c>
      <c r="C2082" s="1">
        <v>167</v>
      </c>
      <c r="D2082" t="str">
        <f>VLOOKUP(B2082,'Ark2'!$E$3:$F$221,2,0)</f>
        <v>Bygd í meginøkinum</v>
      </c>
    </row>
    <row r="2083" spans="1:4" x14ac:dyDescent="0.25">
      <c r="A2083" s="1">
        <v>2002</v>
      </c>
      <c r="B2083" s="1" t="s">
        <v>543</v>
      </c>
      <c r="C2083" s="1">
        <v>31</v>
      </c>
      <c r="D2083" t="str">
        <f>VLOOKUP(B2083,'Ark2'!$E$3:$F$221,2,0)</f>
        <v>Bygd í meginøkinum</v>
      </c>
    </row>
    <row r="2084" spans="1:4" x14ac:dyDescent="0.25">
      <c r="A2084" s="1">
        <v>2002</v>
      </c>
      <c r="B2084" s="1" t="s">
        <v>544</v>
      </c>
      <c r="C2084" s="1">
        <v>63</v>
      </c>
      <c r="D2084" t="str">
        <f>VLOOKUP(B2084,'Ark2'!$E$3:$F$221,2,0)</f>
        <v>Bygd í meginøkinum</v>
      </c>
    </row>
    <row r="2085" spans="1:4" x14ac:dyDescent="0.25">
      <c r="A2085" s="1">
        <v>2002</v>
      </c>
      <c r="B2085" s="1" t="s">
        <v>545</v>
      </c>
      <c r="C2085" s="1">
        <v>32</v>
      </c>
      <c r="D2085" t="str">
        <f>VLOOKUP(B2085,'Ark2'!$E$3:$F$221,2,0)</f>
        <v>Bygd í meginøkinum</v>
      </c>
    </row>
    <row r="2086" spans="1:4" x14ac:dyDescent="0.25">
      <c r="A2086" s="1">
        <v>2002</v>
      </c>
      <c r="B2086" s="1" t="s">
        <v>546</v>
      </c>
      <c r="C2086" s="1">
        <v>188</v>
      </c>
      <c r="D2086" t="str">
        <f>VLOOKUP(B2086,'Ark2'!$E$3:$F$221,2,0)</f>
        <v>Bygd í meginøkinum</v>
      </c>
    </row>
    <row r="2087" spans="1:4" x14ac:dyDescent="0.25">
      <c r="A2087" s="1">
        <v>2002</v>
      </c>
      <c r="B2087" s="1" t="s">
        <v>547</v>
      </c>
      <c r="C2087" s="1">
        <v>1</v>
      </c>
      <c r="D2087" t="str">
        <f>VLOOKUP(B2087,'Ark2'!$E$3:$F$221,2,0)</f>
        <v>Bygd í meginøkinum</v>
      </c>
    </row>
    <row r="2088" spans="1:4" x14ac:dyDescent="0.25">
      <c r="A2088" s="1">
        <v>2002</v>
      </c>
      <c r="B2088" s="1" t="s">
        <v>548</v>
      </c>
      <c r="C2088" s="1">
        <v>173</v>
      </c>
      <c r="D2088" t="str">
        <f>VLOOKUP(B2088,'Ark2'!$E$3:$F$221,2,0)</f>
        <v>Bygd í meginøkinum</v>
      </c>
    </row>
    <row r="2089" spans="1:4" x14ac:dyDescent="0.25">
      <c r="A2089" s="1">
        <v>2002</v>
      </c>
      <c r="B2089" s="1" t="s">
        <v>549</v>
      </c>
      <c r="C2089" s="1">
        <v>267</v>
      </c>
      <c r="D2089" t="str">
        <f>VLOOKUP(B2089,'Ark2'!$E$3:$F$221,2,0)</f>
        <v>Bygd í meginøkinum</v>
      </c>
    </row>
    <row r="2090" spans="1:4" x14ac:dyDescent="0.25">
      <c r="A2090" s="1">
        <v>2002</v>
      </c>
      <c r="B2090" s="1" t="s">
        <v>550</v>
      </c>
      <c r="C2090" s="1">
        <v>768</v>
      </c>
      <c r="D2090" t="str">
        <f>VLOOKUP(B2090,'Ark2'!$E$3:$F$221,2,0)</f>
        <v>Bygd í meginøkinum</v>
      </c>
    </row>
    <row r="2091" spans="1:4" x14ac:dyDescent="0.25">
      <c r="A2091" s="1">
        <v>2002</v>
      </c>
      <c r="B2091" s="1" t="s">
        <v>551</v>
      </c>
      <c r="C2091" s="1">
        <v>49</v>
      </c>
      <c r="D2091" t="str">
        <f>VLOOKUP(B2091,'Ark2'!$E$3:$F$221,2,0)</f>
        <v>Bygd í meginøkinum</v>
      </c>
    </row>
    <row r="2092" spans="1:4" x14ac:dyDescent="0.25">
      <c r="A2092" s="1">
        <v>2002</v>
      </c>
      <c r="B2092" s="1" t="s">
        <v>552</v>
      </c>
      <c r="C2092" s="1">
        <v>150</v>
      </c>
      <c r="D2092" t="str">
        <f>VLOOKUP(B2092,'Ark2'!$E$3:$F$221,2,0)</f>
        <v>Bygd í meginøkinum</v>
      </c>
    </row>
    <row r="2093" spans="1:4" x14ac:dyDescent="0.25">
      <c r="A2093" s="1">
        <v>2002</v>
      </c>
      <c r="B2093" s="1" t="s">
        <v>553</v>
      </c>
      <c r="C2093" s="1">
        <v>368</v>
      </c>
      <c r="D2093" t="str">
        <f>VLOOKUP(B2093,'Ark2'!$E$3:$F$221,2,0)</f>
        <v>Bygd í meginøkinum</v>
      </c>
    </row>
    <row r="2094" spans="1:4" x14ac:dyDescent="0.25">
      <c r="A2094" s="1">
        <v>2002</v>
      </c>
      <c r="B2094" s="1" t="s">
        <v>554</v>
      </c>
      <c r="C2094" s="1">
        <v>108</v>
      </c>
      <c r="D2094" t="str">
        <f>VLOOKUP(B2094,'Ark2'!$E$3:$F$221,2,0)</f>
        <v>Bygd í meginøkinum</v>
      </c>
    </row>
    <row r="2095" spans="1:4" x14ac:dyDescent="0.25">
      <c r="A2095" s="1">
        <v>2002</v>
      </c>
      <c r="B2095" s="1" t="s">
        <v>555</v>
      </c>
      <c r="C2095" s="1">
        <v>14</v>
      </c>
      <c r="D2095" t="str">
        <f>VLOOKUP(B2095,'Ark2'!$E$3:$F$221,2,0)</f>
        <v>Bygd í meginøkinum</v>
      </c>
    </row>
    <row r="2096" spans="1:4" x14ac:dyDescent="0.25">
      <c r="A2096" s="1">
        <v>2002</v>
      </c>
      <c r="B2096" s="1" t="s">
        <v>556</v>
      </c>
      <c r="C2096" s="1">
        <v>45</v>
      </c>
      <c r="D2096" t="str">
        <f>VLOOKUP(B2096,'Ark2'!$E$3:$F$221,2,0)</f>
        <v>Bygd í meginøkinum</v>
      </c>
    </row>
    <row r="2097" spans="1:4" x14ac:dyDescent="0.25">
      <c r="A2097" s="1">
        <v>2002</v>
      </c>
      <c r="B2097" s="1" t="s">
        <v>557</v>
      </c>
      <c r="C2097" s="1">
        <v>54</v>
      </c>
      <c r="D2097" t="str">
        <f>VLOOKUP(B2097,'Ark2'!$E$3:$F$221,2,0)</f>
        <v>Bygd í meginøkinum</v>
      </c>
    </row>
    <row r="2098" spans="1:4" x14ac:dyDescent="0.25">
      <c r="A2098" s="1">
        <v>2002</v>
      </c>
      <c r="B2098" s="1" t="s">
        <v>558</v>
      </c>
      <c r="C2098" s="1">
        <v>1237</v>
      </c>
      <c r="D2098" t="str">
        <f>VLOOKUP(B2098,'Ark2'!$E$3:$F$221,2,0)</f>
        <v>Bygd í meginøkinum</v>
      </c>
    </row>
    <row r="2099" spans="1:4" x14ac:dyDescent="0.25">
      <c r="A2099" s="1">
        <v>2002</v>
      </c>
      <c r="B2099" s="1" t="s">
        <v>32</v>
      </c>
      <c r="C2099" s="1">
        <v>12435</v>
      </c>
      <c r="D2099" t="str">
        <f>VLOOKUP(B2099,'Ark2'!$E$3:$F$221,2,0)</f>
        <v>Stórtórshavn</v>
      </c>
    </row>
    <row r="2100" spans="1:4" x14ac:dyDescent="0.25">
      <c r="A2100" s="1">
        <v>2002</v>
      </c>
      <c r="B2100" s="1" t="s">
        <v>559</v>
      </c>
      <c r="C2100" s="1">
        <v>210</v>
      </c>
      <c r="D2100" t="str">
        <f>VLOOKUP(B2100,'Ark2'!$E$3:$F$221,2,0)</f>
        <v>Bygd í meginøkinum</v>
      </c>
    </row>
    <row r="2101" spans="1:4" x14ac:dyDescent="0.25">
      <c r="A2101" s="1">
        <v>2002</v>
      </c>
      <c r="B2101" s="1" t="s">
        <v>560</v>
      </c>
      <c r="C2101" s="1">
        <v>6</v>
      </c>
      <c r="D2101" t="str">
        <f>VLOOKUP(B2101,'Ark2'!$E$3:$F$221,2,0)</f>
        <v>Bygd í meginøkinum</v>
      </c>
    </row>
    <row r="2102" spans="1:4" x14ac:dyDescent="0.25">
      <c r="A2102" s="1">
        <v>2002</v>
      </c>
      <c r="B2102" s="1" t="s">
        <v>561</v>
      </c>
      <c r="C2102" s="1">
        <v>1</v>
      </c>
      <c r="D2102" t="str">
        <f>VLOOKUP(B2102,'Ark2'!$E$3:$F$221,2,0)</f>
        <v>Bygd í meginøkinum</v>
      </c>
    </row>
    <row r="2103" spans="1:4" x14ac:dyDescent="0.25">
      <c r="A2103" s="1">
        <v>2002</v>
      </c>
      <c r="B2103" s="1" t="s">
        <v>562</v>
      </c>
      <c r="C2103" s="1">
        <v>3</v>
      </c>
      <c r="D2103" t="str">
        <f>VLOOKUP(B2103,'Ark2'!$E$3:$F$221,2,0)</f>
        <v>Bygd í meginøkinum</v>
      </c>
    </row>
    <row r="2104" spans="1:4" x14ac:dyDescent="0.25">
      <c r="A2104" s="1">
        <v>2002</v>
      </c>
      <c r="B2104" s="1" t="s">
        <v>33</v>
      </c>
      <c r="C2104" s="1">
        <v>101</v>
      </c>
      <c r="D2104" t="str">
        <f>VLOOKUP(B2104,'Ark2'!$E$3:$F$221,2,0)</f>
        <v>Stórtórshavn</v>
      </c>
    </row>
    <row r="2105" spans="1:4" x14ac:dyDescent="0.25">
      <c r="A2105" s="1">
        <v>2002</v>
      </c>
      <c r="B2105" s="1" t="s">
        <v>34</v>
      </c>
      <c r="C2105" s="1">
        <v>2557</v>
      </c>
      <c r="D2105" t="str">
        <f>VLOOKUP(B2105,'Ark2'!$E$3:$F$221,2,0)</f>
        <v>Stórtórshavn</v>
      </c>
    </row>
    <row r="2106" spans="1:4" x14ac:dyDescent="0.25">
      <c r="A2106" s="1">
        <v>2002</v>
      </c>
      <c r="B2106" s="1" t="s">
        <v>35</v>
      </c>
      <c r="C2106" s="1">
        <v>1736</v>
      </c>
      <c r="D2106" t="str">
        <f>VLOOKUP(B2106,'Ark2'!$E$3:$F$221,2,0)</f>
        <v>Stórtórshavn</v>
      </c>
    </row>
    <row r="2107" spans="1:4" x14ac:dyDescent="0.25">
      <c r="A2107" s="1">
        <v>2002</v>
      </c>
      <c r="B2107" s="1" t="s">
        <v>563</v>
      </c>
      <c r="C2107" s="1">
        <v>18</v>
      </c>
      <c r="D2107" t="str">
        <f>VLOOKUP(B2107,'Ark2'!$E$3:$F$221,2,0)</f>
        <v>Bygd í meginøkinum</v>
      </c>
    </row>
    <row r="2108" spans="1:4" x14ac:dyDescent="0.25">
      <c r="A2108" s="1">
        <v>2002</v>
      </c>
      <c r="B2108" s="1" t="s">
        <v>564</v>
      </c>
      <c r="C2108" s="1">
        <v>7</v>
      </c>
      <c r="D2108" t="str">
        <f>VLOOKUP(B2108,'Ark2'!$E$3:$F$221,2,0)</f>
        <v>Bygd í meginøkinum</v>
      </c>
    </row>
    <row r="2109" spans="1:4" x14ac:dyDescent="0.25">
      <c r="A2109" s="1">
        <v>2002</v>
      </c>
      <c r="B2109" s="1" t="s">
        <v>565</v>
      </c>
      <c r="C2109" s="1">
        <v>75</v>
      </c>
      <c r="D2109" t="str">
        <f>VLOOKUP(B2109,'Ark2'!$E$3:$F$221,2,0)</f>
        <v>Bygd í meginøkinum</v>
      </c>
    </row>
    <row r="2110" spans="1:4" x14ac:dyDescent="0.25">
      <c r="A2110" s="1">
        <v>2002</v>
      </c>
      <c r="B2110" s="1" t="s">
        <v>566</v>
      </c>
      <c r="C2110" s="1">
        <v>146</v>
      </c>
      <c r="D2110" t="str">
        <f>VLOOKUP(B2110,'Ark2'!$E$3:$F$221,2,0)</f>
        <v>Bygd í meginøkinum</v>
      </c>
    </row>
    <row r="2111" spans="1:4" x14ac:dyDescent="0.25">
      <c r="A2111" s="1">
        <v>2002</v>
      </c>
      <c r="B2111" s="1" t="s">
        <v>1</v>
      </c>
      <c r="C2111" s="1">
        <v>43</v>
      </c>
      <c r="D2111" t="str">
        <f>VLOOKUP(B2111,'Ark2'!$E$3:$F$221,2,0)</f>
        <v>Útoyggjar</v>
      </c>
    </row>
    <row r="2112" spans="1:4" x14ac:dyDescent="0.25">
      <c r="A2112" s="1">
        <v>2002</v>
      </c>
      <c r="B2112" s="1" t="s">
        <v>2</v>
      </c>
      <c r="C2112" s="1">
        <v>2</v>
      </c>
      <c r="D2112" t="str">
        <f>VLOOKUP(B2112,'Ark2'!$E$3:$F$221,2,0)</f>
        <v>Útoyggjar</v>
      </c>
    </row>
    <row r="2113" spans="1:4" x14ac:dyDescent="0.25">
      <c r="A2113" s="1">
        <v>2002</v>
      </c>
      <c r="B2113" s="1" t="s">
        <v>19</v>
      </c>
      <c r="C2113" s="1">
        <v>264</v>
      </c>
      <c r="D2113" t="str">
        <f>VLOOKUP(B2113,'Ark2'!$E$3:$F$221,2,0)</f>
        <v>Útoyggjar</v>
      </c>
    </row>
    <row r="2114" spans="1:4" x14ac:dyDescent="0.25">
      <c r="A2114" s="1">
        <v>2002</v>
      </c>
      <c r="B2114" s="1" t="s">
        <v>567</v>
      </c>
      <c r="C2114" s="1">
        <v>689</v>
      </c>
      <c r="D2114" t="str">
        <f>VLOOKUP(B2114,'Ark2'!$E$3:$F$221,2,0)</f>
        <v>Bygd í meginøkinum</v>
      </c>
    </row>
    <row r="2115" spans="1:4" x14ac:dyDescent="0.25">
      <c r="A2115" s="1">
        <v>2002</v>
      </c>
      <c r="B2115" s="1" t="s">
        <v>568</v>
      </c>
      <c r="C2115" s="1">
        <v>959</v>
      </c>
      <c r="D2115" t="str">
        <f>VLOOKUP(B2115,'Ark2'!$E$3:$F$221,2,0)</f>
        <v>Bygd í meginøkinum</v>
      </c>
    </row>
    <row r="2116" spans="1:4" x14ac:dyDescent="0.25">
      <c r="A2116" s="1">
        <v>2002</v>
      </c>
      <c r="B2116" s="1" t="s">
        <v>569</v>
      </c>
      <c r="C2116" s="1">
        <v>45</v>
      </c>
      <c r="D2116" t="str">
        <f>VLOOKUP(B2116,'Ark2'!$E$3:$F$221,2,0)</f>
        <v>Bygd í meginøkinum</v>
      </c>
    </row>
    <row r="2117" spans="1:4" x14ac:dyDescent="0.25">
      <c r="A2117" s="1">
        <v>2002</v>
      </c>
      <c r="B2117" s="1" t="s">
        <v>570</v>
      </c>
      <c r="C2117" s="1">
        <v>940</v>
      </c>
      <c r="D2117" t="str">
        <f>VLOOKUP(B2117,'Ark2'!$E$3:$F$221,2,0)</f>
        <v>Bygd í meginøkinum</v>
      </c>
    </row>
    <row r="2118" spans="1:4" x14ac:dyDescent="0.25">
      <c r="A2118" s="1">
        <v>2002</v>
      </c>
      <c r="B2118" s="1" t="s">
        <v>571</v>
      </c>
      <c r="C2118" s="1">
        <v>61</v>
      </c>
      <c r="D2118" t="str">
        <f>VLOOKUP(B2118,'Ark2'!$E$3:$F$221,2,0)</f>
        <v>Bygd í meginøkinum</v>
      </c>
    </row>
    <row r="2119" spans="1:4" x14ac:dyDescent="0.25">
      <c r="A2119" s="1">
        <v>2002</v>
      </c>
      <c r="B2119" s="1" t="s">
        <v>572</v>
      </c>
      <c r="C2119" s="1">
        <v>15</v>
      </c>
      <c r="D2119" t="str">
        <f>VLOOKUP(B2119,'Ark2'!$E$3:$F$221,2,0)</f>
        <v>Bygd í meginøkinum</v>
      </c>
    </row>
    <row r="2120" spans="1:4" x14ac:dyDescent="0.25">
      <c r="A2120" s="1">
        <v>2002</v>
      </c>
      <c r="B2120" s="1" t="s">
        <v>0</v>
      </c>
      <c r="C2120" s="1">
        <v>22</v>
      </c>
      <c r="D2120" t="str">
        <f>VLOOKUP(B2120,'Ark2'!$E$3:$F$221,2,0)</f>
        <v>Útoyggjar</v>
      </c>
    </row>
    <row r="2121" spans="1:4" x14ac:dyDescent="0.25">
      <c r="A2121" s="1">
        <v>2002</v>
      </c>
      <c r="B2121" s="1" t="s">
        <v>573</v>
      </c>
      <c r="C2121" s="1">
        <v>601</v>
      </c>
      <c r="D2121" t="str">
        <f>VLOOKUP(B2121,'Ark2'!$E$3:$F$221,2,0)</f>
        <v>Stóroyggj</v>
      </c>
    </row>
    <row r="2122" spans="1:4" x14ac:dyDescent="0.25">
      <c r="A2122" s="1">
        <v>2002</v>
      </c>
      <c r="B2122" s="1" t="s">
        <v>574</v>
      </c>
      <c r="C2122" s="1">
        <v>481</v>
      </c>
      <c r="D2122" t="str">
        <f>VLOOKUP(B2122,'Ark2'!$E$3:$F$221,2,0)</f>
        <v>Stóroyggj</v>
      </c>
    </row>
    <row r="2123" spans="1:4" x14ac:dyDescent="0.25">
      <c r="A2123" s="1">
        <v>2002</v>
      </c>
      <c r="B2123" s="1" t="s">
        <v>575</v>
      </c>
      <c r="C2123" s="1">
        <v>191</v>
      </c>
      <c r="D2123" t="str">
        <f>VLOOKUP(B2123,'Ark2'!$E$3:$F$221,2,0)</f>
        <v>Stóroyggj</v>
      </c>
    </row>
    <row r="2124" spans="1:4" x14ac:dyDescent="0.25">
      <c r="A2124" s="1">
        <v>2002</v>
      </c>
      <c r="B2124" s="1" t="s">
        <v>576</v>
      </c>
      <c r="C2124" s="1">
        <v>50</v>
      </c>
      <c r="D2124" t="str">
        <f>VLOOKUP(B2124,'Ark2'!$E$3:$F$221,2,0)</f>
        <v>Stóroyggj</v>
      </c>
    </row>
    <row r="2125" spans="1:4" x14ac:dyDescent="0.25">
      <c r="A2125" s="1">
        <v>2002</v>
      </c>
      <c r="B2125" s="1" t="s">
        <v>577</v>
      </c>
      <c r="C2125" s="1">
        <v>88</v>
      </c>
      <c r="D2125" t="str">
        <f>VLOOKUP(B2125,'Ark2'!$E$3:$F$221,2,0)</f>
        <v>Stóroyggj</v>
      </c>
    </row>
    <row r="2126" spans="1:4" x14ac:dyDescent="0.25">
      <c r="A2126" s="1">
        <v>2002</v>
      </c>
      <c r="B2126" s="1" t="s">
        <v>578</v>
      </c>
      <c r="C2126" s="1">
        <v>3</v>
      </c>
      <c r="D2126" t="str">
        <f>VLOOKUP(B2126,'Ark2'!$E$3:$F$221,2,0)</f>
        <v>Stóroyggj</v>
      </c>
    </row>
    <row r="2127" spans="1:4" x14ac:dyDescent="0.25">
      <c r="A2127" s="1">
        <v>2002</v>
      </c>
      <c r="B2127" s="1" t="s">
        <v>6</v>
      </c>
      <c r="C2127" s="1">
        <v>74</v>
      </c>
      <c r="D2127" t="str">
        <f>VLOOKUP(B2127,'Ark2'!$E$3:$F$221,2,0)</f>
        <v>Útoyggjar</v>
      </c>
    </row>
    <row r="2128" spans="1:4" x14ac:dyDescent="0.25">
      <c r="A2128" s="1">
        <v>2002</v>
      </c>
      <c r="B2128" s="1" t="s">
        <v>22</v>
      </c>
      <c r="C2128" s="1">
        <v>7</v>
      </c>
      <c r="D2128" t="str">
        <f>VLOOKUP(B2128,'Ark2'!$E$3:$F$221,2,0)</f>
        <v>Útoyggjar</v>
      </c>
    </row>
    <row r="2129" spans="1:4" x14ac:dyDescent="0.25">
      <c r="A2129" s="1">
        <v>2002</v>
      </c>
      <c r="B2129" s="1" t="s">
        <v>579</v>
      </c>
      <c r="C2129" s="1">
        <v>650</v>
      </c>
      <c r="D2129" t="str">
        <f>VLOOKUP(B2129,'Ark2'!$E$3:$F$221,2,0)</f>
        <v>Stóroyggj</v>
      </c>
    </row>
    <row r="2130" spans="1:4" x14ac:dyDescent="0.25">
      <c r="A2130" s="1">
        <v>2002</v>
      </c>
      <c r="B2130" s="1" t="s">
        <v>580</v>
      </c>
      <c r="C2130" s="1">
        <v>113</v>
      </c>
      <c r="D2130" t="str">
        <f>VLOOKUP(B2130,'Ark2'!$E$3:$F$221,2,0)</f>
        <v>Stóroyggj</v>
      </c>
    </row>
    <row r="2131" spans="1:4" x14ac:dyDescent="0.25">
      <c r="A2131" s="1">
        <v>2002</v>
      </c>
      <c r="B2131" s="1" t="s">
        <v>581</v>
      </c>
      <c r="C2131" s="1">
        <v>154</v>
      </c>
      <c r="D2131" t="str">
        <f>VLOOKUP(B2131,'Ark2'!$E$3:$F$221,2,0)</f>
        <v>Stóroyggj</v>
      </c>
    </row>
    <row r="2132" spans="1:4" x14ac:dyDescent="0.25">
      <c r="A2132" s="1">
        <v>2002</v>
      </c>
      <c r="B2132" s="1" t="s">
        <v>582</v>
      </c>
      <c r="C2132" s="1">
        <v>400</v>
      </c>
      <c r="D2132" t="str">
        <f>VLOOKUP(B2132,'Ark2'!$E$3:$F$221,2,0)</f>
        <v>Stóroyggj</v>
      </c>
    </row>
    <row r="2133" spans="1:4" x14ac:dyDescent="0.25">
      <c r="A2133" s="1">
        <v>2002</v>
      </c>
      <c r="B2133" s="1" t="s">
        <v>583</v>
      </c>
      <c r="C2133" s="1">
        <v>1175</v>
      </c>
      <c r="D2133" t="str">
        <f>VLOOKUP(B2133,'Ark2'!$E$3:$F$221,2,0)</f>
        <v>Stóroyggj</v>
      </c>
    </row>
    <row r="2134" spans="1:4" x14ac:dyDescent="0.25">
      <c r="A2134" s="1">
        <v>2002</v>
      </c>
      <c r="B2134" s="1" t="s">
        <v>584</v>
      </c>
      <c r="C2134" s="1">
        <v>38</v>
      </c>
      <c r="D2134" t="str">
        <f>VLOOKUP(B2134,'Ark2'!$E$3:$F$221,2,0)</f>
        <v>Stóroyggj</v>
      </c>
    </row>
    <row r="2135" spans="1:4" x14ac:dyDescent="0.25">
      <c r="A2135" s="1">
        <v>2002</v>
      </c>
      <c r="B2135" s="1" t="s">
        <v>585</v>
      </c>
      <c r="C2135" s="1">
        <v>71</v>
      </c>
      <c r="D2135" t="str">
        <f>VLOOKUP(B2135,'Ark2'!$E$3:$F$221,2,0)</f>
        <v>Stóroyggj</v>
      </c>
    </row>
    <row r="2136" spans="1:4" x14ac:dyDescent="0.25">
      <c r="A2136" s="1">
        <v>2002</v>
      </c>
      <c r="B2136" s="1" t="s">
        <v>586</v>
      </c>
      <c r="C2136" s="1">
        <v>113</v>
      </c>
      <c r="D2136" t="str">
        <f>VLOOKUP(B2136,'Ark2'!$E$3:$F$221,2,0)</f>
        <v>Stóroyggj</v>
      </c>
    </row>
    <row r="2137" spans="1:4" x14ac:dyDescent="0.25">
      <c r="A2137" s="1">
        <v>2002</v>
      </c>
      <c r="B2137" s="1" t="s">
        <v>587</v>
      </c>
      <c r="C2137" s="1">
        <v>123</v>
      </c>
      <c r="D2137" t="str">
        <f>VLOOKUP(B2137,'Ark2'!$E$3:$F$221,2,0)</f>
        <v>Stóroyggj</v>
      </c>
    </row>
    <row r="2138" spans="1:4" x14ac:dyDescent="0.25">
      <c r="A2138" s="1">
        <v>2002</v>
      </c>
      <c r="B2138" s="1" t="s">
        <v>588</v>
      </c>
      <c r="C2138" s="1">
        <v>379</v>
      </c>
      <c r="D2138" t="str">
        <f>VLOOKUP(B2138,'Ark2'!$E$3:$F$221,2,0)</f>
        <v>Stóroyggj</v>
      </c>
    </row>
    <row r="2139" spans="1:4" x14ac:dyDescent="0.25">
      <c r="A2139" s="1">
        <v>2002</v>
      </c>
      <c r="B2139" s="1" t="s">
        <v>589</v>
      </c>
      <c r="C2139" s="1">
        <v>1412</v>
      </c>
      <c r="D2139" t="str">
        <f>VLOOKUP(B2139,'Ark2'!$E$3:$F$221,2,0)</f>
        <v>Stóroyggj</v>
      </c>
    </row>
    <row r="2140" spans="1:4" x14ac:dyDescent="0.25">
      <c r="A2140" s="1">
        <v>2002</v>
      </c>
      <c r="B2140" s="1" t="s">
        <v>590</v>
      </c>
      <c r="C2140" s="1">
        <v>121</v>
      </c>
      <c r="D2140" t="str">
        <f>VLOOKUP(B2140,'Ark2'!$E$3:$F$221,2,0)</f>
        <v>Stóroyggj</v>
      </c>
    </row>
    <row r="2141" spans="1:4" x14ac:dyDescent="0.25">
      <c r="A2141" s="1">
        <v>2002</v>
      </c>
      <c r="B2141" s="1" t="s">
        <v>591</v>
      </c>
      <c r="C2141" s="1">
        <v>281</v>
      </c>
      <c r="D2141" t="str">
        <f>VLOOKUP(B2141,'Ark2'!$E$3:$F$221,2,0)</f>
        <v>Stóroyggj</v>
      </c>
    </row>
    <row r="2142" spans="1:4" x14ac:dyDescent="0.25">
      <c r="A2142" s="1">
        <v>2002</v>
      </c>
      <c r="B2142" s="1" t="s">
        <v>592</v>
      </c>
      <c r="C2142" s="1">
        <v>2</v>
      </c>
      <c r="D2142" t="str">
        <f>VLOOKUP(B2142,'Ark2'!$E$3:$F$221,2,0)</f>
        <v>Stóroyggj</v>
      </c>
    </row>
    <row r="2143" spans="1:4" x14ac:dyDescent="0.25">
      <c r="A2143" s="1">
        <v>2002</v>
      </c>
      <c r="B2143" s="1" t="s">
        <v>593</v>
      </c>
      <c r="C2143" s="1">
        <v>29</v>
      </c>
      <c r="D2143" t="str">
        <f>VLOOKUP(B2143,'Ark2'!$E$3:$F$221,2,0)</f>
        <v>Stóroyggj</v>
      </c>
    </row>
    <row r="2144" spans="1:4" x14ac:dyDescent="0.25">
      <c r="A2144" s="1">
        <v>2003</v>
      </c>
      <c r="B2144" s="1" t="s">
        <v>41</v>
      </c>
      <c r="C2144" s="1">
        <v>17</v>
      </c>
      <c r="D2144" t="str">
        <f>VLOOKUP(B2144,'Ark2'!$E$3:$F$221,2,0)</f>
        <v>Útoyggjar</v>
      </c>
    </row>
    <row r="2145" spans="1:4" x14ac:dyDescent="0.25">
      <c r="A2145" s="1">
        <v>2003</v>
      </c>
      <c r="B2145" s="1" t="s">
        <v>42</v>
      </c>
      <c r="C2145" s="1">
        <v>28</v>
      </c>
      <c r="D2145" t="str">
        <f>VLOOKUP(B2145,'Ark2'!$E$3:$F$221,2,0)</f>
        <v>Útoyggjar</v>
      </c>
    </row>
    <row r="2146" spans="1:4" x14ac:dyDescent="0.25">
      <c r="A2146" s="1">
        <v>2003</v>
      </c>
      <c r="B2146" s="1" t="s">
        <v>4</v>
      </c>
      <c r="C2146" s="1">
        <v>73</v>
      </c>
      <c r="D2146" t="str">
        <f>VLOOKUP(B2146,'Ark2'!$E$3:$F$221,2,0)</f>
        <v>Útoyggjar</v>
      </c>
    </row>
    <row r="2147" spans="1:4" x14ac:dyDescent="0.25">
      <c r="A2147" s="1">
        <v>2003</v>
      </c>
      <c r="B2147" s="1" t="s">
        <v>43</v>
      </c>
      <c r="C2147" s="1">
        <v>347</v>
      </c>
      <c r="D2147" t="str">
        <f>VLOOKUP(B2147,'Ark2'!$E$3:$F$221,2,0)</f>
        <v>Bygd í meginøkinum</v>
      </c>
    </row>
    <row r="2148" spans="1:4" x14ac:dyDescent="0.25">
      <c r="A2148" s="1">
        <v>2003</v>
      </c>
      <c r="B2148" s="1" t="s">
        <v>44</v>
      </c>
      <c r="C2148" s="1">
        <v>2</v>
      </c>
      <c r="D2148" t="str">
        <f>VLOOKUP(B2148,'Ark2'!$E$3:$F$221,2,0)</f>
        <v>Bygd í meginøkinum</v>
      </c>
    </row>
    <row r="2149" spans="1:4" x14ac:dyDescent="0.25">
      <c r="A2149" s="1">
        <v>2003</v>
      </c>
      <c r="B2149" s="1" t="s">
        <v>45</v>
      </c>
      <c r="C2149" s="1">
        <v>270</v>
      </c>
      <c r="D2149" t="str">
        <f>VLOOKUP(B2149,'Ark2'!$E$3:$F$221,2,0)</f>
        <v>Bygd í meginøkinum</v>
      </c>
    </row>
    <row r="2150" spans="1:4" x14ac:dyDescent="0.25">
      <c r="A2150" s="1">
        <v>2003</v>
      </c>
      <c r="B2150" s="1" t="s">
        <v>46</v>
      </c>
      <c r="C2150" s="1">
        <v>4</v>
      </c>
      <c r="D2150" t="str">
        <f>VLOOKUP(B2150,'Ark2'!$E$3:$F$221,2,0)</f>
        <v>Bygd í meginøkinum</v>
      </c>
    </row>
    <row r="2151" spans="1:4" x14ac:dyDescent="0.25">
      <c r="A2151" s="1">
        <v>2003</v>
      </c>
      <c r="B2151" s="1" t="s">
        <v>47</v>
      </c>
      <c r="C2151" s="1">
        <v>169</v>
      </c>
      <c r="D2151" t="str">
        <f>VLOOKUP(B2151,'Ark2'!$E$3:$F$221,2,0)</f>
        <v>Bygd í meginøkinum</v>
      </c>
    </row>
    <row r="2152" spans="1:4" x14ac:dyDescent="0.25">
      <c r="A2152" s="1">
        <v>2003</v>
      </c>
      <c r="B2152" s="1" t="s">
        <v>48</v>
      </c>
      <c r="C2152" s="1">
        <v>8</v>
      </c>
      <c r="D2152" t="str">
        <f>VLOOKUP(B2152,'Ark2'!$E$3:$F$221,2,0)</f>
        <v>Bygd í meginøkinum</v>
      </c>
    </row>
    <row r="2153" spans="1:4" x14ac:dyDescent="0.25">
      <c r="A2153" s="1">
        <v>2003</v>
      </c>
      <c r="B2153" s="1" t="s">
        <v>49</v>
      </c>
      <c r="C2153" s="1">
        <v>4636</v>
      </c>
      <c r="D2153" t="str">
        <f>VLOOKUP(B2153,'Ark2'!$E$3:$F$221,2,0)</f>
        <v>Stórklaksvík</v>
      </c>
    </row>
    <row r="2154" spans="1:4" x14ac:dyDescent="0.25">
      <c r="A2154" s="1">
        <v>2003</v>
      </c>
      <c r="B2154" s="1" t="s">
        <v>50</v>
      </c>
      <c r="C2154" s="1">
        <v>58</v>
      </c>
      <c r="D2154" t="str">
        <f>VLOOKUP(B2154,'Ark2'!$E$3:$F$221,2,0)</f>
        <v>Bygd í meginøkinum</v>
      </c>
    </row>
    <row r="2155" spans="1:4" x14ac:dyDescent="0.25">
      <c r="A2155" s="1">
        <v>2003</v>
      </c>
      <c r="B2155" s="1" t="s">
        <v>51</v>
      </c>
      <c r="C2155" s="1">
        <v>78</v>
      </c>
      <c r="D2155" t="str">
        <f>VLOOKUP(B2155,'Ark2'!$E$3:$F$221,2,0)</f>
        <v>Stórklaksvík</v>
      </c>
    </row>
    <row r="2156" spans="1:4" x14ac:dyDescent="0.25">
      <c r="A2156" s="1">
        <v>2003</v>
      </c>
      <c r="B2156" s="1" t="s">
        <v>52</v>
      </c>
      <c r="C2156" s="1">
        <v>18</v>
      </c>
      <c r="D2156" t="str">
        <f>VLOOKUP(B2156,'Ark2'!$E$3:$F$221,2,0)</f>
        <v>Stórklaksvík</v>
      </c>
    </row>
    <row r="2157" spans="1:4" x14ac:dyDescent="0.25">
      <c r="A2157" s="1">
        <v>2003</v>
      </c>
      <c r="B2157" s="1" t="s">
        <v>53</v>
      </c>
      <c r="C2157" s="1">
        <v>70</v>
      </c>
      <c r="D2157" t="str">
        <f>VLOOKUP(B2157,'Ark2'!$E$3:$F$221,2,0)</f>
        <v>Bygd í meginøkinum</v>
      </c>
    </row>
    <row r="2158" spans="1:4" x14ac:dyDescent="0.25">
      <c r="A2158" s="1">
        <v>2003</v>
      </c>
      <c r="B2158" s="1" t="s">
        <v>16</v>
      </c>
      <c r="C2158" s="1">
        <v>64</v>
      </c>
      <c r="D2158" t="str">
        <f>VLOOKUP(B2158,'Ark2'!$E$3:$F$221,2,0)</f>
        <v>Bygd í meginøkinum</v>
      </c>
    </row>
    <row r="2159" spans="1:4" x14ac:dyDescent="0.25">
      <c r="A2159" s="1">
        <v>2003</v>
      </c>
      <c r="B2159" s="1" t="s">
        <v>54</v>
      </c>
      <c r="C2159" s="1">
        <v>55</v>
      </c>
      <c r="D2159" t="str">
        <f>VLOOKUP(B2159,'Ark2'!$E$3:$F$221,2,0)</f>
        <v>Útoyggjar</v>
      </c>
    </row>
    <row r="2160" spans="1:4" x14ac:dyDescent="0.25">
      <c r="A2160" s="1">
        <v>2003</v>
      </c>
      <c r="B2160" s="1" t="s">
        <v>55</v>
      </c>
      <c r="C2160" s="1">
        <v>24</v>
      </c>
      <c r="D2160" t="str">
        <f>VLOOKUP(B2160,'Ark2'!$E$3:$F$221,2,0)</f>
        <v>Útoyggjar</v>
      </c>
    </row>
    <row r="2161" spans="1:4" x14ac:dyDescent="0.25">
      <c r="A2161" s="1">
        <v>2003</v>
      </c>
      <c r="B2161" s="1" t="s">
        <v>56</v>
      </c>
      <c r="C2161" s="1">
        <v>55</v>
      </c>
      <c r="D2161" t="str">
        <f>VLOOKUP(B2161,'Ark2'!$E$3:$F$221,2,0)</f>
        <v>Útoyggjar</v>
      </c>
    </row>
    <row r="2162" spans="1:4" x14ac:dyDescent="0.25">
      <c r="A2162" s="1">
        <v>2003</v>
      </c>
      <c r="B2162" s="1" t="s">
        <v>57</v>
      </c>
      <c r="C2162" s="1">
        <v>13</v>
      </c>
      <c r="D2162" t="str">
        <f>VLOOKUP(B2162,'Ark2'!$E$3:$F$221,2,0)</f>
        <v>Útoyggjar</v>
      </c>
    </row>
    <row r="2163" spans="1:4" x14ac:dyDescent="0.25">
      <c r="A2163" s="1">
        <v>2003</v>
      </c>
      <c r="B2163" s="1" t="s">
        <v>58</v>
      </c>
      <c r="C2163" s="1">
        <v>181</v>
      </c>
      <c r="D2163" t="str">
        <f>VLOOKUP(B2163,'Ark2'!$E$3:$F$221,2,0)</f>
        <v>Bygd í meginøkinum</v>
      </c>
    </row>
    <row r="2164" spans="1:4" x14ac:dyDescent="0.25">
      <c r="A2164" s="1">
        <v>2003</v>
      </c>
      <c r="B2164" s="1" t="s">
        <v>59</v>
      </c>
      <c r="C2164" s="1">
        <v>23</v>
      </c>
      <c r="D2164" t="str">
        <f>VLOOKUP(B2164,'Ark2'!$E$3:$F$221,2,0)</f>
        <v>Bygd í meginøkinum</v>
      </c>
    </row>
    <row r="2165" spans="1:4" x14ac:dyDescent="0.25">
      <c r="A2165" s="1">
        <v>2003</v>
      </c>
      <c r="B2165" s="1" t="s">
        <v>60</v>
      </c>
      <c r="C2165" s="1">
        <v>67</v>
      </c>
      <c r="D2165" t="str">
        <f>VLOOKUP(B2165,'Ark2'!$E$3:$F$221,2,0)</f>
        <v>Bygd í meginøkinum</v>
      </c>
    </row>
    <row r="2166" spans="1:4" x14ac:dyDescent="0.25">
      <c r="A2166" s="1">
        <v>2003</v>
      </c>
      <c r="B2166" s="1" t="s">
        <v>61</v>
      </c>
      <c r="C2166" s="1">
        <v>1560</v>
      </c>
      <c r="D2166" t="str">
        <f>VLOOKUP(B2166,'Ark2'!$E$3:$F$221,2,0)</f>
        <v>Bygd í meginøkinum</v>
      </c>
    </row>
    <row r="2167" spans="1:4" x14ac:dyDescent="0.25">
      <c r="A2167" s="1">
        <v>2003</v>
      </c>
      <c r="B2167" s="1" t="s">
        <v>62</v>
      </c>
      <c r="C2167" s="1">
        <v>29</v>
      </c>
      <c r="D2167" t="str">
        <f>VLOOKUP(B2167,'Ark2'!$E$3:$F$221,2,0)</f>
        <v>Bygd í meginøkinum</v>
      </c>
    </row>
    <row r="2168" spans="1:4" x14ac:dyDescent="0.25">
      <c r="A2168" s="1">
        <v>2003</v>
      </c>
      <c r="B2168" s="1" t="s">
        <v>63</v>
      </c>
      <c r="C2168" s="1">
        <v>865</v>
      </c>
      <c r="D2168" t="str">
        <f>VLOOKUP(B2168,'Ark2'!$E$3:$F$221,2,0)</f>
        <v>Bygd í meginøkinum</v>
      </c>
    </row>
    <row r="2169" spans="1:4" x14ac:dyDescent="0.25">
      <c r="A2169" s="1">
        <v>2003</v>
      </c>
      <c r="B2169" s="1" t="s">
        <v>64</v>
      </c>
      <c r="C2169" s="1">
        <v>39</v>
      </c>
      <c r="D2169" t="str">
        <f>VLOOKUP(B2169,'Ark2'!$E$3:$F$221,2,0)</f>
        <v>Bygd í meginøkinum</v>
      </c>
    </row>
    <row r="2170" spans="1:4" x14ac:dyDescent="0.25">
      <c r="A2170" s="1">
        <v>2003</v>
      </c>
      <c r="B2170" s="1" t="s">
        <v>65</v>
      </c>
      <c r="C2170" s="1">
        <v>44</v>
      </c>
      <c r="D2170" t="str">
        <f>VLOOKUP(B2170,'Ark2'!$E$3:$F$221,2,0)</f>
        <v>Bygd í meginøkinum</v>
      </c>
    </row>
    <row r="2171" spans="1:4" x14ac:dyDescent="0.25">
      <c r="A2171" s="1">
        <v>2003</v>
      </c>
      <c r="B2171" s="1" t="s">
        <v>3159</v>
      </c>
      <c r="C2171" s="1"/>
      <c r="D2171">
        <f>VLOOKUP(B2171,'Ark2'!$E$3:$F$221,2,0)</f>
        <v>0</v>
      </c>
    </row>
    <row r="2172" spans="1:4" x14ac:dyDescent="0.25">
      <c r="A2172" s="1">
        <v>2003</v>
      </c>
      <c r="B2172" s="1" t="s">
        <v>67</v>
      </c>
      <c r="C2172" s="1">
        <v>546</v>
      </c>
      <c r="D2172" t="str">
        <f>VLOOKUP(B2172,'Ark2'!$E$3:$F$221,2,0)</f>
        <v>Bygd í meginøkinum</v>
      </c>
    </row>
    <row r="2173" spans="1:4" x14ac:dyDescent="0.25">
      <c r="A2173" s="1">
        <v>2003</v>
      </c>
      <c r="B2173" s="1" t="s">
        <v>514</v>
      </c>
      <c r="C2173" s="1">
        <v>402</v>
      </c>
      <c r="D2173" t="str">
        <f>VLOOKUP(B2173,'Ark2'!$E$3:$F$221,2,0)</f>
        <v>Bygd í meginøkinum</v>
      </c>
    </row>
    <row r="2174" spans="1:4" x14ac:dyDescent="0.25">
      <c r="A2174" s="1">
        <v>2003</v>
      </c>
      <c r="B2174" s="1" t="s">
        <v>515</v>
      </c>
      <c r="C2174" s="1">
        <v>223</v>
      </c>
      <c r="D2174" t="str">
        <f>VLOOKUP(B2174,'Ark2'!$E$3:$F$221,2,0)</f>
        <v>Bygd í meginøkinum</v>
      </c>
    </row>
    <row r="2175" spans="1:4" x14ac:dyDescent="0.25">
      <c r="A2175" s="1">
        <v>2003</v>
      </c>
      <c r="B2175" s="1" t="s">
        <v>516</v>
      </c>
      <c r="C2175" s="1">
        <v>160</v>
      </c>
      <c r="D2175" t="str">
        <f>VLOOKUP(B2175,'Ark2'!$E$3:$F$221,2,0)</f>
        <v>Bygd í meginøkinum</v>
      </c>
    </row>
    <row r="2176" spans="1:4" x14ac:dyDescent="0.25">
      <c r="A2176" s="1">
        <v>2003</v>
      </c>
      <c r="B2176" s="1" t="s">
        <v>517</v>
      </c>
      <c r="C2176" s="1">
        <v>813</v>
      </c>
      <c r="D2176" t="str">
        <f>VLOOKUP(B2176,'Ark2'!$E$3:$F$221,2,0)</f>
        <v>Bygd í meginøkinum</v>
      </c>
    </row>
    <row r="2177" spans="1:4" x14ac:dyDescent="0.25">
      <c r="A2177" s="1">
        <v>2003</v>
      </c>
      <c r="B2177" s="1" t="s">
        <v>518</v>
      </c>
      <c r="C2177" s="1">
        <v>99</v>
      </c>
      <c r="D2177" t="str">
        <f>VLOOKUP(B2177,'Ark2'!$E$3:$F$221,2,0)</f>
        <v>Bygd í meginøkinum</v>
      </c>
    </row>
    <row r="2178" spans="1:4" x14ac:dyDescent="0.25">
      <c r="A2178" s="1">
        <v>2003</v>
      </c>
      <c r="B2178" s="1" t="s">
        <v>519</v>
      </c>
      <c r="C2178" s="1">
        <v>406</v>
      </c>
      <c r="D2178" t="str">
        <f>VLOOKUP(B2178,'Ark2'!$E$3:$F$221,2,0)</f>
        <v>Bygd í meginøkinum</v>
      </c>
    </row>
    <row r="2179" spans="1:4" x14ac:dyDescent="0.25">
      <c r="A2179" s="1">
        <v>2003</v>
      </c>
      <c r="B2179" s="1" t="s">
        <v>520</v>
      </c>
      <c r="C2179" s="1">
        <v>143</v>
      </c>
      <c r="D2179" t="str">
        <f>VLOOKUP(B2179,'Ark2'!$E$3:$F$221,2,0)</f>
        <v>Bygd í meginøkinum</v>
      </c>
    </row>
    <row r="2180" spans="1:4" x14ac:dyDescent="0.25">
      <c r="A2180" s="1">
        <v>2003</v>
      </c>
      <c r="B2180" s="1" t="s">
        <v>521</v>
      </c>
      <c r="C2180" s="1">
        <v>256</v>
      </c>
      <c r="D2180" t="str">
        <f>VLOOKUP(B2180,'Ark2'!$E$3:$F$221,2,0)</f>
        <v>Bygd í meginøkinum</v>
      </c>
    </row>
    <row r="2181" spans="1:4" x14ac:dyDescent="0.25">
      <c r="A2181" s="1">
        <v>2003</v>
      </c>
      <c r="B2181" s="1" t="s">
        <v>522</v>
      </c>
      <c r="C2181" s="1">
        <v>476</v>
      </c>
      <c r="D2181" t="str">
        <f>VLOOKUP(B2181,'Ark2'!$E$3:$F$221,2,0)</f>
        <v>Bygd í meginøkinum</v>
      </c>
    </row>
    <row r="2182" spans="1:4" x14ac:dyDescent="0.25">
      <c r="A2182" s="1">
        <v>2003</v>
      </c>
      <c r="B2182" s="1" t="s">
        <v>523</v>
      </c>
      <c r="C2182" s="1">
        <v>768</v>
      </c>
      <c r="D2182" t="str">
        <f>VLOOKUP(B2182,'Ark2'!$E$3:$F$221,2,0)</f>
        <v>Bygd í meginøkinum</v>
      </c>
    </row>
    <row r="2183" spans="1:4" x14ac:dyDescent="0.25">
      <c r="A2183" s="1">
        <v>2003</v>
      </c>
      <c r="B2183" s="1" t="s">
        <v>524</v>
      </c>
      <c r="C2183" s="1">
        <v>58</v>
      </c>
      <c r="D2183" t="str">
        <f>VLOOKUP(B2183,'Ark2'!$E$3:$F$221,2,0)</f>
        <v>Bygd í meginøkinum</v>
      </c>
    </row>
    <row r="2184" spans="1:4" x14ac:dyDescent="0.25">
      <c r="A2184" s="1">
        <v>2003</v>
      </c>
      <c r="B2184" s="1" t="s">
        <v>525</v>
      </c>
      <c r="C2184" s="1">
        <v>344</v>
      </c>
      <c r="D2184" t="str">
        <f>VLOOKUP(B2184,'Ark2'!$E$3:$F$221,2,0)</f>
        <v>Bygd í meginøkinum</v>
      </c>
    </row>
    <row r="2185" spans="1:4" x14ac:dyDescent="0.25">
      <c r="A2185" s="1">
        <v>2003</v>
      </c>
      <c r="B2185" s="1" t="s">
        <v>526</v>
      </c>
      <c r="C2185" s="1">
        <v>6</v>
      </c>
      <c r="D2185" t="str">
        <f>VLOOKUP(B2185,'Ark2'!$E$3:$F$221,2,0)</f>
        <v>Bygd í meginøkinum</v>
      </c>
    </row>
    <row r="2186" spans="1:4" x14ac:dyDescent="0.25">
      <c r="A2186" s="1">
        <v>2003</v>
      </c>
      <c r="B2186" s="1" t="s">
        <v>527</v>
      </c>
      <c r="C2186" s="1">
        <v>82</v>
      </c>
      <c r="D2186" t="str">
        <f>VLOOKUP(B2186,'Ark2'!$E$3:$F$221,2,0)</f>
        <v>Bygd í meginøkinum</v>
      </c>
    </row>
    <row r="2187" spans="1:4" x14ac:dyDescent="0.25">
      <c r="A2187" s="1">
        <v>2003</v>
      </c>
      <c r="B2187" s="1" t="s">
        <v>528</v>
      </c>
      <c r="C2187" s="1">
        <v>33</v>
      </c>
      <c r="D2187" t="str">
        <f>VLOOKUP(B2187,'Ark2'!$E$3:$F$221,2,0)</f>
        <v>Bygd í meginøkinum</v>
      </c>
    </row>
    <row r="2188" spans="1:4" x14ac:dyDescent="0.25">
      <c r="A2188" s="1">
        <v>2003</v>
      </c>
      <c r="B2188" s="1" t="s">
        <v>529</v>
      </c>
      <c r="C2188" s="1">
        <v>43</v>
      </c>
      <c r="D2188" t="str">
        <f>VLOOKUP(B2188,'Ark2'!$E$3:$F$221,2,0)</f>
        <v>Bygd í meginøkinum</v>
      </c>
    </row>
    <row r="2189" spans="1:4" x14ac:dyDescent="0.25">
      <c r="A2189" s="1">
        <v>2003</v>
      </c>
      <c r="B2189" s="1" t="s">
        <v>530</v>
      </c>
      <c r="C2189" s="1">
        <v>68</v>
      </c>
      <c r="D2189" t="str">
        <f>VLOOKUP(B2189,'Ark2'!$E$3:$F$221,2,0)</f>
        <v>Bygd í meginøkinum</v>
      </c>
    </row>
    <row r="2190" spans="1:4" x14ac:dyDescent="0.25">
      <c r="A2190" s="1">
        <v>2003</v>
      </c>
      <c r="B2190" s="1" t="s">
        <v>531</v>
      </c>
      <c r="C2190" s="1">
        <v>818</v>
      </c>
      <c r="D2190" t="str">
        <f>VLOOKUP(B2190,'Ark2'!$E$3:$F$221,2,0)</f>
        <v>Bygd í meginøkinum</v>
      </c>
    </row>
    <row r="2191" spans="1:4" x14ac:dyDescent="0.25">
      <c r="A2191" s="1">
        <v>2003</v>
      </c>
      <c r="B2191" s="1" t="s">
        <v>532</v>
      </c>
      <c r="C2191" s="1">
        <v>593</v>
      </c>
      <c r="D2191" t="str">
        <f>VLOOKUP(B2191,'Ark2'!$E$3:$F$221,2,0)</f>
        <v>Bygd í meginøkinum</v>
      </c>
    </row>
    <row r="2192" spans="1:4" x14ac:dyDescent="0.25">
      <c r="A2192" s="1">
        <v>2003</v>
      </c>
      <c r="B2192" s="1" t="s">
        <v>3160</v>
      </c>
      <c r="C2192" s="1">
        <v>100</v>
      </c>
      <c r="D2192" t="str">
        <f>VLOOKUP(B2192,'Ark2'!$E$3:$F$221,2,0)</f>
        <v>Bygd í meginøkinum</v>
      </c>
    </row>
    <row r="2193" spans="1:4" x14ac:dyDescent="0.25">
      <c r="A2193" s="1">
        <v>2003</v>
      </c>
      <c r="B2193" s="1" t="s">
        <v>534</v>
      </c>
      <c r="C2193" s="1">
        <v>666</v>
      </c>
      <c r="D2193" t="str">
        <f>VLOOKUP(B2193,'Ark2'!$E$3:$F$221,2,0)</f>
        <v>Bygd í meginøkinum</v>
      </c>
    </row>
    <row r="2194" spans="1:4" x14ac:dyDescent="0.25">
      <c r="A2194" s="1">
        <v>2003</v>
      </c>
      <c r="B2194" s="1" t="s">
        <v>535</v>
      </c>
      <c r="C2194" s="1">
        <v>34</v>
      </c>
      <c r="D2194" t="str">
        <f>VLOOKUP(B2194,'Ark2'!$E$3:$F$221,2,0)</f>
        <v>Bygd í meginøkinum</v>
      </c>
    </row>
    <row r="2195" spans="1:4" x14ac:dyDescent="0.25">
      <c r="A2195" s="1">
        <v>2003</v>
      </c>
      <c r="B2195" s="1" t="s">
        <v>536</v>
      </c>
      <c r="C2195" s="1">
        <v>23</v>
      </c>
      <c r="D2195" t="str">
        <f>VLOOKUP(B2195,'Ark2'!$E$3:$F$221,2,0)</f>
        <v>Bygd í meginøkinum</v>
      </c>
    </row>
    <row r="2196" spans="1:4" x14ac:dyDescent="0.25">
      <c r="A2196" s="1">
        <v>2003</v>
      </c>
      <c r="B2196" s="1" t="s">
        <v>537</v>
      </c>
      <c r="C2196" s="1">
        <v>233</v>
      </c>
      <c r="D2196" t="str">
        <f>VLOOKUP(B2196,'Ark2'!$E$3:$F$221,2,0)</f>
        <v>Bygd í meginøkinum</v>
      </c>
    </row>
    <row r="2197" spans="1:4" x14ac:dyDescent="0.25">
      <c r="A2197" s="1">
        <v>2003</v>
      </c>
      <c r="B2197" s="1" t="s">
        <v>538</v>
      </c>
      <c r="C2197" s="1">
        <v>108</v>
      </c>
      <c r="D2197" t="str">
        <f>VLOOKUP(B2197,'Ark2'!$E$3:$F$221,2,0)</f>
        <v>Bygd í meginøkinum</v>
      </c>
    </row>
    <row r="2198" spans="1:4" x14ac:dyDescent="0.25">
      <c r="A2198" s="1">
        <v>2003</v>
      </c>
      <c r="B2198" s="1" t="s">
        <v>539</v>
      </c>
      <c r="C2198" s="1">
        <v>137</v>
      </c>
      <c r="D2198" t="str">
        <f>VLOOKUP(B2198,'Ark2'!$E$3:$F$221,2,0)</f>
        <v>Bygd í meginøkinum</v>
      </c>
    </row>
    <row r="2199" spans="1:4" x14ac:dyDescent="0.25">
      <c r="A2199" s="1">
        <v>2003</v>
      </c>
      <c r="B2199" s="1" t="s">
        <v>540</v>
      </c>
      <c r="C2199" s="1">
        <v>78</v>
      </c>
      <c r="D2199" t="str">
        <f>VLOOKUP(B2199,'Ark2'!$E$3:$F$221,2,0)</f>
        <v>Bygd í meginøkinum</v>
      </c>
    </row>
    <row r="2200" spans="1:4" x14ac:dyDescent="0.25">
      <c r="A2200" s="1">
        <v>2003</v>
      </c>
      <c r="B2200" s="1" t="s">
        <v>541</v>
      </c>
      <c r="C2200" s="1">
        <v>53</v>
      </c>
      <c r="D2200" t="str">
        <f>VLOOKUP(B2200,'Ark2'!$E$3:$F$221,2,0)</f>
        <v>Bygd í meginøkinum</v>
      </c>
    </row>
    <row r="2201" spans="1:4" x14ac:dyDescent="0.25">
      <c r="A2201" s="1">
        <v>2003</v>
      </c>
      <c r="B2201" s="1" t="s">
        <v>542</v>
      </c>
      <c r="C2201" s="1">
        <v>172</v>
      </c>
      <c r="D2201" t="str">
        <f>VLOOKUP(B2201,'Ark2'!$E$3:$F$221,2,0)</f>
        <v>Bygd í meginøkinum</v>
      </c>
    </row>
    <row r="2202" spans="1:4" x14ac:dyDescent="0.25">
      <c r="A2202" s="1">
        <v>2003</v>
      </c>
      <c r="B2202" s="1" t="s">
        <v>543</v>
      </c>
      <c r="C2202" s="1">
        <v>34</v>
      </c>
      <c r="D2202" t="str">
        <f>VLOOKUP(B2202,'Ark2'!$E$3:$F$221,2,0)</f>
        <v>Bygd í meginøkinum</v>
      </c>
    </row>
    <row r="2203" spans="1:4" x14ac:dyDescent="0.25">
      <c r="A2203" s="1">
        <v>2003</v>
      </c>
      <c r="B2203" s="1" t="s">
        <v>544</v>
      </c>
      <c r="C2203" s="1">
        <v>66</v>
      </c>
      <c r="D2203" t="str">
        <f>VLOOKUP(B2203,'Ark2'!$E$3:$F$221,2,0)</f>
        <v>Bygd í meginøkinum</v>
      </c>
    </row>
    <row r="2204" spans="1:4" x14ac:dyDescent="0.25">
      <c r="A2204" s="1">
        <v>2003</v>
      </c>
      <c r="B2204" s="1" t="s">
        <v>545</v>
      </c>
      <c r="C2204" s="1">
        <v>34</v>
      </c>
      <c r="D2204" t="str">
        <f>VLOOKUP(B2204,'Ark2'!$E$3:$F$221,2,0)</f>
        <v>Bygd í meginøkinum</v>
      </c>
    </row>
    <row r="2205" spans="1:4" x14ac:dyDescent="0.25">
      <c r="A2205" s="1">
        <v>2003</v>
      </c>
      <c r="B2205" s="1" t="s">
        <v>546</v>
      </c>
      <c r="C2205" s="1">
        <v>188</v>
      </c>
      <c r="D2205" t="str">
        <f>VLOOKUP(B2205,'Ark2'!$E$3:$F$221,2,0)</f>
        <v>Bygd í meginøkinum</v>
      </c>
    </row>
    <row r="2206" spans="1:4" x14ac:dyDescent="0.25">
      <c r="A2206" s="1">
        <v>2003</v>
      </c>
      <c r="B2206" s="1" t="s">
        <v>547</v>
      </c>
      <c r="C2206" s="1">
        <v>2</v>
      </c>
      <c r="D2206" t="str">
        <f>VLOOKUP(B2206,'Ark2'!$E$3:$F$221,2,0)</f>
        <v>Bygd í meginøkinum</v>
      </c>
    </row>
    <row r="2207" spans="1:4" x14ac:dyDescent="0.25">
      <c r="A2207" s="1">
        <v>2003</v>
      </c>
      <c r="B2207" s="1" t="s">
        <v>548</v>
      </c>
      <c r="C2207" s="1">
        <v>185</v>
      </c>
      <c r="D2207" t="str">
        <f>VLOOKUP(B2207,'Ark2'!$E$3:$F$221,2,0)</f>
        <v>Bygd í meginøkinum</v>
      </c>
    </row>
    <row r="2208" spans="1:4" x14ac:dyDescent="0.25">
      <c r="A2208" s="1">
        <v>2003</v>
      </c>
      <c r="B2208" s="1" t="s">
        <v>549</v>
      </c>
      <c r="C2208" s="1">
        <v>281</v>
      </c>
      <c r="D2208" t="str">
        <f>VLOOKUP(B2208,'Ark2'!$E$3:$F$221,2,0)</f>
        <v>Bygd í meginøkinum</v>
      </c>
    </row>
    <row r="2209" spans="1:4" x14ac:dyDescent="0.25">
      <c r="A2209" s="1">
        <v>2003</v>
      </c>
      <c r="B2209" s="1" t="s">
        <v>550</v>
      </c>
      <c r="C2209" s="1">
        <v>790</v>
      </c>
      <c r="D2209" t="str">
        <f>VLOOKUP(B2209,'Ark2'!$E$3:$F$221,2,0)</f>
        <v>Bygd í meginøkinum</v>
      </c>
    </row>
    <row r="2210" spans="1:4" x14ac:dyDescent="0.25">
      <c r="A2210" s="1">
        <v>2003</v>
      </c>
      <c r="B2210" s="1" t="s">
        <v>551</v>
      </c>
      <c r="C2210" s="1">
        <v>49</v>
      </c>
      <c r="D2210" t="str">
        <f>VLOOKUP(B2210,'Ark2'!$E$3:$F$221,2,0)</f>
        <v>Bygd í meginøkinum</v>
      </c>
    </row>
    <row r="2211" spans="1:4" x14ac:dyDescent="0.25">
      <c r="A2211" s="1">
        <v>2003</v>
      </c>
      <c r="B2211" s="1" t="s">
        <v>552</v>
      </c>
      <c r="C2211" s="1">
        <v>165</v>
      </c>
      <c r="D2211" t="str">
        <f>VLOOKUP(B2211,'Ark2'!$E$3:$F$221,2,0)</f>
        <v>Bygd í meginøkinum</v>
      </c>
    </row>
    <row r="2212" spans="1:4" x14ac:dyDescent="0.25">
      <c r="A2212" s="1">
        <v>2003</v>
      </c>
      <c r="B2212" s="1" t="s">
        <v>553</v>
      </c>
      <c r="C2212" s="1">
        <v>365</v>
      </c>
      <c r="D2212" t="str">
        <f>VLOOKUP(B2212,'Ark2'!$E$3:$F$221,2,0)</f>
        <v>Bygd í meginøkinum</v>
      </c>
    </row>
    <row r="2213" spans="1:4" x14ac:dyDescent="0.25">
      <c r="A2213" s="1">
        <v>2003</v>
      </c>
      <c r="B2213" s="1" t="s">
        <v>554</v>
      </c>
      <c r="C2213" s="1">
        <v>114</v>
      </c>
      <c r="D2213" t="str">
        <f>VLOOKUP(B2213,'Ark2'!$E$3:$F$221,2,0)</f>
        <v>Bygd í meginøkinum</v>
      </c>
    </row>
    <row r="2214" spans="1:4" x14ac:dyDescent="0.25">
      <c r="A2214" s="1">
        <v>2003</v>
      </c>
      <c r="B2214" s="1" t="s">
        <v>555</v>
      </c>
      <c r="C2214" s="1">
        <v>11</v>
      </c>
      <c r="D2214" t="str">
        <f>VLOOKUP(B2214,'Ark2'!$E$3:$F$221,2,0)</f>
        <v>Bygd í meginøkinum</v>
      </c>
    </row>
    <row r="2215" spans="1:4" x14ac:dyDescent="0.25">
      <c r="A2215" s="1">
        <v>2003</v>
      </c>
      <c r="B2215" s="1" t="s">
        <v>556</v>
      </c>
      <c r="C2215" s="1">
        <v>41</v>
      </c>
      <c r="D2215" t="str">
        <f>VLOOKUP(B2215,'Ark2'!$E$3:$F$221,2,0)</f>
        <v>Bygd í meginøkinum</v>
      </c>
    </row>
    <row r="2216" spans="1:4" x14ac:dyDescent="0.25">
      <c r="A2216" s="1">
        <v>2003</v>
      </c>
      <c r="B2216" s="1" t="s">
        <v>557</v>
      </c>
      <c r="C2216" s="1">
        <v>48</v>
      </c>
      <c r="D2216" t="str">
        <f>VLOOKUP(B2216,'Ark2'!$E$3:$F$221,2,0)</f>
        <v>Bygd í meginøkinum</v>
      </c>
    </row>
    <row r="2217" spans="1:4" x14ac:dyDescent="0.25">
      <c r="A2217" s="1">
        <v>2003</v>
      </c>
      <c r="B2217" s="1" t="s">
        <v>558</v>
      </c>
      <c r="C2217" s="1">
        <v>1237</v>
      </c>
      <c r="D2217" t="str">
        <f>VLOOKUP(B2217,'Ark2'!$E$3:$F$221,2,0)</f>
        <v>Bygd í meginøkinum</v>
      </c>
    </row>
    <row r="2218" spans="1:4" x14ac:dyDescent="0.25">
      <c r="A2218" s="1">
        <v>2003</v>
      </c>
      <c r="B2218" s="1" t="s">
        <v>32</v>
      </c>
      <c r="C2218" s="1">
        <v>12560</v>
      </c>
      <c r="D2218" t="str">
        <f>VLOOKUP(B2218,'Ark2'!$E$3:$F$221,2,0)</f>
        <v>Stórtórshavn</v>
      </c>
    </row>
    <row r="2219" spans="1:4" x14ac:dyDescent="0.25">
      <c r="A2219" s="1">
        <v>2003</v>
      </c>
      <c r="B2219" s="1" t="s">
        <v>559</v>
      </c>
      <c r="C2219" s="1">
        <v>219</v>
      </c>
      <c r="D2219" t="str">
        <f>VLOOKUP(B2219,'Ark2'!$E$3:$F$221,2,0)</f>
        <v>Bygd í meginøkinum</v>
      </c>
    </row>
    <row r="2220" spans="1:4" x14ac:dyDescent="0.25">
      <c r="A2220" s="1">
        <v>2003</v>
      </c>
      <c r="B2220" s="1" t="s">
        <v>560</v>
      </c>
      <c r="C2220" s="1">
        <v>6</v>
      </c>
      <c r="D2220" t="str">
        <f>VLOOKUP(B2220,'Ark2'!$E$3:$F$221,2,0)</f>
        <v>Bygd í meginøkinum</v>
      </c>
    </row>
    <row r="2221" spans="1:4" x14ac:dyDescent="0.25">
      <c r="A2221" s="1">
        <v>2003</v>
      </c>
      <c r="B2221" s="1" t="s">
        <v>561</v>
      </c>
      <c r="C2221" s="1">
        <v>1</v>
      </c>
      <c r="D2221" t="str">
        <f>VLOOKUP(B2221,'Ark2'!$E$3:$F$221,2,0)</f>
        <v>Bygd í meginøkinum</v>
      </c>
    </row>
    <row r="2222" spans="1:4" x14ac:dyDescent="0.25">
      <c r="A2222" s="1">
        <v>2003</v>
      </c>
      <c r="B2222" s="1" t="s">
        <v>562</v>
      </c>
      <c r="C2222" s="1">
        <v>3</v>
      </c>
      <c r="D2222" t="str">
        <f>VLOOKUP(B2222,'Ark2'!$E$3:$F$221,2,0)</f>
        <v>Bygd í meginøkinum</v>
      </c>
    </row>
    <row r="2223" spans="1:4" x14ac:dyDescent="0.25">
      <c r="A2223" s="1">
        <v>2003</v>
      </c>
      <c r="B2223" s="1" t="s">
        <v>33</v>
      </c>
      <c r="C2223" s="1">
        <v>100</v>
      </c>
      <c r="D2223" t="str">
        <f>VLOOKUP(B2223,'Ark2'!$E$3:$F$221,2,0)</f>
        <v>Stórtórshavn</v>
      </c>
    </row>
    <row r="2224" spans="1:4" x14ac:dyDescent="0.25">
      <c r="A2224" s="1">
        <v>2003</v>
      </c>
      <c r="B2224" s="1" t="s">
        <v>34</v>
      </c>
      <c r="C2224" s="1">
        <v>2684</v>
      </c>
      <c r="D2224" t="str">
        <f>VLOOKUP(B2224,'Ark2'!$E$3:$F$221,2,0)</f>
        <v>Stórtórshavn</v>
      </c>
    </row>
    <row r="2225" spans="1:4" x14ac:dyDescent="0.25">
      <c r="A2225" s="1">
        <v>2003</v>
      </c>
      <c r="B2225" s="1" t="s">
        <v>35</v>
      </c>
      <c r="C2225" s="1">
        <v>1792</v>
      </c>
      <c r="D2225" t="str">
        <f>VLOOKUP(B2225,'Ark2'!$E$3:$F$221,2,0)</f>
        <v>Stórtórshavn</v>
      </c>
    </row>
    <row r="2226" spans="1:4" x14ac:dyDescent="0.25">
      <c r="A2226" s="1">
        <v>2003</v>
      </c>
      <c r="B2226" s="1" t="s">
        <v>563</v>
      </c>
      <c r="C2226" s="1">
        <v>18</v>
      </c>
      <c r="D2226" t="str">
        <f>VLOOKUP(B2226,'Ark2'!$E$3:$F$221,2,0)</f>
        <v>Bygd í meginøkinum</v>
      </c>
    </row>
    <row r="2227" spans="1:4" x14ac:dyDescent="0.25">
      <c r="A2227" s="1">
        <v>2003</v>
      </c>
      <c r="B2227" s="1" t="s">
        <v>564</v>
      </c>
      <c r="C2227" s="1">
        <v>7</v>
      </c>
      <c r="D2227" t="str">
        <f>VLOOKUP(B2227,'Ark2'!$E$3:$F$221,2,0)</f>
        <v>Bygd í meginøkinum</v>
      </c>
    </row>
    <row r="2228" spans="1:4" x14ac:dyDescent="0.25">
      <c r="A2228" s="1">
        <v>2003</v>
      </c>
      <c r="B2228" s="1" t="s">
        <v>565</v>
      </c>
      <c r="C2228" s="1">
        <v>77</v>
      </c>
      <c r="D2228" t="str">
        <f>VLOOKUP(B2228,'Ark2'!$E$3:$F$221,2,0)</f>
        <v>Bygd í meginøkinum</v>
      </c>
    </row>
    <row r="2229" spans="1:4" x14ac:dyDescent="0.25">
      <c r="A2229" s="1">
        <v>2003</v>
      </c>
      <c r="B2229" s="1" t="s">
        <v>566</v>
      </c>
      <c r="C2229" s="1">
        <v>146</v>
      </c>
      <c r="D2229" t="str">
        <f>VLOOKUP(B2229,'Ark2'!$E$3:$F$221,2,0)</f>
        <v>Bygd í meginøkinum</v>
      </c>
    </row>
    <row r="2230" spans="1:4" x14ac:dyDescent="0.25">
      <c r="A2230" s="1">
        <v>2003</v>
      </c>
      <c r="B2230" s="1" t="s">
        <v>1</v>
      </c>
      <c r="C2230" s="1">
        <v>43</v>
      </c>
      <c r="D2230" t="str">
        <f>VLOOKUP(B2230,'Ark2'!$E$3:$F$221,2,0)</f>
        <v>Útoyggjar</v>
      </c>
    </row>
    <row r="2231" spans="1:4" x14ac:dyDescent="0.25">
      <c r="A2231" s="1">
        <v>2003</v>
      </c>
      <c r="B2231" s="1" t="s">
        <v>2</v>
      </c>
      <c r="C2231" s="1">
        <v>2</v>
      </c>
      <c r="D2231" t="str">
        <f>VLOOKUP(B2231,'Ark2'!$E$3:$F$221,2,0)</f>
        <v>Útoyggjar</v>
      </c>
    </row>
    <row r="2232" spans="1:4" x14ac:dyDescent="0.25">
      <c r="A2232" s="1">
        <v>2003</v>
      </c>
      <c r="B2232" s="1" t="s">
        <v>19</v>
      </c>
      <c r="C2232" s="1">
        <v>268</v>
      </c>
      <c r="D2232" t="str">
        <f>VLOOKUP(B2232,'Ark2'!$E$3:$F$221,2,0)</f>
        <v>Útoyggjar</v>
      </c>
    </row>
    <row r="2233" spans="1:4" x14ac:dyDescent="0.25">
      <c r="A2233" s="1">
        <v>2003</v>
      </c>
      <c r="B2233" s="1" t="s">
        <v>567</v>
      </c>
      <c r="C2233" s="1">
        <v>722</v>
      </c>
      <c r="D2233" t="str">
        <f>VLOOKUP(B2233,'Ark2'!$E$3:$F$221,2,0)</f>
        <v>Bygd í meginøkinum</v>
      </c>
    </row>
    <row r="2234" spans="1:4" x14ac:dyDescent="0.25">
      <c r="A2234" s="1">
        <v>2003</v>
      </c>
      <c r="B2234" s="1" t="s">
        <v>568</v>
      </c>
      <c r="C2234" s="1">
        <v>981</v>
      </c>
      <c r="D2234" t="str">
        <f>VLOOKUP(B2234,'Ark2'!$E$3:$F$221,2,0)</f>
        <v>Bygd í meginøkinum</v>
      </c>
    </row>
    <row r="2235" spans="1:4" x14ac:dyDescent="0.25">
      <c r="A2235" s="1">
        <v>2003</v>
      </c>
      <c r="B2235" s="1" t="s">
        <v>569</v>
      </c>
      <c r="C2235" s="1">
        <v>39</v>
      </c>
      <c r="D2235" t="str">
        <f>VLOOKUP(B2235,'Ark2'!$E$3:$F$221,2,0)</f>
        <v>Bygd í meginøkinum</v>
      </c>
    </row>
    <row r="2236" spans="1:4" x14ac:dyDescent="0.25">
      <c r="A2236" s="1">
        <v>2003</v>
      </c>
      <c r="B2236" s="1" t="s">
        <v>570</v>
      </c>
      <c r="C2236" s="1">
        <v>957</v>
      </c>
      <c r="D2236" t="str">
        <f>VLOOKUP(B2236,'Ark2'!$E$3:$F$221,2,0)</f>
        <v>Bygd í meginøkinum</v>
      </c>
    </row>
    <row r="2237" spans="1:4" x14ac:dyDescent="0.25">
      <c r="A2237" s="1">
        <v>2003</v>
      </c>
      <c r="B2237" s="1" t="s">
        <v>571</v>
      </c>
      <c r="C2237" s="1">
        <v>63</v>
      </c>
      <c r="D2237" t="str">
        <f>VLOOKUP(B2237,'Ark2'!$E$3:$F$221,2,0)</f>
        <v>Bygd í meginøkinum</v>
      </c>
    </row>
    <row r="2238" spans="1:4" x14ac:dyDescent="0.25">
      <c r="A2238" s="1">
        <v>2003</v>
      </c>
      <c r="B2238" s="1" t="s">
        <v>572</v>
      </c>
      <c r="C2238" s="1">
        <v>16</v>
      </c>
      <c r="D2238" t="str">
        <f>VLOOKUP(B2238,'Ark2'!$E$3:$F$221,2,0)</f>
        <v>Bygd í meginøkinum</v>
      </c>
    </row>
    <row r="2239" spans="1:4" x14ac:dyDescent="0.25">
      <c r="A2239" s="1">
        <v>2003</v>
      </c>
      <c r="B2239" s="1" t="s">
        <v>0</v>
      </c>
      <c r="C2239" s="1">
        <v>21</v>
      </c>
      <c r="D2239" t="str">
        <f>VLOOKUP(B2239,'Ark2'!$E$3:$F$221,2,0)</f>
        <v>Útoyggjar</v>
      </c>
    </row>
    <row r="2240" spans="1:4" x14ac:dyDescent="0.25">
      <c r="A2240" s="1">
        <v>2003</v>
      </c>
      <c r="B2240" s="1" t="s">
        <v>573</v>
      </c>
      <c r="C2240" s="1">
        <v>572</v>
      </c>
      <c r="D2240" t="str">
        <f>VLOOKUP(B2240,'Ark2'!$E$3:$F$221,2,0)</f>
        <v>Stóroyggj</v>
      </c>
    </row>
    <row r="2241" spans="1:4" x14ac:dyDescent="0.25">
      <c r="A2241" s="1">
        <v>2003</v>
      </c>
      <c r="B2241" s="1" t="s">
        <v>574</v>
      </c>
      <c r="C2241" s="1">
        <v>498</v>
      </c>
      <c r="D2241" t="str">
        <f>VLOOKUP(B2241,'Ark2'!$E$3:$F$221,2,0)</f>
        <v>Stóroyggj</v>
      </c>
    </row>
    <row r="2242" spans="1:4" x14ac:dyDescent="0.25">
      <c r="A2242" s="1">
        <v>2003</v>
      </c>
      <c r="B2242" s="1" t="s">
        <v>575</v>
      </c>
      <c r="C2242" s="1">
        <v>181</v>
      </c>
      <c r="D2242" t="str">
        <f>VLOOKUP(B2242,'Ark2'!$E$3:$F$221,2,0)</f>
        <v>Stóroyggj</v>
      </c>
    </row>
    <row r="2243" spans="1:4" x14ac:dyDescent="0.25">
      <c r="A2243" s="1">
        <v>2003</v>
      </c>
      <c r="B2243" s="1" t="s">
        <v>576</v>
      </c>
      <c r="C2243" s="1">
        <v>48</v>
      </c>
      <c r="D2243" t="str">
        <f>VLOOKUP(B2243,'Ark2'!$E$3:$F$221,2,0)</f>
        <v>Stóroyggj</v>
      </c>
    </row>
    <row r="2244" spans="1:4" x14ac:dyDescent="0.25">
      <c r="A2244" s="1">
        <v>2003</v>
      </c>
      <c r="B2244" s="1" t="s">
        <v>577</v>
      </c>
      <c r="C2244" s="1">
        <v>88</v>
      </c>
      <c r="D2244" t="str">
        <f>VLOOKUP(B2244,'Ark2'!$E$3:$F$221,2,0)</f>
        <v>Stóroyggj</v>
      </c>
    </row>
    <row r="2245" spans="1:4" x14ac:dyDescent="0.25">
      <c r="A2245" s="1">
        <v>2003</v>
      </c>
      <c r="B2245" s="1" t="s">
        <v>578</v>
      </c>
      <c r="C2245" s="1">
        <v>4</v>
      </c>
      <c r="D2245" t="str">
        <f>VLOOKUP(B2245,'Ark2'!$E$3:$F$221,2,0)</f>
        <v>Stóroyggj</v>
      </c>
    </row>
    <row r="2246" spans="1:4" x14ac:dyDescent="0.25">
      <c r="A2246" s="1">
        <v>2003</v>
      </c>
      <c r="B2246" s="1" t="s">
        <v>6</v>
      </c>
      <c r="C2246" s="1">
        <v>57</v>
      </c>
      <c r="D2246" t="str">
        <f>VLOOKUP(B2246,'Ark2'!$E$3:$F$221,2,0)</f>
        <v>Útoyggjar</v>
      </c>
    </row>
    <row r="2247" spans="1:4" x14ac:dyDescent="0.25">
      <c r="A2247" s="1">
        <v>2003</v>
      </c>
      <c r="B2247" s="1" t="s">
        <v>22</v>
      </c>
      <c r="C2247" s="1">
        <v>5</v>
      </c>
      <c r="D2247" t="str">
        <f>VLOOKUP(B2247,'Ark2'!$E$3:$F$221,2,0)</f>
        <v>Útoyggjar</v>
      </c>
    </row>
    <row r="2248" spans="1:4" x14ac:dyDescent="0.25">
      <c r="A2248" s="1">
        <v>2003</v>
      </c>
      <c r="B2248" s="1" t="s">
        <v>579</v>
      </c>
      <c r="C2248" s="1">
        <v>654</v>
      </c>
      <c r="D2248" t="str">
        <f>VLOOKUP(B2248,'Ark2'!$E$3:$F$221,2,0)</f>
        <v>Stóroyggj</v>
      </c>
    </row>
    <row r="2249" spans="1:4" x14ac:dyDescent="0.25">
      <c r="A2249" s="1">
        <v>2003</v>
      </c>
      <c r="B2249" s="1" t="s">
        <v>580</v>
      </c>
      <c r="C2249" s="1">
        <v>113</v>
      </c>
      <c r="D2249" t="str">
        <f>VLOOKUP(B2249,'Ark2'!$E$3:$F$221,2,0)</f>
        <v>Stóroyggj</v>
      </c>
    </row>
    <row r="2250" spans="1:4" x14ac:dyDescent="0.25">
      <c r="A2250" s="1">
        <v>2003</v>
      </c>
      <c r="B2250" s="1" t="s">
        <v>581</v>
      </c>
      <c r="C2250" s="1">
        <v>153</v>
      </c>
      <c r="D2250" t="str">
        <f>VLOOKUP(B2250,'Ark2'!$E$3:$F$221,2,0)</f>
        <v>Stóroyggj</v>
      </c>
    </row>
    <row r="2251" spans="1:4" x14ac:dyDescent="0.25">
      <c r="A2251" s="1">
        <v>2003</v>
      </c>
      <c r="B2251" s="1" t="s">
        <v>582</v>
      </c>
      <c r="C2251" s="1">
        <v>416</v>
      </c>
      <c r="D2251" t="str">
        <f>VLOOKUP(B2251,'Ark2'!$E$3:$F$221,2,0)</f>
        <v>Stóroyggj</v>
      </c>
    </row>
    <row r="2252" spans="1:4" x14ac:dyDescent="0.25">
      <c r="A2252" s="1">
        <v>2003</v>
      </c>
      <c r="B2252" s="1" t="s">
        <v>583</v>
      </c>
      <c r="C2252" s="1">
        <v>1194</v>
      </c>
      <c r="D2252" t="str">
        <f>VLOOKUP(B2252,'Ark2'!$E$3:$F$221,2,0)</f>
        <v>Stóroyggj</v>
      </c>
    </row>
    <row r="2253" spans="1:4" x14ac:dyDescent="0.25">
      <c r="A2253" s="1">
        <v>2003</v>
      </c>
      <c r="B2253" s="1" t="s">
        <v>584</v>
      </c>
      <c r="C2253" s="1">
        <v>35</v>
      </c>
      <c r="D2253" t="str">
        <f>VLOOKUP(B2253,'Ark2'!$E$3:$F$221,2,0)</f>
        <v>Stóroyggj</v>
      </c>
    </row>
    <row r="2254" spans="1:4" x14ac:dyDescent="0.25">
      <c r="A2254" s="1">
        <v>2003</v>
      </c>
      <c r="B2254" s="1" t="s">
        <v>585</v>
      </c>
      <c r="C2254" s="1">
        <v>69</v>
      </c>
      <c r="D2254" t="str">
        <f>VLOOKUP(B2254,'Ark2'!$E$3:$F$221,2,0)</f>
        <v>Stóroyggj</v>
      </c>
    </row>
    <row r="2255" spans="1:4" x14ac:dyDescent="0.25">
      <c r="A2255" s="1">
        <v>2003</v>
      </c>
      <c r="B2255" s="1" t="s">
        <v>586</v>
      </c>
      <c r="C2255" s="1">
        <v>110</v>
      </c>
      <c r="D2255" t="str">
        <f>VLOOKUP(B2255,'Ark2'!$E$3:$F$221,2,0)</f>
        <v>Stóroyggj</v>
      </c>
    </row>
    <row r="2256" spans="1:4" x14ac:dyDescent="0.25">
      <c r="A2256" s="1">
        <v>2003</v>
      </c>
      <c r="B2256" s="1" t="s">
        <v>587</v>
      </c>
      <c r="C2256" s="1">
        <v>133</v>
      </c>
      <c r="D2256" t="str">
        <f>VLOOKUP(B2256,'Ark2'!$E$3:$F$221,2,0)</f>
        <v>Stóroyggj</v>
      </c>
    </row>
    <row r="2257" spans="1:4" x14ac:dyDescent="0.25">
      <c r="A2257" s="1">
        <v>2003</v>
      </c>
      <c r="B2257" s="1" t="s">
        <v>588</v>
      </c>
      <c r="C2257" s="1">
        <v>372</v>
      </c>
      <c r="D2257" t="str">
        <f>VLOOKUP(B2257,'Ark2'!$E$3:$F$221,2,0)</f>
        <v>Stóroyggj</v>
      </c>
    </row>
    <row r="2258" spans="1:4" x14ac:dyDescent="0.25">
      <c r="A2258" s="1">
        <v>2003</v>
      </c>
      <c r="B2258" s="1" t="s">
        <v>589</v>
      </c>
      <c r="C2258" s="1">
        <v>1445</v>
      </c>
      <c r="D2258" t="str">
        <f>VLOOKUP(B2258,'Ark2'!$E$3:$F$221,2,0)</f>
        <v>Stóroyggj</v>
      </c>
    </row>
    <row r="2259" spans="1:4" x14ac:dyDescent="0.25">
      <c r="A2259" s="1">
        <v>2003</v>
      </c>
      <c r="B2259" s="1" t="s">
        <v>590</v>
      </c>
      <c r="C2259" s="1">
        <v>119</v>
      </c>
      <c r="D2259" t="str">
        <f>VLOOKUP(B2259,'Ark2'!$E$3:$F$221,2,0)</f>
        <v>Stóroyggj</v>
      </c>
    </row>
    <row r="2260" spans="1:4" x14ac:dyDescent="0.25">
      <c r="A2260" s="1">
        <v>2003</v>
      </c>
      <c r="B2260" s="1" t="s">
        <v>591</v>
      </c>
      <c r="C2260" s="1">
        <v>279</v>
      </c>
      <c r="D2260" t="str">
        <f>VLOOKUP(B2260,'Ark2'!$E$3:$F$221,2,0)</f>
        <v>Stóroyggj</v>
      </c>
    </row>
    <row r="2261" spans="1:4" x14ac:dyDescent="0.25">
      <c r="A2261" s="1">
        <v>2003</v>
      </c>
      <c r="B2261" s="1" t="s">
        <v>592</v>
      </c>
      <c r="C2261" s="1">
        <v>2</v>
      </c>
      <c r="D2261" t="str">
        <f>VLOOKUP(B2261,'Ark2'!$E$3:$F$221,2,0)</f>
        <v>Stóroyggj</v>
      </c>
    </row>
    <row r="2262" spans="1:4" x14ac:dyDescent="0.25">
      <c r="A2262" s="1">
        <v>2003</v>
      </c>
      <c r="B2262" s="1" t="s">
        <v>593</v>
      </c>
      <c r="C2262" s="1">
        <v>28</v>
      </c>
      <c r="D2262" t="str">
        <f>VLOOKUP(B2262,'Ark2'!$E$3:$F$221,2,0)</f>
        <v>Stóroyggj</v>
      </c>
    </row>
    <row r="2263" spans="1:4" x14ac:dyDescent="0.25">
      <c r="A2263" s="1">
        <v>2004</v>
      </c>
      <c r="B2263" s="1" t="s">
        <v>41</v>
      </c>
      <c r="C2263" s="1">
        <v>16</v>
      </c>
      <c r="D2263" t="str">
        <f>VLOOKUP(B2263,'Ark2'!$E$3:$F$221,2,0)</f>
        <v>Útoyggjar</v>
      </c>
    </row>
    <row r="2264" spans="1:4" x14ac:dyDescent="0.25">
      <c r="A2264" s="1">
        <v>2004</v>
      </c>
      <c r="B2264" s="1" t="s">
        <v>42</v>
      </c>
      <c r="C2264" s="1">
        <v>29</v>
      </c>
      <c r="D2264" t="str">
        <f>VLOOKUP(B2264,'Ark2'!$E$3:$F$221,2,0)</f>
        <v>Útoyggjar</v>
      </c>
    </row>
    <row r="2265" spans="1:4" x14ac:dyDescent="0.25">
      <c r="A2265" s="1">
        <v>2004</v>
      </c>
      <c r="B2265" s="1" t="s">
        <v>4</v>
      </c>
      <c r="C2265" s="1">
        <v>58</v>
      </c>
      <c r="D2265" t="str">
        <f>VLOOKUP(B2265,'Ark2'!$E$3:$F$221,2,0)</f>
        <v>Útoyggjar</v>
      </c>
    </row>
    <row r="2266" spans="1:4" x14ac:dyDescent="0.25">
      <c r="A2266" s="1">
        <v>2004</v>
      </c>
      <c r="B2266" s="1" t="s">
        <v>43</v>
      </c>
      <c r="C2266" s="1">
        <v>342</v>
      </c>
      <c r="D2266" t="str">
        <f>VLOOKUP(B2266,'Ark2'!$E$3:$F$221,2,0)</f>
        <v>Bygd í meginøkinum</v>
      </c>
    </row>
    <row r="2267" spans="1:4" x14ac:dyDescent="0.25">
      <c r="A2267" s="1">
        <v>2004</v>
      </c>
      <c r="B2267" s="1" t="s">
        <v>44</v>
      </c>
      <c r="C2267" s="1">
        <v>2</v>
      </c>
      <c r="D2267" t="str">
        <f>VLOOKUP(B2267,'Ark2'!$E$3:$F$221,2,0)</f>
        <v>Bygd í meginøkinum</v>
      </c>
    </row>
    <row r="2268" spans="1:4" x14ac:dyDescent="0.25">
      <c r="A2268" s="1">
        <v>2004</v>
      </c>
      <c r="B2268" s="1" t="s">
        <v>45</v>
      </c>
      <c r="C2268" s="1">
        <v>263</v>
      </c>
      <c r="D2268" t="str">
        <f>VLOOKUP(B2268,'Ark2'!$E$3:$F$221,2,0)</f>
        <v>Bygd í meginøkinum</v>
      </c>
    </row>
    <row r="2269" spans="1:4" x14ac:dyDescent="0.25">
      <c r="A2269" s="1">
        <v>2004</v>
      </c>
      <c r="B2269" s="1" t="s">
        <v>46</v>
      </c>
      <c r="C2269" s="1">
        <v>4</v>
      </c>
      <c r="D2269" t="str">
        <f>VLOOKUP(B2269,'Ark2'!$E$3:$F$221,2,0)</f>
        <v>Bygd í meginøkinum</v>
      </c>
    </row>
    <row r="2270" spans="1:4" x14ac:dyDescent="0.25">
      <c r="A2270" s="1">
        <v>2004</v>
      </c>
      <c r="B2270" s="1" t="s">
        <v>47</v>
      </c>
      <c r="C2270" s="1">
        <v>170</v>
      </c>
      <c r="D2270" t="str">
        <f>VLOOKUP(B2270,'Ark2'!$E$3:$F$221,2,0)</f>
        <v>Bygd í meginøkinum</v>
      </c>
    </row>
    <row r="2271" spans="1:4" x14ac:dyDescent="0.25">
      <c r="A2271" s="1">
        <v>2004</v>
      </c>
      <c r="B2271" s="1" t="s">
        <v>48</v>
      </c>
      <c r="C2271" s="1">
        <v>8</v>
      </c>
      <c r="D2271" t="str">
        <f>VLOOKUP(B2271,'Ark2'!$E$3:$F$221,2,0)</f>
        <v>Bygd í meginøkinum</v>
      </c>
    </row>
    <row r="2272" spans="1:4" x14ac:dyDescent="0.25">
      <c r="A2272" s="1">
        <v>2004</v>
      </c>
      <c r="B2272" s="1" t="s">
        <v>49</v>
      </c>
      <c r="C2272" s="1">
        <v>4691</v>
      </c>
      <c r="D2272" t="str">
        <f>VLOOKUP(B2272,'Ark2'!$E$3:$F$221,2,0)</f>
        <v>Stórklaksvík</v>
      </c>
    </row>
    <row r="2273" spans="1:4" x14ac:dyDescent="0.25">
      <c r="A2273" s="1">
        <v>2004</v>
      </c>
      <c r="B2273" s="1" t="s">
        <v>50</v>
      </c>
      <c r="C2273" s="1">
        <v>56</v>
      </c>
      <c r="D2273" t="str">
        <f>VLOOKUP(B2273,'Ark2'!$E$3:$F$221,2,0)</f>
        <v>Bygd í meginøkinum</v>
      </c>
    </row>
    <row r="2274" spans="1:4" x14ac:dyDescent="0.25">
      <c r="A2274" s="1">
        <v>2004</v>
      </c>
      <c r="B2274" s="1" t="s">
        <v>51</v>
      </c>
      <c r="C2274" s="1">
        <v>80</v>
      </c>
      <c r="D2274" t="str">
        <f>VLOOKUP(B2274,'Ark2'!$E$3:$F$221,2,0)</f>
        <v>Stórklaksvík</v>
      </c>
    </row>
    <row r="2275" spans="1:4" x14ac:dyDescent="0.25">
      <c r="A2275" s="1">
        <v>2004</v>
      </c>
      <c r="B2275" s="1" t="s">
        <v>52</v>
      </c>
      <c r="C2275" s="1">
        <v>15</v>
      </c>
      <c r="D2275" t="str">
        <f>VLOOKUP(B2275,'Ark2'!$E$3:$F$221,2,0)</f>
        <v>Stórklaksvík</v>
      </c>
    </row>
    <row r="2276" spans="1:4" x14ac:dyDescent="0.25">
      <c r="A2276" s="1">
        <v>2004</v>
      </c>
      <c r="B2276" s="1" t="s">
        <v>53</v>
      </c>
      <c r="C2276" s="1">
        <v>70</v>
      </c>
      <c r="D2276" t="str">
        <f>VLOOKUP(B2276,'Ark2'!$E$3:$F$221,2,0)</f>
        <v>Bygd í meginøkinum</v>
      </c>
    </row>
    <row r="2277" spans="1:4" x14ac:dyDescent="0.25">
      <c r="A2277" s="1">
        <v>2004</v>
      </c>
      <c r="B2277" s="1" t="s">
        <v>16</v>
      </c>
      <c r="C2277" s="1">
        <v>66</v>
      </c>
      <c r="D2277" t="str">
        <f>VLOOKUP(B2277,'Ark2'!$E$3:$F$221,2,0)</f>
        <v>Bygd í meginøkinum</v>
      </c>
    </row>
    <row r="2278" spans="1:4" x14ac:dyDescent="0.25">
      <c r="A2278" s="1">
        <v>2004</v>
      </c>
      <c r="B2278" s="1" t="s">
        <v>54</v>
      </c>
      <c r="C2278" s="1">
        <v>52</v>
      </c>
      <c r="D2278" t="str">
        <f>VLOOKUP(B2278,'Ark2'!$E$3:$F$221,2,0)</f>
        <v>Útoyggjar</v>
      </c>
    </row>
    <row r="2279" spans="1:4" x14ac:dyDescent="0.25">
      <c r="A2279" s="1">
        <v>2004</v>
      </c>
      <c r="B2279" s="1" t="s">
        <v>55</v>
      </c>
      <c r="C2279" s="1">
        <v>22</v>
      </c>
      <c r="D2279" t="str">
        <f>VLOOKUP(B2279,'Ark2'!$E$3:$F$221,2,0)</f>
        <v>Útoyggjar</v>
      </c>
    </row>
    <row r="2280" spans="1:4" x14ac:dyDescent="0.25">
      <c r="A2280" s="1">
        <v>2004</v>
      </c>
      <c r="B2280" s="1" t="s">
        <v>56</v>
      </c>
      <c r="C2280" s="1">
        <v>57</v>
      </c>
      <c r="D2280" t="str">
        <f>VLOOKUP(B2280,'Ark2'!$E$3:$F$221,2,0)</f>
        <v>Útoyggjar</v>
      </c>
    </row>
    <row r="2281" spans="1:4" x14ac:dyDescent="0.25">
      <c r="A2281" s="1">
        <v>2004</v>
      </c>
      <c r="B2281" s="1" t="s">
        <v>57</v>
      </c>
      <c r="C2281" s="1">
        <v>5</v>
      </c>
      <c r="D2281" t="str">
        <f>VLOOKUP(B2281,'Ark2'!$E$3:$F$221,2,0)</f>
        <v>Útoyggjar</v>
      </c>
    </row>
    <row r="2282" spans="1:4" x14ac:dyDescent="0.25">
      <c r="A2282" s="1">
        <v>2004</v>
      </c>
      <c r="B2282" s="1" t="s">
        <v>58</v>
      </c>
      <c r="C2282" s="1">
        <v>182</v>
      </c>
      <c r="D2282" t="str">
        <f>VLOOKUP(B2282,'Ark2'!$E$3:$F$221,2,0)</f>
        <v>Bygd í meginøkinum</v>
      </c>
    </row>
    <row r="2283" spans="1:4" x14ac:dyDescent="0.25">
      <c r="A2283" s="1">
        <v>2004</v>
      </c>
      <c r="B2283" s="1" t="s">
        <v>59</v>
      </c>
      <c r="C2283" s="1">
        <v>25</v>
      </c>
      <c r="D2283" t="str">
        <f>VLOOKUP(B2283,'Ark2'!$E$3:$F$221,2,0)</f>
        <v>Bygd í meginøkinum</v>
      </c>
    </row>
    <row r="2284" spans="1:4" x14ac:dyDescent="0.25">
      <c r="A2284" s="1">
        <v>2004</v>
      </c>
      <c r="B2284" s="1" t="s">
        <v>60</v>
      </c>
      <c r="C2284" s="1">
        <v>62</v>
      </c>
      <c r="D2284" t="str">
        <f>VLOOKUP(B2284,'Ark2'!$E$3:$F$221,2,0)</f>
        <v>Bygd í meginøkinum</v>
      </c>
    </row>
    <row r="2285" spans="1:4" x14ac:dyDescent="0.25">
      <c r="A2285" s="1">
        <v>2004</v>
      </c>
      <c r="B2285" s="1" t="s">
        <v>61</v>
      </c>
      <c r="C2285" s="1">
        <v>1554</v>
      </c>
      <c r="D2285" t="str">
        <f>VLOOKUP(B2285,'Ark2'!$E$3:$F$221,2,0)</f>
        <v>Bygd í meginøkinum</v>
      </c>
    </row>
    <row r="2286" spans="1:4" x14ac:dyDescent="0.25">
      <c r="A2286" s="1">
        <v>2004</v>
      </c>
      <c r="B2286" s="1" t="s">
        <v>62</v>
      </c>
      <c r="C2286" s="1">
        <v>31</v>
      </c>
      <c r="D2286" t="str">
        <f>VLOOKUP(B2286,'Ark2'!$E$3:$F$221,2,0)</f>
        <v>Bygd í meginøkinum</v>
      </c>
    </row>
    <row r="2287" spans="1:4" x14ac:dyDescent="0.25">
      <c r="A2287" s="1">
        <v>2004</v>
      </c>
      <c r="B2287" s="1" t="s">
        <v>63</v>
      </c>
      <c r="C2287" s="1">
        <v>883</v>
      </c>
      <c r="D2287" t="str">
        <f>VLOOKUP(B2287,'Ark2'!$E$3:$F$221,2,0)</f>
        <v>Bygd í meginøkinum</v>
      </c>
    </row>
    <row r="2288" spans="1:4" x14ac:dyDescent="0.25">
      <c r="A2288" s="1">
        <v>2004</v>
      </c>
      <c r="B2288" s="1" t="s">
        <v>64</v>
      </c>
      <c r="C2288" s="1">
        <v>37</v>
      </c>
      <c r="D2288" t="str">
        <f>VLOOKUP(B2288,'Ark2'!$E$3:$F$221,2,0)</f>
        <v>Bygd í meginøkinum</v>
      </c>
    </row>
    <row r="2289" spans="1:4" x14ac:dyDescent="0.25">
      <c r="A2289" s="1">
        <v>2004</v>
      </c>
      <c r="B2289" s="1" t="s">
        <v>65</v>
      </c>
      <c r="C2289" s="1">
        <v>53</v>
      </c>
      <c r="D2289" t="str">
        <f>VLOOKUP(B2289,'Ark2'!$E$3:$F$221,2,0)</f>
        <v>Bygd í meginøkinum</v>
      </c>
    </row>
    <row r="2290" spans="1:4" x14ac:dyDescent="0.25">
      <c r="A2290" s="1">
        <v>2004</v>
      </c>
      <c r="B2290" s="1" t="s">
        <v>3159</v>
      </c>
      <c r="C2290" s="1"/>
      <c r="D2290">
        <f>VLOOKUP(B2290,'Ark2'!$E$3:$F$221,2,0)</f>
        <v>0</v>
      </c>
    </row>
    <row r="2291" spans="1:4" x14ac:dyDescent="0.25">
      <c r="A2291" s="1">
        <v>2004</v>
      </c>
      <c r="B2291" s="1" t="s">
        <v>67</v>
      </c>
      <c r="C2291" s="1">
        <v>549</v>
      </c>
      <c r="D2291" t="str">
        <f>VLOOKUP(B2291,'Ark2'!$E$3:$F$221,2,0)</f>
        <v>Bygd í meginøkinum</v>
      </c>
    </row>
    <row r="2292" spans="1:4" x14ac:dyDescent="0.25">
      <c r="A2292" s="1">
        <v>2004</v>
      </c>
      <c r="B2292" s="1" t="s">
        <v>514</v>
      </c>
      <c r="C2292" s="1">
        <v>400</v>
      </c>
      <c r="D2292" t="str">
        <f>VLOOKUP(B2292,'Ark2'!$E$3:$F$221,2,0)</f>
        <v>Bygd í meginøkinum</v>
      </c>
    </row>
    <row r="2293" spans="1:4" x14ac:dyDescent="0.25">
      <c r="A2293" s="1">
        <v>2004</v>
      </c>
      <c r="B2293" s="1" t="s">
        <v>515</v>
      </c>
      <c r="C2293" s="1">
        <v>230</v>
      </c>
      <c r="D2293" t="str">
        <f>VLOOKUP(B2293,'Ark2'!$E$3:$F$221,2,0)</f>
        <v>Bygd í meginøkinum</v>
      </c>
    </row>
    <row r="2294" spans="1:4" x14ac:dyDescent="0.25">
      <c r="A2294" s="1">
        <v>2004</v>
      </c>
      <c r="B2294" s="1" t="s">
        <v>516</v>
      </c>
      <c r="C2294" s="1">
        <v>160</v>
      </c>
      <c r="D2294" t="str">
        <f>VLOOKUP(B2294,'Ark2'!$E$3:$F$221,2,0)</f>
        <v>Bygd í meginøkinum</v>
      </c>
    </row>
    <row r="2295" spans="1:4" x14ac:dyDescent="0.25">
      <c r="A2295" s="1">
        <v>2004</v>
      </c>
      <c r="B2295" s="1" t="s">
        <v>517</v>
      </c>
      <c r="C2295" s="1">
        <v>833</v>
      </c>
      <c r="D2295" t="str">
        <f>VLOOKUP(B2295,'Ark2'!$E$3:$F$221,2,0)</f>
        <v>Bygd í meginøkinum</v>
      </c>
    </row>
    <row r="2296" spans="1:4" x14ac:dyDescent="0.25">
      <c r="A2296" s="1">
        <v>2004</v>
      </c>
      <c r="B2296" s="1" t="s">
        <v>518</v>
      </c>
      <c r="C2296" s="1">
        <v>104</v>
      </c>
      <c r="D2296" t="str">
        <f>VLOOKUP(B2296,'Ark2'!$E$3:$F$221,2,0)</f>
        <v>Bygd í meginøkinum</v>
      </c>
    </row>
    <row r="2297" spans="1:4" x14ac:dyDescent="0.25">
      <c r="A2297" s="1">
        <v>2004</v>
      </c>
      <c r="B2297" s="1" t="s">
        <v>519</v>
      </c>
      <c r="C2297" s="1">
        <v>419</v>
      </c>
      <c r="D2297" t="str">
        <f>VLOOKUP(B2297,'Ark2'!$E$3:$F$221,2,0)</f>
        <v>Bygd í meginøkinum</v>
      </c>
    </row>
    <row r="2298" spans="1:4" x14ac:dyDescent="0.25">
      <c r="A2298" s="1">
        <v>2004</v>
      </c>
      <c r="B2298" s="1" t="s">
        <v>520</v>
      </c>
      <c r="C2298" s="1">
        <v>147</v>
      </c>
      <c r="D2298" t="str">
        <f>VLOOKUP(B2298,'Ark2'!$E$3:$F$221,2,0)</f>
        <v>Bygd í meginøkinum</v>
      </c>
    </row>
    <row r="2299" spans="1:4" x14ac:dyDescent="0.25">
      <c r="A2299" s="1">
        <v>2004</v>
      </c>
      <c r="B2299" s="1" t="s">
        <v>521</v>
      </c>
      <c r="C2299" s="1">
        <v>266</v>
      </c>
      <c r="D2299" t="str">
        <f>VLOOKUP(B2299,'Ark2'!$E$3:$F$221,2,0)</f>
        <v>Bygd í meginøkinum</v>
      </c>
    </row>
    <row r="2300" spans="1:4" x14ac:dyDescent="0.25">
      <c r="A2300" s="1">
        <v>2004</v>
      </c>
      <c r="B2300" s="1" t="s">
        <v>522</v>
      </c>
      <c r="C2300" s="1">
        <v>478</v>
      </c>
      <c r="D2300" t="str">
        <f>VLOOKUP(B2300,'Ark2'!$E$3:$F$221,2,0)</f>
        <v>Bygd í meginøkinum</v>
      </c>
    </row>
    <row r="2301" spans="1:4" x14ac:dyDescent="0.25">
      <c r="A2301" s="1">
        <v>2004</v>
      </c>
      <c r="B2301" s="1" t="s">
        <v>523</v>
      </c>
      <c r="C2301" s="1">
        <v>788</v>
      </c>
      <c r="D2301" t="str">
        <f>VLOOKUP(B2301,'Ark2'!$E$3:$F$221,2,0)</f>
        <v>Bygd í meginøkinum</v>
      </c>
    </row>
    <row r="2302" spans="1:4" x14ac:dyDescent="0.25">
      <c r="A2302" s="1">
        <v>2004</v>
      </c>
      <c r="B2302" s="1" t="s">
        <v>524</v>
      </c>
      <c r="C2302" s="1">
        <v>55</v>
      </c>
      <c r="D2302" t="str">
        <f>VLOOKUP(B2302,'Ark2'!$E$3:$F$221,2,0)</f>
        <v>Bygd í meginøkinum</v>
      </c>
    </row>
    <row r="2303" spans="1:4" x14ac:dyDescent="0.25">
      <c r="A2303" s="1">
        <v>2004</v>
      </c>
      <c r="B2303" s="1" t="s">
        <v>525</v>
      </c>
      <c r="C2303" s="1">
        <v>355</v>
      </c>
      <c r="D2303" t="str">
        <f>VLOOKUP(B2303,'Ark2'!$E$3:$F$221,2,0)</f>
        <v>Bygd í meginøkinum</v>
      </c>
    </row>
    <row r="2304" spans="1:4" x14ac:dyDescent="0.25">
      <c r="A2304" s="1">
        <v>2004</v>
      </c>
      <c r="B2304" s="1" t="s">
        <v>526</v>
      </c>
      <c r="C2304" s="1">
        <v>13</v>
      </c>
      <c r="D2304" t="str">
        <f>VLOOKUP(B2304,'Ark2'!$E$3:$F$221,2,0)</f>
        <v>Bygd í meginøkinum</v>
      </c>
    </row>
    <row r="2305" spans="1:4" x14ac:dyDescent="0.25">
      <c r="A2305" s="1">
        <v>2004</v>
      </c>
      <c r="B2305" s="1" t="s">
        <v>527</v>
      </c>
      <c r="C2305" s="1">
        <v>84</v>
      </c>
      <c r="D2305" t="str">
        <f>VLOOKUP(B2305,'Ark2'!$E$3:$F$221,2,0)</f>
        <v>Bygd í meginøkinum</v>
      </c>
    </row>
    <row r="2306" spans="1:4" x14ac:dyDescent="0.25">
      <c r="A2306" s="1">
        <v>2004</v>
      </c>
      <c r="B2306" s="1" t="s">
        <v>528</v>
      </c>
      <c r="C2306" s="1">
        <v>40</v>
      </c>
      <c r="D2306" t="str">
        <f>VLOOKUP(B2306,'Ark2'!$E$3:$F$221,2,0)</f>
        <v>Bygd í meginøkinum</v>
      </c>
    </row>
    <row r="2307" spans="1:4" x14ac:dyDescent="0.25">
      <c r="A2307" s="1">
        <v>2004</v>
      </c>
      <c r="B2307" s="1" t="s">
        <v>529</v>
      </c>
      <c r="C2307" s="1">
        <v>42</v>
      </c>
      <c r="D2307" t="str">
        <f>VLOOKUP(B2307,'Ark2'!$E$3:$F$221,2,0)</f>
        <v>Bygd í meginøkinum</v>
      </c>
    </row>
    <row r="2308" spans="1:4" x14ac:dyDescent="0.25">
      <c r="A2308" s="1">
        <v>2004</v>
      </c>
      <c r="B2308" s="1" t="s">
        <v>530</v>
      </c>
      <c r="C2308" s="1">
        <v>66</v>
      </c>
      <c r="D2308" t="str">
        <f>VLOOKUP(B2308,'Ark2'!$E$3:$F$221,2,0)</f>
        <v>Bygd í meginøkinum</v>
      </c>
    </row>
    <row r="2309" spans="1:4" x14ac:dyDescent="0.25">
      <c r="A2309" s="1">
        <v>2004</v>
      </c>
      <c r="B2309" s="1" t="s">
        <v>531</v>
      </c>
      <c r="C2309" s="1">
        <v>813</v>
      </c>
      <c r="D2309" t="str">
        <f>VLOOKUP(B2309,'Ark2'!$E$3:$F$221,2,0)</f>
        <v>Bygd í meginøkinum</v>
      </c>
    </row>
    <row r="2310" spans="1:4" x14ac:dyDescent="0.25">
      <c r="A2310" s="1">
        <v>2004</v>
      </c>
      <c r="B2310" s="1" t="s">
        <v>532</v>
      </c>
      <c r="C2310" s="1">
        <v>610</v>
      </c>
      <c r="D2310" t="str">
        <f>VLOOKUP(B2310,'Ark2'!$E$3:$F$221,2,0)</f>
        <v>Bygd í meginøkinum</v>
      </c>
    </row>
    <row r="2311" spans="1:4" x14ac:dyDescent="0.25">
      <c r="A2311" s="1">
        <v>2004</v>
      </c>
      <c r="B2311" s="1" t="s">
        <v>3160</v>
      </c>
      <c r="C2311" s="1">
        <v>101</v>
      </c>
      <c r="D2311" t="str">
        <f>VLOOKUP(B2311,'Ark2'!$E$3:$F$221,2,0)</f>
        <v>Bygd í meginøkinum</v>
      </c>
    </row>
    <row r="2312" spans="1:4" x14ac:dyDescent="0.25">
      <c r="A2312" s="1">
        <v>2004</v>
      </c>
      <c r="B2312" s="1" t="s">
        <v>534</v>
      </c>
      <c r="C2312" s="1">
        <v>661</v>
      </c>
      <c r="D2312" t="str">
        <f>VLOOKUP(B2312,'Ark2'!$E$3:$F$221,2,0)</f>
        <v>Bygd í meginøkinum</v>
      </c>
    </row>
    <row r="2313" spans="1:4" x14ac:dyDescent="0.25">
      <c r="A2313" s="1">
        <v>2004</v>
      </c>
      <c r="B2313" s="1" t="s">
        <v>535</v>
      </c>
      <c r="C2313" s="1">
        <v>33</v>
      </c>
      <c r="D2313" t="str">
        <f>VLOOKUP(B2313,'Ark2'!$E$3:$F$221,2,0)</f>
        <v>Bygd í meginøkinum</v>
      </c>
    </row>
    <row r="2314" spans="1:4" x14ac:dyDescent="0.25">
      <c r="A2314" s="1">
        <v>2004</v>
      </c>
      <c r="B2314" s="1" t="s">
        <v>536</v>
      </c>
      <c r="C2314" s="1">
        <v>22</v>
      </c>
      <c r="D2314" t="str">
        <f>VLOOKUP(B2314,'Ark2'!$E$3:$F$221,2,0)</f>
        <v>Bygd í meginøkinum</v>
      </c>
    </row>
    <row r="2315" spans="1:4" x14ac:dyDescent="0.25">
      <c r="A2315" s="1">
        <v>2004</v>
      </c>
      <c r="B2315" s="1" t="s">
        <v>537</v>
      </c>
      <c r="C2315" s="1">
        <v>241</v>
      </c>
      <c r="D2315" t="str">
        <f>VLOOKUP(B2315,'Ark2'!$E$3:$F$221,2,0)</f>
        <v>Bygd í meginøkinum</v>
      </c>
    </row>
    <row r="2316" spans="1:4" x14ac:dyDescent="0.25">
      <c r="A2316" s="1">
        <v>2004</v>
      </c>
      <c r="B2316" s="1" t="s">
        <v>538</v>
      </c>
      <c r="C2316" s="1">
        <v>107</v>
      </c>
      <c r="D2316" t="str">
        <f>VLOOKUP(B2316,'Ark2'!$E$3:$F$221,2,0)</f>
        <v>Bygd í meginøkinum</v>
      </c>
    </row>
    <row r="2317" spans="1:4" x14ac:dyDescent="0.25">
      <c r="A2317" s="1">
        <v>2004</v>
      </c>
      <c r="B2317" s="1" t="s">
        <v>539</v>
      </c>
      <c r="C2317" s="1">
        <v>140</v>
      </c>
      <c r="D2317" t="str">
        <f>VLOOKUP(B2317,'Ark2'!$E$3:$F$221,2,0)</f>
        <v>Bygd í meginøkinum</v>
      </c>
    </row>
    <row r="2318" spans="1:4" x14ac:dyDescent="0.25">
      <c r="A2318" s="1">
        <v>2004</v>
      </c>
      <c r="B2318" s="1" t="s">
        <v>540</v>
      </c>
      <c r="C2318" s="1">
        <v>81</v>
      </c>
      <c r="D2318" t="str">
        <f>VLOOKUP(B2318,'Ark2'!$E$3:$F$221,2,0)</f>
        <v>Bygd í meginøkinum</v>
      </c>
    </row>
    <row r="2319" spans="1:4" x14ac:dyDescent="0.25">
      <c r="A2319" s="1">
        <v>2004</v>
      </c>
      <c r="B2319" s="1" t="s">
        <v>541</v>
      </c>
      <c r="C2319" s="1">
        <v>57</v>
      </c>
      <c r="D2319" t="str">
        <f>VLOOKUP(B2319,'Ark2'!$E$3:$F$221,2,0)</f>
        <v>Bygd í meginøkinum</v>
      </c>
    </row>
    <row r="2320" spans="1:4" x14ac:dyDescent="0.25">
      <c r="A2320" s="1">
        <v>2004</v>
      </c>
      <c r="B2320" s="1" t="s">
        <v>542</v>
      </c>
      <c r="C2320" s="1">
        <v>165</v>
      </c>
      <c r="D2320" t="str">
        <f>VLOOKUP(B2320,'Ark2'!$E$3:$F$221,2,0)</f>
        <v>Bygd í meginøkinum</v>
      </c>
    </row>
    <row r="2321" spans="1:4" x14ac:dyDescent="0.25">
      <c r="A2321" s="1">
        <v>2004</v>
      </c>
      <c r="B2321" s="1" t="s">
        <v>543</v>
      </c>
      <c r="C2321" s="1">
        <v>31</v>
      </c>
      <c r="D2321" t="str">
        <f>VLOOKUP(B2321,'Ark2'!$E$3:$F$221,2,0)</f>
        <v>Bygd í meginøkinum</v>
      </c>
    </row>
    <row r="2322" spans="1:4" x14ac:dyDescent="0.25">
      <c r="A2322" s="1">
        <v>2004</v>
      </c>
      <c r="B2322" s="1" t="s">
        <v>544</v>
      </c>
      <c r="C2322" s="1">
        <v>68</v>
      </c>
      <c r="D2322" t="str">
        <f>VLOOKUP(B2322,'Ark2'!$E$3:$F$221,2,0)</f>
        <v>Bygd í meginøkinum</v>
      </c>
    </row>
    <row r="2323" spans="1:4" x14ac:dyDescent="0.25">
      <c r="A2323" s="1">
        <v>2004</v>
      </c>
      <c r="B2323" s="1" t="s">
        <v>545</v>
      </c>
      <c r="C2323" s="1">
        <v>31</v>
      </c>
      <c r="D2323" t="str">
        <f>VLOOKUP(B2323,'Ark2'!$E$3:$F$221,2,0)</f>
        <v>Bygd í meginøkinum</v>
      </c>
    </row>
    <row r="2324" spans="1:4" x14ac:dyDescent="0.25">
      <c r="A2324" s="1">
        <v>2004</v>
      </c>
      <c r="B2324" s="1" t="s">
        <v>546</v>
      </c>
      <c r="C2324" s="1">
        <v>202</v>
      </c>
      <c r="D2324" t="str">
        <f>VLOOKUP(B2324,'Ark2'!$E$3:$F$221,2,0)</f>
        <v>Bygd í meginøkinum</v>
      </c>
    </row>
    <row r="2325" spans="1:4" x14ac:dyDescent="0.25">
      <c r="A2325" s="1">
        <v>2004</v>
      </c>
      <c r="B2325" s="1" t="s">
        <v>547</v>
      </c>
      <c r="C2325" s="1">
        <v>1</v>
      </c>
      <c r="D2325" t="str">
        <f>VLOOKUP(B2325,'Ark2'!$E$3:$F$221,2,0)</f>
        <v>Bygd í meginøkinum</v>
      </c>
    </row>
    <row r="2326" spans="1:4" x14ac:dyDescent="0.25">
      <c r="A2326" s="1">
        <v>2004</v>
      </c>
      <c r="B2326" s="1" t="s">
        <v>548</v>
      </c>
      <c r="C2326" s="1">
        <v>187</v>
      </c>
      <c r="D2326" t="str">
        <f>VLOOKUP(B2326,'Ark2'!$E$3:$F$221,2,0)</f>
        <v>Bygd í meginøkinum</v>
      </c>
    </row>
    <row r="2327" spans="1:4" x14ac:dyDescent="0.25">
      <c r="A2327" s="1">
        <v>2004</v>
      </c>
      <c r="B2327" s="1" t="s">
        <v>549</v>
      </c>
      <c r="C2327" s="1">
        <v>285</v>
      </c>
      <c r="D2327" t="str">
        <f>VLOOKUP(B2327,'Ark2'!$E$3:$F$221,2,0)</f>
        <v>Bygd í meginøkinum</v>
      </c>
    </row>
    <row r="2328" spans="1:4" x14ac:dyDescent="0.25">
      <c r="A2328" s="1">
        <v>2004</v>
      </c>
      <c r="B2328" s="1" t="s">
        <v>550</v>
      </c>
      <c r="C2328" s="1">
        <v>817</v>
      </c>
      <c r="D2328" t="str">
        <f>VLOOKUP(B2328,'Ark2'!$E$3:$F$221,2,0)</f>
        <v>Bygd í meginøkinum</v>
      </c>
    </row>
    <row r="2329" spans="1:4" x14ac:dyDescent="0.25">
      <c r="A2329" s="1">
        <v>2004</v>
      </c>
      <c r="B2329" s="1" t="s">
        <v>551</v>
      </c>
      <c r="C2329" s="1">
        <v>46</v>
      </c>
      <c r="D2329" t="str">
        <f>VLOOKUP(B2329,'Ark2'!$E$3:$F$221,2,0)</f>
        <v>Bygd í meginøkinum</v>
      </c>
    </row>
    <row r="2330" spans="1:4" x14ac:dyDescent="0.25">
      <c r="A2330" s="1">
        <v>2004</v>
      </c>
      <c r="B2330" s="1" t="s">
        <v>552</v>
      </c>
      <c r="C2330" s="1">
        <v>160</v>
      </c>
      <c r="D2330" t="str">
        <f>VLOOKUP(B2330,'Ark2'!$E$3:$F$221,2,0)</f>
        <v>Bygd í meginøkinum</v>
      </c>
    </row>
    <row r="2331" spans="1:4" x14ac:dyDescent="0.25">
      <c r="A2331" s="1">
        <v>2004</v>
      </c>
      <c r="B2331" s="1" t="s">
        <v>553</v>
      </c>
      <c r="C2331" s="1">
        <v>372</v>
      </c>
      <c r="D2331" t="str">
        <f>VLOOKUP(B2331,'Ark2'!$E$3:$F$221,2,0)</f>
        <v>Bygd í meginøkinum</v>
      </c>
    </row>
    <row r="2332" spans="1:4" x14ac:dyDescent="0.25">
      <c r="A2332" s="1">
        <v>2004</v>
      </c>
      <c r="B2332" s="1" t="s">
        <v>554</v>
      </c>
      <c r="C2332" s="1">
        <v>120</v>
      </c>
      <c r="D2332" t="str">
        <f>VLOOKUP(B2332,'Ark2'!$E$3:$F$221,2,0)</f>
        <v>Bygd í meginøkinum</v>
      </c>
    </row>
    <row r="2333" spans="1:4" x14ac:dyDescent="0.25">
      <c r="A2333" s="1">
        <v>2004</v>
      </c>
      <c r="B2333" s="1" t="s">
        <v>555</v>
      </c>
      <c r="C2333" s="1">
        <v>11</v>
      </c>
      <c r="D2333" t="str">
        <f>VLOOKUP(B2333,'Ark2'!$E$3:$F$221,2,0)</f>
        <v>Bygd í meginøkinum</v>
      </c>
    </row>
    <row r="2334" spans="1:4" x14ac:dyDescent="0.25">
      <c r="A2334" s="1">
        <v>2004</v>
      </c>
      <c r="B2334" s="1" t="s">
        <v>556</v>
      </c>
      <c r="C2334" s="1">
        <v>41</v>
      </c>
      <c r="D2334" t="str">
        <f>VLOOKUP(B2334,'Ark2'!$E$3:$F$221,2,0)</f>
        <v>Bygd í meginøkinum</v>
      </c>
    </row>
    <row r="2335" spans="1:4" x14ac:dyDescent="0.25">
      <c r="A2335" s="1">
        <v>2004</v>
      </c>
      <c r="B2335" s="1" t="s">
        <v>557</v>
      </c>
      <c r="C2335" s="1">
        <v>49</v>
      </c>
      <c r="D2335" t="str">
        <f>VLOOKUP(B2335,'Ark2'!$E$3:$F$221,2,0)</f>
        <v>Bygd í meginøkinum</v>
      </c>
    </row>
    <row r="2336" spans="1:4" x14ac:dyDescent="0.25">
      <c r="A2336" s="1">
        <v>2004</v>
      </c>
      <c r="B2336" s="1" t="s">
        <v>558</v>
      </c>
      <c r="C2336" s="1">
        <v>1239</v>
      </c>
      <c r="D2336" t="str">
        <f>VLOOKUP(B2336,'Ark2'!$E$3:$F$221,2,0)</f>
        <v>Bygd í meginøkinum</v>
      </c>
    </row>
    <row r="2337" spans="1:4" x14ac:dyDescent="0.25">
      <c r="A2337" s="1">
        <v>2004</v>
      </c>
      <c r="B2337" s="1" t="s">
        <v>32</v>
      </c>
      <c r="C2337" s="1">
        <v>12621</v>
      </c>
      <c r="D2337" t="str">
        <f>VLOOKUP(B2337,'Ark2'!$E$3:$F$221,2,0)</f>
        <v>Stórtórshavn</v>
      </c>
    </row>
    <row r="2338" spans="1:4" x14ac:dyDescent="0.25">
      <c r="A2338" s="1">
        <v>2004</v>
      </c>
      <c r="B2338" s="1" t="s">
        <v>559</v>
      </c>
      <c r="C2338" s="1">
        <v>215</v>
      </c>
      <c r="D2338" t="str">
        <f>VLOOKUP(B2338,'Ark2'!$E$3:$F$221,2,0)</f>
        <v>Bygd í meginøkinum</v>
      </c>
    </row>
    <row r="2339" spans="1:4" x14ac:dyDescent="0.25">
      <c r="A2339" s="1">
        <v>2004</v>
      </c>
      <c r="B2339" s="1" t="s">
        <v>560</v>
      </c>
      <c r="C2339" s="1">
        <v>6</v>
      </c>
      <c r="D2339" t="str">
        <f>VLOOKUP(B2339,'Ark2'!$E$3:$F$221,2,0)</f>
        <v>Bygd í meginøkinum</v>
      </c>
    </row>
    <row r="2340" spans="1:4" x14ac:dyDescent="0.25">
      <c r="A2340" s="1">
        <v>2004</v>
      </c>
      <c r="B2340" s="1" t="s">
        <v>561</v>
      </c>
      <c r="C2340" s="1">
        <v>1</v>
      </c>
      <c r="D2340" t="str">
        <f>VLOOKUP(B2340,'Ark2'!$E$3:$F$221,2,0)</f>
        <v>Bygd í meginøkinum</v>
      </c>
    </row>
    <row r="2341" spans="1:4" x14ac:dyDescent="0.25">
      <c r="A2341" s="1">
        <v>2004</v>
      </c>
      <c r="B2341" s="1" t="s">
        <v>562</v>
      </c>
      <c r="C2341" s="1">
        <v>3</v>
      </c>
      <c r="D2341" t="str">
        <f>VLOOKUP(B2341,'Ark2'!$E$3:$F$221,2,0)</f>
        <v>Bygd í meginøkinum</v>
      </c>
    </row>
    <row r="2342" spans="1:4" x14ac:dyDescent="0.25">
      <c r="A2342" s="1">
        <v>2004</v>
      </c>
      <c r="B2342" s="1" t="s">
        <v>33</v>
      </c>
      <c r="C2342" s="1">
        <v>99</v>
      </c>
      <c r="D2342" t="str">
        <f>VLOOKUP(B2342,'Ark2'!$E$3:$F$221,2,0)</f>
        <v>Stórtórshavn</v>
      </c>
    </row>
    <row r="2343" spans="1:4" x14ac:dyDescent="0.25">
      <c r="A2343" s="1">
        <v>2004</v>
      </c>
      <c r="B2343" s="1" t="s">
        <v>34</v>
      </c>
      <c r="C2343" s="1">
        <v>2820</v>
      </c>
      <c r="D2343" t="str">
        <f>VLOOKUP(B2343,'Ark2'!$E$3:$F$221,2,0)</f>
        <v>Stórtórshavn</v>
      </c>
    </row>
    <row r="2344" spans="1:4" x14ac:dyDescent="0.25">
      <c r="A2344" s="1">
        <v>2004</v>
      </c>
      <c r="B2344" s="1" t="s">
        <v>35</v>
      </c>
      <c r="C2344" s="1">
        <v>1851</v>
      </c>
      <c r="D2344" t="str">
        <f>VLOOKUP(B2344,'Ark2'!$E$3:$F$221,2,0)</f>
        <v>Stórtórshavn</v>
      </c>
    </row>
    <row r="2345" spans="1:4" x14ac:dyDescent="0.25">
      <c r="A2345" s="1">
        <v>2004</v>
      </c>
      <c r="B2345" s="1" t="s">
        <v>563</v>
      </c>
      <c r="C2345" s="1">
        <v>14</v>
      </c>
      <c r="D2345" t="str">
        <f>VLOOKUP(B2345,'Ark2'!$E$3:$F$221,2,0)</f>
        <v>Bygd í meginøkinum</v>
      </c>
    </row>
    <row r="2346" spans="1:4" x14ac:dyDescent="0.25">
      <c r="A2346" s="1">
        <v>2004</v>
      </c>
      <c r="B2346" s="1" t="s">
        <v>564</v>
      </c>
      <c r="C2346" s="1">
        <v>7</v>
      </c>
      <c r="D2346" t="str">
        <f>VLOOKUP(B2346,'Ark2'!$E$3:$F$221,2,0)</f>
        <v>Bygd í meginøkinum</v>
      </c>
    </row>
    <row r="2347" spans="1:4" x14ac:dyDescent="0.25">
      <c r="A2347" s="1">
        <v>2004</v>
      </c>
      <c r="B2347" s="1" t="s">
        <v>565</v>
      </c>
      <c r="C2347" s="1">
        <v>71</v>
      </c>
      <c r="D2347" t="str">
        <f>VLOOKUP(B2347,'Ark2'!$E$3:$F$221,2,0)</f>
        <v>Bygd í meginøkinum</v>
      </c>
    </row>
    <row r="2348" spans="1:4" x14ac:dyDescent="0.25">
      <c r="A2348" s="1">
        <v>2004</v>
      </c>
      <c r="B2348" s="1" t="s">
        <v>566</v>
      </c>
      <c r="C2348" s="1">
        <v>153</v>
      </c>
      <c r="D2348" t="str">
        <f>VLOOKUP(B2348,'Ark2'!$E$3:$F$221,2,0)</f>
        <v>Bygd í meginøkinum</v>
      </c>
    </row>
    <row r="2349" spans="1:4" x14ac:dyDescent="0.25">
      <c r="A2349" s="1">
        <v>2004</v>
      </c>
      <c r="B2349" s="1" t="s">
        <v>1</v>
      </c>
      <c r="C2349" s="1">
        <v>39</v>
      </c>
      <c r="D2349" t="str">
        <f>VLOOKUP(B2349,'Ark2'!$E$3:$F$221,2,0)</f>
        <v>Útoyggjar</v>
      </c>
    </row>
    <row r="2350" spans="1:4" x14ac:dyDescent="0.25">
      <c r="A2350" s="1">
        <v>2004</v>
      </c>
      <c r="B2350" s="1" t="s">
        <v>2</v>
      </c>
      <c r="C2350" s="1">
        <v>2</v>
      </c>
      <c r="D2350" t="str">
        <f>VLOOKUP(B2350,'Ark2'!$E$3:$F$221,2,0)</f>
        <v>Útoyggjar</v>
      </c>
    </row>
    <row r="2351" spans="1:4" x14ac:dyDescent="0.25">
      <c r="A2351" s="1">
        <v>2004</v>
      </c>
      <c r="B2351" s="1" t="s">
        <v>19</v>
      </c>
      <c r="C2351" s="1">
        <v>262</v>
      </c>
      <c r="D2351" t="str">
        <f>VLOOKUP(B2351,'Ark2'!$E$3:$F$221,2,0)</f>
        <v>Útoyggjar</v>
      </c>
    </row>
    <row r="2352" spans="1:4" x14ac:dyDescent="0.25">
      <c r="A2352" s="1">
        <v>2004</v>
      </c>
      <c r="B2352" s="1" t="s">
        <v>567</v>
      </c>
      <c r="C2352" s="1">
        <v>730</v>
      </c>
      <c r="D2352" t="str">
        <f>VLOOKUP(B2352,'Ark2'!$E$3:$F$221,2,0)</f>
        <v>Bygd í meginøkinum</v>
      </c>
    </row>
    <row r="2353" spans="1:4" x14ac:dyDescent="0.25">
      <c r="A2353" s="1">
        <v>2004</v>
      </c>
      <c r="B2353" s="1" t="s">
        <v>568</v>
      </c>
      <c r="C2353" s="1">
        <v>1017</v>
      </c>
      <c r="D2353" t="str">
        <f>VLOOKUP(B2353,'Ark2'!$E$3:$F$221,2,0)</f>
        <v>Bygd í meginøkinum</v>
      </c>
    </row>
    <row r="2354" spans="1:4" x14ac:dyDescent="0.25">
      <c r="A2354" s="1">
        <v>2004</v>
      </c>
      <c r="B2354" s="1" t="s">
        <v>569</v>
      </c>
      <c r="C2354" s="1">
        <v>42</v>
      </c>
      <c r="D2354" t="str">
        <f>VLOOKUP(B2354,'Ark2'!$E$3:$F$221,2,0)</f>
        <v>Bygd í meginøkinum</v>
      </c>
    </row>
    <row r="2355" spans="1:4" x14ac:dyDescent="0.25">
      <c r="A2355" s="1">
        <v>2004</v>
      </c>
      <c r="B2355" s="1" t="s">
        <v>570</v>
      </c>
      <c r="C2355" s="1">
        <v>973</v>
      </c>
      <c r="D2355" t="str">
        <f>VLOOKUP(B2355,'Ark2'!$E$3:$F$221,2,0)</f>
        <v>Bygd í meginøkinum</v>
      </c>
    </row>
    <row r="2356" spans="1:4" x14ac:dyDescent="0.25">
      <c r="A2356" s="1">
        <v>2004</v>
      </c>
      <c r="B2356" s="1" t="s">
        <v>571</v>
      </c>
      <c r="C2356" s="1">
        <v>73</v>
      </c>
      <c r="D2356" t="str">
        <f>VLOOKUP(B2356,'Ark2'!$E$3:$F$221,2,0)</f>
        <v>Bygd í meginøkinum</v>
      </c>
    </row>
    <row r="2357" spans="1:4" x14ac:dyDescent="0.25">
      <c r="A2357" s="1">
        <v>2004</v>
      </c>
      <c r="B2357" s="1" t="s">
        <v>572</v>
      </c>
      <c r="C2357" s="1">
        <v>16</v>
      </c>
      <c r="D2357" t="str">
        <f>VLOOKUP(B2357,'Ark2'!$E$3:$F$221,2,0)</f>
        <v>Bygd í meginøkinum</v>
      </c>
    </row>
    <row r="2358" spans="1:4" x14ac:dyDescent="0.25">
      <c r="A2358" s="1">
        <v>2004</v>
      </c>
      <c r="B2358" s="1" t="s">
        <v>0</v>
      </c>
      <c r="C2358" s="1">
        <v>19</v>
      </c>
      <c r="D2358" t="str">
        <f>VLOOKUP(B2358,'Ark2'!$E$3:$F$221,2,0)</f>
        <v>Útoyggjar</v>
      </c>
    </row>
    <row r="2359" spans="1:4" x14ac:dyDescent="0.25">
      <c r="A2359" s="1">
        <v>2004</v>
      </c>
      <c r="B2359" s="1" t="s">
        <v>573</v>
      </c>
      <c r="C2359" s="1">
        <v>589</v>
      </c>
      <c r="D2359" t="str">
        <f>VLOOKUP(B2359,'Ark2'!$E$3:$F$221,2,0)</f>
        <v>Stóroyggj</v>
      </c>
    </row>
    <row r="2360" spans="1:4" x14ac:dyDescent="0.25">
      <c r="A2360" s="1">
        <v>2004</v>
      </c>
      <c r="B2360" s="1" t="s">
        <v>574</v>
      </c>
      <c r="C2360" s="1">
        <v>495</v>
      </c>
      <c r="D2360" t="str">
        <f>VLOOKUP(B2360,'Ark2'!$E$3:$F$221,2,0)</f>
        <v>Stóroyggj</v>
      </c>
    </row>
    <row r="2361" spans="1:4" x14ac:dyDescent="0.25">
      <c r="A2361" s="1">
        <v>2004</v>
      </c>
      <c r="B2361" s="1" t="s">
        <v>575</v>
      </c>
      <c r="C2361" s="1">
        <v>202</v>
      </c>
      <c r="D2361" t="str">
        <f>VLOOKUP(B2361,'Ark2'!$E$3:$F$221,2,0)</f>
        <v>Stóroyggj</v>
      </c>
    </row>
    <row r="2362" spans="1:4" x14ac:dyDescent="0.25">
      <c r="A2362" s="1">
        <v>2004</v>
      </c>
      <c r="B2362" s="1" t="s">
        <v>576</v>
      </c>
      <c r="C2362" s="1">
        <v>50</v>
      </c>
      <c r="D2362" t="str">
        <f>VLOOKUP(B2362,'Ark2'!$E$3:$F$221,2,0)</f>
        <v>Stóroyggj</v>
      </c>
    </row>
    <row r="2363" spans="1:4" x14ac:dyDescent="0.25">
      <c r="A2363" s="1">
        <v>2004</v>
      </c>
      <c r="B2363" s="1" t="s">
        <v>577</v>
      </c>
      <c r="C2363" s="1">
        <v>85</v>
      </c>
      <c r="D2363" t="str">
        <f>VLOOKUP(B2363,'Ark2'!$E$3:$F$221,2,0)</f>
        <v>Stóroyggj</v>
      </c>
    </row>
    <row r="2364" spans="1:4" x14ac:dyDescent="0.25">
      <c r="A2364" s="1">
        <v>2004</v>
      </c>
      <c r="B2364" s="1" t="s">
        <v>578</v>
      </c>
      <c r="C2364" s="1">
        <v>5</v>
      </c>
      <c r="D2364" t="str">
        <f>VLOOKUP(B2364,'Ark2'!$E$3:$F$221,2,0)</f>
        <v>Stóroyggj</v>
      </c>
    </row>
    <row r="2365" spans="1:4" x14ac:dyDescent="0.25">
      <c r="A2365" s="1">
        <v>2004</v>
      </c>
      <c r="B2365" s="1" t="s">
        <v>6</v>
      </c>
      <c r="C2365" s="1">
        <v>61</v>
      </c>
      <c r="D2365" t="str">
        <f>VLOOKUP(B2365,'Ark2'!$E$3:$F$221,2,0)</f>
        <v>Útoyggjar</v>
      </c>
    </row>
    <row r="2366" spans="1:4" x14ac:dyDescent="0.25">
      <c r="A2366" s="1">
        <v>2004</v>
      </c>
      <c r="B2366" s="1" t="s">
        <v>22</v>
      </c>
      <c r="C2366" s="1">
        <v>7</v>
      </c>
      <c r="D2366" t="str">
        <f>VLOOKUP(B2366,'Ark2'!$E$3:$F$221,2,0)</f>
        <v>Útoyggjar</v>
      </c>
    </row>
    <row r="2367" spans="1:4" x14ac:dyDescent="0.25">
      <c r="A2367" s="1">
        <v>2004</v>
      </c>
      <c r="B2367" s="1" t="s">
        <v>579</v>
      </c>
      <c r="C2367" s="1">
        <v>659</v>
      </c>
      <c r="D2367" t="str">
        <f>VLOOKUP(B2367,'Ark2'!$E$3:$F$221,2,0)</f>
        <v>Stóroyggj</v>
      </c>
    </row>
    <row r="2368" spans="1:4" x14ac:dyDescent="0.25">
      <c r="A2368" s="1">
        <v>2004</v>
      </c>
      <c r="B2368" s="1" t="s">
        <v>580</v>
      </c>
      <c r="C2368" s="1">
        <v>111</v>
      </c>
      <c r="D2368" t="str">
        <f>VLOOKUP(B2368,'Ark2'!$E$3:$F$221,2,0)</f>
        <v>Stóroyggj</v>
      </c>
    </row>
    <row r="2369" spans="1:4" x14ac:dyDescent="0.25">
      <c r="A2369" s="1">
        <v>2004</v>
      </c>
      <c r="B2369" s="1" t="s">
        <v>581</v>
      </c>
      <c r="C2369" s="1">
        <v>148</v>
      </c>
      <c r="D2369" t="str">
        <f>VLOOKUP(B2369,'Ark2'!$E$3:$F$221,2,0)</f>
        <v>Stóroyggj</v>
      </c>
    </row>
    <row r="2370" spans="1:4" x14ac:dyDescent="0.25">
      <c r="A2370" s="1">
        <v>2004</v>
      </c>
      <c r="B2370" s="1" t="s">
        <v>582</v>
      </c>
      <c r="C2370" s="1">
        <v>407</v>
      </c>
      <c r="D2370" t="str">
        <f>VLOOKUP(B2370,'Ark2'!$E$3:$F$221,2,0)</f>
        <v>Stóroyggj</v>
      </c>
    </row>
    <row r="2371" spans="1:4" x14ac:dyDescent="0.25">
      <c r="A2371" s="1">
        <v>2004</v>
      </c>
      <c r="B2371" s="1" t="s">
        <v>583</v>
      </c>
      <c r="C2371" s="1">
        <v>1190</v>
      </c>
      <c r="D2371" t="str">
        <f>VLOOKUP(B2371,'Ark2'!$E$3:$F$221,2,0)</f>
        <v>Stóroyggj</v>
      </c>
    </row>
    <row r="2372" spans="1:4" x14ac:dyDescent="0.25">
      <c r="A2372" s="1">
        <v>2004</v>
      </c>
      <c r="B2372" s="1" t="s">
        <v>584</v>
      </c>
      <c r="C2372" s="1">
        <v>34</v>
      </c>
      <c r="D2372" t="str">
        <f>VLOOKUP(B2372,'Ark2'!$E$3:$F$221,2,0)</f>
        <v>Stóroyggj</v>
      </c>
    </row>
    <row r="2373" spans="1:4" x14ac:dyDescent="0.25">
      <c r="A2373" s="1">
        <v>2004</v>
      </c>
      <c r="B2373" s="1" t="s">
        <v>585</v>
      </c>
      <c r="C2373" s="1">
        <v>70</v>
      </c>
      <c r="D2373" t="str">
        <f>VLOOKUP(B2373,'Ark2'!$E$3:$F$221,2,0)</f>
        <v>Stóroyggj</v>
      </c>
    </row>
    <row r="2374" spans="1:4" x14ac:dyDescent="0.25">
      <c r="A2374" s="1">
        <v>2004</v>
      </c>
      <c r="B2374" s="1" t="s">
        <v>586</v>
      </c>
      <c r="C2374" s="1">
        <v>110</v>
      </c>
      <c r="D2374" t="str">
        <f>VLOOKUP(B2374,'Ark2'!$E$3:$F$221,2,0)</f>
        <v>Stóroyggj</v>
      </c>
    </row>
    <row r="2375" spans="1:4" x14ac:dyDescent="0.25">
      <c r="A2375" s="1">
        <v>2004</v>
      </c>
      <c r="B2375" s="1" t="s">
        <v>587</v>
      </c>
      <c r="C2375" s="1">
        <v>132</v>
      </c>
      <c r="D2375" t="str">
        <f>VLOOKUP(B2375,'Ark2'!$E$3:$F$221,2,0)</f>
        <v>Stóroyggj</v>
      </c>
    </row>
    <row r="2376" spans="1:4" x14ac:dyDescent="0.25">
      <c r="A2376" s="1">
        <v>2004</v>
      </c>
      <c r="B2376" s="1" t="s">
        <v>588</v>
      </c>
      <c r="C2376" s="1">
        <v>366</v>
      </c>
      <c r="D2376" t="str">
        <f>VLOOKUP(B2376,'Ark2'!$E$3:$F$221,2,0)</f>
        <v>Stóroyggj</v>
      </c>
    </row>
    <row r="2377" spans="1:4" x14ac:dyDescent="0.25">
      <c r="A2377" s="1">
        <v>2004</v>
      </c>
      <c r="B2377" s="1" t="s">
        <v>589</v>
      </c>
      <c r="C2377" s="1">
        <v>1428</v>
      </c>
      <c r="D2377" t="str">
        <f>VLOOKUP(B2377,'Ark2'!$E$3:$F$221,2,0)</f>
        <v>Stóroyggj</v>
      </c>
    </row>
    <row r="2378" spans="1:4" x14ac:dyDescent="0.25">
      <c r="A2378" s="1">
        <v>2004</v>
      </c>
      <c r="B2378" s="1" t="s">
        <v>590</v>
      </c>
      <c r="C2378" s="1">
        <v>103</v>
      </c>
      <c r="D2378" t="str">
        <f>VLOOKUP(B2378,'Ark2'!$E$3:$F$221,2,0)</f>
        <v>Stóroyggj</v>
      </c>
    </row>
    <row r="2379" spans="1:4" x14ac:dyDescent="0.25">
      <c r="A2379" s="1">
        <v>2004</v>
      </c>
      <c r="B2379" s="1" t="s">
        <v>591</v>
      </c>
      <c r="C2379" s="1">
        <v>277</v>
      </c>
      <c r="D2379" t="str">
        <f>VLOOKUP(B2379,'Ark2'!$E$3:$F$221,2,0)</f>
        <v>Stóroyggj</v>
      </c>
    </row>
    <row r="2380" spans="1:4" x14ac:dyDescent="0.25">
      <c r="A2380" s="1">
        <v>2004</v>
      </c>
      <c r="B2380" s="1" t="s">
        <v>592</v>
      </c>
      <c r="C2380" s="1">
        <v>2</v>
      </c>
      <c r="D2380" t="str">
        <f>VLOOKUP(B2380,'Ark2'!$E$3:$F$221,2,0)</f>
        <v>Stóroyggj</v>
      </c>
    </row>
    <row r="2381" spans="1:4" x14ac:dyDescent="0.25">
      <c r="A2381" s="1">
        <v>2004</v>
      </c>
      <c r="B2381" s="1" t="s">
        <v>593</v>
      </c>
      <c r="C2381" s="1">
        <v>28</v>
      </c>
      <c r="D2381" t="str">
        <f>VLOOKUP(B2381,'Ark2'!$E$3:$F$221,2,0)</f>
        <v>Stóroyggj</v>
      </c>
    </row>
    <row r="2382" spans="1:4" x14ac:dyDescent="0.25">
      <c r="A2382" s="1">
        <v>2005</v>
      </c>
      <c r="B2382" s="1" t="s">
        <v>41</v>
      </c>
      <c r="C2382" s="1">
        <v>17</v>
      </c>
      <c r="D2382" t="str">
        <f>VLOOKUP(B2382,'Ark2'!$E$3:$F$221,2,0)</f>
        <v>Útoyggjar</v>
      </c>
    </row>
    <row r="2383" spans="1:4" x14ac:dyDescent="0.25">
      <c r="A2383" s="1">
        <v>2005</v>
      </c>
      <c r="B2383" s="1" t="s">
        <v>42</v>
      </c>
      <c r="C2383" s="1">
        <v>28</v>
      </c>
      <c r="D2383" t="str">
        <f>VLOOKUP(B2383,'Ark2'!$E$3:$F$221,2,0)</f>
        <v>Útoyggjar</v>
      </c>
    </row>
    <row r="2384" spans="1:4" x14ac:dyDescent="0.25">
      <c r="A2384" s="1">
        <v>2005</v>
      </c>
      <c r="B2384" s="1" t="s">
        <v>4</v>
      </c>
      <c r="C2384" s="1">
        <v>55</v>
      </c>
      <c r="D2384" t="str">
        <f>VLOOKUP(B2384,'Ark2'!$E$3:$F$221,2,0)</f>
        <v>Útoyggjar</v>
      </c>
    </row>
    <row r="2385" spans="1:4" x14ac:dyDescent="0.25">
      <c r="A2385" s="1">
        <v>2005</v>
      </c>
      <c r="B2385" s="1" t="s">
        <v>43</v>
      </c>
      <c r="C2385" s="1">
        <v>341</v>
      </c>
      <c r="D2385" t="str">
        <f>VLOOKUP(B2385,'Ark2'!$E$3:$F$221,2,0)</f>
        <v>Bygd í meginøkinum</v>
      </c>
    </row>
    <row r="2386" spans="1:4" x14ac:dyDescent="0.25">
      <c r="A2386" s="1">
        <v>2005</v>
      </c>
      <c r="B2386" s="1" t="s">
        <v>44</v>
      </c>
      <c r="C2386" s="1">
        <v>2</v>
      </c>
      <c r="D2386" t="str">
        <f>VLOOKUP(B2386,'Ark2'!$E$3:$F$221,2,0)</f>
        <v>Bygd í meginøkinum</v>
      </c>
    </row>
    <row r="2387" spans="1:4" x14ac:dyDescent="0.25">
      <c r="A2387" s="1">
        <v>2005</v>
      </c>
      <c r="B2387" s="1" t="s">
        <v>45</v>
      </c>
      <c r="C2387" s="1">
        <v>271</v>
      </c>
      <c r="D2387" t="str">
        <f>VLOOKUP(B2387,'Ark2'!$E$3:$F$221,2,0)</f>
        <v>Bygd í meginøkinum</v>
      </c>
    </row>
    <row r="2388" spans="1:4" x14ac:dyDescent="0.25">
      <c r="A2388" s="1">
        <v>2005</v>
      </c>
      <c r="B2388" s="1" t="s">
        <v>46</v>
      </c>
      <c r="C2388" s="1">
        <v>4</v>
      </c>
      <c r="D2388" t="str">
        <f>VLOOKUP(B2388,'Ark2'!$E$3:$F$221,2,0)</f>
        <v>Bygd í meginøkinum</v>
      </c>
    </row>
    <row r="2389" spans="1:4" x14ac:dyDescent="0.25">
      <c r="A2389" s="1">
        <v>2005</v>
      </c>
      <c r="B2389" s="1" t="s">
        <v>47</v>
      </c>
      <c r="C2389" s="1">
        <v>164</v>
      </c>
      <c r="D2389" t="str">
        <f>VLOOKUP(B2389,'Ark2'!$E$3:$F$221,2,0)</f>
        <v>Bygd í meginøkinum</v>
      </c>
    </row>
    <row r="2390" spans="1:4" x14ac:dyDescent="0.25">
      <c r="A2390" s="1">
        <v>2005</v>
      </c>
      <c r="B2390" s="1" t="s">
        <v>48</v>
      </c>
      <c r="C2390" s="1">
        <v>8</v>
      </c>
      <c r="D2390" t="str">
        <f>VLOOKUP(B2390,'Ark2'!$E$3:$F$221,2,0)</f>
        <v>Bygd í meginøkinum</v>
      </c>
    </row>
    <row r="2391" spans="1:4" x14ac:dyDescent="0.25">
      <c r="A2391" s="1">
        <v>2005</v>
      </c>
      <c r="B2391" s="1" t="s">
        <v>49</v>
      </c>
      <c r="C2391" s="1">
        <v>4684</v>
      </c>
      <c r="D2391" t="str">
        <f>VLOOKUP(B2391,'Ark2'!$E$3:$F$221,2,0)</f>
        <v>Stórklaksvík</v>
      </c>
    </row>
    <row r="2392" spans="1:4" x14ac:dyDescent="0.25">
      <c r="A2392" s="1">
        <v>2005</v>
      </c>
      <c r="B2392" s="1" t="s">
        <v>50</v>
      </c>
      <c r="C2392" s="1">
        <v>51</v>
      </c>
      <c r="D2392" t="str">
        <f>VLOOKUP(B2392,'Ark2'!$E$3:$F$221,2,0)</f>
        <v>Bygd í meginøkinum</v>
      </c>
    </row>
    <row r="2393" spans="1:4" x14ac:dyDescent="0.25">
      <c r="A2393" s="1">
        <v>2005</v>
      </c>
      <c r="B2393" s="1" t="s">
        <v>51</v>
      </c>
      <c r="C2393" s="1">
        <v>84</v>
      </c>
      <c r="D2393" t="str">
        <f>VLOOKUP(B2393,'Ark2'!$E$3:$F$221,2,0)</f>
        <v>Stórklaksvík</v>
      </c>
    </row>
    <row r="2394" spans="1:4" x14ac:dyDescent="0.25">
      <c r="A2394" s="1">
        <v>2005</v>
      </c>
      <c r="B2394" s="1" t="s">
        <v>52</v>
      </c>
      <c r="C2394" s="1">
        <v>13</v>
      </c>
      <c r="D2394" t="str">
        <f>VLOOKUP(B2394,'Ark2'!$E$3:$F$221,2,0)</f>
        <v>Stórklaksvík</v>
      </c>
    </row>
    <row r="2395" spans="1:4" x14ac:dyDescent="0.25">
      <c r="A2395" s="1">
        <v>2005</v>
      </c>
      <c r="B2395" s="1" t="s">
        <v>53</v>
      </c>
      <c r="C2395" s="1">
        <v>74</v>
      </c>
      <c r="D2395" t="str">
        <f>VLOOKUP(B2395,'Ark2'!$E$3:$F$221,2,0)</f>
        <v>Bygd í meginøkinum</v>
      </c>
    </row>
    <row r="2396" spans="1:4" x14ac:dyDescent="0.25">
      <c r="A2396" s="1">
        <v>2005</v>
      </c>
      <c r="B2396" s="1" t="s">
        <v>16</v>
      </c>
      <c r="C2396" s="1">
        <v>68</v>
      </c>
      <c r="D2396" t="str">
        <f>VLOOKUP(B2396,'Ark2'!$E$3:$F$221,2,0)</f>
        <v>Bygd í meginøkinum</v>
      </c>
    </row>
    <row r="2397" spans="1:4" x14ac:dyDescent="0.25">
      <c r="A2397" s="1">
        <v>2005</v>
      </c>
      <c r="B2397" s="1" t="s">
        <v>54</v>
      </c>
      <c r="C2397" s="1">
        <v>45</v>
      </c>
      <c r="D2397" t="str">
        <f>VLOOKUP(B2397,'Ark2'!$E$3:$F$221,2,0)</f>
        <v>Útoyggjar</v>
      </c>
    </row>
    <row r="2398" spans="1:4" x14ac:dyDescent="0.25">
      <c r="A2398" s="1">
        <v>2005</v>
      </c>
      <c r="B2398" s="1" t="s">
        <v>55</v>
      </c>
      <c r="C2398" s="1">
        <v>23</v>
      </c>
      <c r="D2398" t="str">
        <f>VLOOKUP(B2398,'Ark2'!$E$3:$F$221,2,0)</f>
        <v>Útoyggjar</v>
      </c>
    </row>
    <row r="2399" spans="1:4" x14ac:dyDescent="0.25">
      <c r="A2399" s="1">
        <v>2005</v>
      </c>
      <c r="B2399" s="1" t="s">
        <v>56</v>
      </c>
      <c r="C2399" s="1">
        <v>52</v>
      </c>
      <c r="D2399" t="str">
        <f>VLOOKUP(B2399,'Ark2'!$E$3:$F$221,2,0)</f>
        <v>Útoyggjar</v>
      </c>
    </row>
    <row r="2400" spans="1:4" x14ac:dyDescent="0.25">
      <c r="A2400" s="1">
        <v>2005</v>
      </c>
      <c r="B2400" s="1" t="s">
        <v>57</v>
      </c>
      <c r="C2400" s="1">
        <v>5</v>
      </c>
      <c r="D2400" t="str">
        <f>VLOOKUP(B2400,'Ark2'!$E$3:$F$221,2,0)</f>
        <v>Útoyggjar</v>
      </c>
    </row>
    <row r="2401" spans="1:4" x14ac:dyDescent="0.25">
      <c r="A2401" s="1">
        <v>2005</v>
      </c>
      <c r="B2401" s="1" t="s">
        <v>58</v>
      </c>
      <c r="C2401" s="1">
        <v>182</v>
      </c>
      <c r="D2401" t="str">
        <f>VLOOKUP(B2401,'Ark2'!$E$3:$F$221,2,0)</f>
        <v>Bygd í meginøkinum</v>
      </c>
    </row>
    <row r="2402" spans="1:4" x14ac:dyDescent="0.25">
      <c r="A2402" s="1">
        <v>2005</v>
      </c>
      <c r="B2402" s="1" t="s">
        <v>59</v>
      </c>
      <c r="C2402" s="1">
        <v>26</v>
      </c>
      <c r="D2402" t="str">
        <f>VLOOKUP(B2402,'Ark2'!$E$3:$F$221,2,0)</f>
        <v>Bygd í meginøkinum</v>
      </c>
    </row>
    <row r="2403" spans="1:4" x14ac:dyDescent="0.25">
      <c r="A2403" s="1">
        <v>2005</v>
      </c>
      <c r="B2403" s="1" t="s">
        <v>60</v>
      </c>
      <c r="C2403" s="1">
        <v>62</v>
      </c>
      <c r="D2403" t="str">
        <f>VLOOKUP(B2403,'Ark2'!$E$3:$F$221,2,0)</f>
        <v>Bygd í meginøkinum</v>
      </c>
    </row>
    <row r="2404" spans="1:4" x14ac:dyDescent="0.25">
      <c r="A2404" s="1">
        <v>2005</v>
      </c>
      <c r="B2404" s="1" t="s">
        <v>61</v>
      </c>
      <c r="C2404" s="1">
        <v>1539</v>
      </c>
      <c r="D2404" t="str">
        <f>VLOOKUP(B2404,'Ark2'!$E$3:$F$221,2,0)</f>
        <v>Bygd í meginøkinum</v>
      </c>
    </row>
    <row r="2405" spans="1:4" x14ac:dyDescent="0.25">
      <c r="A2405" s="1">
        <v>2005</v>
      </c>
      <c r="B2405" s="1" t="s">
        <v>62</v>
      </c>
      <c r="C2405" s="1">
        <v>26</v>
      </c>
      <c r="D2405" t="str">
        <f>VLOOKUP(B2405,'Ark2'!$E$3:$F$221,2,0)</f>
        <v>Bygd í meginøkinum</v>
      </c>
    </row>
    <row r="2406" spans="1:4" x14ac:dyDescent="0.25">
      <c r="A2406" s="1">
        <v>2005</v>
      </c>
      <c r="B2406" s="1" t="s">
        <v>63</v>
      </c>
      <c r="C2406" s="1">
        <v>853</v>
      </c>
      <c r="D2406" t="str">
        <f>VLOOKUP(B2406,'Ark2'!$E$3:$F$221,2,0)</f>
        <v>Bygd í meginøkinum</v>
      </c>
    </row>
    <row r="2407" spans="1:4" x14ac:dyDescent="0.25">
      <c r="A2407" s="1">
        <v>2005</v>
      </c>
      <c r="B2407" s="1" t="s">
        <v>64</v>
      </c>
      <c r="C2407" s="1">
        <v>37</v>
      </c>
      <c r="D2407" t="str">
        <f>VLOOKUP(B2407,'Ark2'!$E$3:$F$221,2,0)</f>
        <v>Bygd í meginøkinum</v>
      </c>
    </row>
    <row r="2408" spans="1:4" x14ac:dyDescent="0.25">
      <c r="A2408" s="1">
        <v>2005</v>
      </c>
      <c r="B2408" s="1" t="s">
        <v>65</v>
      </c>
      <c r="C2408" s="1">
        <v>53</v>
      </c>
      <c r="D2408" t="str">
        <f>VLOOKUP(B2408,'Ark2'!$E$3:$F$221,2,0)</f>
        <v>Bygd í meginøkinum</v>
      </c>
    </row>
    <row r="2409" spans="1:4" x14ac:dyDescent="0.25">
      <c r="A2409" s="1">
        <v>2005</v>
      </c>
      <c r="B2409" s="1" t="s">
        <v>3159</v>
      </c>
      <c r="C2409" s="1"/>
      <c r="D2409">
        <f>VLOOKUP(B2409,'Ark2'!$E$3:$F$221,2,0)</f>
        <v>0</v>
      </c>
    </row>
    <row r="2410" spans="1:4" x14ac:dyDescent="0.25">
      <c r="A2410" s="1">
        <v>2005</v>
      </c>
      <c r="B2410" s="1" t="s">
        <v>67</v>
      </c>
      <c r="C2410" s="1">
        <v>570</v>
      </c>
      <c r="D2410" t="str">
        <f>VLOOKUP(B2410,'Ark2'!$E$3:$F$221,2,0)</f>
        <v>Bygd í meginøkinum</v>
      </c>
    </row>
    <row r="2411" spans="1:4" x14ac:dyDescent="0.25">
      <c r="A2411" s="1">
        <v>2005</v>
      </c>
      <c r="B2411" s="1" t="s">
        <v>514</v>
      </c>
      <c r="C2411" s="1">
        <v>405</v>
      </c>
      <c r="D2411" t="str">
        <f>VLOOKUP(B2411,'Ark2'!$E$3:$F$221,2,0)</f>
        <v>Bygd í meginøkinum</v>
      </c>
    </row>
    <row r="2412" spans="1:4" x14ac:dyDescent="0.25">
      <c r="A2412" s="1">
        <v>2005</v>
      </c>
      <c r="B2412" s="1" t="s">
        <v>515</v>
      </c>
      <c r="C2412" s="1">
        <v>232</v>
      </c>
      <c r="D2412" t="str">
        <f>VLOOKUP(B2412,'Ark2'!$E$3:$F$221,2,0)</f>
        <v>Bygd í meginøkinum</v>
      </c>
    </row>
    <row r="2413" spans="1:4" x14ac:dyDescent="0.25">
      <c r="A2413" s="1">
        <v>2005</v>
      </c>
      <c r="B2413" s="1" t="s">
        <v>516</v>
      </c>
      <c r="C2413" s="1">
        <v>151</v>
      </c>
      <c r="D2413" t="str">
        <f>VLOOKUP(B2413,'Ark2'!$E$3:$F$221,2,0)</f>
        <v>Bygd í meginøkinum</v>
      </c>
    </row>
    <row r="2414" spans="1:4" x14ac:dyDescent="0.25">
      <c r="A2414" s="1">
        <v>2005</v>
      </c>
      <c r="B2414" s="1" t="s">
        <v>517</v>
      </c>
      <c r="C2414" s="1">
        <v>828</v>
      </c>
      <c r="D2414" t="str">
        <f>VLOOKUP(B2414,'Ark2'!$E$3:$F$221,2,0)</f>
        <v>Bygd í meginøkinum</v>
      </c>
    </row>
    <row r="2415" spans="1:4" x14ac:dyDescent="0.25">
      <c r="A2415" s="1">
        <v>2005</v>
      </c>
      <c r="B2415" s="1" t="s">
        <v>518</v>
      </c>
      <c r="C2415" s="1">
        <v>105</v>
      </c>
      <c r="D2415" t="str">
        <f>VLOOKUP(B2415,'Ark2'!$E$3:$F$221,2,0)</f>
        <v>Bygd í meginøkinum</v>
      </c>
    </row>
    <row r="2416" spans="1:4" x14ac:dyDescent="0.25">
      <c r="A2416" s="1">
        <v>2005</v>
      </c>
      <c r="B2416" s="1" t="s">
        <v>519</v>
      </c>
      <c r="C2416" s="1">
        <v>422</v>
      </c>
      <c r="D2416" t="str">
        <f>VLOOKUP(B2416,'Ark2'!$E$3:$F$221,2,0)</f>
        <v>Bygd í meginøkinum</v>
      </c>
    </row>
    <row r="2417" spans="1:4" x14ac:dyDescent="0.25">
      <c r="A2417" s="1">
        <v>2005</v>
      </c>
      <c r="B2417" s="1" t="s">
        <v>520</v>
      </c>
      <c r="C2417" s="1">
        <v>145</v>
      </c>
      <c r="D2417" t="str">
        <f>VLOOKUP(B2417,'Ark2'!$E$3:$F$221,2,0)</f>
        <v>Bygd í meginøkinum</v>
      </c>
    </row>
    <row r="2418" spans="1:4" x14ac:dyDescent="0.25">
      <c r="A2418" s="1">
        <v>2005</v>
      </c>
      <c r="B2418" s="1" t="s">
        <v>521</v>
      </c>
      <c r="C2418" s="1">
        <v>275</v>
      </c>
      <c r="D2418" t="str">
        <f>VLOOKUP(B2418,'Ark2'!$E$3:$F$221,2,0)</f>
        <v>Bygd í meginøkinum</v>
      </c>
    </row>
    <row r="2419" spans="1:4" x14ac:dyDescent="0.25">
      <c r="A2419" s="1">
        <v>2005</v>
      </c>
      <c r="B2419" s="1" t="s">
        <v>522</v>
      </c>
      <c r="C2419" s="1">
        <v>475</v>
      </c>
      <c r="D2419" t="str">
        <f>VLOOKUP(B2419,'Ark2'!$E$3:$F$221,2,0)</f>
        <v>Bygd í meginøkinum</v>
      </c>
    </row>
    <row r="2420" spans="1:4" x14ac:dyDescent="0.25">
      <c r="A2420" s="1">
        <v>2005</v>
      </c>
      <c r="B2420" s="1" t="s">
        <v>523</v>
      </c>
      <c r="C2420" s="1">
        <v>821</v>
      </c>
      <c r="D2420" t="str">
        <f>VLOOKUP(B2420,'Ark2'!$E$3:$F$221,2,0)</f>
        <v>Bygd í meginøkinum</v>
      </c>
    </row>
    <row r="2421" spans="1:4" x14ac:dyDescent="0.25">
      <c r="A2421" s="1">
        <v>2005</v>
      </c>
      <c r="B2421" s="1" t="s">
        <v>524</v>
      </c>
      <c r="C2421" s="1">
        <v>58</v>
      </c>
      <c r="D2421" t="str">
        <f>VLOOKUP(B2421,'Ark2'!$E$3:$F$221,2,0)</f>
        <v>Bygd í meginøkinum</v>
      </c>
    </row>
    <row r="2422" spans="1:4" x14ac:dyDescent="0.25">
      <c r="A2422" s="1">
        <v>2005</v>
      </c>
      <c r="B2422" s="1" t="s">
        <v>525</v>
      </c>
      <c r="C2422" s="1">
        <v>347</v>
      </c>
      <c r="D2422" t="str">
        <f>VLOOKUP(B2422,'Ark2'!$E$3:$F$221,2,0)</f>
        <v>Bygd í meginøkinum</v>
      </c>
    </row>
    <row r="2423" spans="1:4" x14ac:dyDescent="0.25">
      <c r="A2423" s="1">
        <v>2005</v>
      </c>
      <c r="B2423" s="1" t="s">
        <v>526</v>
      </c>
      <c r="C2423" s="1">
        <v>7</v>
      </c>
      <c r="D2423" t="str">
        <f>VLOOKUP(B2423,'Ark2'!$E$3:$F$221,2,0)</f>
        <v>Bygd í meginøkinum</v>
      </c>
    </row>
    <row r="2424" spans="1:4" x14ac:dyDescent="0.25">
      <c r="A2424" s="1">
        <v>2005</v>
      </c>
      <c r="B2424" s="1" t="s">
        <v>527</v>
      </c>
      <c r="C2424" s="1">
        <v>81</v>
      </c>
      <c r="D2424" t="str">
        <f>VLOOKUP(B2424,'Ark2'!$E$3:$F$221,2,0)</f>
        <v>Bygd í meginøkinum</v>
      </c>
    </row>
    <row r="2425" spans="1:4" x14ac:dyDescent="0.25">
      <c r="A2425" s="1">
        <v>2005</v>
      </c>
      <c r="B2425" s="1" t="s">
        <v>528</v>
      </c>
      <c r="C2425" s="1">
        <v>33</v>
      </c>
      <c r="D2425" t="str">
        <f>VLOOKUP(B2425,'Ark2'!$E$3:$F$221,2,0)</f>
        <v>Bygd í meginøkinum</v>
      </c>
    </row>
    <row r="2426" spans="1:4" x14ac:dyDescent="0.25">
      <c r="A2426" s="1">
        <v>2005</v>
      </c>
      <c r="B2426" s="1" t="s">
        <v>529</v>
      </c>
      <c r="C2426" s="1">
        <v>46</v>
      </c>
      <c r="D2426" t="str">
        <f>VLOOKUP(B2426,'Ark2'!$E$3:$F$221,2,0)</f>
        <v>Bygd í meginøkinum</v>
      </c>
    </row>
    <row r="2427" spans="1:4" x14ac:dyDescent="0.25">
      <c r="A2427" s="1">
        <v>2005</v>
      </c>
      <c r="B2427" s="1" t="s">
        <v>530</v>
      </c>
      <c r="C2427" s="1">
        <v>62</v>
      </c>
      <c r="D2427" t="str">
        <f>VLOOKUP(B2427,'Ark2'!$E$3:$F$221,2,0)</f>
        <v>Bygd í meginøkinum</v>
      </c>
    </row>
    <row r="2428" spans="1:4" x14ac:dyDescent="0.25">
      <c r="A2428" s="1">
        <v>2005</v>
      </c>
      <c r="B2428" s="1" t="s">
        <v>531</v>
      </c>
      <c r="C2428" s="1">
        <v>820</v>
      </c>
      <c r="D2428" t="str">
        <f>VLOOKUP(B2428,'Ark2'!$E$3:$F$221,2,0)</f>
        <v>Bygd í meginøkinum</v>
      </c>
    </row>
    <row r="2429" spans="1:4" x14ac:dyDescent="0.25">
      <c r="A2429" s="1">
        <v>2005</v>
      </c>
      <c r="B2429" s="1" t="s">
        <v>532</v>
      </c>
      <c r="C2429" s="1">
        <v>614</v>
      </c>
      <c r="D2429" t="str">
        <f>VLOOKUP(B2429,'Ark2'!$E$3:$F$221,2,0)</f>
        <v>Bygd í meginøkinum</v>
      </c>
    </row>
    <row r="2430" spans="1:4" x14ac:dyDescent="0.25">
      <c r="A2430" s="1">
        <v>2005</v>
      </c>
      <c r="B2430" s="1" t="s">
        <v>3160</v>
      </c>
      <c r="C2430" s="1">
        <v>100</v>
      </c>
      <c r="D2430" t="str">
        <f>VLOOKUP(B2430,'Ark2'!$E$3:$F$221,2,0)</f>
        <v>Bygd í meginøkinum</v>
      </c>
    </row>
    <row r="2431" spans="1:4" x14ac:dyDescent="0.25">
      <c r="A2431" s="1">
        <v>2005</v>
      </c>
      <c r="B2431" s="1" t="s">
        <v>534</v>
      </c>
      <c r="C2431" s="1">
        <v>658</v>
      </c>
      <c r="D2431" t="str">
        <f>VLOOKUP(B2431,'Ark2'!$E$3:$F$221,2,0)</f>
        <v>Bygd í meginøkinum</v>
      </c>
    </row>
    <row r="2432" spans="1:4" x14ac:dyDescent="0.25">
      <c r="A2432" s="1">
        <v>2005</v>
      </c>
      <c r="B2432" s="1" t="s">
        <v>535</v>
      </c>
      <c r="C2432" s="1">
        <v>35</v>
      </c>
      <c r="D2432" t="str">
        <f>VLOOKUP(B2432,'Ark2'!$E$3:$F$221,2,0)</f>
        <v>Bygd í meginøkinum</v>
      </c>
    </row>
    <row r="2433" spans="1:4" x14ac:dyDescent="0.25">
      <c r="A2433" s="1">
        <v>2005</v>
      </c>
      <c r="B2433" s="1" t="s">
        <v>536</v>
      </c>
      <c r="C2433" s="1">
        <v>25</v>
      </c>
      <c r="D2433" t="str">
        <f>VLOOKUP(B2433,'Ark2'!$E$3:$F$221,2,0)</f>
        <v>Bygd í meginøkinum</v>
      </c>
    </row>
    <row r="2434" spans="1:4" x14ac:dyDescent="0.25">
      <c r="A2434" s="1">
        <v>2005</v>
      </c>
      <c r="B2434" s="1" t="s">
        <v>537</v>
      </c>
      <c r="C2434" s="1">
        <v>248</v>
      </c>
      <c r="D2434" t="str">
        <f>VLOOKUP(B2434,'Ark2'!$E$3:$F$221,2,0)</f>
        <v>Bygd í meginøkinum</v>
      </c>
    </row>
    <row r="2435" spans="1:4" x14ac:dyDescent="0.25">
      <c r="A2435" s="1">
        <v>2005</v>
      </c>
      <c r="B2435" s="1" t="s">
        <v>538</v>
      </c>
      <c r="C2435" s="1">
        <v>105</v>
      </c>
      <c r="D2435" t="str">
        <f>VLOOKUP(B2435,'Ark2'!$E$3:$F$221,2,0)</f>
        <v>Bygd í meginøkinum</v>
      </c>
    </row>
    <row r="2436" spans="1:4" x14ac:dyDescent="0.25">
      <c r="A2436" s="1">
        <v>2005</v>
      </c>
      <c r="B2436" s="1" t="s">
        <v>539</v>
      </c>
      <c r="C2436" s="1">
        <v>137</v>
      </c>
      <c r="D2436" t="str">
        <f>VLOOKUP(B2436,'Ark2'!$E$3:$F$221,2,0)</f>
        <v>Bygd í meginøkinum</v>
      </c>
    </row>
    <row r="2437" spans="1:4" x14ac:dyDescent="0.25">
      <c r="A2437" s="1">
        <v>2005</v>
      </c>
      <c r="B2437" s="1" t="s">
        <v>540</v>
      </c>
      <c r="C2437" s="1">
        <v>81</v>
      </c>
      <c r="D2437" t="str">
        <f>VLOOKUP(B2437,'Ark2'!$E$3:$F$221,2,0)</f>
        <v>Bygd í meginøkinum</v>
      </c>
    </row>
    <row r="2438" spans="1:4" x14ac:dyDescent="0.25">
      <c r="A2438" s="1">
        <v>2005</v>
      </c>
      <c r="B2438" s="1" t="s">
        <v>541</v>
      </c>
      <c r="C2438" s="1">
        <v>54</v>
      </c>
      <c r="D2438" t="str">
        <f>VLOOKUP(B2438,'Ark2'!$E$3:$F$221,2,0)</f>
        <v>Bygd í meginøkinum</v>
      </c>
    </row>
    <row r="2439" spans="1:4" x14ac:dyDescent="0.25">
      <c r="A2439" s="1">
        <v>2005</v>
      </c>
      <c r="B2439" s="1" t="s">
        <v>542</v>
      </c>
      <c r="C2439" s="1">
        <v>162</v>
      </c>
      <c r="D2439" t="str">
        <f>VLOOKUP(B2439,'Ark2'!$E$3:$F$221,2,0)</f>
        <v>Bygd í meginøkinum</v>
      </c>
    </row>
    <row r="2440" spans="1:4" x14ac:dyDescent="0.25">
      <c r="A2440" s="1">
        <v>2005</v>
      </c>
      <c r="B2440" s="1" t="s">
        <v>543</v>
      </c>
      <c r="C2440" s="1">
        <v>36</v>
      </c>
      <c r="D2440" t="str">
        <f>VLOOKUP(B2440,'Ark2'!$E$3:$F$221,2,0)</f>
        <v>Bygd í meginøkinum</v>
      </c>
    </row>
    <row r="2441" spans="1:4" x14ac:dyDescent="0.25">
      <c r="A2441" s="1">
        <v>2005</v>
      </c>
      <c r="B2441" s="1" t="s">
        <v>544</v>
      </c>
      <c r="C2441" s="1">
        <v>71</v>
      </c>
      <c r="D2441" t="str">
        <f>VLOOKUP(B2441,'Ark2'!$E$3:$F$221,2,0)</f>
        <v>Bygd í meginøkinum</v>
      </c>
    </row>
    <row r="2442" spans="1:4" x14ac:dyDescent="0.25">
      <c r="A2442" s="1">
        <v>2005</v>
      </c>
      <c r="B2442" s="1" t="s">
        <v>545</v>
      </c>
      <c r="C2442" s="1">
        <v>32</v>
      </c>
      <c r="D2442" t="str">
        <f>VLOOKUP(B2442,'Ark2'!$E$3:$F$221,2,0)</f>
        <v>Bygd í meginøkinum</v>
      </c>
    </row>
    <row r="2443" spans="1:4" x14ac:dyDescent="0.25">
      <c r="A2443" s="1">
        <v>2005</v>
      </c>
      <c r="B2443" s="1" t="s">
        <v>546</v>
      </c>
      <c r="C2443" s="1">
        <v>220</v>
      </c>
      <c r="D2443" t="str">
        <f>VLOOKUP(B2443,'Ark2'!$E$3:$F$221,2,0)</f>
        <v>Bygd í meginøkinum</v>
      </c>
    </row>
    <row r="2444" spans="1:4" x14ac:dyDescent="0.25">
      <c r="A2444" s="1">
        <v>2005</v>
      </c>
      <c r="B2444" s="1" t="s">
        <v>547</v>
      </c>
      <c r="C2444" s="1">
        <v>1</v>
      </c>
      <c r="D2444" t="str">
        <f>VLOOKUP(B2444,'Ark2'!$E$3:$F$221,2,0)</f>
        <v>Bygd í meginøkinum</v>
      </c>
    </row>
    <row r="2445" spans="1:4" x14ac:dyDescent="0.25">
      <c r="A2445" s="1">
        <v>2005</v>
      </c>
      <c r="B2445" s="1" t="s">
        <v>548</v>
      </c>
      <c r="C2445" s="1">
        <v>199</v>
      </c>
      <c r="D2445" t="str">
        <f>VLOOKUP(B2445,'Ark2'!$E$3:$F$221,2,0)</f>
        <v>Bygd í meginøkinum</v>
      </c>
    </row>
    <row r="2446" spans="1:4" x14ac:dyDescent="0.25">
      <c r="A2446" s="1">
        <v>2005</v>
      </c>
      <c r="B2446" s="1" t="s">
        <v>549</v>
      </c>
      <c r="C2446" s="1">
        <v>292</v>
      </c>
      <c r="D2446" t="str">
        <f>VLOOKUP(B2446,'Ark2'!$E$3:$F$221,2,0)</f>
        <v>Bygd í meginøkinum</v>
      </c>
    </row>
    <row r="2447" spans="1:4" x14ac:dyDescent="0.25">
      <c r="A2447" s="1">
        <v>2005</v>
      </c>
      <c r="B2447" s="1" t="s">
        <v>550</v>
      </c>
      <c r="C2447" s="1">
        <v>820</v>
      </c>
      <c r="D2447" t="str">
        <f>VLOOKUP(B2447,'Ark2'!$E$3:$F$221,2,0)</f>
        <v>Bygd í meginøkinum</v>
      </c>
    </row>
    <row r="2448" spans="1:4" x14ac:dyDescent="0.25">
      <c r="A2448" s="1">
        <v>2005</v>
      </c>
      <c r="B2448" s="1" t="s">
        <v>551</v>
      </c>
      <c r="C2448" s="1">
        <v>43</v>
      </c>
      <c r="D2448" t="str">
        <f>VLOOKUP(B2448,'Ark2'!$E$3:$F$221,2,0)</f>
        <v>Bygd í meginøkinum</v>
      </c>
    </row>
    <row r="2449" spans="1:4" x14ac:dyDescent="0.25">
      <c r="A2449" s="1">
        <v>2005</v>
      </c>
      <c r="B2449" s="1" t="s">
        <v>552</v>
      </c>
      <c r="C2449" s="1">
        <v>158</v>
      </c>
      <c r="D2449" t="str">
        <f>VLOOKUP(B2449,'Ark2'!$E$3:$F$221,2,0)</f>
        <v>Bygd í meginøkinum</v>
      </c>
    </row>
    <row r="2450" spans="1:4" x14ac:dyDescent="0.25">
      <c r="A2450" s="1">
        <v>2005</v>
      </c>
      <c r="B2450" s="1" t="s">
        <v>553</v>
      </c>
      <c r="C2450" s="1">
        <v>375</v>
      </c>
      <c r="D2450" t="str">
        <f>VLOOKUP(B2450,'Ark2'!$E$3:$F$221,2,0)</f>
        <v>Bygd í meginøkinum</v>
      </c>
    </row>
    <row r="2451" spans="1:4" x14ac:dyDescent="0.25">
      <c r="A2451" s="1">
        <v>2005</v>
      </c>
      <c r="B2451" s="1" t="s">
        <v>554</v>
      </c>
      <c r="C2451" s="1">
        <v>122</v>
      </c>
      <c r="D2451" t="str">
        <f>VLOOKUP(B2451,'Ark2'!$E$3:$F$221,2,0)</f>
        <v>Bygd í meginøkinum</v>
      </c>
    </row>
    <row r="2452" spans="1:4" x14ac:dyDescent="0.25">
      <c r="A2452" s="1">
        <v>2005</v>
      </c>
      <c r="B2452" s="1" t="s">
        <v>555</v>
      </c>
      <c r="C2452" s="1">
        <v>11</v>
      </c>
      <c r="D2452" t="str">
        <f>VLOOKUP(B2452,'Ark2'!$E$3:$F$221,2,0)</f>
        <v>Bygd í meginøkinum</v>
      </c>
    </row>
    <row r="2453" spans="1:4" x14ac:dyDescent="0.25">
      <c r="A2453" s="1">
        <v>2005</v>
      </c>
      <c r="B2453" s="1" t="s">
        <v>556</v>
      </c>
      <c r="C2453" s="1">
        <v>42</v>
      </c>
      <c r="D2453" t="str">
        <f>VLOOKUP(B2453,'Ark2'!$E$3:$F$221,2,0)</f>
        <v>Bygd í meginøkinum</v>
      </c>
    </row>
    <row r="2454" spans="1:4" x14ac:dyDescent="0.25">
      <c r="A2454" s="1">
        <v>2005</v>
      </c>
      <c r="B2454" s="1" t="s">
        <v>557</v>
      </c>
      <c r="C2454" s="1">
        <v>55</v>
      </c>
      <c r="D2454" t="str">
        <f>VLOOKUP(B2454,'Ark2'!$E$3:$F$221,2,0)</f>
        <v>Bygd í meginøkinum</v>
      </c>
    </row>
    <row r="2455" spans="1:4" x14ac:dyDescent="0.25">
      <c r="A2455" s="1">
        <v>2005</v>
      </c>
      <c r="B2455" s="1" t="s">
        <v>558</v>
      </c>
      <c r="C2455" s="1">
        <v>1239</v>
      </c>
      <c r="D2455" t="str">
        <f>VLOOKUP(B2455,'Ark2'!$E$3:$F$221,2,0)</f>
        <v>Bygd í meginøkinum</v>
      </c>
    </row>
    <row r="2456" spans="1:4" x14ac:dyDescent="0.25">
      <c r="A2456" s="1">
        <v>2005</v>
      </c>
      <c r="B2456" s="1" t="s">
        <v>32</v>
      </c>
      <c r="C2456" s="1">
        <v>12594</v>
      </c>
      <c r="D2456" t="str">
        <f>VLOOKUP(B2456,'Ark2'!$E$3:$F$221,2,0)</f>
        <v>Stórtórshavn</v>
      </c>
    </row>
    <row r="2457" spans="1:4" x14ac:dyDescent="0.25">
      <c r="A2457" s="1">
        <v>2005</v>
      </c>
      <c r="B2457" s="1" t="s">
        <v>559</v>
      </c>
      <c r="C2457" s="1">
        <v>217</v>
      </c>
      <c r="D2457" t="str">
        <f>VLOOKUP(B2457,'Ark2'!$E$3:$F$221,2,0)</f>
        <v>Bygd í meginøkinum</v>
      </c>
    </row>
    <row r="2458" spans="1:4" x14ac:dyDescent="0.25">
      <c r="A2458" s="1">
        <v>2005</v>
      </c>
      <c r="B2458" s="1" t="s">
        <v>560</v>
      </c>
      <c r="C2458" s="1">
        <v>8</v>
      </c>
      <c r="D2458" t="str">
        <f>VLOOKUP(B2458,'Ark2'!$E$3:$F$221,2,0)</f>
        <v>Bygd í meginøkinum</v>
      </c>
    </row>
    <row r="2459" spans="1:4" x14ac:dyDescent="0.25">
      <c r="A2459" s="1">
        <v>2005</v>
      </c>
      <c r="B2459" s="1" t="s">
        <v>561</v>
      </c>
      <c r="C2459" s="1"/>
      <c r="D2459" t="str">
        <f>VLOOKUP(B2459,'Ark2'!$E$3:$F$221,2,0)</f>
        <v>Bygd í meginøkinum</v>
      </c>
    </row>
    <row r="2460" spans="1:4" x14ac:dyDescent="0.25">
      <c r="A2460" s="1">
        <v>2005</v>
      </c>
      <c r="B2460" s="1" t="s">
        <v>562</v>
      </c>
      <c r="C2460" s="1">
        <v>3</v>
      </c>
      <c r="D2460" t="str">
        <f>VLOOKUP(B2460,'Ark2'!$E$3:$F$221,2,0)</f>
        <v>Bygd í meginøkinum</v>
      </c>
    </row>
    <row r="2461" spans="1:4" x14ac:dyDescent="0.25">
      <c r="A2461" s="1">
        <v>2005</v>
      </c>
      <c r="B2461" s="1" t="s">
        <v>33</v>
      </c>
      <c r="C2461" s="1">
        <v>96</v>
      </c>
      <c r="D2461" t="str">
        <f>VLOOKUP(B2461,'Ark2'!$E$3:$F$221,2,0)</f>
        <v>Stórtórshavn</v>
      </c>
    </row>
    <row r="2462" spans="1:4" x14ac:dyDescent="0.25">
      <c r="A2462" s="1">
        <v>2005</v>
      </c>
      <c r="B2462" s="1" t="s">
        <v>34</v>
      </c>
      <c r="C2462" s="1">
        <v>2949</v>
      </c>
      <c r="D2462" t="str">
        <f>VLOOKUP(B2462,'Ark2'!$E$3:$F$221,2,0)</f>
        <v>Stórtórshavn</v>
      </c>
    </row>
    <row r="2463" spans="1:4" x14ac:dyDescent="0.25">
      <c r="A2463" s="1">
        <v>2005</v>
      </c>
      <c r="B2463" s="1" t="s">
        <v>35</v>
      </c>
      <c r="C2463" s="1">
        <v>1888</v>
      </c>
      <c r="D2463" t="str">
        <f>VLOOKUP(B2463,'Ark2'!$E$3:$F$221,2,0)</f>
        <v>Stórtórshavn</v>
      </c>
    </row>
    <row r="2464" spans="1:4" x14ac:dyDescent="0.25">
      <c r="A2464" s="1">
        <v>2005</v>
      </c>
      <c r="B2464" s="1" t="s">
        <v>563</v>
      </c>
      <c r="C2464" s="1">
        <v>17</v>
      </c>
      <c r="D2464" t="str">
        <f>VLOOKUP(B2464,'Ark2'!$E$3:$F$221,2,0)</f>
        <v>Bygd í meginøkinum</v>
      </c>
    </row>
    <row r="2465" spans="1:4" x14ac:dyDescent="0.25">
      <c r="A2465" s="1">
        <v>2005</v>
      </c>
      <c r="B2465" s="1" t="s">
        <v>564</v>
      </c>
      <c r="C2465" s="1">
        <v>7</v>
      </c>
      <c r="D2465" t="str">
        <f>VLOOKUP(B2465,'Ark2'!$E$3:$F$221,2,0)</f>
        <v>Bygd í meginøkinum</v>
      </c>
    </row>
    <row r="2466" spans="1:4" x14ac:dyDescent="0.25">
      <c r="A2466" s="1">
        <v>2005</v>
      </c>
      <c r="B2466" s="1" t="s">
        <v>565</v>
      </c>
      <c r="C2466" s="1">
        <v>67</v>
      </c>
      <c r="D2466" t="str">
        <f>VLOOKUP(B2466,'Ark2'!$E$3:$F$221,2,0)</f>
        <v>Bygd í meginøkinum</v>
      </c>
    </row>
    <row r="2467" spans="1:4" x14ac:dyDescent="0.25">
      <c r="A2467" s="1">
        <v>2005</v>
      </c>
      <c r="B2467" s="1" t="s">
        <v>566</v>
      </c>
      <c r="C2467" s="1">
        <v>160</v>
      </c>
      <c r="D2467" t="str">
        <f>VLOOKUP(B2467,'Ark2'!$E$3:$F$221,2,0)</f>
        <v>Bygd í meginøkinum</v>
      </c>
    </row>
    <row r="2468" spans="1:4" x14ac:dyDescent="0.25">
      <c r="A2468" s="1">
        <v>2005</v>
      </c>
      <c r="B2468" s="1" t="s">
        <v>1</v>
      </c>
      <c r="C2468" s="1">
        <v>39</v>
      </c>
      <c r="D2468" t="str">
        <f>VLOOKUP(B2468,'Ark2'!$E$3:$F$221,2,0)</f>
        <v>Útoyggjar</v>
      </c>
    </row>
    <row r="2469" spans="1:4" x14ac:dyDescent="0.25">
      <c r="A2469" s="1">
        <v>2005</v>
      </c>
      <c r="B2469" s="1" t="s">
        <v>2</v>
      </c>
      <c r="C2469" s="1">
        <v>2</v>
      </c>
      <c r="D2469" t="str">
        <f>VLOOKUP(B2469,'Ark2'!$E$3:$F$221,2,0)</f>
        <v>Útoyggjar</v>
      </c>
    </row>
    <row r="2470" spans="1:4" x14ac:dyDescent="0.25">
      <c r="A2470" s="1">
        <v>2005</v>
      </c>
      <c r="B2470" s="1" t="s">
        <v>19</v>
      </c>
      <c r="C2470" s="1">
        <v>264</v>
      </c>
      <c r="D2470" t="str">
        <f>VLOOKUP(B2470,'Ark2'!$E$3:$F$221,2,0)</f>
        <v>Útoyggjar</v>
      </c>
    </row>
    <row r="2471" spans="1:4" x14ac:dyDescent="0.25">
      <c r="A2471" s="1">
        <v>2005</v>
      </c>
      <c r="B2471" s="1" t="s">
        <v>567</v>
      </c>
      <c r="C2471" s="1">
        <v>739</v>
      </c>
      <c r="D2471" t="str">
        <f>VLOOKUP(B2471,'Ark2'!$E$3:$F$221,2,0)</f>
        <v>Bygd í meginøkinum</v>
      </c>
    </row>
    <row r="2472" spans="1:4" x14ac:dyDescent="0.25">
      <c r="A2472" s="1">
        <v>2005</v>
      </c>
      <c r="B2472" s="1" t="s">
        <v>568</v>
      </c>
      <c r="C2472" s="1">
        <v>1032</v>
      </c>
      <c r="D2472" t="str">
        <f>VLOOKUP(B2472,'Ark2'!$E$3:$F$221,2,0)</f>
        <v>Bygd í meginøkinum</v>
      </c>
    </row>
    <row r="2473" spans="1:4" x14ac:dyDescent="0.25">
      <c r="A2473" s="1">
        <v>2005</v>
      </c>
      <c r="B2473" s="1" t="s">
        <v>569</v>
      </c>
      <c r="C2473" s="1">
        <v>56</v>
      </c>
      <c r="D2473" t="str">
        <f>VLOOKUP(B2473,'Ark2'!$E$3:$F$221,2,0)</f>
        <v>Bygd í meginøkinum</v>
      </c>
    </row>
    <row r="2474" spans="1:4" x14ac:dyDescent="0.25">
      <c r="A2474" s="1">
        <v>2005</v>
      </c>
      <c r="B2474" s="1" t="s">
        <v>570</v>
      </c>
      <c r="C2474" s="1">
        <v>976</v>
      </c>
      <c r="D2474" t="str">
        <f>VLOOKUP(B2474,'Ark2'!$E$3:$F$221,2,0)</f>
        <v>Bygd í meginøkinum</v>
      </c>
    </row>
    <row r="2475" spans="1:4" x14ac:dyDescent="0.25">
      <c r="A2475" s="1">
        <v>2005</v>
      </c>
      <c r="B2475" s="1" t="s">
        <v>571</v>
      </c>
      <c r="C2475" s="1">
        <v>70</v>
      </c>
      <c r="D2475" t="str">
        <f>VLOOKUP(B2475,'Ark2'!$E$3:$F$221,2,0)</f>
        <v>Bygd í meginøkinum</v>
      </c>
    </row>
    <row r="2476" spans="1:4" x14ac:dyDescent="0.25">
      <c r="A2476" s="1">
        <v>2005</v>
      </c>
      <c r="B2476" s="1" t="s">
        <v>572</v>
      </c>
      <c r="C2476" s="1">
        <v>14</v>
      </c>
      <c r="D2476" t="str">
        <f>VLOOKUP(B2476,'Ark2'!$E$3:$F$221,2,0)</f>
        <v>Bygd í meginøkinum</v>
      </c>
    </row>
    <row r="2477" spans="1:4" x14ac:dyDescent="0.25">
      <c r="A2477" s="1">
        <v>2005</v>
      </c>
      <c r="B2477" s="1" t="s">
        <v>0</v>
      </c>
      <c r="C2477" s="1">
        <v>21</v>
      </c>
      <c r="D2477" t="str">
        <f>VLOOKUP(B2477,'Ark2'!$E$3:$F$221,2,0)</f>
        <v>Útoyggjar</v>
      </c>
    </row>
    <row r="2478" spans="1:4" x14ac:dyDescent="0.25">
      <c r="A2478" s="1">
        <v>2005</v>
      </c>
      <c r="B2478" s="1" t="s">
        <v>573</v>
      </c>
      <c r="C2478" s="1">
        <v>598</v>
      </c>
      <c r="D2478" t="str">
        <f>VLOOKUP(B2478,'Ark2'!$E$3:$F$221,2,0)</f>
        <v>Stóroyggj</v>
      </c>
    </row>
    <row r="2479" spans="1:4" x14ac:dyDescent="0.25">
      <c r="A2479" s="1">
        <v>2005</v>
      </c>
      <c r="B2479" s="1" t="s">
        <v>574</v>
      </c>
      <c r="C2479" s="1">
        <v>480</v>
      </c>
      <c r="D2479" t="str">
        <f>VLOOKUP(B2479,'Ark2'!$E$3:$F$221,2,0)</f>
        <v>Stóroyggj</v>
      </c>
    </row>
    <row r="2480" spans="1:4" x14ac:dyDescent="0.25">
      <c r="A2480" s="1">
        <v>2005</v>
      </c>
      <c r="B2480" s="1" t="s">
        <v>575</v>
      </c>
      <c r="C2480" s="1">
        <v>183</v>
      </c>
      <c r="D2480" t="str">
        <f>VLOOKUP(B2480,'Ark2'!$E$3:$F$221,2,0)</f>
        <v>Stóroyggj</v>
      </c>
    </row>
    <row r="2481" spans="1:4" x14ac:dyDescent="0.25">
      <c r="A2481" s="1">
        <v>2005</v>
      </c>
      <c r="B2481" s="1" t="s">
        <v>576</v>
      </c>
      <c r="C2481" s="1">
        <v>48</v>
      </c>
      <c r="D2481" t="str">
        <f>VLOOKUP(B2481,'Ark2'!$E$3:$F$221,2,0)</f>
        <v>Stóroyggj</v>
      </c>
    </row>
    <row r="2482" spans="1:4" x14ac:dyDescent="0.25">
      <c r="A2482" s="1">
        <v>2005</v>
      </c>
      <c r="B2482" s="1" t="s">
        <v>577</v>
      </c>
      <c r="C2482" s="1">
        <v>89</v>
      </c>
      <c r="D2482" t="str">
        <f>VLOOKUP(B2482,'Ark2'!$E$3:$F$221,2,0)</f>
        <v>Stóroyggj</v>
      </c>
    </row>
    <row r="2483" spans="1:4" x14ac:dyDescent="0.25">
      <c r="A2483" s="1">
        <v>2005</v>
      </c>
      <c r="B2483" s="1" t="s">
        <v>578</v>
      </c>
      <c r="C2483" s="1">
        <v>5</v>
      </c>
      <c r="D2483" t="str">
        <f>VLOOKUP(B2483,'Ark2'!$E$3:$F$221,2,0)</f>
        <v>Stóroyggj</v>
      </c>
    </row>
    <row r="2484" spans="1:4" x14ac:dyDescent="0.25">
      <c r="A2484" s="1">
        <v>2005</v>
      </c>
      <c r="B2484" s="1" t="s">
        <v>6</v>
      </c>
      <c r="C2484" s="1">
        <v>55</v>
      </c>
      <c r="D2484" t="str">
        <f>VLOOKUP(B2484,'Ark2'!$E$3:$F$221,2,0)</f>
        <v>Útoyggjar</v>
      </c>
    </row>
    <row r="2485" spans="1:4" x14ac:dyDescent="0.25">
      <c r="A2485" s="1">
        <v>2005</v>
      </c>
      <c r="B2485" s="1" t="s">
        <v>22</v>
      </c>
      <c r="C2485" s="1">
        <v>7</v>
      </c>
      <c r="D2485" t="str">
        <f>VLOOKUP(B2485,'Ark2'!$E$3:$F$221,2,0)</f>
        <v>Útoyggjar</v>
      </c>
    </row>
    <row r="2486" spans="1:4" x14ac:dyDescent="0.25">
      <c r="A2486" s="1">
        <v>2005</v>
      </c>
      <c r="B2486" s="1" t="s">
        <v>579</v>
      </c>
      <c r="C2486" s="1">
        <v>664</v>
      </c>
      <c r="D2486" t="str">
        <f>VLOOKUP(B2486,'Ark2'!$E$3:$F$221,2,0)</f>
        <v>Stóroyggj</v>
      </c>
    </row>
    <row r="2487" spans="1:4" x14ac:dyDescent="0.25">
      <c r="A2487" s="1">
        <v>2005</v>
      </c>
      <c r="B2487" s="1" t="s">
        <v>580</v>
      </c>
      <c r="C2487" s="1">
        <v>113</v>
      </c>
      <c r="D2487" t="str">
        <f>VLOOKUP(B2487,'Ark2'!$E$3:$F$221,2,0)</f>
        <v>Stóroyggj</v>
      </c>
    </row>
    <row r="2488" spans="1:4" x14ac:dyDescent="0.25">
      <c r="A2488" s="1">
        <v>2005</v>
      </c>
      <c r="B2488" s="1" t="s">
        <v>581</v>
      </c>
      <c r="C2488" s="1">
        <v>140</v>
      </c>
      <c r="D2488" t="str">
        <f>VLOOKUP(B2488,'Ark2'!$E$3:$F$221,2,0)</f>
        <v>Stóroyggj</v>
      </c>
    </row>
    <row r="2489" spans="1:4" x14ac:dyDescent="0.25">
      <c r="A2489" s="1">
        <v>2005</v>
      </c>
      <c r="B2489" s="1" t="s">
        <v>582</v>
      </c>
      <c r="C2489" s="1">
        <v>414</v>
      </c>
      <c r="D2489" t="str">
        <f>VLOOKUP(B2489,'Ark2'!$E$3:$F$221,2,0)</f>
        <v>Stóroyggj</v>
      </c>
    </row>
    <row r="2490" spans="1:4" x14ac:dyDescent="0.25">
      <c r="A2490" s="1">
        <v>2005</v>
      </c>
      <c r="B2490" s="1" t="s">
        <v>583</v>
      </c>
      <c r="C2490" s="1">
        <v>1175</v>
      </c>
      <c r="D2490" t="str">
        <f>VLOOKUP(B2490,'Ark2'!$E$3:$F$221,2,0)</f>
        <v>Stóroyggj</v>
      </c>
    </row>
    <row r="2491" spans="1:4" x14ac:dyDescent="0.25">
      <c r="A2491" s="1">
        <v>2005</v>
      </c>
      <c r="B2491" s="1" t="s">
        <v>584</v>
      </c>
      <c r="C2491" s="1">
        <v>39</v>
      </c>
      <c r="D2491" t="str">
        <f>VLOOKUP(B2491,'Ark2'!$E$3:$F$221,2,0)</f>
        <v>Stóroyggj</v>
      </c>
    </row>
    <row r="2492" spans="1:4" x14ac:dyDescent="0.25">
      <c r="A2492" s="1">
        <v>2005</v>
      </c>
      <c r="B2492" s="1" t="s">
        <v>585</v>
      </c>
      <c r="C2492" s="1">
        <v>68</v>
      </c>
      <c r="D2492" t="str">
        <f>VLOOKUP(B2492,'Ark2'!$E$3:$F$221,2,0)</f>
        <v>Stóroyggj</v>
      </c>
    </row>
    <row r="2493" spans="1:4" x14ac:dyDescent="0.25">
      <c r="A2493" s="1">
        <v>2005</v>
      </c>
      <c r="B2493" s="1" t="s">
        <v>586</v>
      </c>
      <c r="C2493" s="1">
        <v>114</v>
      </c>
      <c r="D2493" t="str">
        <f>VLOOKUP(B2493,'Ark2'!$E$3:$F$221,2,0)</f>
        <v>Stóroyggj</v>
      </c>
    </row>
    <row r="2494" spans="1:4" x14ac:dyDescent="0.25">
      <c r="A2494" s="1">
        <v>2005</v>
      </c>
      <c r="B2494" s="1" t="s">
        <v>587</v>
      </c>
      <c r="C2494" s="1">
        <v>131</v>
      </c>
      <c r="D2494" t="str">
        <f>VLOOKUP(B2494,'Ark2'!$E$3:$F$221,2,0)</f>
        <v>Stóroyggj</v>
      </c>
    </row>
    <row r="2495" spans="1:4" x14ac:dyDescent="0.25">
      <c r="A2495" s="1">
        <v>2005</v>
      </c>
      <c r="B2495" s="1" t="s">
        <v>588</v>
      </c>
      <c r="C2495" s="1">
        <v>359</v>
      </c>
      <c r="D2495" t="str">
        <f>VLOOKUP(B2495,'Ark2'!$E$3:$F$221,2,0)</f>
        <v>Stóroyggj</v>
      </c>
    </row>
    <row r="2496" spans="1:4" x14ac:dyDescent="0.25">
      <c r="A2496" s="1">
        <v>2005</v>
      </c>
      <c r="B2496" s="1" t="s">
        <v>589</v>
      </c>
      <c r="C2496" s="1">
        <v>1423</v>
      </c>
      <c r="D2496" t="str">
        <f>VLOOKUP(B2496,'Ark2'!$E$3:$F$221,2,0)</f>
        <v>Stóroyggj</v>
      </c>
    </row>
    <row r="2497" spans="1:4" x14ac:dyDescent="0.25">
      <c r="A2497" s="1">
        <v>2005</v>
      </c>
      <c r="B2497" s="1" t="s">
        <v>590</v>
      </c>
      <c r="C2497" s="1">
        <v>96</v>
      </c>
      <c r="D2497" t="str">
        <f>VLOOKUP(B2497,'Ark2'!$E$3:$F$221,2,0)</f>
        <v>Stóroyggj</v>
      </c>
    </row>
    <row r="2498" spans="1:4" x14ac:dyDescent="0.25">
      <c r="A2498" s="1">
        <v>2005</v>
      </c>
      <c r="B2498" s="1" t="s">
        <v>591</v>
      </c>
      <c r="C2498" s="1">
        <v>264</v>
      </c>
      <c r="D2498" t="str">
        <f>VLOOKUP(B2498,'Ark2'!$E$3:$F$221,2,0)</f>
        <v>Stóroyggj</v>
      </c>
    </row>
    <row r="2499" spans="1:4" x14ac:dyDescent="0.25">
      <c r="A2499" s="1">
        <v>2005</v>
      </c>
      <c r="B2499" s="1" t="s">
        <v>592</v>
      </c>
      <c r="C2499" s="1">
        <v>2</v>
      </c>
      <c r="D2499" t="str">
        <f>VLOOKUP(B2499,'Ark2'!$E$3:$F$221,2,0)</f>
        <v>Stóroyggj</v>
      </c>
    </row>
    <row r="2500" spans="1:4" x14ac:dyDescent="0.25">
      <c r="A2500" s="1">
        <v>2005</v>
      </c>
      <c r="B2500" s="1" t="s">
        <v>593</v>
      </c>
      <c r="C2500" s="1">
        <v>28</v>
      </c>
      <c r="D2500" t="str">
        <f>VLOOKUP(B2500,'Ark2'!$E$3:$F$221,2,0)</f>
        <v>Stóroyggj</v>
      </c>
    </row>
    <row r="2501" spans="1:4" x14ac:dyDescent="0.25">
      <c r="A2501" s="1">
        <v>2006</v>
      </c>
      <c r="B2501" s="1" t="s">
        <v>41</v>
      </c>
      <c r="C2501" s="1">
        <v>16</v>
      </c>
      <c r="D2501" t="str">
        <f>VLOOKUP(B2501,'Ark2'!$E$3:$F$221,2,0)</f>
        <v>Útoyggjar</v>
      </c>
    </row>
    <row r="2502" spans="1:4" x14ac:dyDescent="0.25">
      <c r="A2502" s="1">
        <v>2006</v>
      </c>
      <c r="B2502" s="1" t="s">
        <v>42</v>
      </c>
      <c r="C2502" s="1">
        <v>27</v>
      </c>
      <c r="D2502" t="str">
        <f>VLOOKUP(B2502,'Ark2'!$E$3:$F$221,2,0)</f>
        <v>Útoyggjar</v>
      </c>
    </row>
    <row r="2503" spans="1:4" x14ac:dyDescent="0.25">
      <c r="A2503" s="1">
        <v>2006</v>
      </c>
      <c r="B2503" s="1" t="s">
        <v>4</v>
      </c>
      <c r="C2503" s="1">
        <v>55</v>
      </c>
      <c r="D2503" t="str">
        <f>VLOOKUP(B2503,'Ark2'!$E$3:$F$221,2,0)</f>
        <v>Útoyggjar</v>
      </c>
    </row>
    <row r="2504" spans="1:4" x14ac:dyDescent="0.25">
      <c r="A2504" s="1">
        <v>2006</v>
      </c>
      <c r="B2504" s="1" t="s">
        <v>43</v>
      </c>
      <c r="C2504" s="1">
        <v>346</v>
      </c>
      <c r="D2504" t="str">
        <f>VLOOKUP(B2504,'Ark2'!$E$3:$F$221,2,0)</f>
        <v>Bygd í meginøkinum</v>
      </c>
    </row>
    <row r="2505" spans="1:4" x14ac:dyDescent="0.25">
      <c r="A2505" s="1">
        <v>2006</v>
      </c>
      <c r="B2505" s="1" t="s">
        <v>44</v>
      </c>
      <c r="C2505" s="1">
        <v>2</v>
      </c>
      <c r="D2505" t="str">
        <f>VLOOKUP(B2505,'Ark2'!$E$3:$F$221,2,0)</f>
        <v>Bygd í meginøkinum</v>
      </c>
    </row>
    <row r="2506" spans="1:4" x14ac:dyDescent="0.25">
      <c r="A2506" s="1">
        <v>2006</v>
      </c>
      <c r="B2506" s="1" t="s">
        <v>45</v>
      </c>
      <c r="C2506" s="1">
        <v>270</v>
      </c>
      <c r="D2506" t="str">
        <f>VLOOKUP(B2506,'Ark2'!$E$3:$F$221,2,0)</f>
        <v>Bygd í meginøkinum</v>
      </c>
    </row>
    <row r="2507" spans="1:4" x14ac:dyDescent="0.25">
      <c r="A2507" s="1">
        <v>2006</v>
      </c>
      <c r="B2507" s="1" t="s">
        <v>46</v>
      </c>
      <c r="C2507" s="1">
        <v>3</v>
      </c>
      <c r="D2507" t="str">
        <f>VLOOKUP(B2507,'Ark2'!$E$3:$F$221,2,0)</f>
        <v>Bygd í meginøkinum</v>
      </c>
    </row>
    <row r="2508" spans="1:4" x14ac:dyDescent="0.25">
      <c r="A2508" s="1">
        <v>2006</v>
      </c>
      <c r="B2508" s="1" t="s">
        <v>47</v>
      </c>
      <c r="C2508" s="1">
        <v>170</v>
      </c>
      <c r="D2508" t="str">
        <f>VLOOKUP(B2508,'Ark2'!$E$3:$F$221,2,0)</f>
        <v>Bygd í meginøkinum</v>
      </c>
    </row>
    <row r="2509" spans="1:4" x14ac:dyDescent="0.25">
      <c r="A2509" s="1">
        <v>2006</v>
      </c>
      <c r="B2509" s="1" t="s">
        <v>48</v>
      </c>
      <c r="C2509" s="1">
        <v>6</v>
      </c>
      <c r="D2509" t="str">
        <f>VLOOKUP(B2509,'Ark2'!$E$3:$F$221,2,0)</f>
        <v>Bygd í meginøkinum</v>
      </c>
    </row>
    <row r="2510" spans="1:4" x14ac:dyDescent="0.25">
      <c r="A2510" s="1">
        <v>2006</v>
      </c>
      <c r="B2510" s="1" t="s">
        <v>49</v>
      </c>
      <c r="C2510" s="1">
        <v>4660</v>
      </c>
      <c r="D2510" t="str">
        <f>VLOOKUP(B2510,'Ark2'!$E$3:$F$221,2,0)</f>
        <v>Stórklaksvík</v>
      </c>
    </row>
    <row r="2511" spans="1:4" x14ac:dyDescent="0.25">
      <c r="A2511" s="1">
        <v>2006</v>
      </c>
      <c r="B2511" s="1" t="s">
        <v>50</v>
      </c>
      <c r="C2511" s="1">
        <v>49</v>
      </c>
      <c r="D2511" t="str">
        <f>VLOOKUP(B2511,'Ark2'!$E$3:$F$221,2,0)</f>
        <v>Bygd í meginøkinum</v>
      </c>
    </row>
    <row r="2512" spans="1:4" x14ac:dyDescent="0.25">
      <c r="A2512" s="1">
        <v>2006</v>
      </c>
      <c r="B2512" s="1" t="s">
        <v>51</v>
      </c>
      <c r="C2512" s="1">
        <v>84</v>
      </c>
      <c r="D2512" t="str">
        <f>VLOOKUP(B2512,'Ark2'!$E$3:$F$221,2,0)</f>
        <v>Stórklaksvík</v>
      </c>
    </row>
    <row r="2513" spans="1:4" x14ac:dyDescent="0.25">
      <c r="A2513" s="1">
        <v>2006</v>
      </c>
      <c r="B2513" s="1" t="s">
        <v>52</v>
      </c>
      <c r="C2513" s="1">
        <v>17</v>
      </c>
      <c r="D2513" t="str">
        <f>VLOOKUP(B2513,'Ark2'!$E$3:$F$221,2,0)</f>
        <v>Stórklaksvík</v>
      </c>
    </row>
    <row r="2514" spans="1:4" x14ac:dyDescent="0.25">
      <c r="A2514" s="1">
        <v>2006</v>
      </c>
      <c r="B2514" s="1" t="s">
        <v>53</v>
      </c>
      <c r="C2514" s="1">
        <v>74</v>
      </c>
      <c r="D2514" t="str">
        <f>VLOOKUP(B2514,'Ark2'!$E$3:$F$221,2,0)</f>
        <v>Bygd í meginøkinum</v>
      </c>
    </row>
    <row r="2515" spans="1:4" x14ac:dyDescent="0.25">
      <c r="A2515" s="1">
        <v>2006</v>
      </c>
      <c r="B2515" s="1" t="s">
        <v>16</v>
      </c>
      <c r="C2515" s="1">
        <v>71</v>
      </c>
      <c r="D2515" t="str">
        <f>VLOOKUP(B2515,'Ark2'!$E$3:$F$221,2,0)</f>
        <v>Bygd í meginøkinum</v>
      </c>
    </row>
    <row r="2516" spans="1:4" x14ac:dyDescent="0.25">
      <c r="A2516" s="1">
        <v>2006</v>
      </c>
      <c r="B2516" s="1" t="s">
        <v>54</v>
      </c>
      <c r="C2516" s="1">
        <v>42</v>
      </c>
      <c r="D2516" t="str">
        <f>VLOOKUP(B2516,'Ark2'!$E$3:$F$221,2,0)</f>
        <v>Útoyggjar</v>
      </c>
    </row>
    <row r="2517" spans="1:4" x14ac:dyDescent="0.25">
      <c r="A2517" s="1">
        <v>2006</v>
      </c>
      <c r="B2517" s="1" t="s">
        <v>55</v>
      </c>
      <c r="C2517" s="1">
        <v>27</v>
      </c>
      <c r="D2517" t="str">
        <f>VLOOKUP(B2517,'Ark2'!$E$3:$F$221,2,0)</f>
        <v>Útoyggjar</v>
      </c>
    </row>
    <row r="2518" spans="1:4" x14ac:dyDescent="0.25">
      <c r="A2518" s="1">
        <v>2006</v>
      </c>
      <c r="B2518" s="1" t="s">
        <v>56</v>
      </c>
      <c r="C2518" s="1">
        <v>53</v>
      </c>
      <c r="D2518" t="str">
        <f>VLOOKUP(B2518,'Ark2'!$E$3:$F$221,2,0)</f>
        <v>Útoyggjar</v>
      </c>
    </row>
    <row r="2519" spans="1:4" x14ac:dyDescent="0.25">
      <c r="A2519" s="1">
        <v>2006</v>
      </c>
      <c r="B2519" s="1" t="s">
        <v>57</v>
      </c>
      <c r="C2519" s="1">
        <v>7</v>
      </c>
      <c r="D2519" t="str">
        <f>VLOOKUP(B2519,'Ark2'!$E$3:$F$221,2,0)</f>
        <v>Útoyggjar</v>
      </c>
    </row>
    <row r="2520" spans="1:4" x14ac:dyDescent="0.25">
      <c r="A2520" s="1">
        <v>2006</v>
      </c>
      <c r="B2520" s="1" t="s">
        <v>58</v>
      </c>
      <c r="C2520" s="1">
        <v>163</v>
      </c>
      <c r="D2520" t="str">
        <f>VLOOKUP(B2520,'Ark2'!$E$3:$F$221,2,0)</f>
        <v>Bygd í meginøkinum</v>
      </c>
    </row>
    <row r="2521" spans="1:4" x14ac:dyDescent="0.25">
      <c r="A2521" s="1">
        <v>2006</v>
      </c>
      <c r="B2521" s="1" t="s">
        <v>59</v>
      </c>
      <c r="C2521" s="1">
        <v>30</v>
      </c>
      <c r="D2521" t="str">
        <f>VLOOKUP(B2521,'Ark2'!$E$3:$F$221,2,0)</f>
        <v>Bygd í meginøkinum</v>
      </c>
    </row>
    <row r="2522" spans="1:4" x14ac:dyDescent="0.25">
      <c r="A2522" s="1">
        <v>2006</v>
      </c>
      <c r="B2522" s="1" t="s">
        <v>60</v>
      </c>
      <c r="C2522" s="1">
        <v>66</v>
      </c>
      <c r="D2522" t="str">
        <f>VLOOKUP(B2522,'Ark2'!$E$3:$F$221,2,0)</f>
        <v>Bygd í meginøkinum</v>
      </c>
    </row>
    <row r="2523" spans="1:4" x14ac:dyDescent="0.25">
      <c r="A2523" s="1">
        <v>2006</v>
      </c>
      <c r="B2523" s="1" t="s">
        <v>61</v>
      </c>
      <c r="C2523" s="1">
        <v>1528</v>
      </c>
      <c r="D2523" t="str">
        <f>VLOOKUP(B2523,'Ark2'!$E$3:$F$221,2,0)</f>
        <v>Bygd í meginøkinum</v>
      </c>
    </row>
    <row r="2524" spans="1:4" x14ac:dyDescent="0.25">
      <c r="A2524" s="1">
        <v>2006</v>
      </c>
      <c r="B2524" s="1" t="s">
        <v>62</v>
      </c>
      <c r="C2524" s="1">
        <v>30</v>
      </c>
      <c r="D2524" t="str">
        <f>VLOOKUP(B2524,'Ark2'!$E$3:$F$221,2,0)</f>
        <v>Bygd í meginøkinum</v>
      </c>
    </row>
    <row r="2525" spans="1:4" x14ac:dyDescent="0.25">
      <c r="A2525" s="1">
        <v>2006</v>
      </c>
      <c r="B2525" s="1" t="s">
        <v>63</v>
      </c>
      <c r="C2525" s="1">
        <v>864</v>
      </c>
      <c r="D2525" t="str">
        <f>VLOOKUP(B2525,'Ark2'!$E$3:$F$221,2,0)</f>
        <v>Bygd í meginøkinum</v>
      </c>
    </row>
    <row r="2526" spans="1:4" x14ac:dyDescent="0.25">
      <c r="A2526" s="1">
        <v>2006</v>
      </c>
      <c r="B2526" s="1" t="s">
        <v>64</v>
      </c>
      <c r="C2526" s="1">
        <v>36</v>
      </c>
      <c r="D2526" t="str">
        <f>VLOOKUP(B2526,'Ark2'!$E$3:$F$221,2,0)</f>
        <v>Bygd í meginøkinum</v>
      </c>
    </row>
    <row r="2527" spans="1:4" x14ac:dyDescent="0.25">
      <c r="A2527" s="1">
        <v>2006</v>
      </c>
      <c r="B2527" s="1" t="s">
        <v>65</v>
      </c>
      <c r="C2527" s="1">
        <v>53</v>
      </c>
      <c r="D2527" t="str">
        <f>VLOOKUP(B2527,'Ark2'!$E$3:$F$221,2,0)</f>
        <v>Bygd í meginøkinum</v>
      </c>
    </row>
    <row r="2528" spans="1:4" x14ac:dyDescent="0.25">
      <c r="A2528" s="1">
        <v>2006</v>
      </c>
      <c r="B2528" s="1" t="s">
        <v>3159</v>
      </c>
      <c r="C2528" s="1"/>
      <c r="D2528">
        <f>VLOOKUP(B2528,'Ark2'!$E$3:$F$221,2,0)</f>
        <v>0</v>
      </c>
    </row>
    <row r="2529" spans="1:4" x14ac:dyDescent="0.25">
      <c r="A2529" s="1">
        <v>2006</v>
      </c>
      <c r="B2529" s="1" t="s">
        <v>67</v>
      </c>
      <c r="C2529" s="1">
        <v>564</v>
      </c>
      <c r="D2529" t="str">
        <f>VLOOKUP(B2529,'Ark2'!$E$3:$F$221,2,0)</f>
        <v>Bygd í meginøkinum</v>
      </c>
    </row>
    <row r="2530" spans="1:4" x14ac:dyDescent="0.25">
      <c r="A2530" s="1">
        <v>2006</v>
      </c>
      <c r="B2530" s="1" t="s">
        <v>514</v>
      </c>
      <c r="C2530" s="1">
        <v>406</v>
      </c>
      <c r="D2530" t="str">
        <f>VLOOKUP(B2530,'Ark2'!$E$3:$F$221,2,0)</f>
        <v>Bygd í meginøkinum</v>
      </c>
    </row>
    <row r="2531" spans="1:4" x14ac:dyDescent="0.25">
      <c r="A2531" s="1">
        <v>2006</v>
      </c>
      <c r="B2531" s="1" t="s">
        <v>515</v>
      </c>
      <c r="C2531" s="1">
        <v>237</v>
      </c>
      <c r="D2531" t="str">
        <f>VLOOKUP(B2531,'Ark2'!$E$3:$F$221,2,0)</f>
        <v>Bygd í meginøkinum</v>
      </c>
    </row>
    <row r="2532" spans="1:4" x14ac:dyDescent="0.25">
      <c r="A2532" s="1">
        <v>2006</v>
      </c>
      <c r="B2532" s="1" t="s">
        <v>516</v>
      </c>
      <c r="C2532" s="1">
        <v>159</v>
      </c>
      <c r="D2532" t="str">
        <f>VLOOKUP(B2532,'Ark2'!$E$3:$F$221,2,0)</f>
        <v>Bygd í meginøkinum</v>
      </c>
    </row>
    <row r="2533" spans="1:4" x14ac:dyDescent="0.25">
      <c r="A2533" s="1">
        <v>2006</v>
      </c>
      <c r="B2533" s="1" t="s">
        <v>517</v>
      </c>
      <c r="C2533" s="1">
        <v>830</v>
      </c>
      <c r="D2533" t="str">
        <f>VLOOKUP(B2533,'Ark2'!$E$3:$F$221,2,0)</f>
        <v>Bygd í meginøkinum</v>
      </c>
    </row>
    <row r="2534" spans="1:4" x14ac:dyDescent="0.25">
      <c r="A2534" s="1">
        <v>2006</v>
      </c>
      <c r="B2534" s="1" t="s">
        <v>518</v>
      </c>
      <c r="C2534" s="1">
        <v>100</v>
      </c>
      <c r="D2534" t="str">
        <f>VLOOKUP(B2534,'Ark2'!$E$3:$F$221,2,0)</f>
        <v>Bygd í meginøkinum</v>
      </c>
    </row>
    <row r="2535" spans="1:4" x14ac:dyDescent="0.25">
      <c r="A2535" s="1">
        <v>2006</v>
      </c>
      <c r="B2535" s="1" t="s">
        <v>519</v>
      </c>
      <c r="C2535" s="1">
        <v>424</v>
      </c>
      <c r="D2535" t="str">
        <f>VLOOKUP(B2535,'Ark2'!$E$3:$F$221,2,0)</f>
        <v>Bygd í meginøkinum</v>
      </c>
    </row>
    <row r="2536" spans="1:4" x14ac:dyDescent="0.25">
      <c r="A2536" s="1">
        <v>2006</v>
      </c>
      <c r="B2536" s="1" t="s">
        <v>520</v>
      </c>
      <c r="C2536" s="1">
        <v>130</v>
      </c>
      <c r="D2536" t="str">
        <f>VLOOKUP(B2536,'Ark2'!$E$3:$F$221,2,0)</f>
        <v>Bygd í meginøkinum</v>
      </c>
    </row>
    <row r="2537" spans="1:4" x14ac:dyDescent="0.25">
      <c r="A2537" s="1">
        <v>2006</v>
      </c>
      <c r="B2537" s="1" t="s">
        <v>521</v>
      </c>
      <c r="C2537" s="1">
        <v>273</v>
      </c>
      <c r="D2537" t="str">
        <f>VLOOKUP(B2537,'Ark2'!$E$3:$F$221,2,0)</f>
        <v>Bygd í meginøkinum</v>
      </c>
    </row>
    <row r="2538" spans="1:4" x14ac:dyDescent="0.25">
      <c r="A2538" s="1">
        <v>2006</v>
      </c>
      <c r="B2538" s="1" t="s">
        <v>522</v>
      </c>
      <c r="C2538" s="1">
        <v>469</v>
      </c>
      <c r="D2538" t="str">
        <f>VLOOKUP(B2538,'Ark2'!$E$3:$F$221,2,0)</f>
        <v>Bygd í meginøkinum</v>
      </c>
    </row>
    <row r="2539" spans="1:4" x14ac:dyDescent="0.25">
      <c r="A2539" s="1">
        <v>2006</v>
      </c>
      <c r="B2539" s="1" t="s">
        <v>523</v>
      </c>
      <c r="C2539" s="1">
        <v>835</v>
      </c>
      <c r="D2539" t="str">
        <f>VLOOKUP(B2539,'Ark2'!$E$3:$F$221,2,0)</f>
        <v>Bygd í meginøkinum</v>
      </c>
    </row>
    <row r="2540" spans="1:4" x14ac:dyDescent="0.25">
      <c r="A2540" s="1">
        <v>2006</v>
      </c>
      <c r="B2540" s="1" t="s">
        <v>524</v>
      </c>
      <c r="C2540" s="1">
        <v>60</v>
      </c>
      <c r="D2540" t="str">
        <f>VLOOKUP(B2540,'Ark2'!$E$3:$F$221,2,0)</f>
        <v>Bygd í meginøkinum</v>
      </c>
    </row>
    <row r="2541" spans="1:4" x14ac:dyDescent="0.25">
      <c r="A2541" s="1">
        <v>2006</v>
      </c>
      <c r="B2541" s="1" t="s">
        <v>525</v>
      </c>
      <c r="C2541" s="1">
        <v>357</v>
      </c>
      <c r="D2541" t="str">
        <f>VLOOKUP(B2541,'Ark2'!$E$3:$F$221,2,0)</f>
        <v>Bygd í meginøkinum</v>
      </c>
    </row>
    <row r="2542" spans="1:4" x14ac:dyDescent="0.25">
      <c r="A2542" s="1">
        <v>2006</v>
      </c>
      <c r="B2542" s="1" t="s">
        <v>526</v>
      </c>
      <c r="C2542" s="1">
        <v>14</v>
      </c>
      <c r="D2542" t="str">
        <f>VLOOKUP(B2542,'Ark2'!$E$3:$F$221,2,0)</f>
        <v>Bygd í meginøkinum</v>
      </c>
    </row>
    <row r="2543" spans="1:4" x14ac:dyDescent="0.25">
      <c r="A2543" s="1">
        <v>2006</v>
      </c>
      <c r="B2543" s="1" t="s">
        <v>527</v>
      </c>
      <c r="C2543" s="1">
        <v>85</v>
      </c>
      <c r="D2543" t="str">
        <f>VLOOKUP(B2543,'Ark2'!$E$3:$F$221,2,0)</f>
        <v>Bygd í meginøkinum</v>
      </c>
    </row>
    <row r="2544" spans="1:4" x14ac:dyDescent="0.25">
      <c r="A2544" s="1">
        <v>2006</v>
      </c>
      <c r="B2544" s="1" t="s">
        <v>528</v>
      </c>
      <c r="C2544" s="1">
        <v>35</v>
      </c>
      <c r="D2544" t="str">
        <f>VLOOKUP(B2544,'Ark2'!$E$3:$F$221,2,0)</f>
        <v>Bygd í meginøkinum</v>
      </c>
    </row>
    <row r="2545" spans="1:4" x14ac:dyDescent="0.25">
      <c r="A2545" s="1">
        <v>2006</v>
      </c>
      <c r="B2545" s="1" t="s">
        <v>529</v>
      </c>
      <c r="C2545" s="1">
        <v>42</v>
      </c>
      <c r="D2545" t="str">
        <f>VLOOKUP(B2545,'Ark2'!$E$3:$F$221,2,0)</f>
        <v>Bygd í meginøkinum</v>
      </c>
    </row>
    <row r="2546" spans="1:4" x14ac:dyDescent="0.25">
      <c r="A2546" s="1">
        <v>2006</v>
      </c>
      <c r="B2546" s="1" t="s">
        <v>530</v>
      </c>
      <c r="C2546" s="1">
        <v>63</v>
      </c>
      <c r="D2546" t="str">
        <f>VLOOKUP(B2546,'Ark2'!$E$3:$F$221,2,0)</f>
        <v>Bygd í meginøkinum</v>
      </c>
    </row>
    <row r="2547" spans="1:4" x14ac:dyDescent="0.25">
      <c r="A2547" s="1">
        <v>2006</v>
      </c>
      <c r="B2547" s="1" t="s">
        <v>531</v>
      </c>
      <c r="C2547" s="1">
        <v>808</v>
      </c>
      <c r="D2547" t="str">
        <f>VLOOKUP(B2547,'Ark2'!$E$3:$F$221,2,0)</f>
        <v>Bygd í meginøkinum</v>
      </c>
    </row>
    <row r="2548" spans="1:4" x14ac:dyDescent="0.25">
      <c r="A2548" s="1">
        <v>2006</v>
      </c>
      <c r="B2548" s="1" t="s">
        <v>532</v>
      </c>
      <c r="C2548" s="1">
        <v>606</v>
      </c>
      <c r="D2548" t="str">
        <f>VLOOKUP(B2548,'Ark2'!$E$3:$F$221,2,0)</f>
        <v>Bygd í meginøkinum</v>
      </c>
    </row>
    <row r="2549" spans="1:4" x14ac:dyDescent="0.25">
      <c r="A2549" s="1">
        <v>2006</v>
      </c>
      <c r="B2549" s="1" t="s">
        <v>3160</v>
      </c>
      <c r="C2549" s="1">
        <v>104</v>
      </c>
      <c r="D2549" t="str">
        <f>VLOOKUP(B2549,'Ark2'!$E$3:$F$221,2,0)</f>
        <v>Bygd í meginøkinum</v>
      </c>
    </row>
    <row r="2550" spans="1:4" x14ac:dyDescent="0.25">
      <c r="A2550" s="1">
        <v>2006</v>
      </c>
      <c r="B2550" s="1" t="s">
        <v>534</v>
      </c>
      <c r="C2550" s="1">
        <v>653</v>
      </c>
      <c r="D2550" t="str">
        <f>VLOOKUP(B2550,'Ark2'!$E$3:$F$221,2,0)</f>
        <v>Bygd í meginøkinum</v>
      </c>
    </row>
    <row r="2551" spans="1:4" x14ac:dyDescent="0.25">
      <c r="A2551" s="1">
        <v>2006</v>
      </c>
      <c r="B2551" s="1" t="s">
        <v>535</v>
      </c>
      <c r="C2551" s="1">
        <v>36</v>
      </c>
      <c r="D2551" t="str">
        <f>VLOOKUP(B2551,'Ark2'!$E$3:$F$221,2,0)</f>
        <v>Bygd í meginøkinum</v>
      </c>
    </row>
    <row r="2552" spans="1:4" x14ac:dyDescent="0.25">
      <c r="A2552" s="1">
        <v>2006</v>
      </c>
      <c r="B2552" s="1" t="s">
        <v>536</v>
      </c>
      <c r="C2552" s="1">
        <v>23</v>
      </c>
      <c r="D2552" t="str">
        <f>VLOOKUP(B2552,'Ark2'!$E$3:$F$221,2,0)</f>
        <v>Bygd í meginøkinum</v>
      </c>
    </row>
    <row r="2553" spans="1:4" x14ac:dyDescent="0.25">
      <c r="A2553" s="1">
        <v>2006</v>
      </c>
      <c r="B2553" s="1" t="s">
        <v>537</v>
      </c>
      <c r="C2553" s="1">
        <v>258</v>
      </c>
      <c r="D2553" t="str">
        <f>VLOOKUP(B2553,'Ark2'!$E$3:$F$221,2,0)</f>
        <v>Bygd í meginøkinum</v>
      </c>
    </row>
    <row r="2554" spans="1:4" x14ac:dyDescent="0.25">
      <c r="A2554" s="1">
        <v>2006</v>
      </c>
      <c r="B2554" s="1" t="s">
        <v>538</v>
      </c>
      <c r="C2554" s="1">
        <v>100</v>
      </c>
      <c r="D2554" t="str">
        <f>VLOOKUP(B2554,'Ark2'!$E$3:$F$221,2,0)</f>
        <v>Bygd í meginøkinum</v>
      </c>
    </row>
    <row r="2555" spans="1:4" x14ac:dyDescent="0.25">
      <c r="A2555" s="1">
        <v>2006</v>
      </c>
      <c r="B2555" s="1" t="s">
        <v>539</v>
      </c>
      <c r="C2555" s="1">
        <v>141</v>
      </c>
      <c r="D2555" t="str">
        <f>VLOOKUP(B2555,'Ark2'!$E$3:$F$221,2,0)</f>
        <v>Bygd í meginøkinum</v>
      </c>
    </row>
    <row r="2556" spans="1:4" x14ac:dyDescent="0.25">
      <c r="A2556" s="1">
        <v>2006</v>
      </c>
      <c r="B2556" s="1" t="s">
        <v>540</v>
      </c>
      <c r="C2556" s="1">
        <v>81</v>
      </c>
      <c r="D2556" t="str">
        <f>VLOOKUP(B2556,'Ark2'!$E$3:$F$221,2,0)</f>
        <v>Bygd í meginøkinum</v>
      </c>
    </row>
    <row r="2557" spans="1:4" x14ac:dyDescent="0.25">
      <c r="A2557" s="1">
        <v>2006</v>
      </c>
      <c r="B2557" s="1" t="s">
        <v>541</v>
      </c>
      <c r="C2557" s="1">
        <v>49</v>
      </c>
      <c r="D2557" t="str">
        <f>VLOOKUP(B2557,'Ark2'!$E$3:$F$221,2,0)</f>
        <v>Bygd í meginøkinum</v>
      </c>
    </row>
    <row r="2558" spans="1:4" x14ac:dyDescent="0.25">
      <c r="A2558" s="1">
        <v>2006</v>
      </c>
      <c r="B2558" s="1" t="s">
        <v>542</v>
      </c>
      <c r="C2558" s="1">
        <v>156</v>
      </c>
      <c r="D2558" t="str">
        <f>VLOOKUP(B2558,'Ark2'!$E$3:$F$221,2,0)</f>
        <v>Bygd í meginøkinum</v>
      </c>
    </row>
    <row r="2559" spans="1:4" x14ac:dyDescent="0.25">
      <c r="A2559" s="1">
        <v>2006</v>
      </c>
      <c r="B2559" s="1" t="s">
        <v>543</v>
      </c>
      <c r="C2559" s="1">
        <v>37</v>
      </c>
      <c r="D2559" t="str">
        <f>VLOOKUP(B2559,'Ark2'!$E$3:$F$221,2,0)</f>
        <v>Bygd í meginøkinum</v>
      </c>
    </row>
    <row r="2560" spans="1:4" x14ac:dyDescent="0.25">
      <c r="A2560" s="1">
        <v>2006</v>
      </c>
      <c r="B2560" s="1" t="s">
        <v>544</v>
      </c>
      <c r="C2560" s="1">
        <v>72</v>
      </c>
      <c r="D2560" t="str">
        <f>VLOOKUP(B2560,'Ark2'!$E$3:$F$221,2,0)</f>
        <v>Bygd í meginøkinum</v>
      </c>
    </row>
    <row r="2561" spans="1:4" x14ac:dyDescent="0.25">
      <c r="A2561" s="1">
        <v>2006</v>
      </c>
      <c r="B2561" s="1" t="s">
        <v>545</v>
      </c>
      <c r="C2561" s="1">
        <v>30</v>
      </c>
      <c r="D2561" t="str">
        <f>VLOOKUP(B2561,'Ark2'!$E$3:$F$221,2,0)</f>
        <v>Bygd í meginøkinum</v>
      </c>
    </row>
    <row r="2562" spans="1:4" x14ac:dyDescent="0.25">
      <c r="A2562" s="1">
        <v>2006</v>
      </c>
      <c r="B2562" s="1" t="s">
        <v>546</v>
      </c>
      <c r="C2562" s="1">
        <v>209</v>
      </c>
      <c r="D2562" t="str">
        <f>VLOOKUP(B2562,'Ark2'!$E$3:$F$221,2,0)</f>
        <v>Bygd í meginøkinum</v>
      </c>
    </row>
    <row r="2563" spans="1:4" x14ac:dyDescent="0.25">
      <c r="A2563" s="1">
        <v>2006</v>
      </c>
      <c r="B2563" s="1" t="s">
        <v>547</v>
      </c>
      <c r="C2563" s="1">
        <v>1</v>
      </c>
      <c r="D2563" t="str">
        <f>VLOOKUP(B2563,'Ark2'!$E$3:$F$221,2,0)</f>
        <v>Bygd í meginøkinum</v>
      </c>
    </row>
    <row r="2564" spans="1:4" x14ac:dyDescent="0.25">
      <c r="A2564" s="1">
        <v>2006</v>
      </c>
      <c r="B2564" s="1" t="s">
        <v>548</v>
      </c>
      <c r="C2564" s="1">
        <v>198</v>
      </c>
      <c r="D2564" t="str">
        <f>VLOOKUP(B2564,'Ark2'!$E$3:$F$221,2,0)</f>
        <v>Bygd í meginøkinum</v>
      </c>
    </row>
    <row r="2565" spans="1:4" x14ac:dyDescent="0.25">
      <c r="A2565" s="1">
        <v>2006</v>
      </c>
      <c r="B2565" s="1" t="s">
        <v>549</v>
      </c>
      <c r="C2565" s="1">
        <v>304</v>
      </c>
      <c r="D2565" t="str">
        <f>VLOOKUP(B2565,'Ark2'!$E$3:$F$221,2,0)</f>
        <v>Bygd í meginøkinum</v>
      </c>
    </row>
    <row r="2566" spans="1:4" x14ac:dyDescent="0.25">
      <c r="A2566" s="1">
        <v>2006</v>
      </c>
      <c r="B2566" s="1" t="s">
        <v>550</v>
      </c>
      <c r="C2566" s="1">
        <v>798</v>
      </c>
      <c r="D2566" t="str">
        <f>VLOOKUP(B2566,'Ark2'!$E$3:$F$221,2,0)</f>
        <v>Bygd í meginøkinum</v>
      </c>
    </row>
    <row r="2567" spans="1:4" x14ac:dyDescent="0.25">
      <c r="A2567" s="1">
        <v>2006</v>
      </c>
      <c r="B2567" s="1" t="s">
        <v>551</v>
      </c>
      <c r="C2567" s="1">
        <v>45</v>
      </c>
      <c r="D2567" t="str">
        <f>VLOOKUP(B2567,'Ark2'!$E$3:$F$221,2,0)</f>
        <v>Bygd í meginøkinum</v>
      </c>
    </row>
    <row r="2568" spans="1:4" x14ac:dyDescent="0.25">
      <c r="A2568" s="1">
        <v>2006</v>
      </c>
      <c r="B2568" s="1" t="s">
        <v>552</v>
      </c>
      <c r="C2568" s="1">
        <v>155</v>
      </c>
      <c r="D2568" t="str">
        <f>VLOOKUP(B2568,'Ark2'!$E$3:$F$221,2,0)</f>
        <v>Bygd í meginøkinum</v>
      </c>
    </row>
    <row r="2569" spans="1:4" x14ac:dyDescent="0.25">
      <c r="A2569" s="1">
        <v>2006</v>
      </c>
      <c r="B2569" s="1" t="s">
        <v>553</v>
      </c>
      <c r="C2569" s="1">
        <v>385</v>
      </c>
      <c r="D2569" t="str">
        <f>VLOOKUP(B2569,'Ark2'!$E$3:$F$221,2,0)</f>
        <v>Bygd í meginøkinum</v>
      </c>
    </row>
    <row r="2570" spans="1:4" x14ac:dyDescent="0.25">
      <c r="A2570" s="1">
        <v>2006</v>
      </c>
      <c r="B2570" s="1" t="s">
        <v>554</v>
      </c>
      <c r="C2570" s="1">
        <v>118</v>
      </c>
      <c r="D2570" t="str">
        <f>VLOOKUP(B2570,'Ark2'!$E$3:$F$221,2,0)</f>
        <v>Bygd í meginøkinum</v>
      </c>
    </row>
    <row r="2571" spans="1:4" x14ac:dyDescent="0.25">
      <c r="A2571" s="1">
        <v>2006</v>
      </c>
      <c r="B2571" s="1" t="s">
        <v>555</v>
      </c>
      <c r="C2571" s="1">
        <v>11</v>
      </c>
      <c r="D2571" t="str">
        <f>VLOOKUP(B2571,'Ark2'!$E$3:$F$221,2,0)</f>
        <v>Bygd í meginøkinum</v>
      </c>
    </row>
    <row r="2572" spans="1:4" x14ac:dyDescent="0.25">
      <c r="A2572" s="1">
        <v>2006</v>
      </c>
      <c r="B2572" s="1" t="s">
        <v>556</v>
      </c>
      <c r="C2572" s="1">
        <v>38</v>
      </c>
      <c r="D2572" t="str">
        <f>VLOOKUP(B2572,'Ark2'!$E$3:$F$221,2,0)</f>
        <v>Bygd í meginøkinum</v>
      </c>
    </row>
    <row r="2573" spans="1:4" x14ac:dyDescent="0.25">
      <c r="A2573" s="1">
        <v>2006</v>
      </c>
      <c r="B2573" s="1" t="s">
        <v>557</v>
      </c>
      <c r="C2573" s="1">
        <v>55</v>
      </c>
      <c r="D2573" t="str">
        <f>VLOOKUP(B2573,'Ark2'!$E$3:$F$221,2,0)</f>
        <v>Bygd í meginøkinum</v>
      </c>
    </row>
    <row r="2574" spans="1:4" x14ac:dyDescent="0.25">
      <c r="A2574" s="1">
        <v>2006</v>
      </c>
      <c r="B2574" s="1" t="s">
        <v>558</v>
      </c>
      <c r="C2574" s="1">
        <v>1229</v>
      </c>
      <c r="D2574" t="str">
        <f>VLOOKUP(B2574,'Ark2'!$E$3:$F$221,2,0)</f>
        <v>Bygd í meginøkinum</v>
      </c>
    </row>
    <row r="2575" spans="1:4" x14ac:dyDescent="0.25">
      <c r="A2575" s="1">
        <v>2006</v>
      </c>
      <c r="B2575" s="1" t="s">
        <v>32</v>
      </c>
      <c r="C2575" s="1">
        <v>12470</v>
      </c>
      <c r="D2575" t="str">
        <f>VLOOKUP(B2575,'Ark2'!$E$3:$F$221,2,0)</f>
        <v>Stórtórshavn</v>
      </c>
    </row>
    <row r="2576" spans="1:4" x14ac:dyDescent="0.25">
      <c r="A2576" s="1">
        <v>2006</v>
      </c>
      <c r="B2576" s="1" t="s">
        <v>559</v>
      </c>
      <c r="C2576" s="1">
        <v>222</v>
      </c>
      <c r="D2576" t="str">
        <f>VLOOKUP(B2576,'Ark2'!$E$3:$F$221,2,0)</f>
        <v>Bygd í meginøkinum</v>
      </c>
    </row>
    <row r="2577" spans="1:4" x14ac:dyDescent="0.25">
      <c r="A2577" s="1">
        <v>2006</v>
      </c>
      <c r="B2577" s="1" t="s">
        <v>560</v>
      </c>
      <c r="C2577" s="1">
        <v>8</v>
      </c>
      <c r="D2577" t="str">
        <f>VLOOKUP(B2577,'Ark2'!$E$3:$F$221,2,0)</f>
        <v>Bygd í meginøkinum</v>
      </c>
    </row>
    <row r="2578" spans="1:4" x14ac:dyDescent="0.25">
      <c r="A2578" s="1">
        <v>2006</v>
      </c>
      <c r="B2578" s="1" t="s">
        <v>561</v>
      </c>
      <c r="C2578" s="1"/>
      <c r="D2578" t="str">
        <f>VLOOKUP(B2578,'Ark2'!$E$3:$F$221,2,0)</f>
        <v>Bygd í meginøkinum</v>
      </c>
    </row>
    <row r="2579" spans="1:4" x14ac:dyDescent="0.25">
      <c r="A2579" s="1">
        <v>2006</v>
      </c>
      <c r="B2579" s="1" t="s">
        <v>562</v>
      </c>
      <c r="C2579" s="1">
        <v>3</v>
      </c>
      <c r="D2579" t="str">
        <f>VLOOKUP(B2579,'Ark2'!$E$3:$F$221,2,0)</f>
        <v>Bygd í meginøkinum</v>
      </c>
    </row>
    <row r="2580" spans="1:4" x14ac:dyDescent="0.25">
      <c r="A2580" s="1">
        <v>2006</v>
      </c>
      <c r="B2580" s="1" t="s">
        <v>33</v>
      </c>
      <c r="C2580" s="1">
        <v>94</v>
      </c>
      <c r="D2580" t="str">
        <f>VLOOKUP(B2580,'Ark2'!$E$3:$F$221,2,0)</f>
        <v>Stórtórshavn</v>
      </c>
    </row>
    <row r="2581" spans="1:4" x14ac:dyDescent="0.25">
      <c r="A2581" s="1">
        <v>2006</v>
      </c>
      <c r="B2581" s="1" t="s">
        <v>34</v>
      </c>
      <c r="C2581" s="1">
        <v>3011</v>
      </c>
      <c r="D2581" t="str">
        <f>VLOOKUP(B2581,'Ark2'!$E$3:$F$221,2,0)</f>
        <v>Stórtórshavn</v>
      </c>
    </row>
    <row r="2582" spans="1:4" x14ac:dyDescent="0.25">
      <c r="A2582" s="1">
        <v>2006</v>
      </c>
      <c r="B2582" s="1" t="s">
        <v>35</v>
      </c>
      <c r="C2582" s="1">
        <v>1918</v>
      </c>
      <c r="D2582" t="str">
        <f>VLOOKUP(B2582,'Ark2'!$E$3:$F$221,2,0)</f>
        <v>Stórtórshavn</v>
      </c>
    </row>
    <row r="2583" spans="1:4" x14ac:dyDescent="0.25">
      <c r="A2583" s="1">
        <v>2006</v>
      </c>
      <c r="B2583" s="1" t="s">
        <v>563</v>
      </c>
      <c r="C2583" s="1">
        <v>15</v>
      </c>
      <c r="D2583" t="str">
        <f>VLOOKUP(B2583,'Ark2'!$E$3:$F$221,2,0)</f>
        <v>Bygd í meginøkinum</v>
      </c>
    </row>
    <row r="2584" spans="1:4" x14ac:dyDescent="0.25">
      <c r="A2584" s="1">
        <v>2006</v>
      </c>
      <c r="B2584" s="1" t="s">
        <v>564</v>
      </c>
      <c r="C2584" s="1">
        <v>7</v>
      </c>
      <c r="D2584" t="str">
        <f>VLOOKUP(B2584,'Ark2'!$E$3:$F$221,2,0)</f>
        <v>Bygd í meginøkinum</v>
      </c>
    </row>
    <row r="2585" spans="1:4" x14ac:dyDescent="0.25">
      <c r="A2585" s="1">
        <v>2006</v>
      </c>
      <c r="B2585" s="1" t="s">
        <v>565</v>
      </c>
      <c r="C2585" s="1">
        <v>73</v>
      </c>
      <c r="D2585" t="str">
        <f>VLOOKUP(B2585,'Ark2'!$E$3:$F$221,2,0)</f>
        <v>Bygd í meginøkinum</v>
      </c>
    </row>
    <row r="2586" spans="1:4" x14ac:dyDescent="0.25">
      <c r="A2586" s="1">
        <v>2006</v>
      </c>
      <c r="B2586" s="1" t="s">
        <v>566</v>
      </c>
      <c r="C2586" s="1">
        <v>172</v>
      </c>
      <c r="D2586" t="str">
        <f>VLOOKUP(B2586,'Ark2'!$E$3:$F$221,2,0)</f>
        <v>Bygd í meginøkinum</v>
      </c>
    </row>
    <row r="2587" spans="1:4" x14ac:dyDescent="0.25">
      <c r="A2587" s="1">
        <v>2006</v>
      </c>
      <c r="B2587" s="1" t="s">
        <v>1</v>
      </c>
      <c r="C2587" s="1">
        <v>37</v>
      </c>
      <c r="D2587" t="str">
        <f>VLOOKUP(B2587,'Ark2'!$E$3:$F$221,2,0)</f>
        <v>Útoyggjar</v>
      </c>
    </row>
    <row r="2588" spans="1:4" x14ac:dyDescent="0.25">
      <c r="A2588" s="1">
        <v>2006</v>
      </c>
      <c r="B2588" s="1" t="s">
        <v>2</v>
      </c>
      <c r="C2588" s="1">
        <v>2</v>
      </c>
      <c r="D2588" t="str">
        <f>VLOOKUP(B2588,'Ark2'!$E$3:$F$221,2,0)</f>
        <v>Útoyggjar</v>
      </c>
    </row>
    <row r="2589" spans="1:4" x14ac:dyDescent="0.25">
      <c r="A2589" s="1">
        <v>2006</v>
      </c>
      <c r="B2589" s="1" t="s">
        <v>19</v>
      </c>
      <c r="C2589" s="1">
        <v>252</v>
      </c>
      <c r="D2589" t="str">
        <f>VLOOKUP(B2589,'Ark2'!$E$3:$F$221,2,0)</f>
        <v>Útoyggjar</v>
      </c>
    </row>
    <row r="2590" spans="1:4" x14ac:dyDescent="0.25">
      <c r="A2590" s="1">
        <v>2006</v>
      </c>
      <c r="B2590" s="1" t="s">
        <v>567</v>
      </c>
      <c r="C2590" s="1">
        <v>765</v>
      </c>
      <c r="D2590" t="str">
        <f>VLOOKUP(B2590,'Ark2'!$E$3:$F$221,2,0)</f>
        <v>Bygd í meginøkinum</v>
      </c>
    </row>
    <row r="2591" spans="1:4" x14ac:dyDescent="0.25">
      <c r="A2591" s="1">
        <v>2006</v>
      </c>
      <c r="B2591" s="1" t="s">
        <v>568</v>
      </c>
      <c r="C2591" s="1">
        <v>1044</v>
      </c>
      <c r="D2591" t="str">
        <f>VLOOKUP(B2591,'Ark2'!$E$3:$F$221,2,0)</f>
        <v>Bygd í meginøkinum</v>
      </c>
    </row>
    <row r="2592" spans="1:4" x14ac:dyDescent="0.25">
      <c r="A2592" s="1">
        <v>2006</v>
      </c>
      <c r="B2592" s="1" t="s">
        <v>569</v>
      </c>
      <c r="C2592" s="1">
        <v>56</v>
      </c>
      <c r="D2592" t="str">
        <f>VLOOKUP(B2592,'Ark2'!$E$3:$F$221,2,0)</f>
        <v>Bygd í meginøkinum</v>
      </c>
    </row>
    <row r="2593" spans="1:4" x14ac:dyDescent="0.25">
      <c r="A2593" s="1">
        <v>2006</v>
      </c>
      <c r="B2593" s="1" t="s">
        <v>570</v>
      </c>
      <c r="C2593" s="1">
        <v>959</v>
      </c>
      <c r="D2593" t="str">
        <f>VLOOKUP(B2593,'Ark2'!$E$3:$F$221,2,0)</f>
        <v>Bygd í meginøkinum</v>
      </c>
    </row>
    <row r="2594" spans="1:4" x14ac:dyDescent="0.25">
      <c r="A2594" s="1">
        <v>2006</v>
      </c>
      <c r="B2594" s="1" t="s">
        <v>571</v>
      </c>
      <c r="C2594" s="1">
        <v>71</v>
      </c>
      <c r="D2594" t="str">
        <f>VLOOKUP(B2594,'Ark2'!$E$3:$F$221,2,0)</f>
        <v>Bygd í meginøkinum</v>
      </c>
    </row>
    <row r="2595" spans="1:4" x14ac:dyDescent="0.25">
      <c r="A2595" s="1">
        <v>2006</v>
      </c>
      <c r="B2595" s="1" t="s">
        <v>572</v>
      </c>
      <c r="C2595" s="1">
        <v>14</v>
      </c>
      <c r="D2595" t="str">
        <f>VLOOKUP(B2595,'Ark2'!$E$3:$F$221,2,0)</f>
        <v>Bygd í meginøkinum</v>
      </c>
    </row>
    <row r="2596" spans="1:4" x14ac:dyDescent="0.25">
      <c r="A2596" s="1">
        <v>2006</v>
      </c>
      <c r="B2596" s="1" t="s">
        <v>0</v>
      </c>
      <c r="C2596" s="1">
        <v>20</v>
      </c>
      <c r="D2596" t="str">
        <f>VLOOKUP(B2596,'Ark2'!$E$3:$F$221,2,0)</f>
        <v>Útoyggjar</v>
      </c>
    </row>
    <row r="2597" spans="1:4" x14ac:dyDescent="0.25">
      <c r="A2597" s="1">
        <v>2006</v>
      </c>
      <c r="B2597" s="1" t="s">
        <v>573</v>
      </c>
      <c r="C2597" s="1">
        <v>583</v>
      </c>
      <c r="D2597" t="str">
        <f>VLOOKUP(B2597,'Ark2'!$E$3:$F$221,2,0)</f>
        <v>Stóroyggj</v>
      </c>
    </row>
    <row r="2598" spans="1:4" x14ac:dyDescent="0.25">
      <c r="A2598" s="1">
        <v>2006</v>
      </c>
      <c r="B2598" s="1" t="s">
        <v>574</v>
      </c>
      <c r="C2598" s="1">
        <v>485</v>
      </c>
      <c r="D2598" t="str">
        <f>VLOOKUP(B2598,'Ark2'!$E$3:$F$221,2,0)</f>
        <v>Stóroyggj</v>
      </c>
    </row>
    <row r="2599" spans="1:4" x14ac:dyDescent="0.25">
      <c r="A2599" s="1">
        <v>2006</v>
      </c>
      <c r="B2599" s="1" t="s">
        <v>575</v>
      </c>
      <c r="C2599" s="1">
        <v>180</v>
      </c>
      <c r="D2599" t="str">
        <f>VLOOKUP(B2599,'Ark2'!$E$3:$F$221,2,0)</f>
        <v>Stóroyggj</v>
      </c>
    </row>
    <row r="2600" spans="1:4" x14ac:dyDescent="0.25">
      <c r="A2600" s="1">
        <v>2006</v>
      </c>
      <c r="B2600" s="1" t="s">
        <v>576</v>
      </c>
      <c r="C2600" s="1">
        <v>48</v>
      </c>
      <c r="D2600" t="str">
        <f>VLOOKUP(B2600,'Ark2'!$E$3:$F$221,2,0)</f>
        <v>Stóroyggj</v>
      </c>
    </row>
    <row r="2601" spans="1:4" x14ac:dyDescent="0.25">
      <c r="A2601" s="1">
        <v>2006</v>
      </c>
      <c r="B2601" s="1" t="s">
        <v>577</v>
      </c>
      <c r="C2601" s="1">
        <v>80</v>
      </c>
      <c r="D2601" t="str">
        <f>VLOOKUP(B2601,'Ark2'!$E$3:$F$221,2,0)</f>
        <v>Stóroyggj</v>
      </c>
    </row>
    <row r="2602" spans="1:4" x14ac:dyDescent="0.25">
      <c r="A2602" s="1">
        <v>2006</v>
      </c>
      <c r="B2602" s="1" t="s">
        <v>578</v>
      </c>
      <c r="C2602" s="1">
        <v>4</v>
      </c>
      <c r="D2602" t="str">
        <f>VLOOKUP(B2602,'Ark2'!$E$3:$F$221,2,0)</f>
        <v>Stóroyggj</v>
      </c>
    </row>
    <row r="2603" spans="1:4" x14ac:dyDescent="0.25">
      <c r="A2603" s="1">
        <v>2006</v>
      </c>
      <c r="B2603" s="1" t="s">
        <v>6</v>
      </c>
      <c r="C2603" s="1">
        <v>52</v>
      </c>
      <c r="D2603" t="str">
        <f>VLOOKUP(B2603,'Ark2'!$E$3:$F$221,2,0)</f>
        <v>Útoyggjar</v>
      </c>
    </row>
    <row r="2604" spans="1:4" x14ac:dyDescent="0.25">
      <c r="A2604" s="1">
        <v>2006</v>
      </c>
      <c r="B2604" s="1" t="s">
        <v>22</v>
      </c>
      <c r="C2604" s="1">
        <v>7</v>
      </c>
      <c r="D2604" t="str">
        <f>VLOOKUP(B2604,'Ark2'!$E$3:$F$221,2,0)</f>
        <v>Útoyggjar</v>
      </c>
    </row>
    <row r="2605" spans="1:4" x14ac:dyDescent="0.25">
      <c r="A2605" s="1">
        <v>2006</v>
      </c>
      <c r="B2605" s="1" t="s">
        <v>579</v>
      </c>
      <c r="C2605" s="1">
        <v>650</v>
      </c>
      <c r="D2605" t="str">
        <f>VLOOKUP(B2605,'Ark2'!$E$3:$F$221,2,0)</f>
        <v>Stóroyggj</v>
      </c>
    </row>
    <row r="2606" spans="1:4" x14ac:dyDescent="0.25">
      <c r="A2606" s="1">
        <v>2006</v>
      </c>
      <c r="B2606" s="1" t="s">
        <v>580</v>
      </c>
      <c r="C2606" s="1">
        <v>112</v>
      </c>
      <c r="D2606" t="str">
        <f>VLOOKUP(B2606,'Ark2'!$E$3:$F$221,2,0)</f>
        <v>Stóroyggj</v>
      </c>
    </row>
    <row r="2607" spans="1:4" x14ac:dyDescent="0.25">
      <c r="A2607" s="1">
        <v>2006</v>
      </c>
      <c r="B2607" s="1" t="s">
        <v>581</v>
      </c>
      <c r="C2607" s="1">
        <v>136</v>
      </c>
      <c r="D2607" t="str">
        <f>VLOOKUP(B2607,'Ark2'!$E$3:$F$221,2,0)</f>
        <v>Stóroyggj</v>
      </c>
    </row>
    <row r="2608" spans="1:4" x14ac:dyDescent="0.25">
      <c r="A2608" s="1">
        <v>2006</v>
      </c>
      <c r="B2608" s="1" t="s">
        <v>582</v>
      </c>
      <c r="C2608" s="1">
        <v>421</v>
      </c>
      <c r="D2608" t="str">
        <f>VLOOKUP(B2608,'Ark2'!$E$3:$F$221,2,0)</f>
        <v>Stóroyggj</v>
      </c>
    </row>
    <row r="2609" spans="1:4" x14ac:dyDescent="0.25">
      <c r="A2609" s="1">
        <v>2006</v>
      </c>
      <c r="B2609" s="1" t="s">
        <v>583</v>
      </c>
      <c r="C2609" s="1">
        <v>1154</v>
      </c>
      <c r="D2609" t="str">
        <f>VLOOKUP(B2609,'Ark2'!$E$3:$F$221,2,0)</f>
        <v>Stóroyggj</v>
      </c>
    </row>
    <row r="2610" spans="1:4" x14ac:dyDescent="0.25">
      <c r="A2610" s="1">
        <v>2006</v>
      </c>
      <c r="B2610" s="1" t="s">
        <v>584</v>
      </c>
      <c r="C2610" s="1">
        <v>39</v>
      </c>
      <c r="D2610" t="str">
        <f>VLOOKUP(B2610,'Ark2'!$E$3:$F$221,2,0)</f>
        <v>Stóroyggj</v>
      </c>
    </row>
    <row r="2611" spans="1:4" x14ac:dyDescent="0.25">
      <c r="A2611" s="1">
        <v>2006</v>
      </c>
      <c r="B2611" s="1" t="s">
        <v>585</v>
      </c>
      <c r="C2611" s="1">
        <v>64</v>
      </c>
      <c r="D2611" t="str">
        <f>VLOOKUP(B2611,'Ark2'!$E$3:$F$221,2,0)</f>
        <v>Stóroyggj</v>
      </c>
    </row>
    <row r="2612" spans="1:4" x14ac:dyDescent="0.25">
      <c r="A2612" s="1">
        <v>2006</v>
      </c>
      <c r="B2612" s="1" t="s">
        <v>586</v>
      </c>
      <c r="C2612" s="1">
        <v>116</v>
      </c>
      <c r="D2612" t="str">
        <f>VLOOKUP(B2612,'Ark2'!$E$3:$F$221,2,0)</f>
        <v>Stóroyggj</v>
      </c>
    </row>
    <row r="2613" spans="1:4" x14ac:dyDescent="0.25">
      <c r="A2613" s="1">
        <v>2006</v>
      </c>
      <c r="B2613" s="1" t="s">
        <v>587</v>
      </c>
      <c r="C2613" s="1">
        <v>127</v>
      </c>
      <c r="D2613" t="str">
        <f>VLOOKUP(B2613,'Ark2'!$E$3:$F$221,2,0)</f>
        <v>Stóroyggj</v>
      </c>
    </row>
    <row r="2614" spans="1:4" x14ac:dyDescent="0.25">
      <c r="A2614" s="1">
        <v>2006</v>
      </c>
      <c r="B2614" s="1" t="s">
        <v>588</v>
      </c>
      <c r="C2614" s="1">
        <v>344</v>
      </c>
      <c r="D2614" t="str">
        <f>VLOOKUP(B2614,'Ark2'!$E$3:$F$221,2,0)</f>
        <v>Stóroyggj</v>
      </c>
    </row>
    <row r="2615" spans="1:4" x14ac:dyDescent="0.25">
      <c r="A2615" s="1">
        <v>2006</v>
      </c>
      <c r="B2615" s="1" t="s">
        <v>589</v>
      </c>
      <c r="C2615" s="1">
        <v>1392</v>
      </c>
      <c r="D2615" t="str">
        <f>VLOOKUP(B2615,'Ark2'!$E$3:$F$221,2,0)</f>
        <v>Stóroyggj</v>
      </c>
    </row>
    <row r="2616" spans="1:4" x14ac:dyDescent="0.25">
      <c r="A2616" s="1">
        <v>2006</v>
      </c>
      <c r="B2616" s="1" t="s">
        <v>590</v>
      </c>
      <c r="C2616" s="1">
        <v>98</v>
      </c>
      <c r="D2616" t="str">
        <f>VLOOKUP(B2616,'Ark2'!$E$3:$F$221,2,0)</f>
        <v>Stóroyggj</v>
      </c>
    </row>
    <row r="2617" spans="1:4" x14ac:dyDescent="0.25">
      <c r="A2617" s="1">
        <v>2006</v>
      </c>
      <c r="B2617" s="1" t="s">
        <v>591</v>
      </c>
      <c r="C2617" s="1">
        <v>254</v>
      </c>
      <c r="D2617" t="str">
        <f>VLOOKUP(B2617,'Ark2'!$E$3:$F$221,2,0)</f>
        <v>Stóroyggj</v>
      </c>
    </row>
    <row r="2618" spans="1:4" x14ac:dyDescent="0.25">
      <c r="A2618" s="1">
        <v>2006</v>
      </c>
      <c r="B2618" s="1" t="s">
        <v>592</v>
      </c>
      <c r="C2618" s="1">
        <v>1</v>
      </c>
      <c r="D2618" t="str">
        <f>VLOOKUP(B2618,'Ark2'!$E$3:$F$221,2,0)</f>
        <v>Stóroyggj</v>
      </c>
    </row>
    <row r="2619" spans="1:4" x14ac:dyDescent="0.25">
      <c r="A2619" s="1">
        <v>2006</v>
      </c>
      <c r="B2619" s="1" t="s">
        <v>593</v>
      </c>
      <c r="C2619" s="1">
        <v>28</v>
      </c>
      <c r="D2619" t="str">
        <f>VLOOKUP(B2619,'Ark2'!$E$3:$F$221,2,0)</f>
        <v>Stóroyggj</v>
      </c>
    </row>
    <row r="2620" spans="1:4" x14ac:dyDescent="0.25">
      <c r="A2620" s="1">
        <v>2007</v>
      </c>
      <c r="B2620" s="1" t="s">
        <v>41</v>
      </c>
      <c r="C2620" s="1">
        <v>15</v>
      </c>
      <c r="D2620" t="str">
        <f>VLOOKUP(B2620,'Ark2'!$E$3:$F$221,2,0)</f>
        <v>Útoyggjar</v>
      </c>
    </row>
    <row r="2621" spans="1:4" x14ac:dyDescent="0.25">
      <c r="A2621" s="1">
        <v>2007</v>
      </c>
      <c r="B2621" s="1" t="s">
        <v>42</v>
      </c>
      <c r="C2621" s="1">
        <v>28</v>
      </c>
      <c r="D2621" t="str">
        <f>VLOOKUP(B2621,'Ark2'!$E$3:$F$221,2,0)</f>
        <v>Útoyggjar</v>
      </c>
    </row>
    <row r="2622" spans="1:4" x14ac:dyDescent="0.25">
      <c r="A2622" s="1">
        <v>2007</v>
      </c>
      <c r="B2622" s="1" t="s">
        <v>4</v>
      </c>
      <c r="C2622" s="1">
        <v>52</v>
      </c>
      <c r="D2622" t="str">
        <f>VLOOKUP(B2622,'Ark2'!$E$3:$F$221,2,0)</f>
        <v>Útoyggjar</v>
      </c>
    </row>
    <row r="2623" spans="1:4" x14ac:dyDescent="0.25">
      <c r="A2623" s="1">
        <v>2007</v>
      </c>
      <c r="B2623" s="1" t="s">
        <v>43</v>
      </c>
      <c r="C2623" s="1">
        <v>339</v>
      </c>
      <c r="D2623" t="str">
        <f>VLOOKUP(B2623,'Ark2'!$E$3:$F$221,2,0)</f>
        <v>Bygd í meginøkinum</v>
      </c>
    </row>
    <row r="2624" spans="1:4" x14ac:dyDescent="0.25">
      <c r="A2624" s="1">
        <v>2007</v>
      </c>
      <c r="B2624" s="1" t="s">
        <v>44</v>
      </c>
      <c r="C2624" s="1">
        <v>2</v>
      </c>
      <c r="D2624" t="str">
        <f>VLOOKUP(B2624,'Ark2'!$E$3:$F$221,2,0)</f>
        <v>Bygd í meginøkinum</v>
      </c>
    </row>
    <row r="2625" spans="1:4" x14ac:dyDescent="0.25">
      <c r="A2625" s="1">
        <v>2007</v>
      </c>
      <c r="B2625" s="1" t="s">
        <v>45</v>
      </c>
      <c r="C2625" s="1">
        <v>256</v>
      </c>
      <c r="D2625" t="str">
        <f>VLOOKUP(B2625,'Ark2'!$E$3:$F$221,2,0)</f>
        <v>Bygd í meginøkinum</v>
      </c>
    </row>
    <row r="2626" spans="1:4" x14ac:dyDescent="0.25">
      <c r="A2626" s="1">
        <v>2007</v>
      </c>
      <c r="B2626" s="1" t="s">
        <v>46</v>
      </c>
      <c r="C2626" s="1">
        <v>3</v>
      </c>
      <c r="D2626" t="str">
        <f>VLOOKUP(B2626,'Ark2'!$E$3:$F$221,2,0)</f>
        <v>Bygd í meginøkinum</v>
      </c>
    </row>
    <row r="2627" spans="1:4" x14ac:dyDescent="0.25">
      <c r="A2627" s="1">
        <v>2007</v>
      </c>
      <c r="B2627" s="1" t="s">
        <v>47</v>
      </c>
      <c r="C2627" s="1">
        <v>171</v>
      </c>
      <c r="D2627" t="str">
        <f>VLOOKUP(B2627,'Ark2'!$E$3:$F$221,2,0)</f>
        <v>Bygd í meginøkinum</v>
      </c>
    </row>
    <row r="2628" spans="1:4" x14ac:dyDescent="0.25">
      <c r="A2628" s="1">
        <v>2007</v>
      </c>
      <c r="B2628" s="1" t="s">
        <v>48</v>
      </c>
      <c r="C2628" s="1">
        <v>6</v>
      </c>
      <c r="D2628" t="str">
        <f>VLOOKUP(B2628,'Ark2'!$E$3:$F$221,2,0)</f>
        <v>Bygd í meginøkinum</v>
      </c>
    </row>
    <row r="2629" spans="1:4" x14ac:dyDescent="0.25">
      <c r="A2629" s="1">
        <v>2007</v>
      </c>
      <c r="B2629" s="1" t="s">
        <v>49</v>
      </c>
      <c r="C2629" s="1">
        <v>4655</v>
      </c>
      <c r="D2629" t="str">
        <f>VLOOKUP(B2629,'Ark2'!$E$3:$F$221,2,0)</f>
        <v>Stórklaksvík</v>
      </c>
    </row>
    <row r="2630" spans="1:4" x14ac:dyDescent="0.25">
      <c r="A2630" s="1">
        <v>2007</v>
      </c>
      <c r="B2630" s="1" t="s">
        <v>50</v>
      </c>
      <c r="C2630" s="1">
        <v>53</v>
      </c>
      <c r="D2630" t="str">
        <f>VLOOKUP(B2630,'Ark2'!$E$3:$F$221,2,0)</f>
        <v>Bygd í meginøkinum</v>
      </c>
    </row>
    <row r="2631" spans="1:4" x14ac:dyDescent="0.25">
      <c r="A2631" s="1">
        <v>2007</v>
      </c>
      <c r="B2631" s="1" t="s">
        <v>51</v>
      </c>
      <c r="C2631" s="1">
        <v>83</v>
      </c>
      <c r="D2631" t="str">
        <f>VLOOKUP(B2631,'Ark2'!$E$3:$F$221,2,0)</f>
        <v>Stórklaksvík</v>
      </c>
    </row>
    <row r="2632" spans="1:4" x14ac:dyDescent="0.25">
      <c r="A2632" s="1">
        <v>2007</v>
      </c>
      <c r="B2632" s="1" t="s">
        <v>52</v>
      </c>
      <c r="C2632" s="1">
        <v>16</v>
      </c>
      <c r="D2632" t="str">
        <f>VLOOKUP(B2632,'Ark2'!$E$3:$F$221,2,0)</f>
        <v>Stórklaksvík</v>
      </c>
    </row>
    <row r="2633" spans="1:4" x14ac:dyDescent="0.25">
      <c r="A2633" s="1">
        <v>2007</v>
      </c>
      <c r="B2633" s="1" t="s">
        <v>53</v>
      </c>
      <c r="C2633" s="1">
        <v>76</v>
      </c>
      <c r="D2633" t="str">
        <f>VLOOKUP(B2633,'Ark2'!$E$3:$F$221,2,0)</f>
        <v>Bygd í meginøkinum</v>
      </c>
    </row>
    <row r="2634" spans="1:4" x14ac:dyDescent="0.25">
      <c r="A2634" s="1">
        <v>2007</v>
      </c>
      <c r="B2634" s="1" t="s">
        <v>16</v>
      </c>
      <c r="C2634" s="1">
        <v>81</v>
      </c>
      <c r="D2634" t="str">
        <f>VLOOKUP(B2634,'Ark2'!$E$3:$F$221,2,0)</f>
        <v>Bygd í meginøkinum</v>
      </c>
    </row>
    <row r="2635" spans="1:4" x14ac:dyDescent="0.25">
      <c r="A2635" s="1">
        <v>2007</v>
      </c>
      <c r="B2635" s="1" t="s">
        <v>54</v>
      </c>
      <c r="C2635" s="1">
        <v>41</v>
      </c>
      <c r="D2635" t="str">
        <f>VLOOKUP(B2635,'Ark2'!$E$3:$F$221,2,0)</f>
        <v>Útoyggjar</v>
      </c>
    </row>
    <row r="2636" spans="1:4" x14ac:dyDescent="0.25">
      <c r="A2636" s="1">
        <v>2007</v>
      </c>
      <c r="B2636" s="1" t="s">
        <v>55</v>
      </c>
      <c r="C2636" s="1">
        <v>27</v>
      </c>
      <c r="D2636" t="str">
        <f>VLOOKUP(B2636,'Ark2'!$E$3:$F$221,2,0)</f>
        <v>Útoyggjar</v>
      </c>
    </row>
    <row r="2637" spans="1:4" x14ac:dyDescent="0.25">
      <c r="A2637" s="1">
        <v>2007</v>
      </c>
      <c r="B2637" s="1" t="s">
        <v>56</v>
      </c>
      <c r="C2637" s="1">
        <v>52</v>
      </c>
      <c r="D2637" t="str">
        <f>VLOOKUP(B2637,'Ark2'!$E$3:$F$221,2,0)</f>
        <v>Útoyggjar</v>
      </c>
    </row>
    <row r="2638" spans="1:4" x14ac:dyDescent="0.25">
      <c r="A2638" s="1">
        <v>2007</v>
      </c>
      <c r="B2638" s="1" t="s">
        <v>57</v>
      </c>
      <c r="C2638" s="1">
        <v>9</v>
      </c>
      <c r="D2638" t="str">
        <f>VLOOKUP(B2638,'Ark2'!$E$3:$F$221,2,0)</f>
        <v>Útoyggjar</v>
      </c>
    </row>
    <row r="2639" spans="1:4" x14ac:dyDescent="0.25">
      <c r="A2639" s="1">
        <v>2007</v>
      </c>
      <c r="B2639" s="1" t="s">
        <v>58</v>
      </c>
      <c r="C2639" s="1">
        <v>161</v>
      </c>
      <c r="D2639" t="str">
        <f>VLOOKUP(B2639,'Ark2'!$E$3:$F$221,2,0)</f>
        <v>Bygd í meginøkinum</v>
      </c>
    </row>
    <row r="2640" spans="1:4" x14ac:dyDescent="0.25">
      <c r="A2640" s="1">
        <v>2007</v>
      </c>
      <c r="B2640" s="1" t="s">
        <v>59</v>
      </c>
      <c r="C2640" s="1">
        <v>30</v>
      </c>
      <c r="D2640" t="str">
        <f>VLOOKUP(B2640,'Ark2'!$E$3:$F$221,2,0)</f>
        <v>Bygd í meginøkinum</v>
      </c>
    </row>
    <row r="2641" spans="1:4" x14ac:dyDescent="0.25">
      <c r="A2641" s="1">
        <v>2007</v>
      </c>
      <c r="B2641" s="1" t="s">
        <v>60</v>
      </c>
      <c r="C2641" s="1">
        <v>63</v>
      </c>
      <c r="D2641" t="str">
        <f>VLOOKUP(B2641,'Ark2'!$E$3:$F$221,2,0)</f>
        <v>Bygd í meginøkinum</v>
      </c>
    </row>
    <row r="2642" spans="1:4" x14ac:dyDescent="0.25">
      <c r="A2642" s="1">
        <v>2007</v>
      </c>
      <c r="B2642" s="1" t="s">
        <v>61</v>
      </c>
      <c r="C2642" s="1">
        <v>1559</v>
      </c>
      <c r="D2642" t="str">
        <f>VLOOKUP(B2642,'Ark2'!$E$3:$F$221,2,0)</f>
        <v>Bygd í meginøkinum</v>
      </c>
    </row>
    <row r="2643" spans="1:4" x14ac:dyDescent="0.25">
      <c r="A2643" s="1">
        <v>2007</v>
      </c>
      <c r="B2643" s="1" t="s">
        <v>62</v>
      </c>
      <c r="C2643" s="1">
        <v>26</v>
      </c>
      <c r="D2643" t="str">
        <f>VLOOKUP(B2643,'Ark2'!$E$3:$F$221,2,0)</f>
        <v>Bygd í meginøkinum</v>
      </c>
    </row>
    <row r="2644" spans="1:4" x14ac:dyDescent="0.25">
      <c r="A2644" s="1">
        <v>2007</v>
      </c>
      <c r="B2644" s="1" t="s">
        <v>63</v>
      </c>
      <c r="C2644" s="1">
        <v>874</v>
      </c>
      <c r="D2644" t="str">
        <f>VLOOKUP(B2644,'Ark2'!$E$3:$F$221,2,0)</f>
        <v>Bygd í meginøkinum</v>
      </c>
    </row>
    <row r="2645" spans="1:4" x14ac:dyDescent="0.25">
      <c r="A2645" s="1">
        <v>2007</v>
      </c>
      <c r="B2645" s="1" t="s">
        <v>64</v>
      </c>
      <c r="C2645" s="1">
        <v>33</v>
      </c>
      <c r="D2645" t="str">
        <f>VLOOKUP(B2645,'Ark2'!$E$3:$F$221,2,0)</f>
        <v>Bygd í meginøkinum</v>
      </c>
    </row>
    <row r="2646" spans="1:4" x14ac:dyDescent="0.25">
      <c r="A2646" s="1">
        <v>2007</v>
      </c>
      <c r="B2646" s="1" t="s">
        <v>65</v>
      </c>
      <c r="C2646" s="1">
        <v>51</v>
      </c>
      <c r="D2646" t="str">
        <f>VLOOKUP(B2646,'Ark2'!$E$3:$F$221,2,0)</f>
        <v>Bygd í meginøkinum</v>
      </c>
    </row>
    <row r="2647" spans="1:4" x14ac:dyDescent="0.25">
      <c r="A2647" s="1">
        <v>2007</v>
      </c>
      <c r="B2647" s="1" t="s">
        <v>3159</v>
      </c>
      <c r="C2647" s="1"/>
      <c r="D2647">
        <f>VLOOKUP(B2647,'Ark2'!$E$3:$F$221,2,0)</f>
        <v>0</v>
      </c>
    </row>
    <row r="2648" spans="1:4" x14ac:dyDescent="0.25">
      <c r="A2648" s="1">
        <v>2007</v>
      </c>
      <c r="B2648" s="1" t="s">
        <v>67</v>
      </c>
      <c r="C2648" s="1">
        <v>561</v>
      </c>
      <c r="D2648" t="str">
        <f>VLOOKUP(B2648,'Ark2'!$E$3:$F$221,2,0)</f>
        <v>Bygd í meginøkinum</v>
      </c>
    </row>
    <row r="2649" spans="1:4" x14ac:dyDescent="0.25">
      <c r="A2649" s="1">
        <v>2007</v>
      </c>
      <c r="B2649" s="1" t="s">
        <v>514</v>
      </c>
      <c r="C2649" s="1">
        <v>415</v>
      </c>
      <c r="D2649" t="str">
        <f>VLOOKUP(B2649,'Ark2'!$E$3:$F$221,2,0)</f>
        <v>Bygd í meginøkinum</v>
      </c>
    </row>
    <row r="2650" spans="1:4" x14ac:dyDescent="0.25">
      <c r="A2650" s="1">
        <v>2007</v>
      </c>
      <c r="B2650" s="1" t="s">
        <v>515</v>
      </c>
      <c r="C2650" s="1">
        <v>263</v>
      </c>
      <c r="D2650" t="str">
        <f>VLOOKUP(B2650,'Ark2'!$E$3:$F$221,2,0)</f>
        <v>Bygd í meginøkinum</v>
      </c>
    </row>
    <row r="2651" spans="1:4" x14ac:dyDescent="0.25">
      <c r="A2651" s="1">
        <v>2007</v>
      </c>
      <c r="B2651" s="1" t="s">
        <v>516</v>
      </c>
      <c r="C2651" s="1">
        <v>145</v>
      </c>
      <c r="D2651" t="str">
        <f>VLOOKUP(B2651,'Ark2'!$E$3:$F$221,2,0)</f>
        <v>Bygd í meginøkinum</v>
      </c>
    </row>
    <row r="2652" spans="1:4" x14ac:dyDescent="0.25">
      <c r="A2652" s="1">
        <v>2007</v>
      </c>
      <c r="B2652" s="1" t="s">
        <v>517</v>
      </c>
      <c r="C2652" s="1">
        <v>825</v>
      </c>
      <c r="D2652" t="str">
        <f>VLOOKUP(B2652,'Ark2'!$E$3:$F$221,2,0)</f>
        <v>Bygd í meginøkinum</v>
      </c>
    </row>
    <row r="2653" spans="1:4" x14ac:dyDescent="0.25">
      <c r="A2653" s="1">
        <v>2007</v>
      </c>
      <c r="B2653" s="1" t="s">
        <v>518</v>
      </c>
      <c r="C2653" s="1">
        <v>99</v>
      </c>
      <c r="D2653" t="str">
        <f>VLOOKUP(B2653,'Ark2'!$E$3:$F$221,2,0)</f>
        <v>Bygd í meginøkinum</v>
      </c>
    </row>
    <row r="2654" spans="1:4" x14ac:dyDescent="0.25">
      <c r="A2654" s="1">
        <v>2007</v>
      </c>
      <c r="B2654" s="1" t="s">
        <v>519</v>
      </c>
      <c r="C2654" s="1">
        <v>404</v>
      </c>
      <c r="D2654" t="str">
        <f>VLOOKUP(B2654,'Ark2'!$E$3:$F$221,2,0)</f>
        <v>Bygd í meginøkinum</v>
      </c>
    </row>
    <row r="2655" spans="1:4" x14ac:dyDescent="0.25">
      <c r="A2655" s="1">
        <v>2007</v>
      </c>
      <c r="B2655" s="1" t="s">
        <v>520</v>
      </c>
      <c r="C2655" s="1">
        <v>146</v>
      </c>
      <c r="D2655" t="str">
        <f>VLOOKUP(B2655,'Ark2'!$E$3:$F$221,2,0)</f>
        <v>Bygd í meginøkinum</v>
      </c>
    </row>
    <row r="2656" spans="1:4" x14ac:dyDescent="0.25">
      <c r="A2656" s="1">
        <v>2007</v>
      </c>
      <c r="B2656" s="1" t="s">
        <v>521</v>
      </c>
      <c r="C2656" s="1">
        <v>268</v>
      </c>
      <c r="D2656" t="str">
        <f>VLOOKUP(B2656,'Ark2'!$E$3:$F$221,2,0)</f>
        <v>Bygd í meginøkinum</v>
      </c>
    </row>
    <row r="2657" spans="1:4" x14ac:dyDescent="0.25">
      <c r="A2657" s="1">
        <v>2007</v>
      </c>
      <c r="B2657" s="1" t="s">
        <v>522</v>
      </c>
      <c r="C2657" s="1">
        <v>468</v>
      </c>
      <c r="D2657" t="str">
        <f>VLOOKUP(B2657,'Ark2'!$E$3:$F$221,2,0)</f>
        <v>Bygd í meginøkinum</v>
      </c>
    </row>
    <row r="2658" spans="1:4" x14ac:dyDescent="0.25">
      <c r="A2658" s="1">
        <v>2007</v>
      </c>
      <c r="B2658" s="1" t="s">
        <v>523</v>
      </c>
      <c r="C2658" s="1">
        <v>864</v>
      </c>
      <c r="D2658" t="str">
        <f>VLOOKUP(B2658,'Ark2'!$E$3:$F$221,2,0)</f>
        <v>Bygd í meginøkinum</v>
      </c>
    </row>
    <row r="2659" spans="1:4" x14ac:dyDescent="0.25">
      <c r="A2659" s="1">
        <v>2007</v>
      </c>
      <c r="B2659" s="1" t="s">
        <v>524</v>
      </c>
      <c r="C2659" s="1">
        <v>55</v>
      </c>
      <c r="D2659" t="str">
        <f>VLOOKUP(B2659,'Ark2'!$E$3:$F$221,2,0)</f>
        <v>Bygd í meginøkinum</v>
      </c>
    </row>
    <row r="2660" spans="1:4" x14ac:dyDescent="0.25">
      <c r="A2660" s="1">
        <v>2007</v>
      </c>
      <c r="B2660" s="1" t="s">
        <v>525</v>
      </c>
      <c r="C2660" s="1">
        <v>351</v>
      </c>
      <c r="D2660" t="str">
        <f>VLOOKUP(B2660,'Ark2'!$E$3:$F$221,2,0)</f>
        <v>Bygd í meginøkinum</v>
      </c>
    </row>
    <row r="2661" spans="1:4" x14ac:dyDescent="0.25">
      <c r="A2661" s="1">
        <v>2007</v>
      </c>
      <c r="B2661" s="1" t="s">
        <v>526</v>
      </c>
      <c r="C2661" s="1">
        <v>10</v>
      </c>
      <c r="D2661" t="str">
        <f>VLOOKUP(B2661,'Ark2'!$E$3:$F$221,2,0)</f>
        <v>Bygd í meginøkinum</v>
      </c>
    </row>
    <row r="2662" spans="1:4" x14ac:dyDescent="0.25">
      <c r="A2662" s="1">
        <v>2007</v>
      </c>
      <c r="B2662" s="1" t="s">
        <v>527</v>
      </c>
      <c r="C2662" s="1">
        <v>77</v>
      </c>
      <c r="D2662" t="str">
        <f>VLOOKUP(B2662,'Ark2'!$E$3:$F$221,2,0)</f>
        <v>Bygd í meginøkinum</v>
      </c>
    </row>
    <row r="2663" spans="1:4" x14ac:dyDescent="0.25">
      <c r="A2663" s="1">
        <v>2007</v>
      </c>
      <c r="B2663" s="1" t="s">
        <v>528</v>
      </c>
      <c r="C2663" s="1">
        <v>39</v>
      </c>
      <c r="D2663" t="str">
        <f>VLOOKUP(B2663,'Ark2'!$E$3:$F$221,2,0)</f>
        <v>Bygd í meginøkinum</v>
      </c>
    </row>
    <row r="2664" spans="1:4" x14ac:dyDescent="0.25">
      <c r="A2664" s="1">
        <v>2007</v>
      </c>
      <c r="B2664" s="1" t="s">
        <v>529</v>
      </c>
      <c r="C2664" s="1">
        <v>40</v>
      </c>
      <c r="D2664" t="str">
        <f>VLOOKUP(B2664,'Ark2'!$E$3:$F$221,2,0)</f>
        <v>Bygd í meginøkinum</v>
      </c>
    </row>
    <row r="2665" spans="1:4" x14ac:dyDescent="0.25">
      <c r="A2665" s="1">
        <v>2007</v>
      </c>
      <c r="B2665" s="1" t="s">
        <v>530</v>
      </c>
      <c r="C2665" s="1">
        <v>59</v>
      </c>
      <c r="D2665" t="str">
        <f>VLOOKUP(B2665,'Ark2'!$E$3:$F$221,2,0)</f>
        <v>Bygd í meginøkinum</v>
      </c>
    </row>
    <row r="2666" spans="1:4" x14ac:dyDescent="0.25">
      <c r="A2666" s="1">
        <v>2007</v>
      </c>
      <c r="B2666" s="1" t="s">
        <v>531</v>
      </c>
      <c r="C2666" s="1">
        <v>811</v>
      </c>
      <c r="D2666" t="str">
        <f>VLOOKUP(B2666,'Ark2'!$E$3:$F$221,2,0)</f>
        <v>Bygd í meginøkinum</v>
      </c>
    </row>
    <row r="2667" spans="1:4" x14ac:dyDescent="0.25">
      <c r="A2667" s="1">
        <v>2007</v>
      </c>
      <c r="B2667" s="1" t="s">
        <v>532</v>
      </c>
      <c r="C2667" s="1">
        <v>655</v>
      </c>
      <c r="D2667" t="str">
        <f>VLOOKUP(B2667,'Ark2'!$E$3:$F$221,2,0)</f>
        <v>Bygd í meginøkinum</v>
      </c>
    </row>
    <row r="2668" spans="1:4" x14ac:dyDescent="0.25">
      <c r="A2668" s="1">
        <v>2007</v>
      </c>
      <c r="B2668" s="1" t="s">
        <v>3160</v>
      </c>
      <c r="C2668" s="1">
        <v>100</v>
      </c>
      <c r="D2668" t="str">
        <f>VLOOKUP(B2668,'Ark2'!$E$3:$F$221,2,0)</f>
        <v>Bygd í meginøkinum</v>
      </c>
    </row>
    <row r="2669" spans="1:4" x14ac:dyDescent="0.25">
      <c r="A2669" s="1">
        <v>2007</v>
      </c>
      <c r="B2669" s="1" t="s">
        <v>534</v>
      </c>
      <c r="C2669" s="1">
        <v>648</v>
      </c>
      <c r="D2669" t="str">
        <f>VLOOKUP(B2669,'Ark2'!$E$3:$F$221,2,0)</f>
        <v>Bygd í meginøkinum</v>
      </c>
    </row>
    <row r="2670" spans="1:4" x14ac:dyDescent="0.25">
      <c r="A2670" s="1">
        <v>2007</v>
      </c>
      <c r="B2670" s="1" t="s">
        <v>535</v>
      </c>
      <c r="C2670" s="1">
        <v>35</v>
      </c>
      <c r="D2670" t="str">
        <f>VLOOKUP(B2670,'Ark2'!$E$3:$F$221,2,0)</f>
        <v>Bygd í meginøkinum</v>
      </c>
    </row>
    <row r="2671" spans="1:4" x14ac:dyDescent="0.25">
      <c r="A2671" s="1">
        <v>2007</v>
      </c>
      <c r="B2671" s="1" t="s">
        <v>536</v>
      </c>
      <c r="C2671" s="1">
        <v>19</v>
      </c>
      <c r="D2671" t="str">
        <f>VLOOKUP(B2671,'Ark2'!$E$3:$F$221,2,0)</f>
        <v>Bygd í meginøkinum</v>
      </c>
    </row>
    <row r="2672" spans="1:4" x14ac:dyDescent="0.25">
      <c r="A2672" s="1">
        <v>2007</v>
      </c>
      <c r="B2672" s="1" t="s">
        <v>537</v>
      </c>
      <c r="C2672" s="1">
        <v>274</v>
      </c>
      <c r="D2672" t="str">
        <f>VLOOKUP(B2672,'Ark2'!$E$3:$F$221,2,0)</f>
        <v>Bygd í meginøkinum</v>
      </c>
    </row>
    <row r="2673" spans="1:4" x14ac:dyDescent="0.25">
      <c r="A2673" s="1">
        <v>2007</v>
      </c>
      <c r="B2673" s="1" t="s">
        <v>538</v>
      </c>
      <c r="C2673" s="1">
        <v>104</v>
      </c>
      <c r="D2673" t="str">
        <f>VLOOKUP(B2673,'Ark2'!$E$3:$F$221,2,0)</f>
        <v>Bygd í meginøkinum</v>
      </c>
    </row>
    <row r="2674" spans="1:4" x14ac:dyDescent="0.25">
      <c r="A2674" s="1">
        <v>2007</v>
      </c>
      <c r="B2674" s="1" t="s">
        <v>539</v>
      </c>
      <c r="C2674" s="1">
        <v>138</v>
      </c>
      <c r="D2674" t="str">
        <f>VLOOKUP(B2674,'Ark2'!$E$3:$F$221,2,0)</f>
        <v>Bygd í meginøkinum</v>
      </c>
    </row>
    <row r="2675" spans="1:4" x14ac:dyDescent="0.25">
      <c r="A2675" s="1">
        <v>2007</v>
      </c>
      <c r="B2675" s="1" t="s">
        <v>540</v>
      </c>
      <c r="C2675" s="1">
        <v>73</v>
      </c>
      <c r="D2675" t="str">
        <f>VLOOKUP(B2675,'Ark2'!$E$3:$F$221,2,0)</f>
        <v>Bygd í meginøkinum</v>
      </c>
    </row>
    <row r="2676" spans="1:4" x14ac:dyDescent="0.25">
      <c r="A2676" s="1">
        <v>2007</v>
      </c>
      <c r="B2676" s="1" t="s">
        <v>541</v>
      </c>
      <c r="C2676" s="1">
        <v>49</v>
      </c>
      <c r="D2676" t="str">
        <f>VLOOKUP(B2676,'Ark2'!$E$3:$F$221,2,0)</f>
        <v>Bygd í meginøkinum</v>
      </c>
    </row>
    <row r="2677" spans="1:4" x14ac:dyDescent="0.25">
      <c r="A2677" s="1">
        <v>2007</v>
      </c>
      <c r="B2677" s="1" t="s">
        <v>542</v>
      </c>
      <c r="C2677" s="1">
        <v>156</v>
      </c>
      <c r="D2677" t="str">
        <f>VLOOKUP(B2677,'Ark2'!$E$3:$F$221,2,0)</f>
        <v>Bygd í meginøkinum</v>
      </c>
    </row>
    <row r="2678" spans="1:4" x14ac:dyDescent="0.25">
      <c r="A2678" s="1">
        <v>2007</v>
      </c>
      <c r="B2678" s="1" t="s">
        <v>543</v>
      </c>
      <c r="C2678" s="1">
        <v>38</v>
      </c>
      <c r="D2678" t="str">
        <f>VLOOKUP(B2678,'Ark2'!$E$3:$F$221,2,0)</f>
        <v>Bygd í meginøkinum</v>
      </c>
    </row>
    <row r="2679" spans="1:4" x14ac:dyDescent="0.25">
      <c r="A2679" s="1">
        <v>2007</v>
      </c>
      <c r="B2679" s="1" t="s">
        <v>544</v>
      </c>
      <c r="C2679" s="1">
        <v>73</v>
      </c>
      <c r="D2679" t="str">
        <f>VLOOKUP(B2679,'Ark2'!$E$3:$F$221,2,0)</f>
        <v>Bygd í meginøkinum</v>
      </c>
    </row>
    <row r="2680" spans="1:4" x14ac:dyDescent="0.25">
      <c r="A2680" s="1">
        <v>2007</v>
      </c>
      <c r="B2680" s="1" t="s">
        <v>545</v>
      </c>
      <c r="C2680" s="1">
        <v>25</v>
      </c>
      <c r="D2680" t="str">
        <f>VLOOKUP(B2680,'Ark2'!$E$3:$F$221,2,0)</f>
        <v>Bygd í meginøkinum</v>
      </c>
    </row>
    <row r="2681" spans="1:4" x14ac:dyDescent="0.25">
      <c r="A2681" s="1">
        <v>2007</v>
      </c>
      <c r="B2681" s="1" t="s">
        <v>546</v>
      </c>
      <c r="C2681" s="1">
        <v>217</v>
      </c>
      <c r="D2681" t="str">
        <f>VLOOKUP(B2681,'Ark2'!$E$3:$F$221,2,0)</f>
        <v>Bygd í meginøkinum</v>
      </c>
    </row>
    <row r="2682" spans="1:4" x14ac:dyDescent="0.25">
      <c r="A2682" s="1">
        <v>2007</v>
      </c>
      <c r="B2682" s="1" t="s">
        <v>547</v>
      </c>
      <c r="C2682" s="1">
        <v>1</v>
      </c>
      <c r="D2682" t="str">
        <f>VLOOKUP(B2682,'Ark2'!$E$3:$F$221,2,0)</f>
        <v>Bygd í meginøkinum</v>
      </c>
    </row>
    <row r="2683" spans="1:4" x14ac:dyDescent="0.25">
      <c r="A2683" s="1">
        <v>2007</v>
      </c>
      <c r="B2683" s="1" t="s">
        <v>548</v>
      </c>
      <c r="C2683" s="1">
        <v>182</v>
      </c>
      <c r="D2683" t="str">
        <f>VLOOKUP(B2683,'Ark2'!$E$3:$F$221,2,0)</f>
        <v>Bygd í meginøkinum</v>
      </c>
    </row>
    <row r="2684" spans="1:4" x14ac:dyDescent="0.25">
      <c r="A2684" s="1">
        <v>2007</v>
      </c>
      <c r="B2684" s="1" t="s">
        <v>549</v>
      </c>
      <c r="C2684" s="1">
        <v>307</v>
      </c>
      <c r="D2684" t="str">
        <f>VLOOKUP(B2684,'Ark2'!$E$3:$F$221,2,0)</f>
        <v>Bygd í meginøkinum</v>
      </c>
    </row>
    <row r="2685" spans="1:4" x14ac:dyDescent="0.25">
      <c r="A2685" s="1">
        <v>2007</v>
      </c>
      <c r="B2685" s="1" t="s">
        <v>550</v>
      </c>
      <c r="C2685" s="1">
        <v>819</v>
      </c>
      <c r="D2685" t="str">
        <f>VLOOKUP(B2685,'Ark2'!$E$3:$F$221,2,0)</f>
        <v>Bygd í meginøkinum</v>
      </c>
    </row>
    <row r="2686" spans="1:4" x14ac:dyDescent="0.25">
      <c r="A2686" s="1">
        <v>2007</v>
      </c>
      <c r="B2686" s="1" t="s">
        <v>551</v>
      </c>
      <c r="C2686" s="1">
        <v>42</v>
      </c>
      <c r="D2686" t="str">
        <f>VLOOKUP(B2686,'Ark2'!$E$3:$F$221,2,0)</f>
        <v>Bygd í meginøkinum</v>
      </c>
    </row>
    <row r="2687" spans="1:4" x14ac:dyDescent="0.25">
      <c r="A2687" s="1">
        <v>2007</v>
      </c>
      <c r="B2687" s="1" t="s">
        <v>552</v>
      </c>
      <c r="C2687" s="1">
        <v>158</v>
      </c>
      <c r="D2687" t="str">
        <f>VLOOKUP(B2687,'Ark2'!$E$3:$F$221,2,0)</f>
        <v>Bygd í meginøkinum</v>
      </c>
    </row>
    <row r="2688" spans="1:4" x14ac:dyDescent="0.25">
      <c r="A2688" s="1">
        <v>2007</v>
      </c>
      <c r="B2688" s="1" t="s">
        <v>553</v>
      </c>
      <c r="C2688" s="1">
        <v>397</v>
      </c>
      <c r="D2688" t="str">
        <f>VLOOKUP(B2688,'Ark2'!$E$3:$F$221,2,0)</f>
        <v>Bygd í meginøkinum</v>
      </c>
    </row>
    <row r="2689" spans="1:4" x14ac:dyDescent="0.25">
      <c r="A2689" s="1">
        <v>2007</v>
      </c>
      <c r="B2689" s="1" t="s">
        <v>554</v>
      </c>
      <c r="C2689" s="1">
        <v>113</v>
      </c>
      <c r="D2689" t="str">
        <f>VLOOKUP(B2689,'Ark2'!$E$3:$F$221,2,0)</f>
        <v>Bygd í meginøkinum</v>
      </c>
    </row>
    <row r="2690" spans="1:4" x14ac:dyDescent="0.25">
      <c r="A2690" s="1">
        <v>2007</v>
      </c>
      <c r="B2690" s="1" t="s">
        <v>555</v>
      </c>
      <c r="C2690" s="1">
        <v>11</v>
      </c>
      <c r="D2690" t="str">
        <f>VLOOKUP(B2690,'Ark2'!$E$3:$F$221,2,0)</f>
        <v>Bygd í meginøkinum</v>
      </c>
    </row>
    <row r="2691" spans="1:4" x14ac:dyDescent="0.25">
      <c r="A2691" s="1">
        <v>2007</v>
      </c>
      <c r="B2691" s="1" t="s">
        <v>556</v>
      </c>
      <c r="C2691" s="1">
        <v>40</v>
      </c>
      <c r="D2691" t="str">
        <f>VLOOKUP(B2691,'Ark2'!$E$3:$F$221,2,0)</f>
        <v>Bygd í meginøkinum</v>
      </c>
    </row>
    <row r="2692" spans="1:4" x14ac:dyDescent="0.25">
      <c r="A2692" s="1">
        <v>2007</v>
      </c>
      <c r="B2692" s="1" t="s">
        <v>557</v>
      </c>
      <c r="C2692" s="1">
        <v>54</v>
      </c>
      <c r="D2692" t="str">
        <f>VLOOKUP(B2692,'Ark2'!$E$3:$F$221,2,0)</f>
        <v>Bygd í meginøkinum</v>
      </c>
    </row>
    <row r="2693" spans="1:4" x14ac:dyDescent="0.25">
      <c r="A2693" s="1">
        <v>2007</v>
      </c>
      <c r="B2693" s="1" t="s">
        <v>558</v>
      </c>
      <c r="C2693" s="1">
        <v>1227</v>
      </c>
      <c r="D2693" t="str">
        <f>VLOOKUP(B2693,'Ark2'!$E$3:$F$221,2,0)</f>
        <v>Bygd í meginøkinum</v>
      </c>
    </row>
    <row r="2694" spans="1:4" x14ac:dyDescent="0.25">
      <c r="A2694" s="1">
        <v>2007</v>
      </c>
      <c r="B2694" s="1" t="s">
        <v>32</v>
      </c>
      <c r="C2694" s="1">
        <v>12340</v>
      </c>
      <c r="D2694" t="str">
        <f>VLOOKUP(B2694,'Ark2'!$E$3:$F$221,2,0)</f>
        <v>Stórtórshavn</v>
      </c>
    </row>
    <row r="2695" spans="1:4" x14ac:dyDescent="0.25">
      <c r="A2695" s="1">
        <v>2007</v>
      </c>
      <c r="B2695" s="1" t="s">
        <v>559</v>
      </c>
      <c r="C2695" s="1">
        <v>217</v>
      </c>
      <c r="D2695" t="str">
        <f>VLOOKUP(B2695,'Ark2'!$E$3:$F$221,2,0)</f>
        <v>Bygd í meginøkinum</v>
      </c>
    </row>
    <row r="2696" spans="1:4" x14ac:dyDescent="0.25">
      <c r="A2696" s="1">
        <v>2007</v>
      </c>
      <c r="B2696" s="1" t="s">
        <v>560</v>
      </c>
      <c r="C2696" s="1">
        <v>8</v>
      </c>
      <c r="D2696" t="str">
        <f>VLOOKUP(B2696,'Ark2'!$E$3:$F$221,2,0)</f>
        <v>Bygd í meginøkinum</v>
      </c>
    </row>
    <row r="2697" spans="1:4" x14ac:dyDescent="0.25">
      <c r="A2697" s="1">
        <v>2007</v>
      </c>
      <c r="B2697" s="1" t="s">
        <v>561</v>
      </c>
      <c r="C2697" s="1"/>
      <c r="D2697" t="str">
        <f>VLOOKUP(B2697,'Ark2'!$E$3:$F$221,2,0)</f>
        <v>Bygd í meginøkinum</v>
      </c>
    </row>
    <row r="2698" spans="1:4" x14ac:dyDescent="0.25">
      <c r="A2698" s="1">
        <v>2007</v>
      </c>
      <c r="B2698" s="1" t="s">
        <v>562</v>
      </c>
      <c r="C2698" s="1">
        <v>3</v>
      </c>
      <c r="D2698" t="str">
        <f>VLOOKUP(B2698,'Ark2'!$E$3:$F$221,2,0)</f>
        <v>Bygd í meginøkinum</v>
      </c>
    </row>
    <row r="2699" spans="1:4" x14ac:dyDescent="0.25">
      <c r="A2699" s="1">
        <v>2007</v>
      </c>
      <c r="B2699" s="1" t="s">
        <v>33</v>
      </c>
      <c r="C2699" s="1">
        <v>93</v>
      </c>
      <c r="D2699" t="str">
        <f>VLOOKUP(B2699,'Ark2'!$E$3:$F$221,2,0)</f>
        <v>Stórtórshavn</v>
      </c>
    </row>
    <row r="2700" spans="1:4" x14ac:dyDescent="0.25">
      <c r="A2700" s="1">
        <v>2007</v>
      </c>
      <c r="B2700" s="1" t="s">
        <v>34</v>
      </c>
      <c r="C2700" s="1">
        <v>3153</v>
      </c>
      <c r="D2700" t="str">
        <f>VLOOKUP(B2700,'Ark2'!$E$3:$F$221,2,0)</f>
        <v>Stórtórshavn</v>
      </c>
    </row>
    <row r="2701" spans="1:4" x14ac:dyDescent="0.25">
      <c r="A2701" s="1">
        <v>2007</v>
      </c>
      <c r="B2701" s="1" t="s">
        <v>35</v>
      </c>
      <c r="C2701" s="1">
        <v>1917</v>
      </c>
      <c r="D2701" t="str">
        <f>VLOOKUP(B2701,'Ark2'!$E$3:$F$221,2,0)</f>
        <v>Stórtórshavn</v>
      </c>
    </row>
    <row r="2702" spans="1:4" x14ac:dyDescent="0.25">
      <c r="A2702" s="1">
        <v>2007</v>
      </c>
      <c r="B2702" s="1" t="s">
        <v>563</v>
      </c>
      <c r="C2702" s="1">
        <v>14</v>
      </c>
      <c r="D2702" t="str">
        <f>VLOOKUP(B2702,'Ark2'!$E$3:$F$221,2,0)</f>
        <v>Bygd í meginøkinum</v>
      </c>
    </row>
    <row r="2703" spans="1:4" x14ac:dyDescent="0.25">
      <c r="A2703" s="1">
        <v>2007</v>
      </c>
      <c r="B2703" s="1" t="s">
        <v>564</v>
      </c>
      <c r="C2703" s="1">
        <v>7</v>
      </c>
      <c r="D2703" t="str">
        <f>VLOOKUP(B2703,'Ark2'!$E$3:$F$221,2,0)</f>
        <v>Bygd í meginøkinum</v>
      </c>
    </row>
    <row r="2704" spans="1:4" x14ac:dyDescent="0.25">
      <c r="A2704" s="1">
        <v>2007</v>
      </c>
      <c r="B2704" s="1" t="s">
        <v>565</v>
      </c>
      <c r="C2704" s="1">
        <v>71</v>
      </c>
      <c r="D2704" t="str">
        <f>VLOOKUP(B2704,'Ark2'!$E$3:$F$221,2,0)</f>
        <v>Bygd í meginøkinum</v>
      </c>
    </row>
    <row r="2705" spans="1:4" x14ac:dyDescent="0.25">
      <c r="A2705" s="1">
        <v>2007</v>
      </c>
      <c r="B2705" s="1" t="s">
        <v>566</v>
      </c>
      <c r="C2705" s="1">
        <v>186</v>
      </c>
      <c r="D2705" t="str">
        <f>VLOOKUP(B2705,'Ark2'!$E$3:$F$221,2,0)</f>
        <v>Bygd í meginøkinum</v>
      </c>
    </row>
    <row r="2706" spans="1:4" x14ac:dyDescent="0.25">
      <c r="A2706" s="1">
        <v>2007</v>
      </c>
      <c r="B2706" s="1" t="s">
        <v>1</v>
      </c>
      <c r="C2706" s="1">
        <v>34</v>
      </c>
      <c r="D2706" t="str">
        <f>VLOOKUP(B2706,'Ark2'!$E$3:$F$221,2,0)</f>
        <v>Útoyggjar</v>
      </c>
    </row>
    <row r="2707" spans="1:4" x14ac:dyDescent="0.25">
      <c r="A2707" s="1">
        <v>2007</v>
      </c>
      <c r="B2707" s="1" t="s">
        <v>2</v>
      </c>
      <c r="C2707" s="1">
        <v>2</v>
      </c>
      <c r="D2707" t="str">
        <f>VLOOKUP(B2707,'Ark2'!$E$3:$F$221,2,0)</f>
        <v>Útoyggjar</v>
      </c>
    </row>
    <row r="2708" spans="1:4" x14ac:dyDescent="0.25">
      <c r="A2708" s="1">
        <v>2007</v>
      </c>
      <c r="B2708" s="1" t="s">
        <v>19</v>
      </c>
      <c r="C2708" s="1">
        <v>254</v>
      </c>
      <c r="D2708" t="str">
        <f>VLOOKUP(B2708,'Ark2'!$E$3:$F$221,2,0)</f>
        <v>Útoyggjar</v>
      </c>
    </row>
    <row r="2709" spans="1:4" x14ac:dyDescent="0.25">
      <c r="A2709" s="1">
        <v>2007</v>
      </c>
      <c r="B2709" s="1" t="s">
        <v>567</v>
      </c>
      <c r="C2709" s="1">
        <v>795</v>
      </c>
      <c r="D2709" t="str">
        <f>VLOOKUP(B2709,'Ark2'!$E$3:$F$221,2,0)</f>
        <v>Bygd í meginøkinum</v>
      </c>
    </row>
    <row r="2710" spans="1:4" x14ac:dyDescent="0.25">
      <c r="A2710" s="1">
        <v>2007</v>
      </c>
      <c r="B2710" s="1" t="s">
        <v>568</v>
      </c>
      <c r="C2710" s="1">
        <v>1045</v>
      </c>
      <c r="D2710" t="str">
        <f>VLOOKUP(B2710,'Ark2'!$E$3:$F$221,2,0)</f>
        <v>Bygd í meginøkinum</v>
      </c>
    </row>
    <row r="2711" spans="1:4" x14ac:dyDescent="0.25">
      <c r="A2711" s="1">
        <v>2007</v>
      </c>
      <c r="B2711" s="1" t="s">
        <v>569</v>
      </c>
      <c r="C2711" s="1">
        <v>54</v>
      </c>
      <c r="D2711" t="str">
        <f>VLOOKUP(B2711,'Ark2'!$E$3:$F$221,2,0)</f>
        <v>Bygd í meginøkinum</v>
      </c>
    </row>
    <row r="2712" spans="1:4" x14ac:dyDescent="0.25">
      <c r="A2712" s="1">
        <v>2007</v>
      </c>
      <c r="B2712" s="1" t="s">
        <v>570</v>
      </c>
      <c r="C2712" s="1">
        <v>964</v>
      </c>
      <c r="D2712" t="str">
        <f>VLOOKUP(B2712,'Ark2'!$E$3:$F$221,2,0)</f>
        <v>Bygd í meginøkinum</v>
      </c>
    </row>
    <row r="2713" spans="1:4" x14ac:dyDescent="0.25">
      <c r="A2713" s="1">
        <v>2007</v>
      </c>
      <c r="B2713" s="1" t="s">
        <v>571</v>
      </c>
      <c r="C2713" s="1">
        <v>71</v>
      </c>
      <c r="D2713" t="str">
        <f>VLOOKUP(B2713,'Ark2'!$E$3:$F$221,2,0)</f>
        <v>Bygd í meginøkinum</v>
      </c>
    </row>
    <row r="2714" spans="1:4" x14ac:dyDescent="0.25">
      <c r="A2714" s="1">
        <v>2007</v>
      </c>
      <c r="B2714" s="1" t="s">
        <v>572</v>
      </c>
      <c r="C2714" s="1">
        <v>15</v>
      </c>
      <c r="D2714" t="str">
        <f>VLOOKUP(B2714,'Ark2'!$E$3:$F$221,2,0)</f>
        <v>Bygd í meginøkinum</v>
      </c>
    </row>
    <row r="2715" spans="1:4" x14ac:dyDescent="0.25">
      <c r="A2715" s="1">
        <v>2007</v>
      </c>
      <c r="B2715" s="1" t="s">
        <v>0</v>
      </c>
      <c r="C2715" s="1">
        <v>19</v>
      </c>
      <c r="D2715" t="str">
        <f>VLOOKUP(B2715,'Ark2'!$E$3:$F$221,2,0)</f>
        <v>Útoyggjar</v>
      </c>
    </row>
    <row r="2716" spans="1:4" x14ac:dyDescent="0.25">
      <c r="A2716" s="1">
        <v>2007</v>
      </c>
      <c r="B2716" s="1" t="s">
        <v>573</v>
      </c>
      <c r="C2716" s="1">
        <v>583</v>
      </c>
      <c r="D2716" t="str">
        <f>VLOOKUP(B2716,'Ark2'!$E$3:$F$221,2,0)</f>
        <v>Stóroyggj</v>
      </c>
    </row>
    <row r="2717" spans="1:4" x14ac:dyDescent="0.25">
      <c r="A2717" s="1">
        <v>2007</v>
      </c>
      <c r="B2717" s="1" t="s">
        <v>574</v>
      </c>
      <c r="C2717" s="1">
        <v>504</v>
      </c>
      <c r="D2717" t="str">
        <f>VLOOKUP(B2717,'Ark2'!$E$3:$F$221,2,0)</f>
        <v>Stóroyggj</v>
      </c>
    </row>
    <row r="2718" spans="1:4" x14ac:dyDescent="0.25">
      <c r="A2718" s="1">
        <v>2007</v>
      </c>
      <c r="B2718" s="1" t="s">
        <v>575</v>
      </c>
      <c r="C2718" s="1">
        <v>183</v>
      </c>
      <c r="D2718" t="str">
        <f>VLOOKUP(B2718,'Ark2'!$E$3:$F$221,2,0)</f>
        <v>Stóroyggj</v>
      </c>
    </row>
    <row r="2719" spans="1:4" x14ac:dyDescent="0.25">
      <c r="A2719" s="1">
        <v>2007</v>
      </c>
      <c r="B2719" s="1" t="s">
        <v>576</v>
      </c>
      <c r="C2719" s="1">
        <v>49</v>
      </c>
      <c r="D2719" t="str">
        <f>VLOOKUP(B2719,'Ark2'!$E$3:$F$221,2,0)</f>
        <v>Stóroyggj</v>
      </c>
    </row>
    <row r="2720" spans="1:4" x14ac:dyDescent="0.25">
      <c r="A2720" s="1">
        <v>2007</v>
      </c>
      <c r="B2720" s="1" t="s">
        <v>577</v>
      </c>
      <c r="C2720" s="1">
        <v>77</v>
      </c>
      <c r="D2720" t="str">
        <f>VLOOKUP(B2720,'Ark2'!$E$3:$F$221,2,0)</f>
        <v>Stóroyggj</v>
      </c>
    </row>
    <row r="2721" spans="1:4" x14ac:dyDescent="0.25">
      <c r="A2721" s="1">
        <v>2007</v>
      </c>
      <c r="B2721" s="1" t="s">
        <v>578</v>
      </c>
      <c r="C2721" s="1">
        <v>5</v>
      </c>
      <c r="D2721" t="str">
        <f>VLOOKUP(B2721,'Ark2'!$E$3:$F$221,2,0)</f>
        <v>Stóroyggj</v>
      </c>
    </row>
    <row r="2722" spans="1:4" x14ac:dyDescent="0.25">
      <c r="A2722" s="1">
        <v>2007</v>
      </c>
      <c r="B2722" s="1" t="s">
        <v>6</v>
      </c>
      <c r="C2722" s="1">
        <v>50</v>
      </c>
      <c r="D2722" t="str">
        <f>VLOOKUP(B2722,'Ark2'!$E$3:$F$221,2,0)</f>
        <v>Útoyggjar</v>
      </c>
    </row>
    <row r="2723" spans="1:4" x14ac:dyDescent="0.25">
      <c r="A2723" s="1">
        <v>2007</v>
      </c>
      <c r="B2723" s="1" t="s">
        <v>22</v>
      </c>
      <c r="C2723" s="1">
        <v>7</v>
      </c>
      <c r="D2723" t="str">
        <f>VLOOKUP(B2723,'Ark2'!$E$3:$F$221,2,0)</f>
        <v>Útoyggjar</v>
      </c>
    </row>
    <row r="2724" spans="1:4" x14ac:dyDescent="0.25">
      <c r="A2724" s="1">
        <v>2007</v>
      </c>
      <c r="B2724" s="1" t="s">
        <v>579</v>
      </c>
      <c r="C2724" s="1">
        <v>654</v>
      </c>
      <c r="D2724" t="str">
        <f>VLOOKUP(B2724,'Ark2'!$E$3:$F$221,2,0)</f>
        <v>Stóroyggj</v>
      </c>
    </row>
    <row r="2725" spans="1:4" x14ac:dyDescent="0.25">
      <c r="A2725" s="1">
        <v>2007</v>
      </c>
      <c r="B2725" s="1" t="s">
        <v>580</v>
      </c>
      <c r="C2725" s="1">
        <v>111</v>
      </c>
      <c r="D2725" t="str">
        <f>VLOOKUP(B2725,'Ark2'!$E$3:$F$221,2,0)</f>
        <v>Stóroyggj</v>
      </c>
    </row>
    <row r="2726" spans="1:4" x14ac:dyDescent="0.25">
      <c r="A2726" s="1">
        <v>2007</v>
      </c>
      <c r="B2726" s="1" t="s">
        <v>581</v>
      </c>
      <c r="C2726" s="1">
        <v>132</v>
      </c>
      <c r="D2726" t="str">
        <f>VLOOKUP(B2726,'Ark2'!$E$3:$F$221,2,0)</f>
        <v>Stóroyggj</v>
      </c>
    </row>
    <row r="2727" spans="1:4" x14ac:dyDescent="0.25">
      <c r="A2727" s="1">
        <v>2007</v>
      </c>
      <c r="B2727" s="1" t="s">
        <v>582</v>
      </c>
      <c r="C2727" s="1">
        <v>409</v>
      </c>
      <c r="D2727" t="str">
        <f>VLOOKUP(B2727,'Ark2'!$E$3:$F$221,2,0)</f>
        <v>Stóroyggj</v>
      </c>
    </row>
    <row r="2728" spans="1:4" x14ac:dyDescent="0.25">
      <c r="A2728" s="1">
        <v>2007</v>
      </c>
      <c r="B2728" s="1" t="s">
        <v>583</v>
      </c>
      <c r="C2728" s="1">
        <v>1176</v>
      </c>
      <c r="D2728" t="str">
        <f>VLOOKUP(B2728,'Ark2'!$E$3:$F$221,2,0)</f>
        <v>Stóroyggj</v>
      </c>
    </row>
    <row r="2729" spans="1:4" x14ac:dyDescent="0.25">
      <c r="A2729" s="1">
        <v>2007</v>
      </c>
      <c r="B2729" s="1" t="s">
        <v>584</v>
      </c>
      <c r="C2729" s="1">
        <v>40</v>
      </c>
      <c r="D2729" t="str">
        <f>VLOOKUP(B2729,'Ark2'!$E$3:$F$221,2,0)</f>
        <v>Stóroyggj</v>
      </c>
    </row>
    <row r="2730" spans="1:4" x14ac:dyDescent="0.25">
      <c r="A2730" s="1">
        <v>2007</v>
      </c>
      <c r="B2730" s="1" t="s">
        <v>585</v>
      </c>
      <c r="C2730" s="1">
        <v>62</v>
      </c>
      <c r="D2730" t="str">
        <f>VLOOKUP(B2730,'Ark2'!$E$3:$F$221,2,0)</f>
        <v>Stóroyggj</v>
      </c>
    </row>
    <row r="2731" spans="1:4" x14ac:dyDescent="0.25">
      <c r="A2731" s="1">
        <v>2007</v>
      </c>
      <c r="B2731" s="1" t="s">
        <v>586</v>
      </c>
      <c r="C2731" s="1">
        <v>111</v>
      </c>
      <c r="D2731" t="str">
        <f>VLOOKUP(B2731,'Ark2'!$E$3:$F$221,2,0)</f>
        <v>Stóroyggj</v>
      </c>
    </row>
    <row r="2732" spans="1:4" x14ac:dyDescent="0.25">
      <c r="A2732" s="1">
        <v>2007</v>
      </c>
      <c r="B2732" s="1" t="s">
        <v>587</v>
      </c>
      <c r="C2732" s="1">
        <v>125</v>
      </c>
      <c r="D2732" t="str">
        <f>VLOOKUP(B2732,'Ark2'!$E$3:$F$221,2,0)</f>
        <v>Stóroyggj</v>
      </c>
    </row>
    <row r="2733" spans="1:4" x14ac:dyDescent="0.25">
      <c r="A2733" s="1">
        <v>2007</v>
      </c>
      <c r="B2733" s="1" t="s">
        <v>588</v>
      </c>
      <c r="C2733" s="1">
        <v>333</v>
      </c>
      <c r="D2733" t="str">
        <f>VLOOKUP(B2733,'Ark2'!$E$3:$F$221,2,0)</f>
        <v>Stóroyggj</v>
      </c>
    </row>
    <row r="2734" spans="1:4" x14ac:dyDescent="0.25">
      <c r="A2734" s="1">
        <v>2007</v>
      </c>
      <c r="B2734" s="1" t="s">
        <v>589</v>
      </c>
      <c r="C2734" s="1">
        <v>1389</v>
      </c>
      <c r="D2734" t="str">
        <f>VLOOKUP(B2734,'Ark2'!$E$3:$F$221,2,0)</f>
        <v>Stóroyggj</v>
      </c>
    </row>
    <row r="2735" spans="1:4" x14ac:dyDescent="0.25">
      <c r="A2735" s="1">
        <v>2007</v>
      </c>
      <c r="B2735" s="1" t="s">
        <v>590</v>
      </c>
      <c r="C2735" s="1">
        <v>104</v>
      </c>
      <c r="D2735" t="str">
        <f>VLOOKUP(B2735,'Ark2'!$E$3:$F$221,2,0)</f>
        <v>Stóroyggj</v>
      </c>
    </row>
    <row r="2736" spans="1:4" x14ac:dyDescent="0.25">
      <c r="A2736" s="1">
        <v>2007</v>
      </c>
      <c r="B2736" s="1" t="s">
        <v>591</v>
      </c>
      <c r="C2736" s="1">
        <v>250</v>
      </c>
      <c r="D2736" t="str">
        <f>VLOOKUP(B2736,'Ark2'!$E$3:$F$221,2,0)</f>
        <v>Stóroyggj</v>
      </c>
    </row>
    <row r="2737" spans="1:4" x14ac:dyDescent="0.25">
      <c r="A2737" s="1">
        <v>2007</v>
      </c>
      <c r="B2737" s="1" t="s">
        <v>592</v>
      </c>
      <c r="C2737" s="1">
        <v>1</v>
      </c>
      <c r="D2737" t="str">
        <f>VLOOKUP(B2737,'Ark2'!$E$3:$F$221,2,0)</f>
        <v>Stóroyggj</v>
      </c>
    </row>
    <row r="2738" spans="1:4" x14ac:dyDescent="0.25">
      <c r="A2738" s="1">
        <v>2007</v>
      </c>
      <c r="B2738" s="1" t="s">
        <v>593</v>
      </c>
      <c r="C2738" s="1">
        <v>28</v>
      </c>
      <c r="D2738" t="str">
        <f>VLOOKUP(B2738,'Ark2'!$E$3:$F$221,2,0)</f>
        <v>Stóroyggj</v>
      </c>
    </row>
    <row r="2739" spans="1:4" x14ac:dyDescent="0.25">
      <c r="A2739" s="1">
        <v>2008</v>
      </c>
      <c r="B2739" s="1" t="s">
        <v>41</v>
      </c>
      <c r="C2739" s="1">
        <v>16</v>
      </c>
      <c r="D2739" t="str">
        <f>VLOOKUP(B2739,'Ark2'!$E$3:$F$221,2,0)</f>
        <v>Útoyggjar</v>
      </c>
    </row>
    <row r="2740" spans="1:4" x14ac:dyDescent="0.25">
      <c r="A2740" s="1">
        <v>2008</v>
      </c>
      <c r="B2740" s="1" t="s">
        <v>42</v>
      </c>
      <c r="C2740" s="1">
        <v>26</v>
      </c>
      <c r="D2740" t="str">
        <f>VLOOKUP(B2740,'Ark2'!$E$3:$F$221,2,0)</f>
        <v>Útoyggjar</v>
      </c>
    </row>
    <row r="2741" spans="1:4" x14ac:dyDescent="0.25">
      <c r="A2741" s="1">
        <v>2008</v>
      </c>
      <c r="B2741" s="1" t="s">
        <v>4</v>
      </c>
      <c r="C2741" s="1">
        <v>48</v>
      </c>
      <c r="D2741" t="str">
        <f>VLOOKUP(B2741,'Ark2'!$E$3:$F$221,2,0)</f>
        <v>Útoyggjar</v>
      </c>
    </row>
    <row r="2742" spans="1:4" x14ac:dyDescent="0.25">
      <c r="A2742" s="1">
        <v>2008</v>
      </c>
      <c r="B2742" s="1" t="s">
        <v>43</v>
      </c>
      <c r="C2742" s="1">
        <v>352</v>
      </c>
      <c r="D2742" t="str">
        <f>VLOOKUP(B2742,'Ark2'!$E$3:$F$221,2,0)</f>
        <v>Bygd í meginøkinum</v>
      </c>
    </row>
    <row r="2743" spans="1:4" x14ac:dyDescent="0.25">
      <c r="A2743" s="1">
        <v>2008</v>
      </c>
      <c r="B2743" s="1" t="s">
        <v>44</v>
      </c>
      <c r="C2743" s="1">
        <v>2</v>
      </c>
      <c r="D2743" t="str">
        <f>VLOOKUP(B2743,'Ark2'!$E$3:$F$221,2,0)</f>
        <v>Bygd í meginøkinum</v>
      </c>
    </row>
    <row r="2744" spans="1:4" x14ac:dyDescent="0.25">
      <c r="A2744" s="1">
        <v>2008</v>
      </c>
      <c r="B2744" s="1" t="s">
        <v>45</v>
      </c>
      <c r="C2744" s="1">
        <v>259</v>
      </c>
      <c r="D2744" t="str">
        <f>VLOOKUP(B2744,'Ark2'!$E$3:$F$221,2,0)</f>
        <v>Bygd í meginøkinum</v>
      </c>
    </row>
    <row r="2745" spans="1:4" x14ac:dyDescent="0.25">
      <c r="A2745" s="1">
        <v>2008</v>
      </c>
      <c r="B2745" s="1" t="s">
        <v>46</v>
      </c>
      <c r="C2745" s="1">
        <v>3</v>
      </c>
      <c r="D2745" t="str">
        <f>VLOOKUP(B2745,'Ark2'!$E$3:$F$221,2,0)</f>
        <v>Bygd í meginøkinum</v>
      </c>
    </row>
    <row r="2746" spans="1:4" x14ac:dyDescent="0.25">
      <c r="A2746" s="1">
        <v>2008</v>
      </c>
      <c r="B2746" s="1" t="s">
        <v>47</v>
      </c>
      <c r="C2746" s="1">
        <v>166</v>
      </c>
      <c r="D2746" t="str">
        <f>VLOOKUP(B2746,'Ark2'!$E$3:$F$221,2,0)</f>
        <v>Bygd í meginøkinum</v>
      </c>
    </row>
    <row r="2747" spans="1:4" x14ac:dyDescent="0.25">
      <c r="A2747" s="1">
        <v>2008</v>
      </c>
      <c r="B2747" s="1" t="s">
        <v>48</v>
      </c>
      <c r="C2747" s="1">
        <v>5</v>
      </c>
      <c r="D2747" t="str">
        <f>VLOOKUP(B2747,'Ark2'!$E$3:$F$221,2,0)</f>
        <v>Bygd í meginøkinum</v>
      </c>
    </row>
    <row r="2748" spans="1:4" x14ac:dyDescent="0.25">
      <c r="A2748" s="1">
        <v>2008</v>
      </c>
      <c r="B2748" s="1" t="s">
        <v>49</v>
      </c>
      <c r="C2748" s="1">
        <v>4660</v>
      </c>
      <c r="D2748" t="str">
        <f>VLOOKUP(B2748,'Ark2'!$E$3:$F$221,2,0)</f>
        <v>Stórklaksvík</v>
      </c>
    </row>
    <row r="2749" spans="1:4" x14ac:dyDescent="0.25">
      <c r="A2749" s="1">
        <v>2008</v>
      </c>
      <c r="B2749" s="1" t="s">
        <v>50</v>
      </c>
      <c r="C2749" s="1">
        <v>48</v>
      </c>
      <c r="D2749" t="str">
        <f>VLOOKUP(B2749,'Ark2'!$E$3:$F$221,2,0)</f>
        <v>Bygd í meginøkinum</v>
      </c>
    </row>
    <row r="2750" spans="1:4" x14ac:dyDescent="0.25">
      <c r="A2750" s="1">
        <v>2008</v>
      </c>
      <c r="B2750" s="1" t="s">
        <v>51</v>
      </c>
      <c r="C2750" s="1">
        <v>82</v>
      </c>
      <c r="D2750" t="str">
        <f>VLOOKUP(B2750,'Ark2'!$E$3:$F$221,2,0)</f>
        <v>Stórklaksvík</v>
      </c>
    </row>
    <row r="2751" spans="1:4" x14ac:dyDescent="0.25">
      <c r="A2751" s="1">
        <v>2008</v>
      </c>
      <c r="B2751" s="1" t="s">
        <v>52</v>
      </c>
      <c r="C2751" s="1">
        <v>15</v>
      </c>
      <c r="D2751" t="str">
        <f>VLOOKUP(B2751,'Ark2'!$E$3:$F$221,2,0)</f>
        <v>Stórklaksvík</v>
      </c>
    </row>
    <row r="2752" spans="1:4" x14ac:dyDescent="0.25">
      <c r="A2752" s="1">
        <v>2008</v>
      </c>
      <c r="B2752" s="1" t="s">
        <v>53</v>
      </c>
      <c r="C2752" s="1">
        <v>79</v>
      </c>
      <c r="D2752" t="str">
        <f>VLOOKUP(B2752,'Ark2'!$E$3:$F$221,2,0)</f>
        <v>Bygd í meginøkinum</v>
      </c>
    </row>
    <row r="2753" spans="1:4" x14ac:dyDescent="0.25">
      <c r="A2753" s="1">
        <v>2008</v>
      </c>
      <c r="B2753" s="1" t="s">
        <v>16</v>
      </c>
      <c r="C2753" s="1">
        <v>82</v>
      </c>
      <c r="D2753" t="str">
        <f>VLOOKUP(B2753,'Ark2'!$E$3:$F$221,2,0)</f>
        <v>Bygd í meginøkinum</v>
      </c>
    </row>
    <row r="2754" spans="1:4" x14ac:dyDescent="0.25">
      <c r="A2754" s="1">
        <v>2008</v>
      </c>
      <c r="B2754" s="1" t="s">
        <v>54</v>
      </c>
      <c r="C2754" s="1">
        <v>42</v>
      </c>
      <c r="D2754" t="str">
        <f>VLOOKUP(B2754,'Ark2'!$E$3:$F$221,2,0)</f>
        <v>Útoyggjar</v>
      </c>
    </row>
    <row r="2755" spans="1:4" x14ac:dyDescent="0.25">
      <c r="A2755" s="1">
        <v>2008</v>
      </c>
      <c r="B2755" s="1" t="s">
        <v>55</v>
      </c>
      <c r="C2755" s="1">
        <v>22</v>
      </c>
      <c r="D2755" t="str">
        <f>VLOOKUP(B2755,'Ark2'!$E$3:$F$221,2,0)</f>
        <v>Útoyggjar</v>
      </c>
    </row>
    <row r="2756" spans="1:4" x14ac:dyDescent="0.25">
      <c r="A2756" s="1">
        <v>2008</v>
      </c>
      <c r="B2756" s="1" t="s">
        <v>56</v>
      </c>
      <c r="C2756" s="1">
        <v>51</v>
      </c>
      <c r="D2756" t="str">
        <f>VLOOKUP(B2756,'Ark2'!$E$3:$F$221,2,0)</f>
        <v>Útoyggjar</v>
      </c>
    </row>
    <row r="2757" spans="1:4" x14ac:dyDescent="0.25">
      <c r="A2757" s="1">
        <v>2008</v>
      </c>
      <c r="B2757" s="1" t="s">
        <v>57</v>
      </c>
      <c r="C2757" s="1">
        <v>9</v>
      </c>
      <c r="D2757" t="str">
        <f>VLOOKUP(B2757,'Ark2'!$E$3:$F$221,2,0)</f>
        <v>Útoyggjar</v>
      </c>
    </row>
    <row r="2758" spans="1:4" x14ac:dyDescent="0.25">
      <c r="A2758" s="1">
        <v>2008</v>
      </c>
      <c r="B2758" s="1" t="s">
        <v>58</v>
      </c>
      <c r="C2758" s="1">
        <v>162</v>
      </c>
      <c r="D2758" t="str">
        <f>VLOOKUP(B2758,'Ark2'!$E$3:$F$221,2,0)</f>
        <v>Bygd í meginøkinum</v>
      </c>
    </row>
    <row r="2759" spans="1:4" x14ac:dyDescent="0.25">
      <c r="A2759" s="1">
        <v>2008</v>
      </c>
      <c r="B2759" s="1" t="s">
        <v>59</v>
      </c>
      <c r="C2759" s="1">
        <v>27</v>
      </c>
      <c r="D2759" t="str">
        <f>VLOOKUP(B2759,'Ark2'!$E$3:$F$221,2,0)</f>
        <v>Bygd í meginøkinum</v>
      </c>
    </row>
    <row r="2760" spans="1:4" x14ac:dyDescent="0.25">
      <c r="A2760" s="1">
        <v>2008</v>
      </c>
      <c r="B2760" s="1" t="s">
        <v>60</v>
      </c>
      <c r="C2760" s="1">
        <v>61</v>
      </c>
      <c r="D2760" t="str">
        <f>VLOOKUP(B2760,'Ark2'!$E$3:$F$221,2,0)</f>
        <v>Bygd í meginøkinum</v>
      </c>
    </row>
    <row r="2761" spans="1:4" x14ac:dyDescent="0.25">
      <c r="A2761" s="1">
        <v>2008</v>
      </c>
      <c r="B2761" s="1" t="s">
        <v>61</v>
      </c>
      <c r="C2761" s="1">
        <v>1515</v>
      </c>
      <c r="D2761" t="str">
        <f>VLOOKUP(B2761,'Ark2'!$E$3:$F$221,2,0)</f>
        <v>Bygd í meginøkinum</v>
      </c>
    </row>
    <row r="2762" spans="1:4" x14ac:dyDescent="0.25">
      <c r="A2762" s="1">
        <v>2008</v>
      </c>
      <c r="B2762" s="1" t="s">
        <v>62</v>
      </c>
      <c r="C2762" s="1">
        <v>26</v>
      </c>
      <c r="D2762" t="str">
        <f>VLOOKUP(B2762,'Ark2'!$E$3:$F$221,2,0)</f>
        <v>Bygd í meginøkinum</v>
      </c>
    </row>
    <row r="2763" spans="1:4" x14ac:dyDescent="0.25">
      <c r="A2763" s="1">
        <v>2008</v>
      </c>
      <c r="B2763" s="1" t="s">
        <v>63</v>
      </c>
      <c r="C2763" s="1">
        <v>887</v>
      </c>
      <c r="D2763" t="str">
        <f>VLOOKUP(B2763,'Ark2'!$E$3:$F$221,2,0)</f>
        <v>Bygd í meginøkinum</v>
      </c>
    </row>
    <row r="2764" spans="1:4" x14ac:dyDescent="0.25">
      <c r="A2764" s="1">
        <v>2008</v>
      </c>
      <c r="B2764" s="1" t="s">
        <v>64</v>
      </c>
      <c r="C2764" s="1">
        <v>35</v>
      </c>
      <c r="D2764" t="str">
        <f>VLOOKUP(B2764,'Ark2'!$E$3:$F$221,2,0)</f>
        <v>Bygd í meginøkinum</v>
      </c>
    </row>
    <row r="2765" spans="1:4" x14ac:dyDescent="0.25">
      <c r="A2765" s="1">
        <v>2008</v>
      </c>
      <c r="B2765" s="1" t="s">
        <v>65</v>
      </c>
      <c r="C2765" s="1">
        <v>51</v>
      </c>
      <c r="D2765" t="str">
        <f>VLOOKUP(B2765,'Ark2'!$E$3:$F$221,2,0)</f>
        <v>Bygd í meginøkinum</v>
      </c>
    </row>
    <row r="2766" spans="1:4" x14ac:dyDescent="0.25">
      <c r="A2766" s="1">
        <v>2008</v>
      </c>
      <c r="B2766" s="1" t="s">
        <v>3159</v>
      </c>
      <c r="C2766" s="1"/>
      <c r="D2766">
        <f>VLOOKUP(B2766,'Ark2'!$E$3:$F$221,2,0)</f>
        <v>0</v>
      </c>
    </row>
    <row r="2767" spans="1:4" x14ac:dyDescent="0.25">
      <c r="A2767" s="1">
        <v>2008</v>
      </c>
      <c r="B2767" s="1" t="s">
        <v>67</v>
      </c>
      <c r="C2767" s="1">
        <v>571</v>
      </c>
      <c r="D2767" t="str">
        <f>VLOOKUP(B2767,'Ark2'!$E$3:$F$221,2,0)</f>
        <v>Bygd í meginøkinum</v>
      </c>
    </row>
    <row r="2768" spans="1:4" x14ac:dyDescent="0.25">
      <c r="A2768" s="1">
        <v>2008</v>
      </c>
      <c r="B2768" s="1" t="s">
        <v>514</v>
      </c>
      <c r="C2768" s="1">
        <v>414</v>
      </c>
      <c r="D2768" t="str">
        <f>VLOOKUP(B2768,'Ark2'!$E$3:$F$221,2,0)</f>
        <v>Bygd í meginøkinum</v>
      </c>
    </row>
    <row r="2769" spans="1:4" x14ac:dyDescent="0.25">
      <c r="A2769" s="1">
        <v>2008</v>
      </c>
      <c r="B2769" s="1" t="s">
        <v>515</v>
      </c>
      <c r="C2769" s="1">
        <v>286</v>
      </c>
      <c r="D2769" t="str">
        <f>VLOOKUP(B2769,'Ark2'!$E$3:$F$221,2,0)</f>
        <v>Bygd í meginøkinum</v>
      </c>
    </row>
    <row r="2770" spans="1:4" x14ac:dyDescent="0.25">
      <c r="A2770" s="1">
        <v>2008</v>
      </c>
      <c r="B2770" s="1" t="s">
        <v>516</v>
      </c>
      <c r="C2770" s="1">
        <v>142</v>
      </c>
      <c r="D2770" t="str">
        <f>VLOOKUP(B2770,'Ark2'!$E$3:$F$221,2,0)</f>
        <v>Bygd í meginøkinum</v>
      </c>
    </row>
    <row r="2771" spans="1:4" x14ac:dyDescent="0.25">
      <c r="A2771" s="1">
        <v>2008</v>
      </c>
      <c r="B2771" s="1" t="s">
        <v>517</v>
      </c>
      <c r="C2771" s="1">
        <v>817</v>
      </c>
      <c r="D2771" t="str">
        <f>VLOOKUP(B2771,'Ark2'!$E$3:$F$221,2,0)</f>
        <v>Bygd í meginøkinum</v>
      </c>
    </row>
    <row r="2772" spans="1:4" x14ac:dyDescent="0.25">
      <c r="A2772" s="1">
        <v>2008</v>
      </c>
      <c r="B2772" s="1" t="s">
        <v>518</v>
      </c>
      <c r="C2772" s="1">
        <v>100</v>
      </c>
      <c r="D2772" t="str">
        <f>VLOOKUP(B2772,'Ark2'!$E$3:$F$221,2,0)</f>
        <v>Bygd í meginøkinum</v>
      </c>
    </row>
    <row r="2773" spans="1:4" x14ac:dyDescent="0.25">
      <c r="A2773" s="1">
        <v>2008</v>
      </c>
      <c r="B2773" s="1" t="s">
        <v>519</v>
      </c>
      <c r="C2773" s="1">
        <v>420</v>
      </c>
      <c r="D2773" t="str">
        <f>VLOOKUP(B2773,'Ark2'!$E$3:$F$221,2,0)</f>
        <v>Bygd í meginøkinum</v>
      </c>
    </row>
    <row r="2774" spans="1:4" x14ac:dyDescent="0.25">
      <c r="A2774" s="1">
        <v>2008</v>
      </c>
      <c r="B2774" s="1" t="s">
        <v>520</v>
      </c>
      <c r="C2774" s="1">
        <v>135</v>
      </c>
      <c r="D2774" t="str">
        <f>VLOOKUP(B2774,'Ark2'!$E$3:$F$221,2,0)</f>
        <v>Bygd í meginøkinum</v>
      </c>
    </row>
    <row r="2775" spans="1:4" x14ac:dyDescent="0.25">
      <c r="A2775" s="1">
        <v>2008</v>
      </c>
      <c r="B2775" s="1" t="s">
        <v>521</v>
      </c>
      <c r="C2775" s="1">
        <v>276</v>
      </c>
      <c r="D2775" t="str">
        <f>VLOOKUP(B2775,'Ark2'!$E$3:$F$221,2,0)</f>
        <v>Bygd í meginøkinum</v>
      </c>
    </row>
    <row r="2776" spans="1:4" x14ac:dyDescent="0.25">
      <c r="A2776" s="1">
        <v>2008</v>
      </c>
      <c r="B2776" s="1" t="s">
        <v>522</v>
      </c>
      <c r="C2776" s="1">
        <v>463</v>
      </c>
      <c r="D2776" t="str">
        <f>VLOOKUP(B2776,'Ark2'!$E$3:$F$221,2,0)</f>
        <v>Bygd í meginøkinum</v>
      </c>
    </row>
    <row r="2777" spans="1:4" x14ac:dyDescent="0.25">
      <c r="A2777" s="1">
        <v>2008</v>
      </c>
      <c r="B2777" s="1" t="s">
        <v>523</v>
      </c>
      <c r="C2777" s="1">
        <v>885</v>
      </c>
      <c r="D2777" t="str">
        <f>VLOOKUP(B2777,'Ark2'!$E$3:$F$221,2,0)</f>
        <v>Bygd í meginøkinum</v>
      </c>
    </row>
    <row r="2778" spans="1:4" x14ac:dyDescent="0.25">
      <c r="A2778" s="1">
        <v>2008</v>
      </c>
      <c r="B2778" s="1" t="s">
        <v>524</v>
      </c>
      <c r="C2778" s="1">
        <v>54</v>
      </c>
      <c r="D2778" t="str">
        <f>VLOOKUP(B2778,'Ark2'!$E$3:$F$221,2,0)</f>
        <v>Bygd í meginøkinum</v>
      </c>
    </row>
    <row r="2779" spans="1:4" x14ac:dyDescent="0.25">
      <c r="A2779" s="1">
        <v>2008</v>
      </c>
      <c r="B2779" s="1" t="s">
        <v>525</v>
      </c>
      <c r="C2779" s="1">
        <v>345</v>
      </c>
      <c r="D2779" t="str">
        <f>VLOOKUP(B2779,'Ark2'!$E$3:$F$221,2,0)</f>
        <v>Bygd í meginøkinum</v>
      </c>
    </row>
    <row r="2780" spans="1:4" x14ac:dyDescent="0.25">
      <c r="A2780" s="1">
        <v>2008</v>
      </c>
      <c r="B2780" s="1" t="s">
        <v>526</v>
      </c>
      <c r="C2780" s="1">
        <v>9</v>
      </c>
      <c r="D2780" t="str">
        <f>VLOOKUP(B2780,'Ark2'!$E$3:$F$221,2,0)</f>
        <v>Bygd í meginøkinum</v>
      </c>
    </row>
    <row r="2781" spans="1:4" x14ac:dyDescent="0.25">
      <c r="A2781" s="1">
        <v>2008</v>
      </c>
      <c r="B2781" s="1" t="s">
        <v>527</v>
      </c>
      <c r="C2781" s="1">
        <v>78</v>
      </c>
      <c r="D2781" t="str">
        <f>VLOOKUP(B2781,'Ark2'!$E$3:$F$221,2,0)</f>
        <v>Bygd í meginøkinum</v>
      </c>
    </row>
    <row r="2782" spans="1:4" x14ac:dyDescent="0.25">
      <c r="A2782" s="1">
        <v>2008</v>
      </c>
      <c r="B2782" s="1" t="s">
        <v>528</v>
      </c>
      <c r="C2782" s="1">
        <v>40</v>
      </c>
      <c r="D2782" t="str">
        <f>VLOOKUP(B2782,'Ark2'!$E$3:$F$221,2,0)</f>
        <v>Bygd í meginøkinum</v>
      </c>
    </row>
    <row r="2783" spans="1:4" x14ac:dyDescent="0.25">
      <c r="A2783" s="1">
        <v>2008</v>
      </c>
      <c r="B2783" s="1" t="s">
        <v>529</v>
      </c>
      <c r="C2783" s="1">
        <v>32</v>
      </c>
      <c r="D2783" t="str">
        <f>VLOOKUP(B2783,'Ark2'!$E$3:$F$221,2,0)</f>
        <v>Bygd í meginøkinum</v>
      </c>
    </row>
    <row r="2784" spans="1:4" x14ac:dyDescent="0.25">
      <c r="A2784" s="1">
        <v>2008</v>
      </c>
      <c r="B2784" s="1" t="s">
        <v>530</v>
      </c>
      <c r="C2784" s="1">
        <v>58</v>
      </c>
      <c r="D2784" t="str">
        <f>VLOOKUP(B2784,'Ark2'!$E$3:$F$221,2,0)</f>
        <v>Bygd í meginøkinum</v>
      </c>
    </row>
    <row r="2785" spans="1:4" x14ac:dyDescent="0.25">
      <c r="A2785" s="1">
        <v>2008</v>
      </c>
      <c r="B2785" s="1" t="s">
        <v>531</v>
      </c>
      <c r="C2785" s="1">
        <v>805</v>
      </c>
      <c r="D2785" t="str">
        <f>VLOOKUP(B2785,'Ark2'!$E$3:$F$221,2,0)</f>
        <v>Bygd í meginøkinum</v>
      </c>
    </row>
    <row r="2786" spans="1:4" x14ac:dyDescent="0.25">
      <c r="A2786" s="1">
        <v>2008</v>
      </c>
      <c r="B2786" s="1" t="s">
        <v>532</v>
      </c>
      <c r="C2786" s="1">
        <v>640</v>
      </c>
      <c r="D2786" t="str">
        <f>VLOOKUP(B2786,'Ark2'!$E$3:$F$221,2,0)</f>
        <v>Bygd í meginøkinum</v>
      </c>
    </row>
    <row r="2787" spans="1:4" x14ac:dyDescent="0.25">
      <c r="A2787" s="1">
        <v>2008</v>
      </c>
      <c r="B2787" s="1" t="s">
        <v>3160</v>
      </c>
      <c r="C2787" s="1">
        <v>102</v>
      </c>
      <c r="D2787" t="str">
        <f>VLOOKUP(B2787,'Ark2'!$E$3:$F$221,2,0)</f>
        <v>Bygd í meginøkinum</v>
      </c>
    </row>
    <row r="2788" spans="1:4" x14ac:dyDescent="0.25">
      <c r="A2788" s="1">
        <v>2008</v>
      </c>
      <c r="B2788" s="1" t="s">
        <v>534</v>
      </c>
      <c r="C2788" s="1">
        <v>638</v>
      </c>
      <c r="D2788" t="str">
        <f>VLOOKUP(B2788,'Ark2'!$E$3:$F$221,2,0)</f>
        <v>Bygd í meginøkinum</v>
      </c>
    </row>
    <row r="2789" spans="1:4" x14ac:dyDescent="0.25">
      <c r="A2789" s="1">
        <v>2008</v>
      </c>
      <c r="B2789" s="1" t="s">
        <v>535</v>
      </c>
      <c r="C2789" s="1">
        <v>28</v>
      </c>
      <c r="D2789" t="str">
        <f>VLOOKUP(B2789,'Ark2'!$E$3:$F$221,2,0)</f>
        <v>Bygd í meginøkinum</v>
      </c>
    </row>
    <row r="2790" spans="1:4" x14ac:dyDescent="0.25">
      <c r="A2790" s="1">
        <v>2008</v>
      </c>
      <c r="B2790" s="1" t="s">
        <v>536</v>
      </c>
      <c r="C2790" s="1">
        <v>26</v>
      </c>
      <c r="D2790" t="str">
        <f>VLOOKUP(B2790,'Ark2'!$E$3:$F$221,2,0)</f>
        <v>Bygd í meginøkinum</v>
      </c>
    </row>
    <row r="2791" spans="1:4" x14ac:dyDescent="0.25">
      <c r="A2791" s="1">
        <v>2008</v>
      </c>
      <c r="B2791" s="1" t="s">
        <v>537</v>
      </c>
      <c r="C2791" s="1">
        <v>288</v>
      </c>
      <c r="D2791" t="str">
        <f>VLOOKUP(B2791,'Ark2'!$E$3:$F$221,2,0)</f>
        <v>Bygd í meginøkinum</v>
      </c>
    </row>
    <row r="2792" spans="1:4" x14ac:dyDescent="0.25">
      <c r="A2792" s="1">
        <v>2008</v>
      </c>
      <c r="B2792" s="1" t="s">
        <v>538</v>
      </c>
      <c r="C2792" s="1">
        <v>97</v>
      </c>
      <c r="D2792" t="str">
        <f>VLOOKUP(B2792,'Ark2'!$E$3:$F$221,2,0)</f>
        <v>Bygd í meginøkinum</v>
      </c>
    </row>
    <row r="2793" spans="1:4" x14ac:dyDescent="0.25">
      <c r="A2793" s="1">
        <v>2008</v>
      </c>
      <c r="B2793" s="1" t="s">
        <v>539</v>
      </c>
      <c r="C2793" s="1">
        <v>138</v>
      </c>
      <c r="D2793" t="str">
        <f>VLOOKUP(B2793,'Ark2'!$E$3:$F$221,2,0)</f>
        <v>Bygd í meginøkinum</v>
      </c>
    </row>
    <row r="2794" spans="1:4" x14ac:dyDescent="0.25">
      <c r="A2794" s="1">
        <v>2008</v>
      </c>
      <c r="B2794" s="1" t="s">
        <v>540</v>
      </c>
      <c r="C2794" s="1">
        <v>75</v>
      </c>
      <c r="D2794" t="str">
        <f>VLOOKUP(B2794,'Ark2'!$E$3:$F$221,2,0)</f>
        <v>Bygd í meginøkinum</v>
      </c>
    </row>
    <row r="2795" spans="1:4" x14ac:dyDescent="0.25">
      <c r="A2795" s="1">
        <v>2008</v>
      </c>
      <c r="B2795" s="1" t="s">
        <v>541</v>
      </c>
      <c r="C2795" s="1">
        <v>45</v>
      </c>
      <c r="D2795" t="str">
        <f>VLOOKUP(B2795,'Ark2'!$E$3:$F$221,2,0)</f>
        <v>Bygd í meginøkinum</v>
      </c>
    </row>
    <row r="2796" spans="1:4" x14ac:dyDescent="0.25">
      <c r="A2796" s="1">
        <v>2008</v>
      </c>
      <c r="B2796" s="1" t="s">
        <v>542</v>
      </c>
      <c r="C2796" s="1">
        <v>147</v>
      </c>
      <c r="D2796" t="str">
        <f>VLOOKUP(B2796,'Ark2'!$E$3:$F$221,2,0)</f>
        <v>Bygd í meginøkinum</v>
      </c>
    </row>
    <row r="2797" spans="1:4" x14ac:dyDescent="0.25">
      <c r="A2797" s="1">
        <v>2008</v>
      </c>
      <c r="B2797" s="1" t="s">
        <v>543</v>
      </c>
      <c r="C2797" s="1">
        <v>40</v>
      </c>
      <c r="D2797" t="str">
        <f>VLOOKUP(B2797,'Ark2'!$E$3:$F$221,2,0)</f>
        <v>Bygd í meginøkinum</v>
      </c>
    </row>
    <row r="2798" spans="1:4" x14ac:dyDescent="0.25">
      <c r="A2798" s="1">
        <v>2008</v>
      </c>
      <c r="B2798" s="1" t="s">
        <v>544</v>
      </c>
      <c r="C2798" s="1">
        <v>71</v>
      </c>
      <c r="D2798" t="str">
        <f>VLOOKUP(B2798,'Ark2'!$E$3:$F$221,2,0)</f>
        <v>Bygd í meginøkinum</v>
      </c>
    </row>
    <row r="2799" spans="1:4" x14ac:dyDescent="0.25">
      <c r="A2799" s="1">
        <v>2008</v>
      </c>
      <c r="B2799" s="1" t="s">
        <v>545</v>
      </c>
      <c r="C2799" s="1">
        <v>28</v>
      </c>
      <c r="D2799" t="str">
        <f>VLOOKUP(B2799,'Ark2'!$E$3:$F$221,2,0)</f>
        <v>Bygd í meginøkinum</v>
      </c>
    </row>
    <row r="2800" spans="1:4" x14ac:dyDescent="0.25">
      <c r="A2800" s="1">
        <v>2008</v>
      </c>
      <c r="B2800" s="1" t="s">
        <v>546</v>
      </c>
      <c r="C2800" s="1">
        <v>212</v>
      </c>
      <c r="D2800" t="str">
        <f>VLOOKUP(B2800,'Ark2'!$E$3:$F$221,2,0)</f>
        <v>Bygd í meginøkinum</v>
      </c>
    </row>
    <row r="2801" spans="1:4" x14ac:dyDescent="0.25">
      <c r="A2801" s="1">
        <v>2008</v>
      </c>
      <c r="B2801" s="1" t="s">
        <v>547</v>
      </c>
      <c r="C2801" s="1">
        <v>1</v>
      </c>
      <c r="D2801" t="str">
        <f>VLOOKUP(B2801,'Ark2'!$E$3:$F$221,2,0)</f>
        <v>Bygd í meginøkinum</v>
      </c>
    </row>
    <row r="2802" spans="1:4" x14ac:dyDescent="0.25">
      <c r="A2802" s="1">
        <v>2008</v>
      </c>
      <c r="B2802" s="1" t="s">
        <v>548</v>
      </c>
      <c r="C2802" s="1">
        <v>205</v>
      </c>
      <c r="D2802" t="str">
        <f>VLOOKUP(B2802,'Ark2'!$E$3:$F$221,2,0)</f>
        <v>Bygd í meginøkinum</v>
      </c>
    </row>
    <row r="2803" spans="1:4" x14ac:dyDescent="0.25">
      <c r="A2803" s="1">
        <v>2008</v>
      </c>
      <c r="B2803" s="1" t="s">
        <v>549</v>
      </c>
      <c r="C2803" s="1">
        <v>313</v>
      </c>
      <c r="D2803" t="str">
        <f>VLOOKUP(B2803,'Ark2'!$E$3:$F$221,2,0)</f>
        <v>Bygd í meginøkinum</v>
      </c>
    </row>
    <row r="2804" spans="1:4" x14ac:dyDescent="0.25">
      <c r="A2804" s="1">
        <v>2008</v>
      </c>
      <c r="B2804" s="1" t="s">
        <v>550</v>
      </c>
      <c r="C2804" s="1">
        <v>799</v>
      </c>
      <c r="D2804" t="str">
        <f>VLOOKUP(B2804,'Ark2'!$E$3:$F$221,2,0)</f>
        <v>Bygd í meginøkinum</v>
      </c>
    </row>
    <row r="2805" spans="1:4" x14ac:dyDescent="0.25">
      <c r="A2805" s="1">
        <v>2008</v>
      </c>
      <c r="B2805" s="1" t="s">
        <v>551</v>
      </c>
      <c r="C2805" s="1">
        <v>44</v>
      </c>
      <c r="D2805" t="str">
        <f>VLOOKUP(B2805,'Ark2'!$E$3:$F$221,2,0)</f>
        <v>Bygd í meginøkinum</v>
      </c>
    </row>
    <row r="2806" spans="1:4" x14ac:dyDescent="0.25">
      <c r="A2806" s="1">
        <v>2008</v>
      </c>
      <c r="B2806" s="1" t="s">
        <v>552</v>
      </c>
      <c r="C2806" s="1">
        <v>155</v>
      </c>
      <c r="D2806" t="str">
        <f>VLOOKUP(B2806,'Ark2'!$E$3:$F$221,2,0)</f>
        <v>Bygd í meginøkinum</v>
      </c>
    </row>
    <row r="2807" spans="1:4" x14ac:dyDescent="0.25">
      <c r="A2807" s="1">
        <v>2008</v>
      </c>
      <c r="B2807" s="1" t="s">
        <v>553</v>
      </c>
      <c r="C2807" s="1">
        <v>396</v>
      </c>
      <c r="D2807" t="str">
        <f>VLOOKUP(B2807,'Ark2'!$E$3:$F$221,2,0)</f>
        <v>Bygd í meginøkinum</v>
      </c>
    </row>
    <row r="2808" spans="1:4" x14ac:dyDescent="0.25">
      <c r="A2808" s="1">
        <v>2008</v>
      </c>
      <c r="B2808" s="1" t="s">
        <v>554</v>
      </c>
      <c r="C2808" s="1">
        <v>112</v>
      </c>
      <c r="D2808" t="str">
        <f>VLOOKUP(B2808,'Ark2'!$E$3:$F$221,2,0)</f>
        <v>Bygd í meginøkinum</v>
      </c>
    </row>
    <row r="2809" spans="1:4" x14ac:dyDescent="0.25">
      <c r="A2809" s="1">
        <v>2008</v>
      </c>
      <c r="B2809" s="1" t="s">
        <v>555</v>
      </c>
      <c r="C2809" s="1">
        <v>11</v>
      </c>
      <c r="D2809" t="str">
        <f>VLOOKUP(B2809,'Ark2'!$E$3:$F$221,2,0)</f>
        <v>Bygd í meginøkinum</v>
      </c>
    </row>
    <row r="2810" spans="1:4" x14ac:dyDescent="0.25">
      <c r="A2810" s="1">
        <v>2008</v>
      </c>
      <c r="B2810" s="1" t="s">
        <v>556</v>
      </c>
      <c r="C2810" s="1">
        <v>36</v>
      </c>
      <c r="D2810" t="str">
        <f>VLOOKUP(B2810,'Ark2'!$E$3:$F$221,2,0)</f>
        <v>Bygd í meginøkinum</v>
      </c>
    </row>
    <row r="2811" spans="1:4" x14ac:dyDescent="0.25">
      <c r="A2811" s="1">
        <v>2008</v>
      </c>
      <c r="B2811" s="1" t="s">
        <v>557</v>
      </c>
      <c r="C2811" s="1">
        <v>47</v>
      </c>
      <c r="D2811" t="str">
        <f>VLOOKUP(B2811,'Ark2'!$E$3:$F$221,2,0)</f>
        <v>Bygd í meginøkinum</v>
      </c>
    </row>
    <row r="2812" spans="1:4" x14ac:dyDescent="0.25">
      <c r="A2812" s="1">
        <v>2008</v>
      </c>
      <c r="B2812" s="1" t="s">
        <v>558</v>
      </c>
      <c r="C2812" s="1">
        <v>1224</v>
      </c>
      <c r="D2812" t="str">
        <f>VLOOKUP(B2812,'Ark2'!$E$3:$F$221,2,0)</f>
        <v>Bygd í meginøkinum</v>
      </c>
    </row>
    <row r="2813" spans="1:4" x14ac:dyDescent="0.25">
      <c r="A2813" s="1">
        <v>2008</v>
      </c>
      <c r="B2813" s="1" t="s">
        <v>32</v>
      </c>
      <c r="C2813" s="1">
        <v>12300</v>
      </c>
      <c r="D2813" t="str">
        <f>VLOOKUP(B2813,'Ark2'!$E$3:$F$221,2,0)</f>
        <v>Stórtórshavn</v>
      </c>
    </row>
    <row r="2814" spans="1:4" x14ac:dyDescent="0.25">
      <c r="A2814" s="1">
        <v>2008</v>
      </c>
      <c r="B2814" s="1" t="s">
        <v>559</v>
      </c>
      <c r="C2814" s="1">
        <v>219</v>
      </c>
      <c r="D2814" t="str">
        <f>VLOOKUP(B2814,'Ark2'!$E$3:$F$221,2,0)</f>
        <v>Bygd í meginøkinum</v>
      </c>
    </row>
    <row r="2815" spans="1:4" x14ac:dyDescent="0.25">
      <c r="A2815" s="1">
        <v>2008</v>
      </c>
      <c r="B2815" s="1" t="s">
        <v>560</v>
      </c>
      <c r="C2815" s="1">
        <v>8</v>
      </c>
      <c r="D2815" t="str">
        <f>VLOOKUP(B2815,'Ark2'!$E$3:$F$221,2,0)</f>
        <v>Bygd í meginøkinum</v>
      </c>
    </row>
    <row r="2816" spans="1:4" x14ac:dyDescent="0.25">
      <c r="A2816" s="1">
        <v>2008</v>
      </c>
      <c r="B2816" s="1" t="s">
        <v>561</v>
      </c>
      <c r="C2816" s="1"/>
      <c r="D2816" t="str">
        <f>VLOOKUP(B2816,'Ark2'!$E$3:$F$221,2,0)</f>
        <v>Bygd í meginøkinum</v>
      </c>
    </row>
    <row r="2817" spans="1:4" x14ac:dyDescent="0.25">
      <c r="A2817" s="1">
        <v>2008</v>
      </c>
      <c r="B2817" s="1" t="s">
        <v>562</v>
      </c>
      <c r="C2817" s="1">
        <v>3</v>
      </c>
      <c r="D2817" t="str">
        <f>VLOOKUP(B2817,'Ark2'!$E$3:$F$221,2,0)</f>
        <v>Bygd í meginøkinum</v>
      </c>
    </row>
    <row r="2818" spans="1:4" x14ac:dyDescent="0.25">
      <c r="A2818" s="1">
        <v>2008</v>
      </c>
      <c r="B2818" s="1" t="s">
        <v>33</v>
      </c>
      <c r="C2818" s="1">
        <v>95</v>
      </c>
      <c r="D2818" t="str">
        <f>VLOOKUP(B2818,'Ark2'!$E$3:$F$221,2,0)</f>
        <v>Stórtórshavn</v>
      </c>
    </row>
    <row r="2819" spans="1:4" x14ac:dyDescent="0.25">
      <c r="A2819" s="1">
        <v>2008</v>
      </c>
      <c r="B2819" s="1" t="s">
        <v>34</v>
      </c>
      <c r="C2819" s="1">
        <v>3330</v>
      </c>
      <c r="D2819" t="str">
        <f>VLOOKUP(B2819,'Ark2'!$E$3:$F$221,2,0)</f>
        <v>Stórtórshavn</v>
      </c>
    </row>
    <row r="2820" spans="1:4" x14ac:dyDescent="0.25">
      <c r="A2820" s="1">
        <v>2008</v>
      </c>
      <c r="B2820" s="1" t="s">
        <v>35</v>
      </c>
      <c r="C2820" s="1">
        <v>1857</v>
      </c>
      <c r="D2820" t="str">
        <f>VLOOKUP(B2820,'Ark2'!$E$3:$F$221,2,0)</f>
        <v>Stórtórshavn</v>
      </c>
    </row>
    <row r="2821" spans="1:4" x14ac:dyDescent="0.25">
      <c r="A2821" s="1">
        <v>2008</v>
      </c>
      <c r="B2821" s="1" t="s">
        <v>563</v>
      </c>
      <c r="C2821" s="1">
        <v>15</v>
      </c>
      <c r="D2821" t="str">
        <f>VLOOKUP(B2821,'Ark2'!$E$3:$F$221,2,0)</f>
        <v>Bygd í meginøkinum</v>
      </c>
    </row>
    <row r="2822" spans="1:4" x14ac:dyDescent="0.25">
      <c r="A2822" s="1">
        <v>2008</v>
      </c>
      <c r="B2822" s="1" t="s">
        <v>564</v>
      </c>
      <c r="C2822" s="1">
        <v>6</v>
      </c>
      <c r="D2822" t="str">
        <f>VLOOKUP(B2822,'Ark2'!$E$3:$F$221,2,0)</f>
        <v>Bygd í meginøkinum</v>
      </c>
    </row>
    <row r="2823" spans="1:4" x14ac:dyDescent="0.25">
      <c r="A2823" s="1">
        <v>2008</v>
      </c>
      <c r="B2823" s="1" t="s">
        <v>565</v>
      </c>
      <c r="C2823" s="1">
        <v>71</v>
      </c>
      <c r="D2823" t="str">
        <f>VLOOKUP(B2823,'Ark2'!$E$3:$F$221,2,0)</f>
        <v>Bygd í meginøkinum</v>
      </c>
    </row>
    <row r="2824" spans="1:4" x14ac:dyDescent="0.25">
      <c r="A2824" s="1">
        <v>2008</v>
      </c>
      <c r="B2824" s="1" t="s">
        <v>566</v>
      </c>
      <c r="C2824" s="1">
        <v>181</v>
      </c>
      <c r="D2824" t="str">
        <f>VLOOKUP(B2824,'Ark2'!$E$3:$F$221,2,0)</f>
        <v>Bygd í meginøkinum</v>
      </c>
    </row>
    <row r="2825" spans="1:4" x14ac:dyDescent="0.25">
      <c r="A2825" s="1">
        <v>2008</v>
      </c>
      <c r="B2825" s="1" t="s">
        <v>1</v>
      </c>
      <c r="C2825" s="1">
        <v>38</v>
      </c>
      <c r="D2825" t="str">
        <f>VLOOKUP(B2825,'Ark2'!$E$3:$F$221,2,0)</f>
        <v>Útoyggjar</v>
      </c>
    </row>
    <row r="2826" spans="1:4" x14ac:dyDescent="0.25">
      <c r="A2826" s="1">
        <v>2008</v>
      </c>
      <c r="B2826" s="1" t="s">
        <v>2</v>
      </c>
      <c r="C2826" s="1">
        <v>2</v>
      </c>
      <c r="D2826" t="str">
        <f>VLOOKUP(B2826,'Ark2'!$E$3:$F$221,2,0)</f>
        <v>Útoyggjar</v>
      </c>
    </row>
    <row r="2827" spans="1:4" x14ac:dyDescent="0.25">
      <c r="A2827" s="1">
        <v>2008</v>
      </c>
      <c r="B2827" s="1" t="s">
        <v>19</v>
      </c>
      <c r="C2827" s="1">
        <v>258</v>
      </c>
      <c r="D2827" t="str">
        <f>VLOOKUP(B2827,'Ark2'!$E$3:$F$221,2,0)</f>
        <v>Útoyggjar</v>
      </c>
    </row>
    <row r="2828" spans="1:4" x14ac:dyDescent="0.25">
      <c r="A2828" s="1">
        <v>2008</v>
      </c>
      <c r="B2828" s="1" t="s">
        <v>567</v>
      </c>
      <c r="C2828" s="1">
        <v>800</v>
      </c>
      <c r="D2828" t="str">
        <f>VLOOKUP(B2828,'Ark2'!$E$3:$F$221,2,0)</f>
        <v>Bygd í meginøkinum</v>
      </c>
    </row>
    <row r="2829" spans="1:4" x14ac:dyDescent="0.25">
      <c r="A2829" s="1">
        <v>2008</v>
      </c>
      <c r="B2829" s="1" t="s">
        <v>568</v>
      </c>
      <c r="C2829" s="1">
        <v>1050</v>
      </c>
      <c r="D2829" t="str">
        <f>VLOOKUP(B2829,'Ark2'!$E$3:$F$221,2,0)</f>
        <v>Bygd í meginøkinum</v>
      </c>
    </row>
    <row r="2830" spans="1:4" x14ac:dyDescent="0.25">
      <c r="A2830" s="1">
        <v>2008</v>
      </c>
      <c r="B2830" s="1" t="s">
        <v>569</v>
      </c>
      <c r="C2830" s="1">
        <v>56</v>
      </c>
      <c r="D2830" t="str">
        <f>VLOOKUP(B2830,'Ark2'!$E$3:$F$221,2,0)</f>
        <v>Bygd í meginøkinum</v>
      </c>
    </row>
    <row r="2831" spans="1:4" x14ac:dyDescent="0.25">
      <c r="A2831" s="1">
        <v>2008</v>
      </c>
      <c r="B2831" s="1" t="s">
        <v>570</v>
      </c>
      <c r="C2831" s="1">
        <v>992</v>
      </c>
      <c r="D2831" t="str">
        <f>VLOOKUP(B2831,'Ark2'!$E$3:$F$221,2,0)</f>
        <v>Bygd í meginøkinum</v>
      </c>
    </row>
    <row r="2832" spans="1:4" x14ac:dyDescent="0.25">
      <c r="A2832" s="1">
        <v>2008</v>
      </c>
      <c r="B2832" s="1" t="s">
        <v>571</v>
      </c>
      <c r="C2832" s="1">
        <v>68</v>
      </c>
      <c r="D2832" t="str">
        <f>VLOOKUP(B2832,'Ark2'!$E$3:$F$221,2,0)</f>
        <v>Bygd í meginøkinum</v>
      </c>
    </row>
    <row r="2833" spans="1:4" x14ac:dyDescent="0.25">
      <c r="A2833" s="1">
        <v>2008</v>
      </c>
      <c r="B2833" s="1" t="s">
        <v>572</v>
      </c>
      <c r="C2833" s="1">
        <v>18</v>
      </c>
      <c r="D2833" t="str">
        <f>VLOOKUP(B2833,'Ark2'!$E$3:$F$221,2,0)</f>
        <v>Bygd í meginøkinum</v>
      </c>
    </row>
    <row r="2834" spans="1:4" x14ac:dyDescent="0.25">
      <c r="A2834" s="1">
        <v>2008</v>
      </c>
      <c r="B2834" s="1" t="s">
        <v>0</v>
      </c>
      <c r="C2834" s="1">
        <v>18</v>
      </c>
      <c r="D2834" t="str">
        <f>VLOOKUP(B2834,'Ark2'!$E$3:$F$221,2,0)</f>
        <v>Útoyggjar</v>
      </c>
    </row>
    <row r="2835" spans="1:4" x14ac:dyDescent="0.25">
      <c r="A2835" s="1">
        <v>2008</v>
      </c>
      <c r="B2835" s="1" t="s">
        <v>573</v>
      </c>
      <c r="C2835" s="1">
        <v>576</v>
      </c>
      <c r="D2835" t="str">
        <f>VLOOKUP(B2835,'Ark2'!$E$3:$F$221,2,0)</f>
        <v>Stóroyggj</v>
      </c>
    </row>
    <row r="2836" spans="1:4" x14ac:dyDescent="0.25">
      <c r="A2836" s="1">
        <v>2008</v>
      </c>
      <c r="B2836" s="1" t="s">
        <v>574</v>
      </c>
      <c r="C2836" s="1">
        <v>502</v>
      </c>
      <c r="D2836" t="str">
        <f>VLOOKUP(B2836,'Ark2'!$E$3:$F$221,2,0)</f>
        <v>Stóroyggj</v>
      </c>
    </row>
    <row r="2837" spans="1:4" x14ac:dyDescent="0.25">
      <c r="A2837" s="1">
        <v>2008</v>
      </c>
      <c r="B2837" s="1" t="s">
        <v>575</v>
      </c>
      <c r="C2837" s="1">
        <v>177</v>
      </c>
      <c r="D2837" t="str">
        <f>VLOOKUP(B2837,'Ark2'!$E$3:$F$221,2,0)</f>
        <v>Stóroyggj</v>
      </c>
    </row>
    <row r="2838" spans="1:4" x14ac:dyDescent="0.25">
      <c r="A2838" s="1">
        <v>2008</v>
      </c>
      <c r="B2838" s="1" t="s">
        <v>576</v>
      </c>
      <c r="C2838" s="1">
        <v>46</v>
      </c>
      <c r="D2838" t="str">
        <f>VLOOKUP(B2838,'Ark2'!$E$3:$F$221,2,0)</f>
        <v>Stóroyggj</v>
      </c>
    </row>
    <row r="2839" spans="1:4" x14ac:dyDescent="0.25">
      <c r="A2839" s="1">
        <v>2008</v>
      </c>
      <c r="B2839" s="1" t="s">
        <v>577</v>
      </c>
      <c r="C2839" s="1">
        <v>78</v>
      </c>
      <c r="D2839" t="str">
        <f>VLOOKUP(B2839,'Ark2'!$E$3:$F$221,2,0)</f>
        <v>Stóroyggj</v>
      </c>
    </row>
    <row r="2840" spans="1:4" x14ac:dyDescent="0.25">
      <c r="A2840" s="1">
        <v>2008</v>
      </c>
      <c r="B2840" s="1" t="s">
        <v>578</v>
      </c>
      <c r="C2840" s="1">
        <v>5</v>
      </c>
      <c r="D2840" t="str">
        <f>VLOOKUP(B2840,'Ark2'!$E$3:$F$221,2,0)</f>
        <v>Stóroyggj</v>
      </c>
    </row>
    <row r="2841" spans="1:4" x14ac:dyDescent="0.25">
      <c r="A2841" s="1">
        <v>2008</v>
      </c>
      <c r="B2841" s="1" t="s">
        <v>6</v>
      </c>
      <c r="C2841" s="1">
        <v>49</v>
      </c>
      <c r="D2841" t="str">
        <f>VLOOKUP(B2841,'Ark2'!$E$3:$F$221,2,0)</f>
        <v>Útoyggjar</v>
      </c>
    </row>
    <row r="2842" spans="1:4" x14ac:dyDescent="0.25">
      <c r="A2842" s="1">
        <v>2008</v>
      </c>
      <c r="B2842" s="1" t="s">
        <v>22</v>
      </c>
      <c r="C2842" s="1">
        <v>11</v>
      </c>
      <c r="D2842" t="str">
        <f>VLOOKUP(B2842,'Ark2'!$E$3:$F$221,2,0)</f>
        <v>Útoyggjar</v>
      </c>
    </row>
    <row r="2843" spans="1:4" x14ac:dyDescent="0.25">
      <c r="A2843" s="1">
        <v>2008</v>
      </c>
      <c r="B2843" s="1" t="s">
        <v>579</v>
      </c>
      <c r="C2843" s="1">
        <v>651</v>
      </c>
      <c r="D2843" t="str">
        <f>VLOOKUP(B2843,'Ark2'!$E$3:$F$221,2,0)</f>
        <v>Stóroyggj</v>
      </c>
    </row>
    <row r="2844" spans="1:4" x14ac:dyDescent="0.25">
      <c r="A2844" s="1">
        <v>2008</v>
      </c>
      <c r="B2844" s="1" t="s">
        <v>580</v>
      </c>
      <c r="C2844" s="1">
        <v>107</v>
      </c>
      <c r="D2844" t="str">
        <f>VLOOKUP(B2844,'Ark2'!$E$3:$F$221,2,0)</f>
        <v>Stóroyggj</v>
      </c>
    </row>
    <row r="2845" spans="1:4" x14ac:dyDescent="0.25">
      <c r="A2845" s="1">
        <v>2008</v>
      </c>
      <c r="B2845" s="1" t="s">
        <v>581</v>
      </c>
      <c r="C2845" s="1">
        <v>144</v>
      </c>
      <c r="D2845" t="str">
        <f>VLOOKUP(B2845,'Ark2'!$E$3:$F$221,2,0)</f>
        <v>Stóroyggj</v>
      </c>
    </row>
    <row r="2846" spans="1:4" x14ac:dyDescent="0.25">
      <c r="A2846" s="1">
        <v>2008</v>
      </c>
      <c r="B2846" s="1" t="s">
        <v>582</v>
      </c>
      <c r="C2846" s="1">
        <v>404</v>
      </c>
      <c r="D2846" t="str">
        <f>VLOOKUP(B2846,'Ark2'!$E$3:$F$221,2,0)</f>
        <v>Stóroyggj</v>
      </c>
    </row>
    <row r="2847" spans="1:4" x14ac:dyDescent="0.25">
      <c r="A2847" s="1">
        <v>2008</v>
      </c>
      <c r="B2847" s="1" t="s">
        <v>583</v>
      </c>
      <c r="C2847" s="1">
        <v>1140</v>
      </c>
      <c r="D2847" t="str">
        <f>VLOOKUP(B2847,'Ark2'!$E$3:$F$221,2,0)</f>
        <v>Stóroyggj</v>
      </c>
    </row>
    <row r="2848" spans="1:4" x14ac:dyDescent="0.25">
      <c r="A2848" s="1">
        <v>2008</v>
      </c>
      <c r="B2848" s="1" t="s">
        <v>584</v>
      </c>
      <c r="C2848" s="1">
        <v>36</v>
      </c>
      <c r="D2848" t="str">
        <f>VLOOKUP(B2848,'Ark2'!$E$3:$F$221,2,0)</f>
        <v>Stóroyggj</v>
      </c>
    </row>
    <row r="2849" spans="1:4" x14ac:dyDescent="0.25">
      <c r="A2849" s="1">
        <v>2008</v>
      </c>
      <c r="B2849" s="1" t="s">
        <v>585</v>
      </c>
      <c r="C2849" s="1">
        <v>65</v>
      </c>
      <c r="D2849" t="str">
        <f>VLOOKUP(B2849,'Ark2'!$E$3:$F$221,2,0)</f>
        <v>Stóroyggj</v>
      </c>
    </row>
    <row r="2850" spans="1:4" x14ac:dyDescent="0.25">
      <c r="A2850" s="1">
        <v>2008</v>
      </c>
      <c r="B2850" s="1" t="s">
        <v>586</v>
      </c>
      <c r="C2850" s="1">
        <v>108</v>
      </c>
      <c r="D2850" t="str">
        <f>VLOOKUP(B2850,'Ark2'!$E$3:$F$221,2,0)</f>
        <v>Stóroyggj</v>
      </c>
    </row>
    <row r="2851" spans="1:4" x14ac:dyDescent="0.25">
      <c r="A2851" s="1">
        <v>2008</v>
      </c>
      <c r="B2851" s="1" t="s">
        <v>587</v>
      </c>
      <c r="C2851" s="1">
        <v>118</v>
      </c>
      <c r="D2851" t="str">
        <f>VLOOKUP(B2851,'Ark2'!$E$3:$F$221,2,0)</f>
        <v>Stóroyggj</v>
      </c>
    </row>
    <row r="2852" spans="1:4" x14ac:dyDescent="0.25">
      <c r="A2852" s="1">
        <v>2008</v>
      </c>
      <c r="B2852" s="1" t="s">
        <v>588</v>
      </c>
      <c r="C2852" s="1">
        <v>338</v>
      </c>
      <c r="D2852" t="str">
        <f>VLOOKUP(B2852,'Ark2'!$E$3:$F$221,2,0)</f>
        <v>Stóroyggj</v>
      </c>
    </row>
    <row r="2853" spans="1:4" x14ac:dyDescent="0.25">
      <c r="A2853" s="1">
        <v>2008</v>
      </c>
      <c r="B2853" s="1" t="s">
        <v>589</v>
      </c>
      <c r="C2853" s="1">
        <v>1404</v>
      </c>
      <c r="D2853" t="str">
        <f>VLOOKUP(B2853,'Ark2'!$E$3:$F$221,2,0)</f>
        <v>Stóroyggj</v>
      </c>
    </row>
    <row r="2854" spans="1:4" x14ac:dyDescent="0.25">
      <c r="A2854" s="1">
        <v>2008</v>
      </c>
      <c r="B2854" s="1" t="s">
        <v>590</v>
      </c>
      <c r="C2854" s="1">
        <v>103</v>
      </c>
      <c r="D2854" t="str">
        <f>VLOOKUP(B2854,'Ark2'!$E$3:$F$221,2,0)</f>
        <v>Stóroyggj</v>
      </c>
    </row>
    <row r="2855" spans="1:4" x14ac:dyDescent="0.25">
      <c r="A2855" s="1">
        <v>2008</v>
      </c>
      <c r="B2855" s="1" t="s">
        <v>591</v>
      </c>
      <c r="C2855" s="1">
        <v>248</v>
      </c>
      <c r="D2855" t="str">
        <f>VLOOKUP(B2855,'Ark2'!$E$3:$F$221,2,0)</f>
        <v>Stóroyggj</v>
      </c>
    </row>
    <row r="2856" spans="1:4" x14ac:dyDescent="0.25">
      <c r="A2856" s="1">
        <v>2008</v>
      </c>
      <c r="B2856" s="1" t="s">
        <v>592</v>
      </c>
      <c r="C2856" s="1">
        <v>1</v>
      </c>
      <c r="D2856" t="str">
        <f>VLOOKUP(B2856,'Ark2'!$E$3:$F$221,2,0)</f>
        <v>Stóroyggj</v>
      </c>
    </row>
    <row r="2857" spans="1:4" x14ac:dyDescent="0.25">
      <c r="A2857" s="1">
        <v>2008</v>
      </c>
      <c r="B2857" s="1" t="s">
        <v>593</v>
      </c>
      <c r="C2857" s="1">
        <v>27</v>
      </c>
      <c r="D2857" t="str">
        <f>VLOOKUP(B2857,'Ark2'!$E$3:$F$221,2,0)</f>
        <v>Stóroyggj</v>
      </c>
    </row>
    <row r="2858" spans="1:4" x14ac:dyDescent="0.25">
      <c r="A2858" s="1">
        <v>2009</v>
      </c>
      <c r="B2858" s="1" t="s">
        <v>41</v>
      </c>
      <c r="C2858" s="1">
        <v>15</v>
      </c>
      <c r="D2858" t="str">
        <f>VLOOKUP(B2858,'Ark2'!$E$3:$F$221,2,0)</f>
        <v>Útoyggjar</v>
      </c>
    </row>
    <row r="2859" spans="1:4" x14ac:dyDescent="0.25">
      <c r="A2859" s="1">
        <v>2009</v>
      </c>
      <c r="B2859" s="1" t="s">
        <v>42</v>
      </c>
      <c r="C2859" s="1">
        <v>25</v>
      </c>
      <c r="D2859" t="str">
        <f>VLOOKUP(B2859,'Ark2'!$E$3:$F$221,2,0)</f>
        <v>Útoyggjar</v>
      </c>
    </row>
    <row r="2860" spans="1:4" x14ac:dyDescent="0.25">
      <c r="A2860" s="1">
        <v>2009</v>
      </c>
      <c r="B2860" s="1" t="s">
        <v>4</v>
      </c>
      <c r="C2860" s="1">
        <v>40</v>
      </c>
      <c r="D2860" t="str">
        <f>VLOOKUP(B2860,'Ark2'!$E$3:$F$221,2,0)</f>
        <v>Útoyggjar</v>
      </c>
    </row>
    <row r="2861" spans="1:4" x14ac:dyDescent="0.25">
      <c r="A2861" s="1">
        <v>2009</v>
      </c>
      <c r="B2861" s="1" t="s">
        <v>43</v>
      </c>
      <c r="C2861" s="1">
        <v>351</v>
      </c>
      <c r="D2861" t="str">
        <f>VLOOKUP(B2861,'Ark2'!$E$3:$F$221,2,0)</f>
        <v>Bygd í meginøkinum</v>
      </c>
    </row>
    <row r="2862" spans="1:4" x14ac:dyDescent="0.25">
      <c r="A2862" s="1">
        <v>2009</v>
      </c>
      <c r="B2862" s="1" t="s">
        <v>44</v>
      </c>
      <c r="C2862" s="1">
        <v>1</v>
      </c>
      <c r="D2862" t="str">
        <f>VLOOKUP(B2862,'Ark2'!$E$3:$F$221,2,0)</f>
        <v>Bygd í meginøkinum</v>
      </c>
    </row>
    <row r="2863" spans="1:4" x14ac:dyDescent="0.25">
      <c r="A2863" s="1">
        <v>2009</v>
      </c>
      <c r="B2863" s="1" t="s">
        <v>45</v>
      </c>
      <c r="C2863" s="1">
        <v>259</v>
      </c>
      <c r="D2863" t="str">
        <f>VLOOKUP(B2863,'Ark2'!$E$3:$F$221,2,0)</f>
        <v>Bygd í meginøkinum</v>
      </c>
    </row>
    <row r="2864" spans="1:4" x14ac:dyDescent="0.25">
      <c r="A2864" s="1">
        <v>2009</v>
      </c>
      <c r="B2864" s="1" t="s">
        <v>46</v>
      </c>
      <c r="C2864" s="1">
        <v>2</v>
      </c>
      <c r="D2864" t="str">
        <f>VLOOKUP(B2864,'Ark2'!$E$3:$F$221,2,0)</f>
        <v>Bygd í meginøkinum</v>
      </c>
    </row>
    <row r="2865" spans="1:4" x14ac:dyDescent="0.25">
      <c r="A2865" s="1">
        <v>2009</v>
      </c>
      <c r="B2865" s="1" t="s">
        <v>47</v>
      </c>
      <c r="C2865" s="1">
        <v>171</v>
      </c>
      <c r="D2865" t="str">
        <f>VLOOKUP(B2865,'Ark2'!$E$3:$F$221,2,0)</f>
        <v>Bygd í meginøkinum</v>
      </c>
    </row>
    <row r="2866" spans="1:4" x14ac:dyDescent="0.25">
      <c r="A2866" s="1">
        <v>2009</v>
      </c>
      <c r="B2866" s="1" t="s">
        <v>48</v>
      </c>
      <c r="C2866" s="1">
        <v>5</v>
      </c>
      <c r="D2866" t="str">
        <f>VLOOKUP(B2866,'Ark2'!$E$3:$F$221,2,0)</f>
        <v>Bygd í meginøkinum</v>
      </c>
    </row>
    <row r="2867" spans="1:4" x14ac:dyDescent="0.25">
      <c r="A2867" s="1">
        <v>2009</v>
      </c>
      <c r="B2867" s="1" t="s">
        <v>49</v>
      </c>
      <c r="C2867" s="1">
        <v>4639</v>
      </c>
      <c r="D2867" t="str">
        <f>VLOOKUP(B2867,'Ark2'!$E$3:$F$221,2,0)</f>
        <v>Stórklaksvík</v>
      </c>
    </row>
    <row r="2868" spans="1:4" x14ac:dyDescent="0.25">
      <c r="A2868" s="1">
        <v>2009</v>
      </c>
      <c r="B2868" s="1" t="s">
        <v>50</v>
      </c>
      <c r="C2868" s="1">
        <v>51</v>
      </c>
      <c r="D2868" t="str">
        <f>VLOOKUP(B2868,'Ark2'!$E$3:$F$221,2,0)</f>
        <v>Bygd í meginøkinum</v>
      </c>
    </row>
    <row r="2869" spans="1:4" x14ac:dyDescent="0.25">
      <c r="A2869" s="1">
        <v>2009</v>
      </c>
      <c r="B2869" s="1" t="s">
        <v>51</v>
      </c>
      <c r="C2869" s="1">
        <v>96</v>
      </c>
      <c r="D2869" t="str">
        <f>VLOOKUP(B2869,'Ark2'!$E$3:$F$221,2,0)</f>
        <v>Stórklaksvík</v>
      </c>
    </row>
    <row r="2870" spans="1:4" x14ac:dyDescent="0.25">
      <c r="A2870" s="1">
        <v>2009</v>
      </c>
      <c r="B2870" s="1" t="s">
        <v>52</v>
      </c>
      <c r="C2870" s="1">
        <v>14</v>
      </c>
      <c r="D2870" t="str">
        <f>VLOOKUP(B2870,'Ark2'!$E$3:$F$221,2,0)</f>
        <v>Stórklaksvík</v>
      </c>
    </row>
    <row r="2871" spans="1:4" x14ac:dyDescent="0.25">
      <c r="A2871" s="1">
        <v>2009</v>
      </c>
      <c r="B2871" s="1" t="s">
        <v>53</v>
      </c>
      <c r="C2871" s="1">
        <v>76</v>
      </c>
      <c r="D2871" t="str">
        <f>VLOOKUP(B2871,'Ark2'!$E$3:$F$221,2,0)</f>
        <v>Bygd í meginøkinum</v>
      </c>
    </row>
    <row r="2872" spans="1:4" x14ac:dyDescent="0.25">
      <c r="A2872" s="1">
        <v>2009</v>
      </c>
      <c r="B2872" s="1" t="s">
        <v>16</v>
      </c>
      <c r="C2872" s="1">
        <v>84</v>
      </c>
      <c r="D2872" t="str">
        <f>VLOOKUP(B2872,'Ark2'!$E$3:$F$221,2,0)</f>
        <v>Bygd í meginøkinum</v>
      </c>
    </row>
    <row r="2873" spans="1:4" x14ac:dyDescent="0.25">
      <c r="A2873" s="1">
        <v>2009</v>
      </c>
      <c r="B2873" s="1" t="s">
        <v>54</v>
      </c>
      <c r="C2873" s="1">
        <v>38</v>
      </c>
      <c r="D2873" t="str">
        <f>VLOOKUP(B2873,'Ark2'!$E$3:$F$221,2,0)</f>
        <v>Útoyggjar</v>
      </c>
    </row>
    <row r="2874" spans="1:4" x14ac:dyDescent="0.25">
      <c r="A2874" s="1">
        <v>2009</v>
      </c>
      <c r="B2874" s="1" t="s">
        <v>55</v>
      </c>
      <c r="C2874" s="1">
        <v>22</v>
      </c>
      <c r="D2874" t="str">
        <f>VLOOKUP(B2874,'Ark2'!$E$3:$F$221,2,0)</f>
        <v>Útoyggjar</v>
      </c>
    </row>
    <row r="2875" spans="1:4" x14ac:dyDescent="0.25">
      <c r="A2875" s="1">
        <v>2009</v>
      </c>
      <c r="B2875" s="1" t="s">
        <v>56</v>
      </c>
      <c r="C2875" s="1">
        <v>49</v>
      </c>
      <c r="D2875" t="str">
        <f>VLOOKUP(B2875,'Ark2'!$E$3:$F$221,2,0)</f>
        <v>Útoyggjar</v>
      </c>
    </row>
    <row r="2876" spans="1:4" x14ac:dyDescent="0.25">
      <c r="A2876" s="1">
        <v>2009</v>
      </c>
      <c r="B2876" s="1" t="s">
        <v>57</v>
      </c>
      <c r="C2876" s="1">
        <v>9</v>
      </c>
      <c r="D2876" t="str">
        <f>VLOOKUP(B2876,'Ark2'!$E$3:$F$221,2,0)</f>
        <v>Útoyggjar</v>
      </c>
    </row>
    <row r="2877" spans="1:4" x14ac:dyDescent="0.25">
      <c r="A2877" s="1">
        <v>2009</v>
      </c>
      <c r="B2877" s="1" t="s">
        <v>58</v>
      </c>
      <c r="C2877" s="1">
        <v>156</v>
      </c>
      <c r="D2877" t="str">
        <f>VLOOKUP(B2877,'Ark2'!$E$3:$F$221,2,0)</f>
        <v>Bygd í meginøkinum</v>
      </c>
    </row>
    <row r="2878" spans="1:4" x14ac:dyDescent="0.25">
      <c r="A2878" s="1">
        <v>2009</v>
      </c>
      <c r="B2878" s="1" t="s">
        <v>59</v>
      </c>
      <c r="C2878" s="1">
        <v>27</v>
      </c>
      <c r="D2878" t="str">
        <f>VLOOKUP(B2878,'Ark2'!$E$3:$F$221,2,0)</f>
        <v>Bygd í meginøkinum</v>
      </c>
    </row>
    <row r="2879" spans="1:4" x14ac:dyDescent="0.25">
      <c r="A2879" s="1">
        <v>2009</v>
      </c>
      <c r="B2879" s="1" t="s">
        <v>60</v>
      </c>
      <c r="C2879" s="1">
        <v>53</v>
      </c>
      <c r="D2879" t="str">
        <f>VLOOKUP(B2879,'Ark2'!$E$3:$F$221,2,0)</f>
        <v>Bygd í meginøkinum</v>
      </c>
    </row>
    <row r="2880" spans="1:4" x14ac:dyDescent="0.25">
      <c r="A2880" s="1">
        <v>2009</v>
      </c>
      <c r="B2880" s="1" t="s">
        <v>61</v>
      </c>
      <c r="C2880" s="1">
        <v>1531</v>
      </c>
      <c r="D2880" t="str">
        <f>VLOOKUP(B2880,'Ark2'!$E$3:$F$221,2,0)</f>
        <v>Bygd í meginøkinum</v>
      </c>
    </row>
    <row r="2881" spans="1:4" x14ac:dyDescent="0.25">
      <c r="A2881" s="1">
        <v>2009</v>
      </c>
      <c r="B2881" s="1" t="s">
        <v>62</v>
      </c>
      <c r="C2881" s="1">
        <v>21</v>
      </c>
      <c r="D2881" t="str">
        <f>VLOOKUP(B2881,'Ark2'!$E$3:$F$221,2,0)</f>
        <v>Bygd í meginøkinum</v>
      </c>
    </row>
    <row r="2882" spans="1:4" x14ac:dyDescent="0.25">
      <c r="A2882" s="1">
        <v>2009</v>
      </c>
      <c r="B2882" s="1" t="s">
        <v>63</v>
      </c>
      <c r="C2882" s="1">
        <v>876</v>
      </c>
      <c r="D2882" t="str">
        <f>VLOOKUP(B2882,'Ark2'!$E$3:$F$221,2,0)</f>
        <v>Bygd í meginøkinum</v>
      </c>
    </row>
    <row r="2883" spans="1:4" x14ac:dyDescent="0.25">
      <c r="A2883" s="1">
        <v>2009</v>
      </c>
      <c r="B2883" s="1" t="s">
        <v>64</v>
      </c>
      <c r="C2883" s="1">
        <v>35</v>
      </c>
      <c r="D2883" t="str">
        <f>VLOOKUP(B2883,'Ark2'!$E$3:$F$221,2,0)</f>
        <v>Bygd í meginøkinum</v>
      </c>
    </row>
    <row r="2884" spans="1:4" x14ac:dyDescent="0.25">
      <c r="A2884" s="1">
        <v>2009</v>
      </c>
      <c r="B2884" s="1" t="s">
        <v>65</v>
      </c>
      <c r="C2884" s="1">
        <v>45</v>
      </c>
      <c r="D2884" t="str">
        <f>VLOOKUP(B2884,'Ark2'!$E$3:$F$221,2,0)</f>
        <v>Bygd í meginøkinum</v>
      </c>
    </row>
    <row r="2885" spans="1:4" x14ac:dyDescent="0.25">
      <c r="A2885" s="1">
        <v>2009</v>
      </c>
      <c r="B2885" s="1" t="s">
        <v>3159</v>
      </c>
      <c r="C2885" s="1"/>
      <c r="D2885">
        <f>VLOOKUP(B2885,'Ark2'!$E$3:$F$221,2,0)</f>
        <v>0</v>
      </c>
    </row>
    <row r="2886" spans="1:4" x14ac:dyDescent="0.25">
      <c r="A2886" s="1">
        <v>2009</v>
      </c>
      <c r="B2886" s="1" t="s">
        <v>67</v>
      </c>
      <c r="C2886" s="1">
        <v>589</v>
      </c>
      <c r="D2886" t="str">
        <f>VLOOKUP(B2886,'Ark2'!$E$3:$F$221,2,0)</f>
        <v>Bygd í meginøkinum</v>
      </c>
    </row>
    <row r="2887" spans="1:4" x14ac:dyDescent="0.25">
      <c r="A2887" s="1">
        <v>2009</v>
      </c>
      <c r="B2887" s="1" t="s">
        <v>514</v>
      </c>
      <c r="C2887" s="1">
        <v>416</v>
      </c>
      <c r="D2887" t="str">
        <f>VLOOKUP(B2887,'Ark2'!$E$3:$F$221,2,0)</f>
        <v>Bygd í meginøkinum</v>
      </c>
    </row>
    <row r="2888" spans="1:4" x14ac:dyDescent="0.25">
      <c r="A2888" s="1">
        <v>2009</v>
      </c>
      <c r="B2888" s="1" t="s">
        <v>515</v>
      </c>
      <c r="C2888" s="1">
        <v>289</v>
      </c>
      <c r="D2888" t="str">
        <f>VLOOKUP(B2888,'Ark2'!$E$3:$F$221,2,0)</f>
        <v>Bygd í meginøkinum</v>
      </c>
    </row>
    <row r="2889" spans="1:4" x14ac:dyDescent="0.25">
      <c r="A2889" s="1">
        <v>2009</v>
      </c>
      <c r="B2889" s="1" t="s">
        <v>516</v>
      </c>
      <c r="C2889" s="1">
        <v>150</v>
      </c>
      <c r="D2889" t="str">
        <f>VLOOKUP(B2889,'Ark2'!$E$3:$F$221,2,0)</f>
        <v>Bygd í meginøkinum</v>
      </c>
    </row>
    <row r="2890" spans="1:4" x14ac:dyDescent="0.25">
      <c r="A2890" s="1">
        <v>2009</v>
      </c>
      <c r="B2890" s="1" t="s">
        <v>517</v>
      </c>
      <c r="C2890" s="1">
        <v>816</v>
      </c>
      <c r="D2890" t="str">
        <f>VLOOKUP(B2890,'Ark2'!$E$3:$F$221,2,0)</f>
        <v>Bygd í meginøkinum</v>
      </c>
    </row>
    <row r="2891" spans="1:4" x14ac:dyDescent="0.25">
      <c r="A2891" s="1">
        <v>2009</v>
      </c>
      <c r="B2891" s="1" t="s">
        <v>518</v>
      </c>
      <c r="C2891" s="1">
        <v>110</v>
      </c>
      <c r="D2891" t="str">
        <f>VLOOKUP(B2891,'Ark2'!$E$3:$F$221,2,0)</f>
        <v>Bygd í meginøkinum</v>
      </c>
    </row>
    <row r="2892" spans="1:4" x14ac:dyDescent="0.25">
      <c r="A2892" s="1">
        <v>2009</v>
      </c>
      <c r="B2892" s="1" t="s">
        <v>519</v>
      </c>
      <c r="C2892" s="1">
        <v>384</v>
      </c>
      <c r="D2892" t="str">
        <f>VLOOKUP(B2892,'Ark2'!$E$3:$F$221,2,0)</f>
        <v>Bygd í meginøkinum</v>
      </c>
    </row>
    <row r="2893" spans="1:4" x14ac:dyDescent="0.25">
      <c r="A2893" s="1">
        <v>2009</v>
      </c>
      <c r="B2893" s="1" t="s">
        <v>520</v>
      </c>
      <c r="C2893" s="1">
        <v>130</v>
      </c>
      <c r="D2893" t="str">
        <f>VLOOKUP(B2893,'Ark2'!$E$3:$F$221,2,0)</f>
        <v>Bygd í meginøkinum</v>
      </c>
    </row>
    <row r="2894" spans="1:4" x14ac:dyDescent="0.25">
      <c r="A2894" s="1">
        <v>2009</v>
      </c>
      <c r="B2894" s="1" t="s">
        <v>521</v>
      </c>
      <c r="C2894" s="1">
        <v>283</v>
      </c>
      <c r="D2894" t="str">
        <f>VLOOKUP(B2894,'Ark2'!$E$3:$F$221,2,0)</f>
        <v>Bygd í meginøkinum</v>
      </c>
    </row>
    <row r="2895" spans="1:4" x14ac:dyDescent="0.25">
      <c r="A2895" s="1">
        <v>2009</v>
      </c>
      <c r="B2895" s="1" t="s">
        <v>522</v>
      </c>
      <c r="C2895" s="1">
        <v>496</v>
      </c>
      <c r="D2895" t="str">
        <f>VLOOKUP(B2895,'Ark2'!$E$3:$F$221,2,0)</f>
        <v>Bygd í meginøkinum</v>
      </c>
    </row>
    <row r="2896" spans="1:4" x14ac:dyDescent="0.25">
      <c r="A2896" s="1">
        <v>2009</v>
      </c>
      <c r="B2896" s="1" t="s">
        <v>523</v>
      </c>
      <c r="C2896" s="1">
        <v>923</v>
      </c>
      <c r="D2896" t="str">
        <f>VLOOKUP(B2896,'Ark2'!$E$3:$F$221,2,0)</f>
        <v>Bygd í meginøkinum</v>
      </c>
    </row>
    <row r="2897" spans="1:4" x14ac:dyDescent="0.25">
      <c r="A2897" s="1">
        <v>2009</v>
      </c>
      <c r="B2897" s="1" t="s">
        <v>524</v>
      </c>
      <c r="C2897" s="1">
        <v>52</v>
      </c>
      <c r="D2897" t="str">
        <f>VLOOKUP(B2897,'Ark2'!$E$3:$F$221,2,0)</f>
        <v>Bygd í meginøkinum</v>
      </c>
    </row>
    <row r="2898" spans="1:4" x14ac:dyDescent="0.25">
      <c r="A2898" s="1">
        <v>2009</v>
      </c>
      <c r="B2898" s="1" t="s">
        <v>525</v>
      </c>
      <c r="C2898" s="1">
        <v>343</v>
      </c>
      <c r="D2898" t="str">
        <f>VLOOKUP(B2898,'Ark2'!$E$3:$F$221,2,0)</f>
        <v>Bygd í meginøkinum</v>
      </c>
    </row>
    <row r="2899" spans="1:4" x14ac:dyDescent="0.25">
      <c r="A2899" s="1">
        <v>2009</v>
      </c>
      <c r="B2899" s="1" t="s">
        <v>526</v>
      </c>
      <c r="C2899" s="1">
        <v>10</v>
      </c>
      <c r="D2899" t="str">
        <f>VLOOKUP(B2899,'Ark2'!$E$3:$F$221,2,0)</f>
        <v>Bygd í meginøkinum</v>
      </c>
    </row>
    <row r="2900" spans="1:4" x14ac:dyDescent="0.25">
      <c r="A2900" s="1">
        <v>2009</v>
      </c>
      <c r="B2900" s="1" t="s">
        <v>527</v>
      </c>
      <c r="C2900" s="1">
        <v>72</v>
      </c>
      <c r="D2900" t="str">
        <f>VLOOKUP(B2900,'Ark2'!$E$3:$F$221,2,0)</f>
        <v>Bygd í meginøkinum</v>
      </c>
    </row>
    <row r="2901" spans="1:4" x14ac:dyDescent="0.25">
      <c r="A2901" s="1">
        <v>2009</v>
      </c>
      <c r="B2901" s="1" t="s">
        <v>528</v>
      </c>
      <c r="C2901" s="1">
        <v>38</v>
      </c>
      <c r="D2901" t="str">
        <f>VLOOKUP(B2901,'Ark2'!$E$3:$F$221,2,0)</f>
        <v>Bygd í meginøkinum</v>
      </c>
    </row>
    <row r="2902" spans="1:4" x14ac:dyDescent="0.25">
      <c r="A2902" s="1">
        <v>2009</v>
      </c>
      <c r="B2902" s="1" t="s">
        <v>529</v>
      </c>
      <c r="C2902" s="1">
        <v>26</v>
      </c>
      <c r="D2902" t="str">
        <f>VLOOKUP(B2902,'Ark2'!$E$3:$F$221,2,0)</f>
        <v>Bygd í meginøkinum</v>
      </c>
    </row>
    <row r="2903" spans="1:4" x14ac:dyDescent="0.25">
      <c r="A2903" s="1">
        <v>2009</v>
      </c>
      <c r="B2903" s="1" t="s">
        <v>530</v>
      </c>
      <c r="C2903" s="1">
        <v>57</v>
      </c>
      <c r="D2903" t="str">
        <f>VLOOKUP(B2903,'Ark2'!$E$3:$F$221,2,0)</f>
        <v>Bygd í meginøkinum</v>
      </c>
    </row>
    <row r="2904" spans="1:4" x14ac:dyDescent="0.25">
      <c r="A2904" s="1">
        <v>2009</v>
      </c>
      <c r="B2904" s="1" t="s">
        <v>531</v>
      </c>
      <c r="C2904" s="1">
        <v>813</v>
      </c>
      <c r="D2904" t="str">
        <f>VLOOKUP(B2904,'Ark2'!$E$3:$F$221,2,0)</f>
        <v>Bygd í meginøkinum</v>
      </c>
    </row>
    <row r="2905" spans="1:4" x14ac:dyDescent="0.25">
      <c r="A2905" s="1">
        <v>2009</v>
      </c>
      <c r="B2905" s="1" t="s">
        <v>532</v>
      </c>
      <c r="C2905" s="1">
        <v>640</v>
      </c>
      <c r="D2905" t="str">
        <f>VLOOKUP(B2905,'Ark2'!$E$3:$F$221,2,0)</f>
        <v>Bygd í meginøkinum</v>
      </c>
    </row>
    <row r="2906" spans="1:4" x14ac:dyDescent="0.25">
      <c r="A2906" s="1">
        <v>2009</v>
      </c>
      <c r="B2906" s="1" t="s">
        <v>3160</v>
      </c>
      <c r="C2906" s="1">
        <v>108</v>
      </c>
      <c r="D2906" t="str">
        <f>VLOOKUP(B2906,'Ark2'!$E$3:$F$221,2,0)</f>
        <v>Bygd í meginøkinum</v>
      </c>
    </row>
    <row r="2907" spans="1:4" x14ac:dyDescent="0.25">
      <c r="A2907" s="1">
        <v>2009</v>
      </c>
      <c r="B2907" s="1" t="s">
        <v>534</v>
      </c>
      <c r="C2907" s="1">
        <v>632</v>
      </c>
      <c r="D2907" t="str">
        <f>VLOOKUP(B2907,'Ark2'!$E$3:$F$221,2,0)</f>
        <v>Bygd í meginøkinum</v>
      </c>
    </row>
    <row r="2908" spans="1:4" x14ac:dyDescent="0.25">
      <c r="A2908" s="1">
        <v>2009</v>
      </c>
      <c r="B2908" s="1" t="s">
        <v>535</v>
      </c>
      <c r="C2908" s="1">
        <v>31</v>
      </c>
      <c r="D2908" t="str">
        <f>VLOOKUP(B2908,'Ark2'!$E$3:$F$221,2,0)</f>
        <v>Bygd í meginøkinum</v>
      </c>
    </row>
    <row r="2909" spans="1:4" x14ac:dyDescent="0.25">
      <c r="A2909" s="1">
        <v>2009</v>
      </c>
      <c r="B2909" s="1" t="s">
        <v>536</v>
      </c>
      <c r="C2909" s="1">
        <v>29</v>
      </c>
      <c r="D2909" t="str">
        <f>VLOOKUP(B2909,'Ark2'!$E$3:$F$221,2,0)</f>
        <v>Bygd í meginøkinum</v>
      </c>
    </row>
    <row r="2910" spans="1:4" x14ac:dyDescent="0.25">
      <c r="A2910" s="1">
        <v>2009</v>
      </c>
      <c r="B2910" s="1" t="s">
        <v>537</v>
      </c>
      <c r="C2910" s="1">
        <v>298</v>
      </c>
      <c r="D2910" t="str">
        <f>VLOOKUP(B2910,'Ark2'!$E$3:$F$221,2,0)</f>
        <v>Bygd í meginøkinum</v>
      </c>
    </row>
    <row r="2911" spans="1:4" x14ac:dyDescent="0.25">
      <c r="A2911" s="1">
        <v>2009</v>
      </c>
      <c r="B2911" s="1" t="s">
        <v>538</v>
      </c>
      <c r="C2911" s="1">
        <v>114</v>
      </c>
      <c r="D2911" t="str">
        <f>VLOOKUP(B2911,'Ark2'!$E$3:$F$221,2,0)</f>
        <v>Bygd í meginøkinum</v>
      </c>
    </row>
    <row r="2912" spans="1:4" x14ac:dyDescent="0.25">
      <c r="A2912" s="1">
        <v>2009</v>
      </c>
      <c r="B2912" s="1" t="s">
        <v>539</v>
      </c>
      <c r="C2912" s="1">
        <v>154</v>
      </c>
      <c r="D2912" t="str">
        <f>VLOOKUP(B2912,'Ark2'!$E$3:$F$221,2,0)</f>
        <v>Bygd í meginøkinum</v>
      </c>
    </row>
    <row r="2913" spans="1:4" x14ac:dyDescent="0.25">
      <c r="A2913" s="1">
        <v>2009</v>
      </c>
      <c r="B2913" s="1" t="s">
        <v>540</v>
      </c>
      <c r="C2913" s="1">
        <v>75</v>
      </c>
      <c r="D2913" t="str">
        <f>VLOOKUP(B2913,'Ark2'!$E$3:$F$221,2,0)</f>
        <v>Bygd í meginøkinum</v>
      </c>
    </row>
    <row r="2914" spans="1:4" x14ac:dyDescent="0.25">
      <c r="A2914" s="1">
        <v>2009</v>
      </c>
      <c r="B2914" s="1" t="s">
        <v>541</v>
      </c>
      <c r="C2914" s="1">
        <v>41</v>
      </c>
      <c r="D2914" t="str">
        <f>VLOOKUP(B2914,'Ark2'!$E$3:$F$221,2,0)</f>
        <v>Bygd í meginøkinum</v>
      </c>
    </row>
    <row r="2915" spans="1:4" x14ac:dyDescent="0.25">
      <c r="A2915" s="1">
        <v>2009</v>
      </c>
      <c r="B2915" s="1" t="s">
        <v>542</v>
      </c>
      <c r="C2915" s="1">
        <v>135</v>
      </c>
      <c r="D2915" t="str">
        <f>VLOOKUP(B2915,'Ark2'!$E$3:$F$221,2,0)</f>
        <v>Bygd í meginøkinum</v>
      </c>
    </row>
    <row r="2916" spans="1:4" x14ac:dyDescent="0.25">
      <c r="A2916" s="1">
        <v>2009</v>
      </c>
      <c r="B2916" s="1" t="s">
        <v>543</v>
      </c>
      <c r="C2916" s="1">
        <v>39</v>
      </c>
      <c r="D2916" t="str">
        <f>VLOOKUP(B2916,'Ark2'!$E$3:$F$221,2,0)</f>
        <v>Bygd í meginøkinum</v>
      </c>
    </row>
    <row r="2917" spans="1:4" x14ac:dyDescent="0.25">
      <c r="A2917" s="1">
        <v>2009</v>
      </c>
      <c r="B2917" s="1" t="s">
        <v>544</v>
      </c>
      <c r="C2917" s="1">
        <v>72</v>
      </c>
      <c r="D2917" t="str">
        <f>VLOOKUP(B2917,'Ark2'!$E$3:$F$221,2,0)</f>
        <v>Bygd í meginøkinum</v>
      </c>
    </row>
    <row r="2918" spans="1:4" x14ac:dyDescent="0.25">
      <c r="A2918" s="1">
        <v>2009</v>
      </c>
      <c r="B2918" s="1" t="s">
        <v>545</v>
      </c>
      <c r="C2918" s="1">
        <v>25</v>
      </c>
      <c r="D2918" t="str">
        <f>VLOOKUP(B2918,'Ark2'!$E$3:$F$221,2,0)</f>
        <v>Bygd í meginøkinum</v>
      </c>
    </row>
    <row r="2919" spans="1:4" x14ac:dyDescent="0.25">
      <c r="A2919" s="1">
        <v>2009</v>
      </c>
      <c r="B2919" s="1" t="s">
        <v>546</v>
      </c>
      <c r="C2919" s="1">
        <v>220</v>
      </c>
      <c r="D2919" t="str">
        <f>VLOOKUP(B2919,'Ark2'!$E$3:$F$221,2,0)</f>
        <v>Bygd í meginøkinum</v>
      </c>
    </row>
    <row r="2920" spans="1:4" x14ac:dyDescent="0.25">
      <c r="A2920" s="1">
        <v>2009</v>
      </c>
      <c r="B2920" s="1" t="s">
        <v>547</v>
      </c>
      <c r="C2920" s="1">
        <v>1</v>
      </c>
      <c r="D2920" t="str">
        <f>VLOOKUP(B2920,'Ark2'!$E$3:$F$221,2,0)</f>
        <v>Bygd í meginøkinum</v>
      </c>
    </row>
    <row r="2921" spans="1:4" x14ac:dyDescent="0.25">
      <c r="A2921" s="1">
        <v>2009</v>
      </c>
      <c r="B2921" s="1" t="s">
        <v>548</v>
      </c>
      <c r="C2921" s="1">
        <v>215</v>
      </c>
      <c r="D2921" t="str">
        <f>VLOOKUP(B2921,'Ark2'!$E$3:$F$221,2,0)</f>
        <v>Bygd í meginøkinum</v>
      </c>
    </row>
    <row r="2922" spans="1:4" x14ac:dyDescent="0.25">
      <c r="A2922" s="1">
        <v>2009</v>
      </c>
      <c r="B2922" s="1" t="s">
        <v>549</v>
      </c>
      <c r="C2922" s="1">
        <v>328</v>
      </c>
      <c r="D2922" t="str">
        <f>VLOOKUP(B2922,'Ark2'!$E$3:$F$221,2,0)</f>
        <v>Bygd í meginøkinum</v>
      </c>
    </row>
    <row r="2923" spans="1:4" x14ac:dyDescent="0.25">
      <c r="A2923" s="1">
        <v>2009</v>
      </c>
      <c r="B2923" s="1" t="s">
        <v>550</v>
      </c>
      <c r="C2923" s="1">
        <v>806</v>
      </c>
      <c r="D2923" t="str">
        <f>VLOOKUP(B2923,'Ark2'!$E$3:$F$221,2,0)</f>
        <v>Bygd í meginøkinum</v>
      </c>
    </row>
    <row r="2924" spans="1:4" x14ac:dyDescent="0.25">
      <c r="A2924" s="1">
        <v>2009</v>
      </c>
      <c r="B2924" s="1" t="s">
        <v>551</v>
      </c>
      <c r="C2924" s="1">
        <v>44</v>
      </c>
      <c r="D2924" t="str">
        <f>VLOOKUP(B2924,'Ark2'!$E$3:$F$221,2,0)</f>
        <v>Bygd í meginøkinum</v>
      </c>
    </row>
    <row r="2925" spans="1:4" x14ac:dyDescent="0.25">
      <c r="A2925" s="1">
        <v>2009</v>
      </c>
      <c r="B2925" s="1" t="s">
        <v>552</v>
      </c>
      <c r="C2925" s="1">
        <v>142</v>
      </c>
      <c r="D2925" t="str">
        <f>VLOOKUP(B2925,'Ark2'!$E$3:$F$221,2,0)</f>
        <v>Bygd í meginøkinum</v>
      </c>
    </row>
    <row r="2926" spans="1:4" x14ac:dyDescent="0.25">
      <c r="A2926" s="1">
        <v>2009</v>
      </c>
      <c r="B2926" s="1" t="s">
        <v>553</v>
      </c>
      <c r="C2926" s="1">
        <v>390</v>
      </c>
      <c r="D2926" t="str">
        <f>VLOOKUP(B2926,'Ark2'!$E$3:$F$221,2,0)</f>
        <v>Bygd í meginøkinum</v>
      </c>
    </row>
    <row r="2927" spans="1:4" x14ac:dyDescent="0.25">
      <c r="A2927" s="1">
        <v>2009</v>
      </c>
      <c r="B2927" s="1" t="s">
        <v>554</v>
      </c>
      <c r="C2927" s="1">
        <v>113</v>
      </c>
      <c r="D2927" t="str">
        <f>VLOOKUP(B2927,'Ark2'!$E$3:$F$221,2,0)</f>
        <v>Bygd í meginøkinum</v>
      </c>
    </row>
    <row r="2928" spans="1:4" x14ac:dyDescent="0.25">
      <c r="A2928" s="1">
        <v>2009</v>
      </c>
      <c r="B2928" s="1" t="s">
        <v>555</v>
      </c>
      <c r="C2928" s="1">
        <v>13</v>
      </c>
      <c r="D2928" t="str">
        <f>VLOOKUP(B2928,'Ark2'!$E$3:$F$221,2,0)</f>
        <v>Bygd í meginøkinum</v>
      </c>
    </row>
    <row r="2929" spans="1:4" x14ac:dyDescent="0.25">
      <c r="A2929" s="1">
        <v>2009</v>
      </c>
      <c r="B2929" s="1" t="s">
        <v>556</v>
      </c>
      <c r="C2929" s="1">
        <v>36</v>
      </c>
      <c r="D2929" t="str">
        <f>VLOOKUP(B2929,'Ark2'!$E$3:$F$221,2,0)</f>
        <v>Bygd í meginøkinum</v>
      </c>
    </row>
    <row r="2930" spans="1:4" x14ac:dyDescent="0.25">
      <c r="A2930" s="1">
        <v>2009</v>
      </c>
      <c r="B2930" s="1" t="s">
        <v>557</v>
      </c>
      <c r="C2930" s="1">
        <v>50</v>
      </c>
      <c r="D2930" t="str">
        <f>VLOOKUP(B2930,'Ark2'!$E$3:$F$221,2,0)</f>
        <v>Bygd í meginøkinum</v>
      </c>
    </row>
    <row r="2931" spans="1:4" x14ac:dyDescent="0.25">
      <c r="A2931" s="1">
        <v>2009</v>
      </c>
      <c r="B2931" s="1" t="s">
        <v>558</v>
      </c>
      <c r="C2931" s="1">
        <v>1251</v>
      </c>
      <c r="D2931" t="str">
        <f>VLOOKUP(B2931,'Ark2'!$E$3:$F$221,2,0)</f>
        <v>Bygd í meginøkinum</v>
      </c>
    </row>
    <row r="2932" spans="1:4" x14ac:dyDescent="0.25">
      <c r="A2932" s="1">
        <v>2009</v>
      </c>
      <c r="B2932" s="1" t="s">
        <v>32</v>
      </c>
      <c r="C2932" s="1">
        <v>12335</v>
      </c>
      <c r="D2932" t="str">
        <f>VLOOKUP(B2932,'Ark2'!$E$3:$F$221,2,0)</f>
        <v>Stórtórshavn</v>
      </c>
    </row>
    <row r="2933" spans="1:4" x14ac:dyDescent="0.25">
      <c r="A2933" s="1">
        <v>2009</v>
      </c>
      <c r="B2933" s="1" t="s">
        <v>559</v>
      </c>
      <c r="C2933" s="1">
        <v>221</v>
      </c>
      <c r="D2933" t="str">
        <f>VLOOKUP(B2933,'Ark2'!$E$3:$F$221,2,0)</f>
        <v>Bygd í meginøkinum</v>
      </c>
    </row>
    <row r="2934" spans="1:4" x14ac:dyDescent="0.25">
      <c r="A2934" s="1">
        <v>2009</v>
      </c>
      <c r="B2934" s="1" t="s">
        <v>560</v>
      </c>
      <c r="C2934" s="1">
        <v>8</v>
      </c>
      <c r="D2934" t="str">
        <f>VLOOKUP(B2934,'Ark2'!$E$3:$F$221,2,0)</f>
        <v>Bygd í meginøkinum</v>
      </c>
    </row>
    <row r="2935" spans="1:4" x14ac:dyDescent="0.25">
      <c r="A2935" s="1">
        <v>2009</v>
      </c>
      <c r="B2935" s="1" t="s">
        <v>561</v>
      </c>
      <c r="C2935" s="1"/>
      <c r="D2935" t="str">
        <f>VLOOKUP(B2935,'Ark2'!$E$3:$F$221,2,0)</f>
        <v>Bygd í meginøkinum</v>
      </c>
    </row>
    <row r="2936" spans="1:4" x14ac:dyDescent="0.25">
      <c r="A2936" s="1">
        <v>2009</v>
      </c>
      <c r="B2936" s="1" t="s">
        <v>562</v>
      </c>
      <c r="C2936" s="1">
        <v>3</v>
      </c>
      <c r="D2936" t="str">
        <f>VLOOKUP(B2936,'Ark2'!$E$3:$F$221,2,0)</f>
        <v>Bygd í meginøkinum</v>
      </c>
    </row>
    <row r="2937" spans="1:4" x14ac:dyDescent="0.25">
      <c r="A2937" s="1">
        <v>2009</v>
      </c>
      <c r="B2937" s="1" t="s">
        <v>33</v>
      </c>
      <c r="C2937" s="1">
        <v>99</v>
      </c>
      <c r="D2937" t="str">
        <f>VLOOKUP(B2937,'Ark2'!$E$3:$F$221,2,0)</f>
        <v>Stórtórshavn</v>
      </c>
    </row>
    <row r="2938" spans="1:4" x14ac:dyDescent="0.25">
      <c r="A2938" s="1">
        <v>2009</v>
      </c>
      <c r="B2938" s="1" t="s">
        <v>34</v>
      </c>
      <c r="C2938" s="1">
        <v>3455</v>
      </c>
      <c r="D2938" t="str">
        <f>VLOOKUP(B2938,'Ark2'!$E$3:$F$221,2,0)</f>
        <v>Stórtórshavn</v>
      </c>
    </row>
    <row r="2939" spans="1:4" x14ac:dyDescent="0.25">
      <c r="A2939" s="1">
        <v>2009</v>
      </c>
      <c r="B2939" s="1" t="s">
        <v>35</v>
      </c>
      <c r="C2939" s="1">
        <v>1907</v>
      </c>
      <c r="D2939" t="str">
        <f>VLOOKUP(B2939,'Ark2'!$E$3:$F$221,2,0)</f>
        <v>Stórtórshavn</v>
      </c>
    </row>
    <row r="2940" spans="1:4" x14ac:dyDescent="0.25">
      <c r="A2940" s="1">
        <v>2009</v>
      </c>
      <c r="B2940" s="1" t="s">
        <v>563</v>
      </c>
      <c r="C2940" s="1">
        <v>15</v>
      </c>
      <c r="D2940" t="str">
        <f>VLOOKUP(B2940,'Ark2'!$E$3:$F$221,2,0)</f>
        <v>Bygd í meginøkinum</v>
      </c>
    </row>
    <row r="2941" spans="1:4" x14ac:dyDescent="0.25">
      <c r="A2941" s="1">
        <v>2009</v>
      </c>
      <c r="B2941" s="1" t="s">
        <v>564</v>
      </c>
      <c r="C2941" s="1">
        <v>7</v>
      </c>
      <c r="D2941" t="str">
        <f>VLOOKUP(B2941,'Ark2'!$E$3:$F$221,2,0)</f>
        <v>Bygd í meginøkinum</v>
      </c>
    </row>
    <row r="2942" spans="1:4" x14ac:dyDescent="0.25">
      <c r="A2942" s="1">
        <v>2009</v>
      </c>
      <c r="B2942" s="1" t="s">
        <v>565</v>
      </c>
      <c r="C2942" s="1">
        <v>71</v>
      </c>
      <c r="D2942" t="str">
        <f>VLOOKUP(B2942,'Ark2'!$E$3:$F$221,2,0)</f>
        <v>Bygd í meginøkinum</v>
      </c>
    </row>
    <row r="2943" spans="1:4" x14ac:dyDescent="0.25">
      <c r="A2943" s="1">
        <v>2009</v>
      </c>
      <c r="B2943" s="1" t="s">
        <v>566</v>
      </c>
      <c r="C2943" s="1">
        <v>187</v>
      </c>
      <c r="D2943" t="str">
        <f>VLOOKUP(B2943,'Ark2'!$E$3:$F$221,2,0)</f>
        <v>Bygd í meginøkinum</v>
      </c>
    </row>
    <row r="2944" spans="1:4" x14ac:dyDescent="0.25">
      <c r="A2944" s="1">
        <v>2009</v>
      </c>
      <c r="B2944" s="1" t="s">
        <v>1</v>
      </c>
      <c r="C2944" s="1">
        <v>32</v>
      </c>
      <c r="D2944" t="str">
        <f>VLOOKUP(B2944,'Ark2'!$E$3:$F$221,2,0)</f>
        <v>Útoyggjar</v>
      </c>
    </row>
    <row r="2945" spans="1:4" x14ac:dyDescent="0.25">
      <c r="A2945" s="1">
        <v>2009</v>
      </c>
      <c r="B2945" s="1" t="s">
        <v>2</v>
      </c>
      <c r="C2945" s="1">
        <v>2</v>
      </c>
      <c r="D2945" t="str">
        <f>VLOOKUP(B2945,'Ark2'!$E$3:$F$221,2,0)</f>
        <v>Útoyggjar</v>
      </c>
    </row>
    <row r="2946" spans="1:4" x14ac:dyDescent="0.25">
      <c r="A2946" s="1">
        <v>2009</v>
      </c>
      <c r="B2946" s="1" t="s">
        <v>19</v>
      </c>
      <c r="C2946" s="1">
        <v>247</v>
      </c>
      <c r="D2946" t="str">
        <f>VLOOKUP(B2946,'Ark2'!$E$3:$F$221,2,0)</f>
        <v>Útoyggjar</v>
      </c>
    </row>
    <row r="2947" spans="1:4" x14ac:dyDescent="0.25">
      <c r="A2947" s="1">
        <v>2009</v>
      </c>
      <c r="B2947" s="1" t="s">
        <v>567</v>
      </c>
      <c r="C2947" s="1">
        <v>823</v>
      </c>
      <c r="D2947" t="str">
        <f>VLOOKUP(B2947,'Ark2'!$E$3:$F$221,2,0)</f>
        <v>Bygd í meginøkinum</v>
      </c>
    </row>
    <row r="2948" spans="1:4" x14ac:dyDescent="0.25">
      <c r="A2948" s="1">
        <v>2009</v>
      </c>
      <c r="B2948" s="1" t="s">
        <v>568</v>
      </c>
      <c r="C2948" s="1">
        <v>1059</v>
      </c>
      <c r="D2948" t="str">
        <f>VLOOKUP(B2948,'Ark2'!$E$3:$F$221,2,0)</f>
        <v>Bygd í meginøkinum</v>
      </c>
    </row>
    <row r="2949" spans="1:4" x14ac:dyDescent="0.25">
      <c r="A2949" s="1">
        <v>2009</v>
      </c>
      <c r="B2949" s="1" t="s">
        <v>569</v>
      </c>
      <c r="C2949" s="1">
        <v>56</v>
      </c>
      <c r="D2949" t="str">
        <f>VLOOKUP(B2949,'Ark2'!$E$3:$F$221,2,0)</f>
        <v>Bygd í meginøkinum</v>
      </c>
    </row>
    <row r="2950" spans="1:4" x14ac:dyDescent="0.25">
      <c r="A2950" s="1">
        <v>2009</v>
      </c>
      <c r="B2950" s="1" t="s">
        <v>570</v>
      </c>
      <c r="C2950" s="1">
        <v>1025</v>
      </c>
      <c r="D2950" t="str">
        <f>VLOOKUP(B2950,'Ark2'!$E$3:$F$221,2,0)</f>
        <v>Bygd í meginøkinum</v>
      </c>
    </row>
    <row r="2951" spans="1:4" x14ac:dyDescent="0.25">
      <c r="A2951" s="1">
        <v>2009</v>
      </c>
      <c r="B2951" s="1" t="s">
        <v>571</v>
      </c>
      <c r="C2951" s="1">
        <v>68</v>
      </c>
      <c r="D2951" t="str">
        <f>VLOOKUP(B2951,'Ark2'!$E$3:$F$221,2,0)</f>
        <v>Bygd í meginøkinum</v>
      </c>
    </row>
    <row r="2952" spans="1:4" x14ac:dyDescent="0.25">
      <c r="A2952" s="1">
        <v>2009</v>
      </c>
      <c r="B2952" s="1" t="s">
        <v>572</v>
      </c>
      <c r="C2952" s="1">
        <v>22</v>
      </c>
      <c r="D2952" t="str">
        <f>VLOOKUP(B2952,'Ark2'!$E$3:$F$221,2,0)</f>
        <v>Bygd í meginøkinum</v>
      </c>
    </row>
    <row r="2953" spans="1:4" x14ac:dyDescent="0.25">
      <c r="A2953" s="1">
        <v>2009</v>
      </c>
      <c r="B2953" s="1" t="s">
        <v>0</v>
      </c>
      <c r="C2953" s="1">
        <v>17</v>
      </c>
      <c r="D2953" t="str">
        <f>VLOOKUP(B2953,'Ark2'!$E$3:$F$221,2,0)</f>
        <v>Útoyggjar</v>
      </c>
    </row>
    <row r="2954" spans="1:4" x14ac:dyDescent="0.25">
      <c r="A2954" s="1">
        <v>2009</v>
      </c>
      <c r="B2954" s="1" t="s">
        <v>573</v>
      </c>
      <c r="C2954" s="1">
        <v>581</v>
      </c>
      <c r="D2954" t="str">
        <f>VLOOKUP(B2954,'Ark2'!$E$3:$F$221,2,0)</f>
        <v>Stóroyggj</v>
      </c>
    </row>
    <row r="2955" spans="1:4" x14ac:dyDescent="0.25">
      <c r="A2955" s="1">
        <v>2009</v>
      </c>
      <c r="B2955" s="1" t="s">
        <v>574</v>
      </c>
      <c r="C2955" s="1">
        <v>499</v>
      </c>
      <c r="D2955" t="str">
        <f>VLOOKUP(B2955,'Ark2'!$E$3:$F$221,2,0)</f>
        <v>Stóroyggj</v>
      </c>
    </row>
    <row r="2956" spans="1:4" x14ac:dyDescent="0.25">
      <c r="A2956" s="1">
        <v>2009</v>
      </c>
      <c r="B2956" s="1" t="s">
        <v>575</v>
      </c>
      <c r="C2956" s="1">
        <v>170</v>
      </c>
      <c r="D2956" t="str">
        <f>VLOOKUP(B2956,'Ark2'!$E$3:$F$221,2,0)</f>
        <v>Stóroyggj</v>
      </c>
    </row>
    <row r="2957" spans="1:4" x14ac:dyDescent="0.25">
      <c r="A2957" s="1">
        <v>2009</v>
      </c>
      <c r="B2957" s="1" t="s">
        <v>576</v>
      </c>
      <c r="C2957" s="1">
        <v>43</v>
      </c>
      <c r="D2957" t="str">
        <f>VLOOKUP(B2957,'Ark2'!$E$3:$F$221,2,0)</f>
        <v>Stóroyggj</v>
      </c>
    </row>
    <row r="2958" spans="1:4" x14ac:dyDescent="0.25">
      <c r="A2958" s="1">
        <v>2009</v>
      </c>
      <c r="B2958" s="1" t="s">
        <v>577</v>
      </c>
      <c r="C2958" s="1">
        <v>77</v>
      </c>
      <c r="D2958" t="str">
        <f>VLOOKUP(B2958,'Ark2'!$E$3:$F$221,2,0)</f>
        <v>Stóroyggj</v>
      </c>
    </row>
    <row r="2959" spans="1:4" x14ac:dyDescent="0.25">
      <c r="A2959" s="1">
        <v>2009</v>
      </c>
      <c r="B2959" s="1" t="s">
        <v>578</v>
      </c>
      <c r="C2959" s="1">
        <v>5</v>
      </c>
      <c r="D2959" t="str">
        <f>VLOOKUP(B2959,'Ark2'!$E$3:$F$221,2,0)</f>
        <v>Stóroyggj</v>
      </c>
    </row>
    <row r="2960" spans="1:4" x14ac:dyDescent="0.25">
      <c r="A2960" s="1">
        <v>2009</v>
      </c>
      <c r="B2960" s="1" t="s">
        <v>6</v>
      </c>
      <c r="C2960" s="1">
        <v>47</v>
      </c>
      <c r="D2960" t="str">
        <f>VLOOKUP(B2960,'Ark2'!$E$3:$F$221,2,0)</f>
        <v>Útoyggjar</v>
      </c>
    </row>
    <row r="2961" spans="1:4" x14ac:dyDescent="0.25">
      <c r="A2961" s="1">
        <v>2009</v>
      </c>
      <c r="B2961" s="1" t="s">
        <v>22</v>
      </c>
      <c r="C2961" s="1">
        <v>8</v>
      </c>
      <c r="D2961" t="str">
        <f>VLOOKUP(B2961,'Ark2'!$E$3:$F$221,2,0)</f>
        <v>Útoyggjar</v>
      </c>
    </row>
    <row r="2962" spans="1:4" x14ac:dyDescent="0.25">
      <c r="A2962" s="1">
        <v>2009</v>
      </c>
      <c r="B2962" s="1" t="s">
        <v>579</v>
      </c>
      <c r="C2962" s="1">
        <v>631</v>
      </c>
      <c r="D2962" t="str">
        <f>VLOOKUP(B2962,'Ark2'!$E$3:$F$221,2,0)</f>
        <v>Stóroyggj</v>
      </c>
    </row>
    <row r="2963" spans="1:4" x14ac:dyDescent="0.25">
      <c r="A2963" s="1">
        <v>2009</v>
      </c>
      <c r="B2963" s="1" t="s">
        <v>580</v>
      </c>
      <c r="C2963" s="1">
        <v>101</v>
      </c>
      <c r="D2963" t="str">
        <f>VLOOKUP(B2963,'Ark2'!$E$3:$F$221,2,0)</f>
        <v>Stóroyggj</v>
      </c>
    </row>
    <row r="2964" spans="1:4" x14ac:dyDescent="0.25">
      <c r="A2964" s="1">
        <v>2009</v>
      </c>
      <c r="B2964" s="1" t="s">
        <v>581</v>
      </c>
      <c r="C2964" s="1">
        <v>152</v>
      </c>
      <c r="D2964" t="str">
        <f>VLOOKUP(B2964,'Ark2'!$E$3:$F$221,2,0)</f>
        <v>Stóroyggj</v>
      </c>
    </row>
    <row r="2965" spans="1:4" x14ac:dyDescent="0.25">
      <c r="A2965" s="1">
        <v>2009</v>
      </c>
      <c r="B2965" s="1" t="s">
        <v>582</v>
      </c>
      <c r="C2965" s="1">
        <v>428</v>
      </c>
      <c r="D2965" t="str">
        <f>VLOOKUP(B2965,'Ark2'!$E$3:$F$221,2,0)</f>
        <v>Stóroyggj</v>
      </c>
    </row>
    <row r="2966" spans="1:4" x14ac:dyDescent="0.25">
      <c r="A2966" s="1">
        <v>2009</v>
      </c>
      <c r="B2966" s="1" t="s">
        <v>583</v>
      </c>
      <c r="C2966" s="1">
        <v>1086</v>
      </c>
      <c r="D2966" t="str">
        <f>VLOOKUP(B2966,'Ark2'!$E$3:$F$221,2,0)</f>
        <v>Stóroyggj</v>
      </c>
    </row>
    <row r="2967" spans="1:4" x14ac:dyDescent="0.25">
      <c r="A2967" s="1">
        <v>2009</v>
      </c>
      <c r="B2967" s="1" t="s">
        <v>584</v>
      </c>
      <c r="C2967" s="1">
        <v>37</v>
      </c>
      <c r="D2967" t="str">
        <f>VLOOKUP(B2967,'Ark2'!$E$3:$F$221,2,0)</f>
        <v>Stóroyggj</v>
      </c>
    </row>
    <row r="2968" spans="1:4" x14ac:dyDescent="0.25">
      <c r="A2968" s="1">
        <v>2009</v>
      </c>
      <c r="B2968" s="1" t="s">
        <v>585</v>
      </c>
      <c r="C2968" s="1">
        <v>62</v>
      </c>
      <c r="D2968" t="str">
        <f>VLOOKUP(B2968,'Ark2'!$E$3:$F$221,2,0)</f>
        <v>Stóroyggj</v>
      </c>
    </row>
    <row r="2969" spans="1:4" x14ac:dyDescent="0.25">
      <c r="A2969" s="1">
        <v>2009</v>
      </c>
      <c r="B2969" s="1" t="s">
        <v>586</v>
      </c>
      <c r="C2969" s="1">
        <v>109</v>
      </c>
      <c r="D2969" t="str">
        <f>VLOOKUP(B2969,'Ark2'!$E$3:$F$221,2,0)</f>
        <v>Stóroyggj</v>
      </c>
    </row>
    <row r="2970" spans="1:4" x14ac:dyDescent="0.25">
      <c r="A2970" s="1">
        <v>2009</v>
      </c>
      <c r="B2970" s="1" t="s">
        <v>587</v>
      </c>
      <c r="C2970" s="1">
        <v>114</v>
      </c>
      <c r="D2970" t="str">
        <f>VLOOKUP(B2970,'Ark2'!$E$3:$F$221,2,0)</f>
        <v>Stóroyggj</v>
      </c>
    </row>
    <row r="2971" spans="1:4" x14ac:dyDescent="0.25">
      <c r="A2971" s="1">
        <v>2009</v>
      </c>
      <c r="B2971" s="1" t="s">
        <v>588</v>
      </c>
      <c r="C2971" s="1">
        <v>334</v>
      </c>
      <c r="D2971" t="str">
        <f>VLOOKUP(B2971,'Ark2'!$E$3:$F$221,2,0)</f>
        <v>Stóroyggj</v>
      </c>
    </row>
    <row r="2972" spans="1:4" x14ac:dyDescent="0.25">
      <c r="A2972" s="1">
        <v>2009</v>
      </c>
      <c r="B2972" s="1" t="s">
        <v>589</v>
      </c>
      <c r="C2972" s="1">
        <v>1392</v>
      </c>
      <c r="D2972" t="str">
        <f>VLOOKUP(B2972,'Ark2'!$E$3:$F$221,2,0)</f>
        <v>Stóroyggj</v>
      </c>
    </row>
    <row r="2973" spans="1:4" x14ac:dyDescent="0.25">
      <c r="A2973" s="1">
        <v>2009</v>
      </c>
      <c r="B2973" s="1" t="s">
        <v>590</v>
      </c>
      <c r="C2973" s="1">
        <v>96</v>
      </c>
      <c r="D2973" t="str">
        <f>VLOOKUP(B2973,'Ark2'!$E$3:$F$221,2,0)</f>
        <v>Stóroyggj</v>
      </c>
    </row>
    <row r="2974" spans="1:4" x14ac:dyDescent="0.25">
      <c r="A2974" s="1">
        <v>2009</v>
      </c>
      <c r="B2974" s="1" t="s">
        <v>591</v>
      </c>
      <c r="C2974" s="1">
        <v>253</v>
      </c>
      <c r="D2974" t="str">
        <f>VLOOKUP(B2974,'Ark2'!$E$3:$F$221,2,0)</f>
        <v>Stóroyggj</v>
      </c>
    </row>
    <row r="2975" spans="1:4" x14ac:dyDescent="0.25">
      <c r="A2975" s="1">
        <v>2009</v>
      </c>
      <c r="B2975" s="1" t="s">
        <v>592</v>
      </c>
      <c r="C2975" s="1">
        <v>1</v>
      </c>
      <c r="D2975" t="str">
        <f>VLOOKUP(B2975,'Ark2'!$E$3:$F$221,2,0)</f>
        <v>Stóroyggj</v>
      </c>
    </row>
    <row r="2976" spans="1:4" x14ac:dyDescent="0.25">
      <c r="A2976" s="1">
        <v>2009</v>
      </c>
      <c r="B2976" s="1" t="s">
        <v>593</v>
      </c>
      <c r="C2976" s="1">
        <v>28</v>
      </c>
      <c r="D2976" t="str">
        <f>VLOOKUP(B2976,'Ark2'!$E$3:$F$221,2,0)</f>
        <v>Stóroyggj</v>
      </c>
    </row>
    <row r="2977" spans="1:4" x14ac:dyDescent="0.25">
      <c r="A2977" s="1">
        <v>2010</v>
      </c>
      <c r="B2977" s="1" t="s">
        <v>41</v>
      </c>
      <c r="C2977" s="1">
        <v>16</v>
      </c>
      <c r="D2977" t="str">
        <f>VLOOKUP(B2977,'Ark2'!$E$3:$F$221,2,0)</f>
        <v>Útoyggjar</v>
      </c>
    </row>
    <row r="2978" spans="1:4" x14ac:dyDescent="0.25">
      <c r="A2978" s="1">
        <v>2010</v>
      </c>
      <c r="B2978" s="1" t="s">
        <v>42</v>
      </c>
      <c r="C2978" s="1">
        <v>22</v>
      </c>
      <c r="D2978" t="str">
        <f>VLOOKUP(B2978,'Ark2'!$E$3:$F$221,2,0)</f>
        <v>Útoyggjar</v>
      </c>
    </row>
    <row r="2979" spans="1:4" x14ac:dyDescent="0.25">
      <c r="A2979" s="1">
        <v>2010</v>
      </c>
      <c r="B2979" s="1" t="s">
        <v>4</v>
      </c>
      <c r="C2979" s="1">
        <v>40</v>
      </c>
      <c r="D2979" t="str">
        <f>VLOOKUP(B2979,'Ark2'!$E$3:$F$221,2,0)</f>
        <v>Útoyggjar</v>
      </c>
    </row>
    <row r="2980" spans="1:4" x14ac:dyDescent="0.25">
      <c r="A2980" s="1">
        <v>2010</v>
      </c>
      <c r="B2980" s="1" t="s">
        <v>43</v>
      </c>
      <c r="C2980" s="1">
        <v>354</v>
      </c>
      <c r="D2980" t="str">
        <f>VLOOKUP(B2980,'Ark2'!$E$3:$F$221,2,0)</f>
        <v>Bygd í meginøkinum</v>
      </c>
    </row>
    <row r="2981" spans="1:4" x14ac:dyDescent="0.25">
      <c r="A2981" s="1">
        <v>2010</v>
      </c>
      <c r="B2981" s="1" t="s">
        <v>44</v>
      </c>
      <c r="C2981" s="1">
        <v>1</v>
      </c>
      <c r="D2981" t="str">
        <f>VLOOKUP(B2981,'Ark2'!$E$3:$F$221,2,0)</f>
        <v>Bygd í meginøkinum</v>
      </c>
    </row>
    <row r="2982" spans="1:4" x14ac:dyDescent="0.25">
      <c r="A2982" s="1">
        <v>2010</v>
      </c>
      <c r="B2982" s="1" t="s">
        <v>45</v>
      </c>
      <c r="C2982" s="1">
        <v>264</v>
      </c>
      <c r="D2982" t="str">
        <f>VLOOKUP(B2982,'Ark2'!$E$3:$F$221,2,0)</f>
        <v>Bygd í meginøkinum</v>
      </c>
    </row>
    <row r="2983" spans="1:4" x14ac:dyDescent="0.25">
      <c r="A2983" s="1">
        <v>2010</v>
      </c>
      <c r="B2983" s="1" t="s">
        <v>46</v>
      </c>
      <c r="C2983" s="1">
        <v>2</v>
      </c>
      <c r="D2983" t="str">
        <f>VLOOKUP(B2983,'Ark2'!$E$3:$F$221,2,0)</f>
        <v>Bygd í meginøkinum</v>
      </c>
    </row>
    <row r="2984" spans="1:4" x14ac:dyDescent="0.25">
      <c r="A2984" s="1">
        <v>2010</v>
      </c>
      <c r="B2984" s="1" t="s">
        <v>47</v>
      </c>
      <c r="C2984" s="1">
        <v>164</v>
      </c>
      <c r="D2984" t="str">
        <f>VLOOKUP(B2984,'Ark2'!$E$3:$F$221,2,0)</f>
        <v>Bygd í meginøkinum</v>
      </c>
    </row>
    <row r="2985" spans="1:4" x14ac:dyDescent="0.25">
      <c r="A2985" s="1">
        <v>2010</v>
      </c>
      <c r="B2985" s="1" t="s">
        <v>48</v>
      </c>
      <c r="C2985" s="1">
        <v>5</v>
      </c>
      <c r="D2985" t="str">
        <f>VLOOKUP(B2985,'Ark2'!$E$3:$F$221,2,0)</f>
        <v>Bygd í meginøkinum</v>
      </c>
    </row>
    <row r="2986" spans="1:4" x14ac:dyDescent="0.25">
      <c r="A2986" s="1">
        <v>2010</v>
      </c>
      <c r="B2986" s="1" t="s">
        <v>49</v>
      </c>
      <c r="C2986" s="1">
        <v>4562</v>
      </c>
      <c r="D2986" t="str">
        <f>VLOOKUP(B2986,'Ark2'!$E$3:$F$221,2,0)</f>
        <v>Stórklaksvík</v>
      </c>
    </row>
    <row r="2987" spans="1:4" x14ac:dyDescent="0.25">
      <c r="A2987" s="1">
        <v>2010</v>
      </c>
      <c r="B2987" s="1" t="s">
        <v>50</v>
      </c>
      <c r="C2987" s="1">
        <v>51</v>
      </c>
      <c r="D2987" t="str">
        <f>VLOOKUP(B2987,'Ark2'!$E$3:$F$221,2,0)</f>
        <v>Bygd í meginøkinum</v>
      </c>
    </row>
    <row r="2988" spans="1:4" x14ac:dyDescent="0.25">
      <c r="A2988" s="1">
        <v>2010</v>
      </c>
      <c r="B2988" s="1" t="s">
        <v>51</v>
      </c>
      <c r="C2988" s="1">
        <v>92</v>
      </c>
      <c r="D2988" t="str">
        <f>VLOOKUP(B2988,'Ark2'!$E$3:$F$221,2,0)</f>
        <v>Stórklaksvík</v>
      </c>
    </row>
    <row r="2989" spans="1:4" x14ac:dyDescent="0.25">
      <c r="A2989" s="1">
        <v>2010</v>
      </c>
      <c r="B2989" s="1" t="s">
        <v>52</v>
      </c>
      <c r="C2989" s="1">
        <v>15</v>
      </c>
      <c r="D2989" t="str">
        <f>VLOOKUP(B2989,'Ark2'!$E$3:$F$221,2,0)</f>
        <v>Stórklaksvík</v>
      </c>
    </row>
    <row r="2990" spans="1:4" x14ac:dyDescent="0.25">
      <c r="A2990" s="1">
        <v>2010</v>
      </c>
      <c r="B2990" s="1" t="s">
        <v>53</v>
      </c>
      <c r="C2990" s="1">
        <v>71</v>
      </c>
      <c r="D2990" t="str">
        <f>VLOOKUP(B2990,'Ark2'!$E$3:$F$221,2,0)</f>
        <v>Bygd í meginøkinum</v>
      </c>
    </row>
    <row r="2991" spans="1:4" x14ac:dyDescent="0.25">
      <c r="A2991" s="1">
        <v>2010</v>
      </c>
      <c r="B2991" s="1" t="s">
        <v>16</v>
      </c>
      <c r="C2991" s="1">
        <v>81</v>
      </c>
      <c r="D2991" t="str">
        <f>VLOOKUP(B2991,'Ark2'!$E$3:$F$221,2,0)</f>
        <v>Bygd í meginøkinum</v>
      </c>
    </row>
    <row r="2992" spans="1:4" x14ac:dyDescent="0.25">
      <c r="A2992" s="1">
        <v>2010</v>
      </c>
      <c r="B2992" s="1" t="s">
        <v>54</v>
      </c>
      <c r="C2992" s="1">
        <v>32</v>
      </c>
      <c r="D2992" t="str">
        <f>VLOOKUP(B2992,'Ark2'!$E$3:$F$221,2,0)</f>
        <v>Útoyggjar</v>
      </c>
    </row>
    <row r="2993" spans="1:4" x14ac:dyDescent="0.25">
      <c r="A2993" s="1">
        <v>2010</v>
      </c>
      <c r="B2993" s="1" t="s">
        <v>55</v>
      </c>
      <c r="C2993" s="1">
        <v>20</v>
      </c>
      <c r="D2993" t="str">
        <f>VLOOKUP(B2993,'Ark2'!$E$3:$F$221,2,0)</f>
        <v>Útoyggjar</v>
      </c>
    </row>
    <row r="2994" spans="1:4" x14ac:dyDescent="0.25">
      <c r="A2994" s="1">
        <v>2010</v>
      </c>
      <c r="B2994" s="1" t="s">
        <v>56</v>
      </c>
      <c r="C2994" s="1">
        <v>48</v>
      </c>
      <c r="D2994" t="str">
        <f>VLOOKUP(B2994,'Ark2'!$E$3:$F$221,2,0)</f>
        <v>Útoyggjar</v>
      </c>
    </row>
    <row r="2995" spans="1:4" x14ac:dyDescent="0.25">
      <c r="A2995" s="1">
        <v>2010</v>
      </c>
      <c r="B2995" s="1" t="s">
        <v>57</v>
      </c>
      <c r="C2995" s="1">
        <v>9</v>
      </c>
      <c r="D2995" t="str">
        <f>VLOOKUP(B2995,'Ark2'!$E$3:$F$221,2,0)</f>
        <v>Útoyggjar</v>
      </c>
    </row>
    <row r="2996" spans="1:4" x14ac:dyDescent="0.25">
      <c r="A2996" s="1">
        <v>2010</v>
      </c>
      <c r="B2996" s="1" t="s">
        <v>58</v>
      </c>
      <c r="C2996" s="1">
        <v>148</v>
      </c>
      <c r="D2996" t="str">
        <f>VLOOKUP(B2996,'Ark2'!$E$3:$F$221,2,0)</f>
        <v>Bygd í meginøkinum</v>
      </c>
    </row>
    <row r="2997" spans="1:4" x14ac:dyDescent="0.25">
      <c r="A2997" s="1">
        <v>2010</v>
      </c>
      <c r="B2997" s="1" t="s">
        <v>59</v>
      </c>
      <c r="C2997" s="1">
        <v>24</v>
      </c>
      <c r="D2997" t="str">
        <f>VLOOKUP(B2997,'Ark2'!$E$3:$F$221,2,0)</f>
        <v>Bygd í meginøkinum</v>
      </c>
    </row>
    <row r="2998" spans="1:4" x14ac:dyDescent="0.25">
      <c r="A2998" s="1">
        <v>2010</v>
      </c>
      <c r="B2998" s="1" t="s">
        <v>60</v>
      </c>
      <c r="C2998" s="1">
        <v>60</v>
      </c>
      <c r="D2998" t="str">
        <f>VLOOKUP(B2998,'Ark2'!$E$3:$F$221,2,0)</f>
        <v>Bygd í meginøkinum</v>
      </c>
    </row>
    <row r="2999" spans="1:4" x14ac:dyDescent="0.25">
      <c r="A2999" s="1">
        <v>2010</v>
      </c>
      <c r="B2999" s="1" t="s">
        <v>61</v>
      </c>
      <c r="C2999" s="1">
        <v>1518</v>
      </c>
      <c r="D2999" t="str">
        <f>VLOOKUP(B2999,'Ark2'!$E$3:$F$221,2,0)</f>
        <v>Bygd í meginøkinum</v>
      </c>
    </row>
    <row r="3000" spans="1:4" x14ac:dyDescent="0.25">
      <c r="A3000" s="1">
        <v>2010</v>
      </c>
      <c r="B3000" s="1" t="s">
        <v>62</v>
      </c>
      <c r="C3000" s="1">
        <v>19</v>
      </c>
      <c r="D3000" t="str">
        <f>VLOOKUP(B3000,'Ark2'!$E$3:$F$221,2,0)</f>
        <v>Bygd í meginøkinum</v>
      </c>
    </row>
    <row r="3001" spans="1:4" x14ac:dyDescent="0.25">
      <c r="A3001" s="1">
        <v>2010</v>
      </c>
      <c r="B3001" s="1" t="s">
        <v>63</v>
      </c>
      <c r="C3001" s="1">
        <v>876</v>
      </c>
      <c r="D3001" t="str">
        <f>VLOOKUP(B3001,'Ark2'!$E$3:$F$221,2,0)</f>
        <v>Bygd í meginøkinum</v>
      </c>
    </row>
    <row r="3002" spans="1:4" x14ac:dyDescent="0.25">
      <c r="A3002" s="1">
        <v>2010</v>
      </c>
      <c r="B3002" s="1" t="s">
        <v>64</v>
      </c>
      <c r="C3002" s="1">
        <v>33</v>
      </c>
      <c r="D3002" t="str">
        <f>VLOOKUP(B3002,'Ark2'!$E$3:$F$221,2,0)</f>
        <v>Bygd í meginøkinum</v>
      </c>
    </row>
    <row r="3003" spans="1:4" x14ac:dyDescent="0.25">
      <c r="A3003" s="1">
        <v>2010</v>
      </c>
      <c r="B3003" s="1" t="s">
        <v>65</v>
      </c>
      <c r="C3003" s="1">
        <v>47</v>
      </c>
      <c r="D3003" t="str">
        <f>VLOOKUP(B3003,'Ark2'!$E$3:$F$221,2,0)</f>
        <v>Bygd í meginøkinum</v>
      </c>
    </row>
    <row r="3004" spans="1:4" x14ac:dyDescent="0.25">
      <c r="A3004" s="1">
        <v>2010</v>
      </c>
      <c r="B3004" s="1" t="s">
        <v>3159</v>
      </c>
      <c r="C3004" s="1"/>
      <c r="D3004">
        <f>VLOOKUP(B3004,'Ark2'!$E$3:$F$221,2,0)</f>
        <v>0</v>
      </c>
    </row>
    <row r="3005" spans="1:4" x14ac:dyDescent="0.25">
      <c r="A3005" s="1">
        <v>2010</v>
      </c>
      <c r="B3005" s="1" t="s">
        <v>67</v>
      </c>
      <c r="C3005" s="1">
        <v>581</v>
      </c>
      <c r="D3005" t="str">
        <f>VLOOKUP(B3005,'Ark2'!$E$3:$F$221,2,0)</f>
        <v>Bygd í meginøkinum</v>
      </c>
    </row>
    <row r="3006" spans="1:4" x14ac:dyDescent="0.25">
      <c r="A3006" s="1">
        <v>2010</v>
      </c>
      <c r="B3006" s="1" t="s">
        <v>514</v>
      </c>
      <c r="C3006" s="1">
        <v>426</v>
      </c>
      <c r="D3006" t="str">
        <f>VLOOKUP(B3006,'Ark2'!$E$3:$F$221,2,0)</f>
        <v>Bygd í meginøkinum</v>
      </c>
    </row>
    <row r="3007" spans="1:4" x14ac:dyDescent="0.25">
      <c r="A3007" s="1">
        <v>2010</v>
      </c>
      <c r="B3007" s="1" t="s">
        <v>515</v>
      </c>
      <c r="C3007" s="1">
        <v>306</v>
      </c>
      <c r="D3007" t="str">
        <f>VLOOKUP(B3007,'Ark2'!$E$3:$F$221,2,0)</f>
        <v>Bygd í meginøkinum</v>
      </c>
    </row>
    <row r="3008" spans="1:4" x14ac:dyDescent="0.25">
      <c r="A3008" s="1">
        <v>2010</v>
      </c>
      <c r="B3008" s="1" t="s">
        <v>516</v>
      </c>
      <c r="C3008" s="1">
        <v>148</v>
      </c>
      <c r="D3008" t="str">
        <f>VLOOKUP(B3008,'Ark2'!$E$3:$F$221,2,0)</f>
        <v>Bygd í meginøkinum</v>
      </c>
    </row>
    <row r="3009" spans="1:4" x14ac:dyDescent="0.25">
      <c r="A3009" s="1">
        <v>2010</v>
      </c>
      <c r="B3009" s="1" t="s">
        <v>517</v>
      </c>
      <c r="C3009" s="1">
        <v>806</v>
      </c>
      <c r="D3009" t="str">
        <f>VLOOKUP(B3009,'Ark2'!$E$3:$F$221,2,0)</f>
        <v>Bygd í meginøkinum</v>
      </c>
    </row>
    <row r="3010" spans="1:4" x14ac:dyDescent="0.25">
      <c r="A3010" s="1">
        <v>2010</v>
      </c>
      <c r="B3010" s="1" t="s">
        <v>518</v>
      </c>
      <c r="C3010" s="1">
        <v>111</v>
      </c>
      <c r="D3010" t="str">
        <f>VLOOKUP(B3010,'Ark2'!$E$3:$F$221,2,0)</f>
        <v>Bygd í meginøkinum</v>
      </c>
    </row>
    <row r="3011" spans="1:4" x14ac:dyDescent="0.25">
      <c r="A3011" s="1">
        <v>2010</v>
      </c>
      <c r="B3011" s="1" t="s">
        <v>519</v>
      </c>
      <c r="C3011" s="1">
        <v>381</v>
      </c>
      <c r="D3011" t="str">
        <f>VLOOKUP(B3011,'Ark2'!$E$3:$F$221,2,0)</f>
        <v>Bygd í meginøkinum</v>
      </c>
    </row>
    <row r="3012" spans="1:4" x14ac:dyDescent="0.25">
      <c r="A3012" s="1">
        <v>2010</v>
      </c>
      <c r="B3012" s="1" t="s">
        <v>520</v>
      </c>
      <c r="C3012" s="1">
        <v>126</v>
      </c>
      <c r="D3012" t="str">
        <f>VLOOKUP(B3012,'Ark2'!$E$3:$F$221,2,0)</f>
        <v>Bygd í meginøkinum</v>
      </c>
    </row>
    <row r="3013" spans="1:4" x14ac:dyDescent="0.25">
      <c r="A3013" s="1">
        <v>2010</v>
      </c>
      <c r="B3013" s="1" t="s">
        <v>521</v>
      </c>
      <c r="C3013" s="1">
        <v>273</v>
      </c>
      <c r="D3013" t="str">
        <f>VLOOKUP(B3013,'Ark2'!$E$3:$F$221,2,0)</f>
        <v>Bygd í meginøkinum</v>
      </c>
    </row>
    <row r="3014" spans="1:4" x14ac:dyDescent="0.25">
      <c r="A3014" s="1">
        <v>2010</v>
      </c>
      <c r="B3014" s="1" t="s">
        <v>522</v>
      </c>
      <c r="C3014" s="1">
        <v>495</v>
      </c>
      <c r="D3014" t="str">
        <f>VLOOKUP(B3014,'Ark2'!$E$3:$F$221,2,0)</f>
        <v>Bygd í meginøkinum</v>
      </c>
    </row>
    <row r="3015" spans="1:4" x14ac:dyDescent="0.25">
      <c r="A3015" s="1">
        <v>2010</v>
      </c>
      <c r="B3015" s="1" t="s">
        <v>523</v>
      </c>
      <c r="C3015" s="1">
        <v>941</v>
      </c>
      <c r="D3015" t="str">
        <f>VLOOKUP(B3015,'Ark2'!$E$3:$F$221,2,0)</f>
        <v>Bygd í meginøkinum</v>
      </c>
    </row>
    <row r="3016" spans="1:4" x14ac:dyDescent="0.25">
      <c r="A3016" s="1">
        <v>2010</v>
      </c>
      <c r="B3016" s="1" t="s">
        <v>524</v>
      </c>
      <c r="C3016" s="1">
        <v>59</v>
      </c>
      <c r="D3016" t="str">
        <f>VLOOKUP(B3016,'Ark2'!$E$3:$F$221,2,0)</f>
        <v>Bygd í meginøkinum</v>
      </c>
    </row>
    <row r="3017" spans="1:4" x14ac:dyDescent="0.25">
      <c r="A3017" s="1">
        <v>2010</v>
      </c>
      <c r="B3017" s="1" t="s">
        <v>525</v>
      </c>
      <c r="C3017" s="1">
        <v>346</v>
      </c>
      <c r="D3017" t="str">
        <f>VLOOKUP(B3017,'Ark2'!$E$3:$F$221,2,0)</f>
        <v>Bygd í meginøkinum</v>
      </c>
    </row>
    <row r="3018" spans="1:4" x14ac:dyDescent="0.25">
      <c r="A3018" s="1">
        <v>2010</v>
      </c>
      <c r="B3018" s="1" t="s">
        <v>526</v>
      </c>
      <c r="C3018" s="1">
        <v>9</v>
      </c>
      <c r="D3018" t="str">
        <f>VLOOKUP(B3018,'Ark2'!$E$3:$F$221,2,0)</f>
        <v>Bygd í meginøkinum</v>
      </c>
    </row>
    <row r="3019" spans="1:4" x14ac:dyDescent="0.25">
      <c r="A3019" s="1">
        <v>2010</v>
      </c>
      <c r="B3019" s="1" t="s">
        <v>527</v>
      </c>
      <c r="C3019" s="1">
        <v>65</v>
      </c>
      <c r="D3019" t="str">
        <f>VLOOKUP(B3019,'Ark2'!$E$3:$F$221,2,0)</f>
        <v>Bygd í meginøkinum</v>
      </c>
    </row>
    <row r="3020" spans="1:4" x14ac:dyDescent="0.25">
      <c r="A3020" s="1">
        <v>2010</v>
      </c>
      <c r="B3020" s="1" t="s">
        <v>528</v>
      </c>
      <c r="C3020" s="1">
        <v>38</v>
      </c>
      <c r="D3020" t="str">
        <f>VLOOKUP(B3020,'Ark2'!$E$3:$F$221,2,0)</f>
        <v>Bygd í meginøkinum</v>
      </c>
    </row>
    <row r="3021" spans="1:4" x14ac:dyDescent="0.25">
      <c r="A3021" s="1">
        <v>2010</v>
      </c>
      <c r="B3021" s="1" t="s">
        <v>529</v>
      </c>
      <c r="C3021" s="1">
        <v>31</v>
      </c>
      <c r="D3021" t="str">
        <f>VLOOKUP(B3021,'Ark2'!$E$3:$F$221,2,0)</f>
        <v>Bygd í meginøkinum</v>
      </c>
    </row>
    <row r="3022" spans="1:4" x14ac:dyDescent="0.25">
      <c r="A3022" s="1">
        <v>2010</v>
      </c>
      <c r="B3022" s="1" t="s">
        <v>530</v>
      </c>
      <c r="C3022" s="1">
        <v>51</v>
      </c>
      <c r="D3022" t="str">
        <f>VLOOKUP(B3022,'Ark2'!$E$3:$F$221,2,0)</f>
        <v>Bygd í meginøkinum</v>
      </c>
    </row>
    <row r="3023" spans="1:4" x14ac:dyDescent="0.25">
      <c r="A3023" s="1">
        <v>2010</v>
      </c>
      <c r="B3023" s="1" t="s">
        <v>531</v>
      </c>
      <c r="C3023" s="1">
        <v>819</v>
      </c>
      <c r="D3023" t="str">
        <f>VLOOKUP(B3023,'Ark2'!$E$3:$F$221,2,0)</f>
        <v>Bygd í meginøkinum</v>
      </c>
    </row>
    <row r="3024" spans="1:4" x14ac:dyDescent="0.25">
      <c r="A3024" s="1">
        <v>2010</v>
      </c>
      <c r="B3024" s="1" t="s">
        <v>532</v>
      </c>
      <c r="C3024" s="1">
        <v>641</v>
      </c>
      <c r="D3024" t="str">
        <f>VLOOKUP(B3024,'Ark2'!$E$3:$F$221,2,0)</f>
        <v>Bygd í meginøkinum</v>
      </c>
    </row>
    <row r="3025" spans="1:4" x14ac:dyDescent="0.25">
      <c r="A3025" s="1">
        <v>2010</v>
      </c>
      <c r="B3025" s="1" t="s">
        <v>3160</v>
      </c>
      <c r="C3025" s="1">
        <v>106</v>
      </c>
      <c r="D3025" t="str">
        <f>VLOOKUP(B3025,'Ark2'!$E$3:$F$221,2,0)</f>
        <v>Bygd í meginøkinum</v>
      </c>
    </row>
    <row r="3026" spans="1:4" x14ac:dyDescent="0.25">
      <c r="A3026" s="1">
        <v>2010</v>
      </c>
      <c r="B3026" s="1" t="s">
        <v>534</v>
      </c>
      <c r="C3026" s="1">
        <v>610</v>
      </c>
      <c r="D3026" t="str">
        <f>VLOOKUP(B3026,'Ark2'!$E$3:$F$221,2,0)</f>
        <v>Bygd í meginøkinum</v>
      </c>
    </row>
    <row r="3027" spans="1:4" x14ac:dyDescent="0.25">
      <c r="A3027" s="1">
        <v>2010</v>
      </c>
      <c r="B3027" s="1" t="s">
        <v>535</v>
      </c>
      <c r="C3027" s="1">
        <v>28</v>
      </c>
      <c r="D3027" t="str">
        <f>VLOOKUP(B3027,'Ark2'!$E$3:$F$221,2,0)</f>
        <v>Bygd í meginøkinum</v>
      </c>
    </row>
    <row r="3028" spans="1:4" x14ac:dyDescent="0.25">
      <c r="A3028" s="1">
        <v>2010</v>
      </c>
      <c r="B3028" s="1" t="s">
        <v>536</v>
      </c>
      <c r="C3028" s="1">
        <v>25</v>
      </c>
      <c r="D3028" t="str">
        <f>VLOOKUP(B3028,'Ark2'!$E$3:$F$221,2,0)</f>
        <v>Bygd í meginøkinum</v>
      </c>
    </row>
    <row r="3029" spans="1:4" x14ac:dyDescent="0.25">
      <c r="A3029" s="1">
        <v>2010</v>
      </c>
      <c r="B3029" s="1" t="s">
        <v>537</v>
      </c>
      <c r="C3029" s="1">
        <v>286</v>
      </c>
      <c r="D3029" t="str">
        <f>VLOOKUP(B3029,'Ark2'!$E$3:$F$221,2,0)</f>
        <v>Bygd í meginøkinum</v>
      </c>
    </row>
    <row r="3030" spans="1:4" x14ac:dyDescent="0.25">
      <c r="A3030" s="1">
        <v>2010</v>
      </c>
      <c r="B3030" s="1" t="s">
        <v>538</v>
      </c>
      <c r="C3030" s="1">
        <v>115</v>
      </c>
      <c r="D3030" t="str">
        <f>VLOOKUP(B3030,'Ark2'!$E$3:$F$221,2,0)</f>
        <v>Bygd í meginøkinum</v>
      </c>
    </row>
    <row r="3031" spans="1:4" x14ac:dyDescent="0.25">
      <c r="A3031" s="1">
        <v>2010</v>
      </c>
      <c r="B3031" s="1" t="s">
        <v>539</v>
      </c>
      <c r="C3031" s="1">
        <v>152</v>
      </c>
      <c r="D3031" t="str">
        <f>VLOOKUP(B3031,'Ark2'!$E$3:$F$221,2,0)</f>
        <v>Bygd í meginøkinum</v>
      </c>
    </row>
    <row r="3032" spans="1:4" x14ac:dyDescent="0.25">
      <c r="A3032" s="1">
        <v>2010</v>
      </c>
      <c r="B3032" s="1" t="s">
        <v>540</v>
      </c>
      <c r="C3032" s="1">
        <v>69</v>
      </c>
      <c r="D3032" t="str">
        <f>VLOOKUP(B3032,'Ark2'!$E$3:$F$221,2,0)</f>
        <v>Bygd í meginøkinum</v>
      </c>
    </row>
    <row r="3033" spans="1:4" x14ac:dyDescent="0.25">
      <c r="A3033" s="1">
        <v>2010</v>
      </c>
      <c r="B3033" s="1" t="s">
        <v>541</v>
      </c>
      <c r="C3033" s="1">
        <v>39</v>
      </c>
      <c r="D3033" t="str">
        <f>VLOOKUP(B3033,'Ark2'!$E$3:$F$221,2,0)</f>
        <v>Bygd í meginøkinum</v>
      </c>
    </row>
    <row r="3034" spans="1:4" x14ac:dyDescent="0.25">
      <c r="A3034" s="1">
        <v>2010</v>
      </c>
      <c r="B3034" s="1" t="s">
        <v>542</v>
      </c>
      <c r="C3034" s="1">
        <v>133</v>
      </c>
      <c r="D3034" t="str">
        <f>VLOOKUP(B3034,'Ark2'!$E$3:$F$221,2,0)</f>
        <v>Bygd í meginøkinum</v>
      </c>
    </row>
    <row r="3035" spans="1:4" x14ac:dyDescent="0.25">
      <c r="A3035" s="1">
        <v>2010</v>
      </c>
      <c r="B3035" s="1" t="s">
        <v>543</v>
      </c>
      <c r="C3035" s="1">
        <v>43</v>
      </c>
      <c r="D3035" t="str">
        <f>VLOOKUP(B3035,'Ark2'!$E$3:$F$221,2,0)</f>
        <v>Bygd í meginøkinum</v>
      </c>
    </row>
    <row r="3036" spans="1:4" x14ac:dyDescent="0.25">
      <c r="A3036" s="1">
        <v>2010</v>
      </c>
      <c r="B3036" s="1" t="s">
        <v>544</v>
      </c>
      <c r="C3036" s="1">
        <v>71</v>
      </c>
      <c r="D3036" t="str">
        <f>VLOOKUP(B3036,'Ark2'!$E$3:$F$221,2,0)</f>
        <v>Bygd í meginøkinum</v>
      </c>
    </row>
    <row r="3037" spans="1:4" x14ac:dyDescent="0.25">
      <c r="A3037" s="1">
        <v>2010</v>
      </c>
      <c r="B3037" s="1" t="s">
        <v>545</v>
      </c>
      <c r="C3037" s="1">
        <v>23</v>
      </c>
      <c r="D3037" t="str">
        <f>VLOOKUP(B3037,'Ark2'!$E$3:$F$221,2,0)</f>
        <v>Bygd í meginøkinum</v>
      </c>
    </row>
    <row r="3038" spans="1:4" x14ac:dyDescent="0.25">
      <c r="A3038" s="1">
        <v>2010</v>
      </c>
      <c r="B3038" s="1" t="s">
        <v>546</v>
      </c>
      <c r="C3038" s="1">
        <v>229</v>
      </c>
      <c r="D3038" t="str">
        <f>VLOOKUP(B3038,'Ark2'!$E$3:$F$221,2,0)</f>
        <v>Bygd í meginøkinum</v>
      </c>
    </row>
    <row r="3039" spans="1:4" x14ac:dyDescent="0.25">
      <c r="A3039" s="1">
        <v>2010</v>
      </c>
      <c r="B3039" s="1" t="s">
        <v>547</v>
      </c>
      <c r="C3039" s="1">
        <v>2</v>
      </c>
      <c r="D3039" t="str">
        <f>VLOOKUP(B3039,'Ark2'!$E$3:$F$221,2,0)</f>
        <v>Bygd í meginøkinum</v>
      </c>
    </row>
    <row r="3040" spans="1:4" x14ac:dyDescent="0.25">
      <c r="A3040" s="1">
        <v>2010</v>
      </c>
      <c r="B3040" s="1" t="s">
        <v>548</v>
      </c>
      <c r="C3040" s="1">
        <v>223</v>
      </c>
      <c r="D3040" t="str">
        <f>VLOOKUP(B3040,'Ark2'!$E$3:$F$221,2,0)</f>
        <v>Bygd í meginøkinum</v>
      </c>
    </row>
    <row r="3041" spans="1:4" x14ac:dyDescent="0.25">
      <c r="A3041" s="1">
        <v>2010</v>
      </c>
      <c r="B3041" s="1" t="s">
        <v>549</v>
      </c>
      <c r="C3041" s="1">
        <v>334</v>
      </c>
      <c r="D3041" t="str">
        <f>VLOOKUP(B3041,'Ark2'!$E$3:$F$221,2,0)</f>
        <v>Bygd í meginøkinum</v>
      </c>
    </row>
    <row r="3042" spans="1:4" x14ac:dyDescent="0.25">
      <c r="A3042" s="1">
        <v>2010</v>
      </c>
      <c r="B3042" s="1" t="s">
        <v>550</v>
      </c>
      <c r="C3042" s="1">
        <v>799</v>
      </c>
      <c r="D3042" t="str">
        <f>VLOOKUP(B3042,'Ark2'!$E$3:$F$221,2,0)</f>
        <v>Bygd í meginøkinum</v>
      </c>
    </row>
    <row r="3043" spans="1:4" x14ac:dyDescent="0.25">
      <c r="A3043" s="1">
        <v>2010</v>
      </c>
      <c r="B3043" s="1" t="s">
        <v>551</v>
      </c>
      <c r="C3043" s="1">
        <v>37</v>
      </c>
      <c r="D3043" t="str">
        <f>VLOOKUP(B3043,'Ark2'!$E$3:$F$221,2,0)</f>
        <v>Bygd í meginøkinum</v>
      </c>
    </row>
    <row r="3044" spans="1:4" x14ac:dyDescent="0.25">
      <c r="A3044" s="1">
        <v>2010</v>
      </c>
      <c r="B3044" s="1" t="s">
        <v>552</v>
      </c>
      <c r="C3044" s="1">
        <v>143</v>
      </c>
      <c r="D3044" t="str">
        <f>VLOOKUP(B3044,'Ark2'!$E$3:$F$221,2,0)</f>
        <v>Bygd í meginøkinum</v>
      </c>
    </row>
    <row r="3045" spans="1:4" x14ac:dyDescent="0.25">
      <c r="A3045" s="1">
        <v>2010</v>
      </c>
      <c r="B3045" s="1" t="s">
        <v>553</v>
      </c>
      <c r="C3045" s="1">
        <v>381</v>
      </c>
      <c r="D3045" t="str">
        <f>VLOOKUP(B3045,'Ark2'!$E$3:$F$221,2,0)</f>
        <v>Bygd í meginøkinum</v>
      </c>
    </row>
    <row r="3046" spans="1:4" x14ac:dyDescent="0.25">
      <c r="A3046" s="1">
        <v>2010</v>
      </c>
      <c r="B3046" s="1" t="s">
        <v>554</v>
      </c>
      <c r="C3046" s="1">
        <v>110</v>
      </c>
      <c r="D3046" t="str">
        <f>VLOOKUP(B3046,'Ark2'!$E$3:$F$221,2,0)</f>
        <v>Bygd í meginøkinum</v>
      </c>
    </row>
    <row r="3047" spans="1:4" x14ac:dyDescent="0.25">
      <c r="A3047" s="1">
        <v>2010</v>
      </c>
      <c r="B3047" s="1" t="s">
        <v>555</v>
      </c>
      <c r="C3047" s="1">
        <v>13</v>
      </c>
      <c r="D3047" t="str">
        <f>VLOOKUP(B3047,'Ark2'!$E$3:$F$221,2,0)</f>
        <v>Bygd í meginøkinum</v>
      </c>
    </row>
    <row r="3048" spans="1:4" x14ac:dyDescent="0.25">
      <c r="A3048" s="1">
        <v>2010</v>
      </c>
      <c r="B3048" s="1" t="s">
        <v>556</v>
      </c>
      <c r="C3048" s="1">
        <v>35</v>
      </c>
      <c r="D3048" t="str">
        <f>VLOOKUP(B3048,'Ark2'!$E$3:$F$221,2,0)</f>
        <v>Bygd í meginøkinum</v>
      </c>
    </row>
    <row r="3049" spans="1:4" x14ac:dyDescent="0.25">
      <c r="A3049" s="1">
        <v>2010</v>
      </c>
      <c r="B3049" s="1" t="s">
        <v>557</v>
      </c>
      <c r="C3049" s="1">
        <v>52</v>
      </c>
      <c r="D3049" t="str">
        <f>VLOOKUP(B3049,'Ark2'!$E$3:$F$221,2,0)</f>
        <v>Bygd í meginøkinum</v>
      </c>
    </row>
    <row r="3050" spans="1:4" x14ac:dyDescent="0.25">
      <c r="A3050" s="1">
        <v>2010</v>
      </c>
      <c r="B3050" s="1" t="s">
        <v>558</v>
      </c>
      <c r="C3050" s="1">
        <v>1189</v>
      </c>
      <c r="D3050" t="str">
        <f>VLOOKUP(B3050,'Ark2'!$E$3:$F$221,2,0)</f>
        <v>Bygd í meginøkinum</v>
      </c>
    </row>
    <row r="3051" spans="1:4" x14ac:dyDescent="0.25">
      <c r="A3051" s="1">
        <v>2010</v>
      </c>
      <c r="B3051" s="1" t="s">
        <v>32</v>
      </c>
      <c r="C3051" s="1">
        <v>12322</v>
      </c>
      <c r="D3051" t="str">
        <f>VLOOKUP(B3051,'Ark2'!$E$3:$F$221,2,0)</f>
        <v>Stórtórshavn</v>
      </c>
    </row>
    <row r="3052" spans="1:4" x14ac:dyDescent="0.25">
      <c r="A3052" s="1">
        <v>2010</v>
      </c>
      <c r="B3052" s="1" t="s">
        <v>559</v>
      </c>
      <c r="C3052" s="1">
        <v>225</v>
      </c>
      <c r="D3052" t="str">
        <f>VLOOKUP(B3052,'Ark2'!$E$3:$F$221,2,0)</f>
        <v>Bygd í meginøkinum</v>
      </c>
    </row>
    <row r="3053" spans="1:4" x14ac:dyDescent="0.25">
      <c r="A3053" s="1">
        <v>2010</v>
      </c>
      <c r="B3053" s="1" t="s">
        <v>560</v>
      </c>
      <c r="C3053" s="1">
        <v>9</v>
      </c>
      <c r="D3053" t="str">
        <f>VLOOKUP(B3053,'Ark2'!$E$3:$F$221,2,0)</f>
        <v>Bygd í meginøkinum</v>
      </c>
    </row>
    <row r="3054" spans="1:4" x14ac:dyDescent="0.25">
      <c r="A3054" s="1">
        <v>2010</v>
      </c>
      <c r="B3054" s="1" t="s">
        <v>561</v>
      </c>
      <c r="C3054" s="1"/>
      <c r="D3054" t="str">
        <f>VLOOKUP(B3054,'Ark2'!$E$3:$F$221,2,0)</f>
        <v>Bygd í meginøkinum</v>
      </c>
    </row>
    <row r="3055" spans="1:4" x14ac:dyDescent="0.25">
      <c r="A3055" s="1">
        <v>2010</v>
      </c>
      <c r="B3055" s="1" t="s">
        <v>562</v>
      </c>
      <c r="C3055" s="1">
        <v>2</v>
      </c>
      <c r="D3055" t="str">
        <f>VLOOKUP(B3055,'Ark2'!$E$3:$F$221,2,0)</f>
        <v>Bygd í meginøkinum</v>
      </c>
    </row>
    <row r="3056" spans="1:4" x14ac:dyDescent="0.25">
      <c r="A3056" s="1">
        <v>2010</v>
      </c>
      <c r="B3056" s="1" t="s">
        <v>33</v>
      </c>
      <c r="C3056" s="1">
        <v>99</v>
      </c>
      <c r="D3056" t="str">
        <f>VLOOKUP(B3056,'Ark2'!$E$3:$F$221,2,0)</f>
        <v>Stórtórshavn</v>
      </c>
    </row>
    <row r="3057" spans="1:4" x14ac:dyDescent="0.25">
      <c r="A3057" s="1">
        <v>2010</v>
      </c>
      <c r="B3057" s="1" t="s">
        <v>34</v>
      </c>
      <c r="C3057" s="1">
        <v>3605</v>
      </c>
      <c r="D3057" t="str">
        <f>VLOOKUP(B3057,'Ark2'!$E$3:$F$221,2,0)</f>
        <v>Stórtórshavn</v>
      </c>
    </row>
    <row r="3058" spans="1:4" x14ac:dyDescent="0.25">
      <c r="A3058" s="1">
        <v>2010</v>
      </c>
      <c r="B3058" s="1" t="s">
        <v>35</v>
      </c>
      <c r="C3058" s="1">
        <v>1979</v>
      </c>
      <c r="D3058" t="str">
        <f>VLOOKUP(B3058,'Ark2'!$E$3:$F$221,2,0)</f>
        <v>Stórtórshavn</v>
      </c>
    </row>
    <row r="3059" spans="1:4" x14ac:dyDescent="0.25">
      <c r="A3059" s="1">
        <v>2010</v>
      </c>
      <c r="B3059" s="1" t="s">
        <v>563</v>
      </c>
      <c r="C3059" s="1">
        <v>17</v>
      </c>
      <c r="D3059" t="str">
        <f>VLOOKUP(B3059,'Ark2'!$E$3:$F$221,2,0)</f>
        <v>Bygd í meginøkinum</v>
      </c>
    </row>
    <row r="3060" spans="1:4" x14ac:dyDescent="0.25">
      <c r="A3060" s="1">
        <v>2010</v>
      </c>
      <c r="B3060" s="1" t="s">
        <v>564</v>
      </c>
      <c r="C3060" s="1">
        <v>7</v>
      </c>
      <c r="D3060" t="str">
        <f>VLOOKUP(B3060,'Ark2'!$E$3:$F$221,2,0)</f>
        <v>Bygd í meginøkinum</v>
      </c>
    </row>
    <row r="3061" spans="1:4" x14ac:dyDescent="0.25">
      <c r="A3061" s="1">
        <v>2010</v>
      </c>
      <c r="B3061" s="1" t="s">
        <v>565</v>
      </c>
      <c r="C3061" s="1">
        <v>73</v>
      </c>
      <c r="D3061" t="str">
        <f>VLOOKUP(B3061,'Ark2'!$E$3:$F$221,2,0)</f>
        <v>Bygd í meginøkinum</v>
      </c>
    </row>
    <row r="3062" spans="1:4" x14ac:dyDescent="0.25">
      <c r="A3062" s="1">
        <v>2010</v>
      </c>
      <c r="B3062" s="1" t="s">
        <v>566</v>
      </c>
      <c r="C3062" s="1">
        <v>195</v>
      </c>
      <c r="D3062" t="str">
        <f>VLOOKUP(B3062,'Ark2'!$E$3:$F$221,2,0)</f>
        <v>Bygd í meginøkinum</v>
      </c>
    </row>
    <row r="3063" spans="1:4" x14ac:dyDescent="0.25">
      <c r="A3063" s="1">
        <v>2010</v>
      </c>
      <c r="B3063" s="1" t="s">
        <v>1</v>
      </c>
      <c r="C3063" s="1">
        <v>27</v>
      </c>
      <c r="D3063" t="str">
        <f>VLOOKUP(B3063,'Ark2'!$E$3:$F$221,2,0)</f>
        <v>Útoyggjar</v>
      </c>
    </row>
    <row r="3064" spans="1:4" x14ac:dyDescent="0.25">
      <c r="A3064" s="1">
        <v>2010</v>
      </c>
      <c r="B3064" s="1" t="s">
        <v>2</v>
      </c>
      <c r="C3064" s="1">
        <v>5</v>
      </c>
      <c r="D3064" t="str">
        <f>VLOOKUP(B3064,'Ark2'!$E$3:$F$221,2,0)</f>
        <v>Útoyggjar</v>
      </c>
    </row>
    <row r="3065" spans="1:4" x14ac:dyDescent="0.25">
      <c r="A3065" s="1">
        <v>2010</v>
      </c>
      <c r="B3065" s="1" t="s">
        <v>19</v>
      </c>
      <c r="C3065" s="1">
        <v>253</v>
      </c>
      <c r="D3065" t="str">
        <f>VLOOKUP(B3065,'Ark2'!$E$3:$F$221,2,0)</f>
        <v>Útoyggjar</v>
      </c>
    </row>
    <row r="3066" spans="1:4" x14ac:dyDescent="0.25">
      <c r="A3066" s="1">
        <v>2010</v>
      </c>
      <c r="B3066" s="1" t="s">
        <v>567</v>
      </c>
      <c r="C3066" s="1">
        <v>821</v>
      </c>
      <c r="D3066" t="str">
        <f>VLOOKUP(B3066,'Ark2'!$E$3:$F$221,2,0)</f>
        <v>Bygd í meginøkinum</v>
      </c>
    </row>
    <row r="3067" spans="1:4" x14ac:dyDescent="0.25">
      <c r="A3067" s="1">
        <v>2010</v>
      </c>
      <c r="B3067" s="1" t="s">
        <v>568</v>
      </c>
      <c r="C3067" s="1">
        <v>1061</v>
      </c>
      <c r="D3067" t="str">
        <f>VLOOKUP(B3067,'Ark2'!$E$3:$F$221,2,0)</f>
        <v>Bygd í meginøkinum</v>
      </c>
    </row>
    <row r="3068" spans="1:4" x14ac:dyDescent="0.25">
      <c r="A3068" s="1">
        <v>2010</v>
      </c>
      <c r="B3068" s="1" t="s">
        <v>569</v>
      </c>
      <c r="C3068" s="1">
        <v>54</v>
      </c>
      <c r="D3068" t="str">
        <f>VLOOKUP(B3068,'Ark2'!$E$3:$F$221,2,0)</f>
        <v>Bygd í meginøkinum</v>
      </c>
    </row>
    <row r="3069" spans="1:4" x14ac:dyDescent="0.25">
      <c r="A3069" s="1">
        <v>2010</v>
      </c>
      <c r="B3069" s="1" t="s">
        <v>570</v>
      </c>
      <c r="C3069" s="1">
        <v>1025</v>
      </c>
      <c r="D3069" t="str">
        <f>VLOOKUP(B3069,'Ark2'!$E$3:$F$221,2,0)</f>
        <v>Bygd í meginøkinum</v>
      </c>
    </row>
    <row r="3070" spans="1:4" x14ac:dyDescent="0.25">
      <c r="A3070" s="1">
        <v>2010</v>
      </c>
      <c r="B3070" s="1" t="s">
        <v>571</v>
      </c>
      <c r="C3070" s="1">
        <v>74</v>
      </c>
      <c r="D3070" t="str">
        <f>VLOOKUP(B3070,'Ark2'!$E$3:$F$221,2,0)</f>
        <v>Bygd í meginøkinum</v>
      </c>
    </row>
    <row r="3071" spans="1:4" x14ac:dyDescent="0.25">
      <c r="A3071" s="1">
        <v>2010</v>
      </c>
      <c r="B3071" s="1" t="s">
        <v>572</v>
      </c>
      <c r="C3071" s="1">
        <v>23</v>
      </c>
      <c r="D3071" t="str">
        <f>VLOOKUP(B3071,'Ark2'!$E$3:$F$221,2,0)</f>
        <v>Bygd í meginøkinum</v>
      </c>
    </row>
    <row r="3072" spans="1:4" x14ac:dyDescent="0.25">
      <c r="A3072" s="1">
        <v>2010</v>
      </c>
      <c r="B3072" s="1" t="s">
        <v>0</v>
      </c>
      <c r="C3072" s="1">
        <v>16</v>
      </c>
      <c r="D3072" t="str">
        <f>VLOOKUP(B3072,'Ark2'!$E$3:$F$221,2,0)</f>
        <v>Útoyggjar</v>
      </c>
    </row>
    <row r="3073" spans="1:4" x14ac:dyDescent="0.25">
      <c r="A3073" s="1">
        <v>2010</v>
      </c>
      <c r="B3073" s="1" t="s">
        <v>573</v>
      </c>
      <c r="C3073" s="1">
        <v>554</v>
      </c>
      <c r="D3073" t="str">
        <f>VLOOKUP(B3073,'Ark2'!$E$3:$F$221,2,0)</f>
        <v>Stóroyggj</v>
      </c>
    </row>
    <row r="3074" spans="1:4" x14ac:dyDescent="0.25">
      <c r="A3074" s="1">
        <v>2010</v>
      </c>
      <c r="B3074" s="1" t="s">
        <v>574</v>
      </c>
      <c r="C3074" s="1">
        <v>481</v>
      </c>
      <c r="D3074" t="str">
        <f>VLOOKUP(B3074,'Ark2'!$E$3:$F$221,2,0)</f>
        <v>Stóroyggj</v>
      </c>
    </row>
    <row r="3075" spans="1:4" x14ac:dyDescent="0.25">
      <c r="A3075" s="1">
        <v>2010</v>
      </c>
      <c r="B3075" s="1" t="s">
        <v>575</v>
      </c>
      <c r="C3075" s="1">
        <v>165</v>
      </c>
      <c r="D3075" t="str">
        <f>VLOOKUP(B3075,'Ark2'!$E$3:$F$221,2,0)</f>
        <v>Stóroyggj</v>
      </c>
    </row>
    <row r="3076" spans="1:4" x14ac:dyDescent="0.25">
      <c r="A3076" s="1">
        <v>2010</v>
      </c>
      <c r="B3076" s="1" t="s">
        <v>576</v>
      </c>
      <c r="C3076" s="1">
        <v>41</v>
      </c>
      <c r="D3076" t="str">
        <f>VLOOKUP(B3076,'Ark2'!$E$3:$F$221,2,0)</f>
        <v>Stóroyggj</v>
      </c>
    </row>
    <row r="3077" spans="1:4" x14ac:dyDescent="0.25">
      <c r="A3077" s="1">
        <v>2010</v>
      </c>
      <c r="B3077" s="1" t="s">
        <v>577</v>
      </c>
      <c r="C3077" s="1">
        <v>79</v>
      </c>
      <c r="D3077" t="str">
        <f>VLOOKUP(B3077,'Ark2'!$E$3:$F$221,2,0)</f>
        <v>Stóroyggj</v>
      </c>
    </row>
    <row r="3078" spans="1:4" x14ac:dyDescent="0.25">
      <c r="A3078" s="1">
        <v>2010</v>
      </c>
      <c r="B3078" s="1" t="s">
        <v>578</v>
      </c>
      <c r="C3078" s="1">
        <v>6</v>
      </c>
      <c r="D3078" t="str">
        <f>VLOOKUP(B3078,'Ark2'!$E$3:$F$221,2,0)</f>
        <v>Stóroyggj</v>
      </c>
    </row>
    <row r="3079" spans="1:4" x14ac:dyDescent="0.25">
      <c r="A3079" s="1">
        <v>2010</v>
      </c>
      <c r="B3079" s="1" t="s">
        <v>6</v>
      </c>
      <c r="C3079" s="1">
        <v>43</v>
      </c>
      <c r="D3079" t="str">
        <f>VLOOKUP(B3079,'Ark2'!$E$3:$F$221,2,0)</f>
        <v>Útoyggjar</v>
      </c>
    </row>
    <row r="3080" spans="1:4" x14ac:dyDescent="0.25">
      <c r="A3080" s="1">
        <v>2010</v>
      </c>
      <c r="B3080" s="1" t="s">
        <v>22</v>
      </c>
      <c r="C3080" s="1">
        <v>8</v>
      </c>
      <c r="D3080" t="str">
        <f>VLOOKUP(B3080,'Ark2'!$E$3:$F$221,2,0)</f>
        <v>Útoyggjar</v>
      </c>
    </row>
    <row r="3081" spans="1:4" x14ac:dyDescent="0.25">
      <c r="A3081" s="1">
        <v>2010</v>
      </c>
      <c r="B3081" s="1" t="s">
        <v>579</v>
      </c>
      <c r="C3081" s="1">
        <v>625</v>
      </c>
      <c r="D3081" t="str">
        <f>VLOOKUP(B3081,'Ark2'!$E$3:$F$221,2,0)</f>
        <v>Stóroyggj</v>
      </c>
    </row>
    <row r="3082" spans="1:4" x14ac:dyDescent="0.25">
      <c r="A3082" s="1">
        <v>2010</v>
      </c>
      <c r="B3082" s="1" t="s">
        <v>580</v>
      </c>
      <c r="C3082" s="1">
        <v>97</v>
      </c>
      <c r="D3082" t="str">
        <f>VLOOKUP(B3082,'Ark2'!$E$3:$F$221,2,0)</f>
        <v>Stóroyggj</v>
      </c>
    </row>
    <row r="3083" spans="1:4" x14ac:dyDescent="0.25">
      <c r="A3083" s="1">
        <v>2010</v>
      </c>
      <c r="B3083" s="1" t="s">
        <v>581</v>
      </c>
      <c r="C3083" s="1">
        <v>286</v>
      </c>
      <c r="D3083" t="str">
        <f>VLOOKUP(B3083,'Ark2'!$E$3:$F$221,2,0)</f>
        <v>Stóroyggj</v>
      </c>
    </row>
    <row r="3084" spans="1:4" x14ac:dyDescent="0.25">
      <c r="A3084" s="1">
        <v>2010</v>
      </c>
      <c r="B3084" s="1" t="s">
        <v>582</v>
      </c>
      <c r="C3084" s="1">
        <v>529</v>
      </c>
      <c r="D3084" t="str">
        <f>VLOOKUP(B3084,'Ark2'!$E$3:$F$221,2,0)</f>
        <v>Stóroyggj</v>
      </c>
    </row>
    <row r="3085" spans="1:4" x14ac:dyDescent="0.25">
      <c r="A3085" s="1">
        <v>2010</v>
      </c>
      <c r="B3085" s="1" t="s">
        <v>583</v>
      </c>
      <c r="C3085" s="1">
        <v>810</v>
      </c>
      <c r="D3085" t="str">
        <f>VLOOKUP(B3085,'Ark2'!$E$3:$F$221,2,0)</f>
        <v>Stóroyggj</v>
      </c>
    </row>
    <row r="3086" spans="1:4" x14ac:dyDescent="0.25">
      <c r="A3086" s="1">
        <v>2010</v>
      </c>
      <c r="B3086" s="1" t="s">
        <v>584</v>
      </c>
      <c r="C3086" s="1">
        <v>42</v>
      </c>
      <c r="D3086" t="str">
        <f>VLOOKUP(B3086,'Ark2'!$E$3:$F$221,2,0)</f>
        <v>Stóroyggj</v>
      </c>
    </row>
    <row r="3087" spans="1:4" x14ac:dyDescent="0.25">
      <c r="A3087" s="1">
        <v>2010</v>
      </c>
      <c r="B3087" s="1" t="s">
        <v>585</v>
      </c>
      <c r="C3087" s="1">
        <v>70</v>
      </c>
      <c r="D3087" t="str">
        <f>VLOOKUP(B3087,'Ark2'!$E$3:$F$221,2,0)</f>
        <v>Stóroyggj</v>
      </c>
    </row>
    <row r="3088" spans="1:4" x14ac:dyDescent="0.25">
      <c r="A3088" s="1">
        <v>2010</v>
      </c>
      <c r="B3088" s="1" t="s">
        <v>586</v>
      </c>
      <c r="C3088" s="1">
        <v>107</v>
      </c>
      <c r="D3088" t="str">
        <f>VLOOKUP(B3088,'Ark2'!$E$3:$F$221,2,0)</f>
        <v>Stóroyggj</v>
      </c>
    </row>
    <row r="3089" spans="1:4" x14ac:dyDescent="0.25">
      <c r="A3089" s="1">
        <v>2010</v>
      </c>
      <c r="B3089" s="1" t="s">
        <v>587</v>
      </c>
      <c r="C3089" s="1">
        <v>121</v>
      </c>
      <c r="D3089" t="str">
        <f>VLOOKUP(B3089,'Ark2'!$E$3:$F$221,2,0)</f>
        <v>Stóroyggj</v>
      </c>
    </row>
    <row r="3090" spans="1:4" x14ac:dyDescent="0.25">
      <c r="A3090" s="1">
        <v>2010</v>
      </c>
      <c r="B3090" s="1" t="s">
        <v>588</v>
      </c>
      <c r="C3090" s="1">
        <v>328</v>
      </c>
      <c r="D3090" t="str">
        <f>VLOOKUP(B3090,'Ark2'!$E$3:$F$221,2,0)</f>
        <v>Stóroyggj</v>
      </c>
    </row>
    <row r="3091" spans="1:4" x14ac:dyDescent="0.25">
      <c r="A3091" s="1">
        <v>2010</v>
      </c>
      <c r="B3091" s="1" t="s">
        <v>589</v>
      </c>
      <c r="C3091" s="1">
        <v>1351</v>
      </c>
      <c r="D3091" t="str">
        <f>VLOOKUP(B3091,'Ark2'!$E$3:$F$221,2,0)</f>
        <v>Stóroyggj</v>
      </c>
    </row>
    <row r="3092" spans="1:4" x14ac:dyDescent="0.25">
      <c r="A3092" s="1">
        <v>2010</v>
      </c>
      <c r="B3092" s="1" t="s">
        <v>590</v>
      </c>
      <c r="C3092" s="1">
        <v>92</v>
      </c>
      <c r="D3092" t="str">
        <f>VLOOKUP(B3092,'Ark2'!$E$3:$F$221,2,0)</f>
        <v>Stóroyggj</v>
      </c>
    </row>
    <row r="3093" spans="1:4" x14ac:dyDescent="0.25">
      <c r="A3093" s="1">
        <v>2010</v>
      </c>
      <c r="B3093" s="1" t="s">
        <v>591</v>
      </c>
      <c r="C3093" s="1">
        <v>255</v>
      </c>
      <c r="D3093" t="str">
        <f>VLOOKUP(B3093,'Ark2'!$E$3:$F$221,2,0)</f>
        <v>Stóroyggj</v>
      </c>
    </row>
    <row r="3094" spans="1:4" x14ac:dyDescent="0.25">
      <c r="A3094" s="1">
        <v>2010</v>
      </c>
      <c r="B3094" s="1" t="s">
        <v>592</v>
      </c>
      <c r="C3094" s="1">
        <v>1</v>
      </c>
      <c r="D3094" t="str">
        <f>VLOOKUP(B3094,'Ark2'!$E$3:$F$221,2,0)</f>
        <v>Stóroyggj</v>
      </c>
    </row>
    <row r="3095" spans="1:4" x14ac:dyDescent="0.25">
      <c r="A3095" s="1">
        <v>2010</v>
      </c>
      <c r="B3095" s="1" t="s">
        <v>593</v>
      </c>
      <c r="C3095" s="1">
        <v>28</v>
      </c>
      <c r="D3095" t="str">
        <f>VLOOKUP(B3095,'Ark2'!$E$3:$F$221,2,0)</f>
        <v>Stóroyggj</v>
      </c>
    </row>
    <row r="3096" spans="1:4" x14ac:dyDescent="0.25">
      <c r="A3096" s="1">
        <v>2011</v>
      </c>
      <c r="B3096" s="1" t="s">
        <v>41</v>
      </c>
      <c r="C3096" s="1">
        <v>17</v>
      </c>
      <c r="D3096" t="str">
        <f>VLOOKUP(B3096,'Ark2'!$E$3:$F$221,2,0)</f>
        <v>Útoyggjar</v>
      </c>
    </row>
    <row r="3097" spans="1:4" x14ac:dyDescent="0.25">
      <c r="A3097" s="1">
        <v>2011</v>
      </c>
      <c r="B3097" s="1" t="s">
        <v>42</v>
      </c>
      <c r="C3097" s="1">
        <v>22</v>
      </c>
      <c r="D3097" t="str">
        <f>VLOOKUP(B3097,'Ark2'!$E$3:$F$221,2,0)</f>
        <v>Útoyggjar</v>
      </c>
    </row>
    <row r="3098" spans="1:4" x14ac:dyDescent="0.25">
      <c r="A3098" s="1">
        <v>2011</v>
      </c>
      <c r="B3098" s="1" t="s">
        <v>4</v>
      </c>
      <c r="C3098" s="1">
        <v>38</v>
      </c>
      <c r="D3098" t="str">
        <f>VLOOKUP(B3098,'Ark2'!$E$3:$F$221,2,0)</f>
        <v>Útoyggjar</v>
      </c>
    </row>
    <row r="3099" spans="1:4" x14ac:dyDescent="0.25">
      <c r="A3099" s="1">
        <v>2011</v>
      </c>
      <c r="B3099" s="1" t="s">
        <v>43</v>
      </c>
      <c r="C3099" s="1">
        <v>347</v>
      </c>
      <c r="D3099" t="str">
        <f>VLOOKUP(B3099,'Ark2'!$E$3:$F$221,2,0)</f>
        <v>Bygd í meginøkinum</v>
      </c>
    </row>
    <row r="3100" spans="1:4" x14ac:dyDescent="0.25">
      <c r="A3100" s="1">
        <v>2011</v>
      </c>
      <c r="B3100" s="1" t="s">
        <v>44</v>
      </c>
      <c r="C3100" s="1">
        <v>1</v>
      </c>
      <c r="D3100" t="str">
        <f>VLOOKUP(B3100,'Ark2'!$E$3:$F$221,2,0)</f>
        <v>Bygd í meginøkinum</v>
      </c>
    </row>
    <row r="3101" spans="1:4" x14ac:dyDescent="0.25">
      <c r="A3101" s="1">
        <v>2011</v>
      </c>
      <c r="B3101" s="1" t="s">
        <v>45</v>
      </c>
      <c r="C3101" s="1">
        <v>247</v>
      </c>
      <c r="D3101" t="str">
        <f>VLOOKUP(B3101,'Ark2'!$E$3:$F$221,2,0)</f>
        <v>Bygd í meginøkinum</v>
      </c>
    </row>
    <row r="3102" spans="1:4" x14ac:dyDescent="0.25">
      <c r="A3102" s="1">
        <v>2011</v>
      </c>
      <c r="B3102" s="1" t="s">
        <v>46</v>
      </c>
      <c r="C3102" s="1">
        <v>2</v>
      </c>
      <c r="D3102" t="str">
        <f>VLOOKUP(B3102,'Ark2'!$E$3:$F$221,2,0)</f>
        <v>Bygd í meginøkinum</v>
      </c>
    </row>
    <row r="3103" spans="1:4" x14ac:dyDescent="0.25">
      <c r="A3103" s="1">
        <v>2011</v>
      </c>
      <c r="B3103" s="1" t="s">
        <v>47</v>
      </c>
      <c r="C3103" s="1">
        <v>169</v>
      </c>
      <c r="D3103" t="str">
        <f>VLOOKUP(B3103,'Ark2'!$E$3:$F$221,2,0)</f>
        <v>Bygd í meginøkinum</v>
      </c>
    </row>
    <row r="3104" spans="1:4" x14ac:dyDescent="0.25">
      <c r="A3104" s="1">
        <v>2011</v>
      </c>
      <c r="B3104" s="1" t="s">
        <v>48</v>
      </c>
      <c r="C3104" s="1">
        <v>6</v>
      </c>
      <c r="D3104" t="str">
        <f>VLOOKUP(B3104,'Ark2'!$E$3:$F$221,2,0)</f>
        <v>Bygd í meginøkinum</v>
      </c>
    </row>
    <row r="3105" spans="1:4" x14ac:dyDescent="0.25">
      <c r="A3105" s="1">
        <v>2011</v>
      </c>
      <c r="B3105" s="1" t="s">
        <v>49</v>
      </c>
      <c r="C3105" s="1">
        <v>4549</v>
      </c>
      <c r="D3105" t="str">
        <f>VLOOKUP(B3105,'Ark2'!$E$3:$F$221,2,0)</f>
        <v>Stórklaksvík</v>
      </c>
    </row>
    <row r="3106" spans="1:4" x14ac:dyDescent="0.25">
      <c r="A3106" s="1">
        <v>2011</v>
      </c>
      <c r="B3106" s="1" t="s">
        <v>50</v>
      </c>
      <c r="C3106" s="1">
        <v>50</v>
      </c>
      <c r="D3106" t="str">
        <f>VLOOKUP(B3106,'Ark2'!$E$3:$F$221,2,0)</f>
        <v>Bygd í meginøkinum</v>
      </c>
    </row>
    <row r="3107" spans="1:4" x14ac:dyDescent="0.25">
      <c r="A3107" s="1">
        <v>2011</v>
      </c>
      <c r="B3107" s="1" t="s">
        <v>51</v>
      </c>
      <c r="C3107" s="1">
        <v>87</v>
      </c>
      <c r="D3107" t="str">
        <f>VLOOKUP(B3107,'Ark2'!$E$3:$F$221,2,0)</f>
        <v>Stórklaksvík</v>
      </c>
    </row>
    <row r="3108" spans="1:4" x14ac:dyDescent="0.25">
      <c r="A3108" s="1">
        <v>2011</v>
      </c>
      <c r="B3108" s="1" t="s">
        <v>52</v>
      </c>
      <c r="C3108" s="1">
        <v>24</v>
      </c>
      <c r="D3108" t="str">
        <f>VLOOKUP(B3108,'Ark2'!$E$3:$F$221,2,0)</f>
        <v>Stórklaksvík</v>
      </c>
    </row>
    <row r="3109" spans="1:4" x14ac:dyDescent="0.25">
      <c r="A3109" s="1">
        <v>2011</v>
      </c>
      <c r="B3109" s="1" t="s">
        <v>53</v>
      </c>
      <c r="C3109" s="1">
        <v>70</v>
      </c>
      <c r="D3109" t="str">
        <f>VLOOKUP(B3109,'Ark2'!$E$3:$F$221,2,0)</f>
        <v>Bygd í meginøkinum</v>
      </c>
    </row>
    <row r="3110" spans="1:4" x14ac:dyDescent="0.25">
      <c r="A3110" s="1">
        <v>2011</v>
      </c>
      <c r="B3110" s="1" t="s">
        <v>16</v>
      </c>
      <c r="C3110" s="1">
        <v>70</v>
      </c>
      <c r="D3110" t="str">
        <f>VLOOKUP(B3110,'Ark2'!$E$3:$F$221,2,0)</f>
        <v>Bygd í meginøkinum</v>
      </c>
    </row>
    <row r="3111" spans="1:4" x14ac:dyDescent="0.25">
      <c r="A3111" s="1">
        <v>2011</v>
      </c>
      <c r="B3111" s="1" t="s">
        <v>54</v>
      </c>
      <c r="C3111" s="1">
        <v>34</v>
      </c>
      <c r="D3111" t="str">
        <f>VLOOKUP(B3111,'Ark2'!$E$3:$F$221,2,0)</f>
        <v>Útoyggjar</v>
      </c>
    </row>
    <row r="3112" spans="1:4" x14ac:dyDescent="0.25">
      <c r="A3112" s="1">
        <v>2011</v>
      </c>
      <c r="B3112" s="1" t="s">
        <v>55</v>
      </c>
      <c r="C3112" s="1">
        <v>19</v>
      </c>
      <c r="D3112" t="str">
        <f>VLOOKUP(B3112,'Ark2'!$E$3:$F$221,2,0)</f>
        <v>Útoyggjar</v>
      </c>
    </row>
    <row r="3113" spans="1:4" x14ac:dyDescent="0.25">
      <c r="A3113" s="1">
        <v>2011</v>
      </c>
      <c r="B3113" s="1" t="s">
        <v>56</v>
      </c>
      <c r="C3113" s="1">
        <v>47</v>
      </c>
      <c r="D3113" t="str">
        <f>VLOOKUP(B3113,'Ark2'!$E$3:$F$221,2,0)</f>
        <v>Útoyggjar</v>
      </c>
    </row>
    <row r="3114" spans="1:4" x14ac:dyDescent="0.25">
      <c r="A3114" s="1">
        <v>2011</v>
      </c>
      <c r="B3114" s="1" t="s">
        <v>57</v>
      </c>
      <c r="C3114" s="1">
        <v>7</v>
      </c>
      <c r="D3114" t="str">
        <f>VLOOKUP(B3114,'Ark2'!$E$3:$F$221,2,0)</f>
        <v>Útoyggjar</v>
      </c>
    </row>
    <row r="3115" spans="1:4" x14ac:dyDescent="0.25">
      <c r="A3115" s="1">
        <v>2011</v>
      </c>
      <c r="B3115" s="1" t="s">
        <v>58</v>
      </c>
      <c r="C3115" s="1">
        <v>149</v>
      </c>
      <c r="D3115" t="str">
        <f>VLOOKUP(B3115,'Ark2'!$E$3:$F$221,2,0)</f>
        <v>Bygd í meginøkinum</v>
      </c>
    </row>
    <row r="3116" spans="1:4" x14ac:dyDescent="0.25">
      <c r="A3116" s="1">
        <v>2011</v>
      </c>
      <c r="B3116" s="1" t="s">
        <v>59</v>
      </c>
      <c r="C3116" s="1">
        <v>23</v>
      </c>
      <c r="D3116" t="str">
        <f>VLOOKUP(B3116,'Ark2'!$E$3:$F$221,2,0)</f>
        <v>Bygd í meginøkinum</v>
      </c>
    </row>
    <row r="3117" spans="1:4" x14ac:dyDescent="0.25">
      <c r="A3117" s="1">
        <v>2011</v>
      </c>
      <c r="B3117" s="1" t="s">
        <v>60</v>
      </c>
      <c r="C3117" s="1">
        <v>56</v>
      </c>
      <c r="D3117" t="str">
        <f>VLOOKUP(B3117,'Ark2'!$E$3:$F$221,2,0)</f>
        <v>Bygd í meginøkinum</v>
      </c>
    </row>
    <row r="3118" spans="1:4" x14ac:dyDescent="0.25">
      <c r="A3118" s="1">
        <v>2011</v>
      </c>
      <c r="B3118" s="1" t="s">
        <v>61</v>
      </c>
      <c r="C3118" s="1">
        <v>1506</v>
      </c>
      <c r="D3118" t="str">
        <f>VLOOKUP(B3118,'Ark2'!$E$3:$F$221,2,0)</f>
        <v>Bygd í meginøkinum</v>
      </c>
    </row>
    <row r="3119" spans="1:4" x14ac:dyDescent="0.25">
      <c r="A3119" s="1">
        <v>2011</v>
      </c>
      <c r="B3119" s="1" t="s">
        <v>62</v>
      </c>
      <c r="C3119" s="1">
        <v>19</v>
      </c>
      <c r="D3119" t="str">
        <f>VLOOKUP(B3119,'Ark2'!$E$3:$F$221,2,0)</f>
        <v>Bygd í meginøkinum</v>
      </c>
    </row>
    <row r="3120" spans="1:4" x14ac:dyDescent="0.25">
      <c r="A3120" s="1">
        <v>2011</v>
      </c>
      <c r="B3120" s="1" t="s">
        <v>63</v>
      </c>
      <c r="C3120" s="1">
        <v>873</v>
      </c>
      <c r="D3120" t="str">
        <f>VLOOKUP(B3120,'Ark2'!$E$3:$F$221,2,0)</f>
        <v>Bygd í meginøkinum</v>
      </c>
    </row>
    <row r="3121" spans="1:4" x14ac:dyDescent="0.25">
      <c r="A3121" s="1">
        <v>2011</v>
      </c>
      <c r="B3121" s="1" t="s">
        <v>64</v>
      </c>
      <c r="C3121" s="1">
        <v>32</v>
      </c>
      <c r="D3121" t="str">
        <f>VLOOKUP(B3121,'Ark2'!$E$3:$F$221,2,0)</f>
        <v>Bygd í meginøkinum</v>
      </c>
    </row>
    <row r="3122" spans="1:4" x14ac:dyDescent="0.25">
      <c r="A3122" s="1">
        <v>2011</v>
      </c>
      <c r="B3122" s="1" t="s">
        <v>65</v>
      </c>
      <c r="C3122" s="1">
        <v>43</v>
      </c>
      <c r="D3122" t="str">
        <f>VLOOKUP(B3122,'Ark2'!$E$3:$F$221,2,0)</f>
        <v>Bygd í meginøkinum</v>
      </c>
    </row>
    <row r="3123" spans="1:4" x14ac:dyDescent="0.25">
      <c r="A3123" s="1">
        <v>2011</v>
      </c>
      <c r="B3123" s="1" t="s">
        <v>3159</v>
      </c>
      <c r="C3123" s="1"/>
      <c r="D3123">
        <f>VLOOKUP(B3123,'Ark2'!$E$3:$F$221,2,0)</f>
        <v>0</v>
      </c>
    </row>
    <row r="3124" spans="1:4" x14ac:dyDescent="0.25">
      <c r="A3124" s="1">
        <v>2011</v>
      </c>
      <c r="B3124" s="1" t="s">
        <v>67</v>
      </c>
      <c r="C3124" s="1">
        <v>610</v>
      </c>
      <c r="D3124" t="str">
        <f>VLOOKUP(B3124,'Ark2'!$E$3:$F$221,2,0)</f>
        <v>Bygd í meginøkinum</v>
      </c>
    </row>
    <row r="3125" spans="1:4" x14ac:dyDescent="0.25">
      <c r="A3125" s="1">
        <v>2011</v>
      </c>
      <c r="B3125" s="1" t="s">
        <v>514</v>
      </c>
      <c r="C3125" s="1">
        <v>416</v>
      </c>
      <c r="D3125" t="str">
        <f>VLOOKUP(B3125,'Ark2'!$E$3:$F$221,2,0)</f>
        <v>Bygd í meginøkinum</v>
      </c>
    </row>
    <row r="3126" spans="1:4" x14ac:dyDescent="0.25">
      <c r="A3126" s="1">
        <v>2011</v>
      </c>
      <c r="B3126" s="1" t="s">
        <v>515</v>
      </c>
      <c r="C3126" s="1">
        <v>307</v>
      </c>
      <c r="D3126" t="str">
        <f>VLOOKUP(B3126,'Ark2'!$E$3:$F$221,2,0)</f>
        <v>Bygd í meginøkinum</v>
      </c>
    </row>
    <row r="3127" spans="1:4" x14ac:dyDescent="0.25">
      <c r="A3127" s="1">
        <v>2011</v>
      </c>
      <c r="B3127" s="1" t="s">
        <v>516</v>
      </c>
      <c r="C3127" s="1">
        <v>136</v>
      </c>
      <c r="D3127" t="str">
        <f>VLOOKUP(B3127,'Ark2'!$E$3:$F$221,2,0)</f>
        <v>Bygd í meginøkinum</v>
      </c>
    </row>
    <row r="3128" spans="1:4" x14ac:dyDescent="0.25">
      <c r="A3128" s="1">
        <v>2011</v>
      </c>
      <c r="B3128" s="1" t="s">
        <v>517</v>
      </c>
      <c r="C3128" s="1">
        <v>812</v>
      </c>
      <c r="D3128" t="str">
        <f>VLOOKUP(B3128,'Ark2'!$E$3:$F$221,2,0)</f>
        <v>Bygd í meginøkinum</v>
      </c>
    </row>
    <row r="3129" spans="1:4" x14ac:dyDescent="0.25">
      <c r="A3129" s="1">
        <v>2011</v>
      </c>
      <c r="B3129" s="1" t="s">
        <v>518</v>
      </c>
      <c r="C3129" s="1">
        <v>109</v>
      </c>
      <c r="D3129" t="str">
        <f>VLOOKUP(B3129,'Ark2'!$E$3:$F$221,2,0)</f>
        <v>Bygd í meginøkinum</v>
      </c>
    </row>
    <row r="3130" spans="1:4" x14ac:dyDescent="0.25">
      <c r="A3130" s="1">
        <v>2011</v>
      </c>
      <c r="B3130" s="1" t="s">
        <v>519</v>
      </c>
      <c r="C3130" s="1">
        <v>390</v>
      </c>
      <c r="D3130" t="str">
        <f>VLOOKUP(B3130,'Ark2'!$E$3:$F$221,2,0)</f>
        <v>Bygd í meginøkinum</v>
      </c>
    </row>
    <row r="3131" spans="1:4" x14ac:dyDescent="0.25">
      <c r="A3131" s="1">
        <v>2011</v>
      </c>
      <c r="B3131" s="1" t="s">
        <v>520</v>
      </c>
      <c r="C3131" s="1">
        <v>132</v>
      </c>
      <c r="D3131" t="str">
        <f>VLOOKUP(B3131,'Ark2'!$E$3:$F$221,2,0)</f>
        <v>Bygd í meginøkinum</v>
      </c>
    </row>
    <row r="3132" spans="1:4" x14ac:dyDescent="0.25">
      <c r="A3132" s="1">
        <v>2011</v>
      </c>
      <c r="B3132" s="1" t="s">
        <v>521</v>
      </c>
      <c r="C3132" s="1">
        <v>280</v>
      </c>
      <c r="D3132" t="str">
        <f>VLOOKUP(B3132,'Ark2'!$E$3:$F$221,2,0)</f>
        <v>Bygd í meginøkinum</v>
      </c>
    </row>
    <row r="3133" spans="1:4" x14ac:dyDescent="0.25">
      <c r="A3133" s="1">
        <v>2011</v>
      </c>
      <c r="B3133" s="1" t="s">
        <v>522</v>
      </c>
      <c r="C3133" s="1">
        <v>485</v>
      </c>
      <c r="D3133" t="str">
        <f>VLOOKUP(B3133,'Ark2'!$E$3:$F$221,2,0)</f>
        <v>Bygd í meginøkinum</v>
      </c>
    </row>
    <row r="3134" spans="1:4" x14ac:dyDescent="0.25">
      <c r="A3134" s="1">
        <v>2011</v>
      </c>
      <c r="B3134" s="1" t="s">
        <v>523</v>
      </c>
      <c r="C3134" s="1">
        <v>961</v>
      </c>
      <c r="D3134" t="str">
        <f>VLOOKUP(B3134,'Ark2'!$E$3:$F$221,2,0)</f>
        <v>Bygd í meginøkinum</v>
      </c>
    </row>
    <row r="3135" spans="1:4" x14ac:dyDescent="0.25">
      <c r="A3135" s="1">
        <v>2011</v>
      </c>
      <c r="B3135" s="1" t="s">
        <v>524</v>
      </c>
      <c r="C3135" s="1">
        <v>63</v>
      </c>
      <c r="D3135" t="str">
        <f>VLOOKUP(B3135,'Ark2'!$E$3:$F$221,2,0)</f>
        <v>Bygd í meginøkinum</v>
      </c>
    </row>
    <row r="3136" spans="1:4" x14ac:dyDescent="0.25">
      <c r="A3136" s="1">
        <v>2011</v>
      </c>
      <c r="B3136" s="1" t="s">
        <v>525</v>
      </c>
      <c r="C3136" s="1">
        <v>335</v>
      </c>
      <c r="D3136" t="str">
        <f>VLOOKUP(B3136,'Ark2'!$E$3:$F$221,2,0)</f>
        <v>Bygd í meginøkinum</v>
      </c>
    </row>
    <row r="3137" spans="1:4" x14ac:dyDescent="0.25">
      <c r="A3137" s="1">
        <v>2011</v>
      </c>
      <c r="B3137" s="1" t="s">
        <v>526</v>
      </c>
      <c r="C3137" s="1">
        <v>5</v>
      </c>
      <c r="D3137" t="str">
        <f>VLOOKUP(B3137,'Ark2'!$E$3:$F$221,2,0)</f>
        <v>Bygd í meginøkinum</v>
      </c>
    </row>
    <row r="3138" spans="1:4" x14ac:dyDescent="0.25">
      <c r="A3138" s="1">
        <v>2011</v>
      </c>
      <c r="B3138" s="1" t="s">
        <v>527</v>
      </c>
      <c r="C3138" s="1">
        <v>72</v>
      </c>
      <c r="D3138" t="str">
        <f>VLOOKUP(B3138,'Ark2'!$E$3:$F$221,2,0)</f>
        <v>Bygd í meginøkinum</v>
      </c>
    </row>
    <row r="3139" spans="1:4" x14ac:dyDescent="0.25">
      <c r="A3139" s="1">
        <v>2011</v>
      </c>
      <c r="B3139" s="1" t="s">
        <v>528</v>
      </c>
      <c r="C3139" s="1">
        <v>38</v>
      </c>
      <c r="D3139" t="str">
        <f>VLOOKUP(B3139,'Ark2'!$E$3:$F$221,2,0)</f>
        <v>Bygd í meginøkinum</v>
      </c>
    </row>
    <row r="3140" spans="1:4" x14ac:dyDescent="0.25">
      <c r="A3140" s="1">
        <v>2011</v>
      </c>
      <c r="B3140" s="1" t="s">
        <v>529</v>
      </c>
      <c r="C3140" s="1">
        <v>27</v>
      </c>
      <c r="D3140" t="str">
        <f>VLOOKUP(B3140,'Ark2'!$E$3:$F$221,2,0)</f>
        <v>Bygd í meginøkinum</v>
      </c>
    </row>
    <row r="3141" spans="1:4" x14ac:dyDescent="0.25">
      <c r="A3141" s="1">
        <v>2011</v>
      </c>
      <c r="B3141" s="1" t="s">
        <v>530</v>
      </c>
      <c r="C3141" s="1">
        <v>38</v>
      </c>
      <c r="D3141" t="str">
        <f>VLOOKUP(B3141,'Ark2'!$E$3:$F$221,2,0)</f>
        <v>Bygd í meginøkinum</v>
      </c>
    </row>
    <row r="3142" spans="1:4" x14ac:dyDescent="0.25">
      <c r="A3142" s="1">
        <v>2011</v>
      </c>
      <c r="B3142" s="1" t="s">
        <v>531</v>
      </c>
      <c r="C3142" s="1">
        <v>785</v>
      </c>
      <c r="D3142" t="str">
        <f>VLOOKUP(B3142,'Ark2'!$E$3:$F$221,2,0)</f>
        <v>Bygd í meginøkinum</v>
      </c>
    </row>
    <row r="3143" spans="1:4" x14ac:dyDescent="0.25">
      <c r="A3143" s="1">
        <v>2011</v>
      </c>
      <c r="B3143" s="1" t="s">
        <v>532</v>
      </c>
      <c r="C3143" s="1">
        <v>663</v>
      </c>
      <c r="D3143" t="str">
        <f>VLOOKUP(B3143,'Ark2'!$E$3:$F$221,2,0)</f>
        <v>Bygd í meginøkinum</v>
      </c>
    </row>
    <row r="3144" spans="1:4" x14ac:dyDescent="0.25">
      <c r="A3144" s="1">
        <v>2011</v>
      </c>
      <c r="B3144" s="1" t="s">
        <v>3160</v>
      </c>
      <c r="C3144" s="1">
        <v>109</v>
      </c>
      <c r="D3144" t="str">
        <f>VLOOKUP(B3144,'Ark2'!$E$3:$F$221,2,0)</f>
        <v>Bygd í meginøkinum</v>
      </c>
    </row>
    <row r="3145" spans="1:4" x14ac:dyDescent="0.25">
      <c r="A3145" s="1">
        <v>2011</v>
      </c>
      <c r="B3145" s="1" t="s">
        <v>534</v>
      </c>
      <c r="C3145" s="1">
        <v>609</v>
      </c>
      <c r="D3145" t="str">
        <f>VLOOKUP(B3145,'Ark2'!$E$3:$F$221,2,0)</f>
        <v>Bygd í meginøkinum</v>
      </c>
    </row>
    <row r="3146" spans="1:4" x14ac:dyDescent="0.25">
      <c r="A3146" s="1">
        <v>2011</v>
      </c>
      <c r="B3146" s="1" t="s">
        <v>535</v>
      </c>
      <c r="C3146" s="1">
        <v>30</v>
      </c>
      <c r="D3146" t="str">
        <f>VLOOKUP(B3146,'Ark2'!$E$3:$F$221,2,0)</f>
        <v>Bygd í meginøkinum</v>
      </c>
    </row>
    <row r="3147" spans="1:4" x14ac:dyDescent="0.25">
      <c r="A3147" s="1">
        <v>2011</v>
      </c>
      <c r="B3147" s="1" t="s">
        <v>536</v>
      </c>
      <c r="C3147" s="1">
        <v>31</v>
      </c>
      <c r="D3147" t="str">
        <f>VLOOKUP(B3147,'Ark2'!$E$3:$F$221,2,0)</f>
        <v>Bygd í meginøkinum</v>
      </c>
    </row>
    <row r="3148" spans="1:4" x14ac:dyDescent="0.25">
      <c r="A3148" s="1">
        <v>2011</v>
      </c>
      <c r="B3148" s="1" t="s">
        <v>537</v>
      </c>
      <c r="C3148" s="1">
        <v>295</v>
      </c>
      <c r="D3148" t="str">
        <f>VLOOKUP(B3148,'Ark2'!$E$3:$F$221,2,0)</f>
        <v>Bygd í meginøkinum</v>
      </c>
    </row>
    <row r="3149" spans="1:4" x14ac:dyDescent="0.25">
      <c r="A3149" s="1">
        <v>2011</v>
      </c>
      <c r="B3149" s="1" t="s">
        <v>538</v>
      </c>
      <c r="C3149" s="1">
        <v>128</v>
      </c>
      <c r="D3149" t="str">
        <f>VLOOKUP(B3149,'Ark2'!$E$3:$F$221,2,0)</f>
        <v>Bygd í meginøkinum</v>
      </c>
    </row>
    <row r="3150" spans="1:4" x14ac:dyDescent="0.25">
      <c r="A3150" s="1">
        <v>2011</v>
      </c>
      <c r="B3150" s="1" t="s">
        <v>539</v>
      </c>
      <c r="C3150" s="1">
        <v>143</v>
      </c>
      <c r="D3150" t="str">
        <f>VLOOKUP(B3150,'Ark2'!$E$3:$F$221,2,0)</f>
        <v>Bygd í meginøkinum</v>
      </c>
    </row>
    <row r="3151" spans="1:4" x14ac:dyDescent="0.25">
      <c r="A3151" s="1">
        <v>2011</v>
      </c>
      <c r="B3151" s="1" t="s">
        <v>540</v>
      </c>
      <c r="C3151" s="1">
        <v>59</v>
      </c>
      <c r="D3151" t="str">
        <f>VLOOKUP(B3151,'Ark2'!$E$3:$F$221,2,0)</f>
        <v>Bygd í meginøkinum</v>
      </c>
    </row>
    <row r="3152" spans="1:4" x14ac:dyDescent="0.25">
      <c r="A3152" s="1">
        <v>2011</v>
      </c>
      <c r="B3152" s="1" t="s">
        <v>541</v>
      </c>
      <c r="C3152" s="1">
        <v>39</v>
      </c>
      <c r="D3152" t="str">
        <f>VLOOKUP(B3152,'Ark2'!$E$3:$F$221,2,0)</f>
        <v>Bygd í meginøkinum</v>
      </c>
    </row>
    <row r="3153" spans="1:4" x14ac:dyDescent="0.25">
      <c r="A3153" s="1">
        <v>2011</v>
      </c>
      <c r="B3153" s="1" t="s">
        <v>542</v>
      </c>
      <c r="C3153" s="1">
        <v>128</v>
      </c>
      <c r="D3153" t="str">
        <f>VLOOKUP(B3153,'Ark2'!$E$3:$F$221,2,0)</f>
        <v>Bygd í meginøkinum</v>
      </c>
    </row>
    <row r="3154" spans="1:4" x14ac:dyDescent="0.25">
      <c r="A3154" s="1">
        <v>2011</v>
      </c>
      <c r="B3154" s="1" t="s">
        <v>543</v>
      </c>
      <c r="C3154" s="1">
        <v>43</v>
      </c>
      <c r="D3154" t="str">
        <f>VLOOKUP(B3154,'Ark2'!$E$3:$F$221,2,0)</f>
        <v>Bygd í meginøkinum</v>
      </c>
    </row>
    <row r="3155" spans="1:4" x14ac:dyDescent="0.25">
      <c r="A3155" s="1">
        <v>2011</v>
      </c>
      <c r="B3155" s="1" t="s">
        <v>544</v>
      </c>
      <c r="C3155" s="1">
        <v>67</v>
      </c>
      <c r="D3155" t="str">
        <f>VLOOKUP(B3155,'Ark2'!$E$3:$F$221,2,0)</f>
        <v>Bygd í meginøkinum</v>
      </c>
    </row>
    <row r="3156" spans="1:4" x14ac:dyDescent="0.25">
      <c r="A3156" s="1">
        <v>2011</v>
      </c>
      <c r="B3156" s="1" t="s">
        <v>545</v>
      </c>
      <c r="C3156" s="1">
        <v>20</v>
      </c>
      <c r="D3156" t="str">
        <f>VLOOKUP(B3156,'Ark2'!$E$3:$F$221,2,0)</f>
        <v>Bygd í meginøkinum</v>
      </c>
    </row>
    <row r="3157" spans="1:4" x14ac:dyDescent="0.25">
      <c r="A3157" s="1">
        <v>2011</v>
      </c>
      <c r="B3157" s="1" t="s">
        <v>546</v>
      </c>
      <c r="C3157" s="1">
        <v>221</v>
      </c>
      <c r="D3157" t="str">
        <f>VLOOKUP(B3157,'Ark2'!$E$3:$F$221,2,0)</f>
        <v>Bygd í meginøkinum</v>
      </c>
    </row>
    <row r="3158" spans="1:4" x14ac:dyDescent="0.25">
      <c r="A3158" s="1">
        <v>2011</v>
      </c>
      <c r="B3158" s="1" t="s">
        <v>547</v>
      </c>
      <c r="C3158" s="1">
        <v>2</v>
      </c>
      <c r="D3158" t="str">
        <f>VLOOKUP(B3158,'Ark2'!$E$3:$F$221,2,0)</f>
        <v>Bygd í meginøkinum</v>
      </c>
    </row>
    <row r="3159" spans="1:4" x14ac:dyDescent="0.25">
      <c r="A3159" s="1">
        <v>2011</v>
      </c>
      <c r="B3159" s="1" t="s">
        <v>548</v>
      </c>
      <c r="C3159" s="1">
        <v>233</v>
      </c>
      <c r="D3159" t="str">
        <f>VLOOKUP(B3159,'Ark2'!$E$3:$F$221,2,0)</f>
        <v>Bygd í meginøkinum</v>
      </c>
    </row>
    <row r="3160" spans="1:4" x14ac:dyDescent="0.25">
      <c r="A3160" s="1">
        <v>2011</v>
      </c>
      <c r="B3160" s="1" t="s">
        <v>549</v>
      </c>
      <c r="C3160" s="1">
        <v>340</v>
      </c>
      <c r="D3160" t="str">
        <f>VLOOKUP(B3160,'Ark2'!$E$3:$F$221,2,0)</f>
        <v>Bygd í meginøkinum</v>
      </c>
    </row>
    <row r="3161" spans="1:4" x14ac:dyDescent="0.25">
      <c r="A3161" s="1">
        <v>2011</v>
      </c>
      <c r="B3161" s="1" t="s">
        <v>550</v>
      </c>
      <c r="C3161" s="1">
        <v>799</v>
      </c>
      <c r="D3161" t="str">
        <f>VLOOKUP(B3161,'Ark2'!$E$3:$F$221,2,0)</f>
        <v>Bygd í meginøkinum</v>
      </c>
    </row>
    <row r="3162" spans="1:4" x14ac:dyDescent="0.25">
      <c r="A3162" s="1">
        <v>2011</v>
      </c>
      <c r="B3162" s="1" t="s">
        <v>551</v>
      </c>
      <c r="C3162" s="1">
        <v>37</v>
      </c>
      <c r="D3162" t="str">
        <f>VLOOKUP(B3162,'Ark2'!$E$3:$F$221,2,0)</f>
        <v>Bygd í meginøkinum</v>
      </c>
    </row>
    <row r="3163" spans="1:4" x14ac:dyDescent="0.25">
      <c r="A3163" s="1">
        <v>2011</v>
      </c>
      <c r="B3163" s="1" t="s">
        <v>552</v>
      </c>
      <c r="C3163" s="1">
        <v>141</v>
      </c>
      <c r="D3163" t="str">
        <f>VLOOKUP(B3163,'Ark2'!$E$3:$F$221,2,0)</f>
        <v>Bygd í meginøkinum</v>
      </c>
    </row>
    <row r="3164" spans="1:4" x14ac:dyDescent="0.25">
      <c r="A3164" s="1">
        <v>2011</v>
      </c>
      <c r="B3164" s="1" t="s">
        <v>553</v>
      </c>
      <c r="C3164" s="1">
        <v>378</v>
      </c>
      <c r="D3164" t="str">
        <f>VLOOKUP(B3164,'Ark2'!$E$3:$F$221,2,0)</f>
        <v>Bygd í meginøkinum</v>
      </c>
    </row>
    <row r="3165" spans="1:4" x14ac:dyDescent="0.25">
      <c r="A3165" s="1">
        <v>2011</v>
      </c>
      <c r="B3165" s="1" t="s">
        <v>554</v>
      </c>
      <c r="C3165" s="1">
        <v>110</v>
      </c>
      <c r="D3165" t="str">
        <f>VLOOKUP(B3165,'Ark2'!$E$3:$F$221,2,0)</f>
        <v>Bygd í meginøkinum</v>
      </c>
    </row>
    <row r="3166" spans="1:4" x14ac:dyDescent="0.25">
      <c r="A3166" s="1">
        <v>2011</v>
      </c>
      <c r="B3166" s="1" t="s">
        <v>555</v>
      </c>
      <c r="C3166" s="1">
        <v>14</v>
      </c>
      <c r="D3166" t="str">
        <f>VLOOKUP(B3166,'Ark2'!$E$3:$F$221,2,0)</f>
        <v>Bygd í meginøkinum</v>
      </c>
    </row>
    <row r="3167" spans="1:4" x14ac:dyDescent="0.25">
      <c r="A3167" s="1">
        <v>2011</v>
      </c>
      <c r="B3167" s="1" t="s">
        <v>556</v>
      </c>
      <c r="C3167" s="1">
        <v>35</v>
      </c>
      <c r="D3167" t="str">
        <f>VLOOKUP(B3167,'Ark2'!$E$3:$F$221,2,0)</f>
        <v>Bygd í meginøkinum</v>
      </c>
    </row>
    <row r="3168" spans="1:4" x14ac:dyDescent="0.25">
      <c r="A3168" s="1">
        <v>2011</v>
      </c>
      <c r="B3168" s="1" t="s">
        <v>557</v>
      </c>
      <c r="C3168" s="1">
        <v>46</v>
      </c>
      <c r="D3168" t="str">
        <f>VLOOKUP(B3168,'Ark2'!$E$3:$F$221,2,0)</f>
        <v>Bygd í meginøkinum</v>
      </c>
    </row>
    <row r="3169" spans="1:4" x14ac:dyDescent="0.25">
      <c r="A3169" s="1">
        <v>2011</v>
      </c>
      <c r="B3169" s="1" t="s">
        <v>558</v>
      </c>
      <c r="C3169" s="1">
        <v>1206</v>
      </c>
      <c r="D3169" t="str">
        <f>VLOOKUP(B3169,'Ark2'!$E$3:$F$221,2,0)</f>
        <v>Bygd í meginøkinum</v>
      </c>
    </row>
    <row r="3170" spans="1:4" x14ac:dyDescent="0.25">
      <c r="A3170" s="1">
        <v>2011</v>
      </c>
      <c r="B3170" s="1" t="s">
        <v>32</v>
      </c>
      <c r="C3170" s="1">
        <v>12294</v>
      </c>
      <c r="D3170" t="str">
        <f>VLOOKUP(B3170,'Ark2'!$E$3:$F$221,2,0)</f>
        <v>Stórtórshavn</v>
      </c>
    </row>
    <row r="3171" spans="1:4" x14ac:dyDescent="0.25">
      <c r="A3171" s="1">
        <v>2011</v>
      </c>
      <c r="B3171" s="1" t="s">
        <v>559</v>
      </c>
      <c r="C3171" s="1">
        <v>234</v>
      </c>
      <c r="D3171" t="str">
        <f>VLOOKUP(B3171,'Ark2'!$E$3:$F$221,2,0)</f>
        <v>Bygd í meginøkinum</v>
      </c>
    </row>
    <row r="3172" spans="1:4" x14ac:dyDescent="0.25">
      <c r="A3172" s="1">
        <v>2011</v>
      </c>
      <c r="B3172" s="1" t="s">
        <v>560</v>
      </c>
      <c r="C3172" s="1">
        <v>9</v>
      </c>
      <c r="D3172" t="str">
        <f>VLOOKUP(B3172,'Ark2'!$E$3:$F$221,2,0)</f>
        <v>Bygd í meginøkinum</v>
      </c>
    </row>
    <row r="3173" spans="1:4" x14ac:dyDescent="0.25">
      <c r="A3173" s="1">
        <v>2011</v>
      </c>
      <c r="B3173" s="1" t="s">
        <v>561</v>
      </c>
      <c r="C3173" s="1"/>
      <c r="D3173" t="str">
        <f>VLOOKUP(B3173,'Ark2'!$E$3:$F$221,2,0)</f>
        <v>Bygd í meginøkinum</v>
      </c>
    </row>
    <row r="3174" spans="1:4" x14ac:dyDescent="0.25">
      <c r="A3174" s="1">
        <v>2011</v>
      </c>
      <c r="B3174" s="1" t="s">
        <v>562</v>
      </c>
      <c r="C3174" s="1">
        <v>2</v>
      </c>
      <c r="D3174" t="str">
        <f>VLOOKUP(B3174,'Ark2'!$E$3:$F$221,2,0)</f>
        <v>Bygd í meginøkinum</v>
      </c>
    </row>
    <row r="3175" spans="1:4" x14ac:dyDescent="0.25">
      <c r="A3175" s="1">
        <v>2011</v>
      </c>
      <c r="B3175" s="1" t="s">
        <v>33</v>
      </c>
      <c r="C3175" s="1">
        <v>96</v>
      </c>
      <c r="D3175" t="str">
        <f>VLOOKUP(B3175,'Ark2'!$E$3:$F$221,2,0)</f>
        <v>Stórtórshavn</v>
      </c>
    </row>
    <row r="3176" spans="1:4" x14ac:dyDescent="0.25">
      <c r="A3176" s="1">
        <v>2011</v>
      </c>
      <c r="B3176" s="1" t="s">
        <v>34</v>
      </c>
      <c r="C3176" s="1">
        <v>3628</v>
      </c>
      <c r="D3176" t="str">
        <f>VLOOKUP(B3176,'Ark2'!$E$3:$F$221,2,0)</f>
        <v>Stórtórshavn</v>
      </c>
    </row>
    <row r="3177" spans="1:4" x14ac:dyDescent="0.25">
      <c r="A3177" s="1">
        <v>2011</v>
      </c>
      <c r="B3177" s="1" t="s">
        <v>35</v>
      </c>
      <c r="C3177" s="1">
        <v>2038</v>
      </c>
      <c r="D3177" t="str">
        <f>VLOOKUP(B3177,'Ark2'!$E$3:$F$221,2,0)</f>
        <v>Stórtórshavn</v>
      </c>
    </row>
    <row r="3178" spans="1:4" x14ac:dyDescent="0.25">
      <c r="A3178" s="1">
        <v>2011</v>
      </c>
      <c r="B3178" s="1" t="s">
        <v>563</v>
      </c>
      <c r="C3178" s="1">
        <v>14</v>
      </c>
      <c r="D3178" t="str">
        <f>VLOOKUP(B3178,'Ark2'!$E$3:$F$221,2,0)</f>
        <v>Bygd í meginøkinum</v>
      </c>
    </row>
    <row r="3179" spans="1:4" x14ac:dyDescent="0.25">
      <c r="A3179" s="1">
        <v>2011</v>
      </c>
      <c r="B3179" s="1" t="s">
        <v>564</v>
      </c>
      <c r="C3179" s="1">
        <v>7</v>
      </c>
      <c r="D3179" t="str">
        <f>VLOOKUP(B3179,'Ark2'!$E$3:$F$221,2,0)</f>
        <v>Bygd í meginøkinum</v>
      </c>
    </row>
    <row r="3180" spans="1:4" x14ac:dyDescent="0.25">
      <c r="A3180" s="1">
        <v>2011</v>
      </c>
      <c r="B3180" s="1" t="s">
        <v>565</v>
      </c>
      <c r="C3180" s="1">
        <v>78</v>
      </c>
      <c r="D3180" t="str">
        <f>VLOOKUP(B3180,'Ark2'!$E$3:$F$221,2,0)</f>
        <v>Bygd í meginøkinum</v>
      </c>
    </row>
    <row r="3181" spans="1:4" x14ac:dyDescent="0.25">
      <c r="A3181" s="1">
        <v>2011</v>
      </c>
      <c r="B3181" s="1" t="s">
        <v>566</v>
      </c>
      <c r="C3181" s="1">
        <v>214</v>
      </c>
      <c r="D3181" t="str">
        <f>VLOOKUP(B3181,'Ark2'!$E$3:$F$221,2,0)</f>
        <v>Bygd í meginøkinum</v>
      </c>
    </row>
    <row r="3182" spans="1:4" x14ac:dyDescent="0.25">
      <c r="A3182" s="1">
        <v>2011</v>
      </c>
      <c r="B3182" s="1" t="s">
        <v>1</v>
      </c>
      <c r="C3182" s="1">
        <v>27</v>
      </c>
      <c r="D3182" t="str">
        <f>VLOOKUP(B3182,'Ark2'!$E$3:$F$221,2,0)</f>
        <v>Útoyggjar</v>
      </c>
    </row>
    <row r="3183" spans="1:4" x14ac:dyDescent="0.25">
      <c r="A3183" s="1">
        <v>2011</v>
      </c>
      <c r="B3183" s="1" t="s">
        <v>2</v>
      </c>
      <c r="C3183" s="1">
        <v>1</v>
      </c>
      <c r="D3183" t="str">
        <f>VLOOKUP(B3183,'Ark2'!$E$3:$F$221,2,0)</f>
        <v>Útoyggjar</v>
      </c>
    </row>
    <row r="3184" spans="1:4" x14ac:dyDescent="0.25">
      <c r="A3184" s="1">
        <v>2011</v>
      </c>
      <c r="B3184" s="1" t="s">
        <v>19</v>
      </c>
      <c r="C3184" s="1">
        <v>245</v>
      </c>
      <c r="D3184" t="str">
        <f>VLOOKUP(B3184,'Ark2'!$E$3:$F$221,2,0)</f>
        <v>Útoyggjar</v>
      </c>
    </row>
    <row r="3185" spans="1:4" x14ac:dyDescent="0.25">
      <c r="A3185" s="1">
        <v>2011</v>
      </c>
      <c r="B3185" s="1" t="s">
        <v>567</v>
      </c>
      <c r="C3185" s="1">
        <v>824</v>
      </c>
      <c r="D3185" t="str">
        <f>VLOOKUP(B3185,'Ark2'!$E$3:$F$221,2,0)</f>
        <v>Bygd í meginøkinum</v>
      </c>
    </row>
    <row r="3186" spans="1:4" x14ac:dyDescent="0.25">
      <c r="A3186" s="1">
        <v>2011</v>
      </c>
      <c r="B3186" s="1" t="s">
        <v>568</v>
      </c>
      <c r="C3186" s="1">
        <v>1058</v>
      </c>
      <c r="D3186" t="str">
        <f>VLOOKUP(B3186,'Ark2'!$E$3:$F$221,2,0)</f>
        <v>Bygd í meginøkinum</v>
      </c>
    </row>
    <row r="3187" spans="1:4" x14ac:dyDescent="0.25">
      <c r="A3187" s="1">
        <v>2011</v>
      </c>
      <c r="B3187" s="1" t="s">
        <v>569</v>
      </c>
      <c r="C3187" s="1">
        <v>53</v>
      </c>
      <c r="D3187" t="str">
        <f>VLOOKUP(B3187,'Ark2'!$E$3:$F$221,2,0)</f>
        <v>Bygd í meginøkinum</v>
      </c>
    </row>
    <row r="3188" spans="1:4" x14ac:dyDescent="0.25">
      <c r="A3188" s="1">
        <v>2011</v>
      </c>
      <c r="B3188" s="1" t="s">
        <v>570</v>
      </c>
      <c r="C3188" s="1">
        <v>1009</v>
      </c>
      <c r="D3188" t="str">
        <f>VLOOKUP(B3188,'Ark2'!$E$3:$F$221,2,0)</f>
        <v>Bygd í meginøkinum</v>
      </c>
    </row>
    <row r="3189" spans="1:4" x14ac:dyDescent="0.25">
      <c r="A3189" s="1">
        <v>2011</v>
      </c>
      <c r="B3189" s="1" t="s">
        <v>571</v>
      </c>
      <c r="C3189" s="1">
        <v>74</v>
      </c>
      <c r="D3189" t="str">
        <f>VLOOKUP(B3189,'Ark2'!$E$3:$F$221,2,0)</f>
        <v>Bygd í meginøkinum</v>
      </c>
    </row>
    <row r="3190" spans="1:4" x14ac:dyDescent="0.25">
      <c r="A3190" s="1">
        <v>2011</v>
      </c>
      <c r="B3190" s="1" t="s">
        <v>572</v>
      </c>
      <c r="C3190" s="1">
        <v>21</v>
      </c>
      <c r="D3190" t="str">
        <f>VLOOKUP(B3190,'Ark2'!$E$3:$F$221,2,0)</f>
        <v>Bygd í meginøkinum</v>
      </c>
    </row>
    <row r="3191" spans="1:4" x14ac:dyDescent="0.25">
      <c r="A3191" s="1">
        <v>2011</v>
      </c>
      <c r="B3191" s="1" t="s">
        <v>0</v>
      </c>
      <c r="C3191" s="1">
        <v>16</v>
      </c>
      <c r="D3191" t="str">
        <f>VLOOKUP(B3191,'Ark2'!$E$3:$F$221,2,0)</f>
        <v>Útoyggjar</v>
      </c>
    </row>
    <row r="3192" spans="1:4" x14ac:dyDescent="0.25">
      <c r="A3192" s="1">
        <v>2011</v>
      </c>
      <c r="B3192" s="1" t="s">
        <v>573</v>
      </c>
      <c r="C3192" s="1">
        <v>556</v>
      </c>
      <c r="D3192" t="str">
        <f>VLOOKUP(B3192,'Ark2'!$E$3:$F$221,2,0)</f>
        <v>Stóroyggj</v>
      </c>
    </row>
    <row r="3193" spans="1:4" x14ac:dyDescent="0.25">
      <c r="A3193" s="1">
        <v>2011</v>
      </c>
      <c r="B3193" s="1" t="s">
        <v>574</v>
      </c>
      <c r="C3193" s="1">
        <v>465</v>
      </c>
      <c r="D3193" t="str">
        <f>VLOOKUP(B3193,'Ark2'!$E$3:$F$221,2,0)</f>
        <v>Stóroyggj</v>
      </c>
    </row>
    <row r="3194" spans="1:4" x14ac:dyDescent="0.25">
      <c r="A3194" s="1">
        <v>2011</v>
      </c>
      <c r="B3194" s="1" t="s">
        <v>575</v>
      </c>
      <c r="C3194" s="1">
        <v>165</v>
      </c>
      <c r="D3194" t="str">
        <f>VLOOKUP(B3194,'Ark2'!$E$3:$F$221,2,0)</f>
        <v>Stóroyggj</v>
      </c>
    </row>
    <row r="3195" spans="1:4" x14ac:dyDescent="0.25">
      <c r="A3195" s="1">
        <v>2011</v>
      </c>
      <c r="B3195" s="1" t="s">
        <v>576</v>
      </c>
      <c r="C3195" s="1">
        <v>41</v>
      </c>
      <c r="D3195" t="str">
        <f>VLOOKUP(B3195,'Ark2'!$E$3:$F$221,2,0)</f>
        <v>Stóroyggj</v>
      </c>
    </row>
    <row r="3196" spans="1:4" x14ac:dyDescent="0.25">
      <c r="A3196" s="1">
        <v>2011</v>
      </c>
      <c r="B3196" s="1" t="s">
        <v>577</v>
      </c>
      <c r="C3196" s="1">
        <v>76</v>
      </c>
      <c r="D3196" t="str">
        <f>VLOOKUP(B3196,'Ark2'!$E$3:$F$221,2,0)</f>
        <v>Stóroyggj</v>
      </c>
    </row>
    <row r="3197" spans="1:4" x14ac:dyDescent="0.25">
      <c r="A3197" s="1">
        <v>2011</v>
      </c>
      <c r="B3197" s="1" t="s">
        <v>578</v>
      </c>
      <c r="C3197" s="1">
        <v>8</v>
      </c>
      <c r="D3197" t="str">
        <f>VLOOKUP(B3197,'Ark2'!$E$3:$F$221,2,0)</f>
        <v>Stóroyggj</v>
      </c>
    </row>
    <row r="3198" spans="1:4" x14ac:dyDescent="0.25">
      <c r="A3198" s="1">
        <v>2011</v>
      </c>
      <c r="B3198" s="1" t="s">
        <v>6</v>
      </c>
      <c r="C3198" s="1">
        <v>37</v>
      </c>
      <c r="D3198" t="str">
        <f>VLOOKUP(B3198,'Ark2'!$E$3:$F$221,2,0)</f>
        <v>Útoyggjar</v>
      </c>
    </row>
    <row r="3199" spans="1:4" x14ac:dyDescent="0.25">
      <c r="A3199" s="1">
        <v>2011</v>
      </c>
      <c r="B3199" s="1" t="s">
        <v>22</v>
      </c>
      <c r="C3199" s="1">
        <v>8</v>
      </c>
      <c r="D3199" t="str">
        <f>VLOOKUP(B3199,'Ark2'!$E$3:$F$221,2,0)</f>
        <v>Útoyggjar</v>
      </c>
    </row>
    <row r="3200" spans="1:4" x14ac:dyDescent="0.25">
      <c r="A3200" s="1">
        <v>2011</v>
      </c>
      <c r="B3200" s="1" t="s">
        <v>579</v>
      </c>
      <c r="C3200" s="1">
        <v>615</v>
      </c>
      <c r="D3200" t="str">
        <f>VLOOKUP(B3200,'Ark2'!$E$3:$F$221,2,0)</f>
        <v>Stóroyggj</v>
      </c>
    </row>
    <row r="3201" spans="1:4" x14ac:dyDescent="0.25">
      <c r="A3201" s="1">
        <v>2011</v>
      </c>
      <c r="B3201" s="1" t="s">
        <v>580</v>
      </c>
      <c r="C3201" s="1">
        <v>96</v>
      </c>
      <c r="D3201" t="str">
        <f>VLOOKUP(B3201,'Ark2'!$E$3:$F$221,2,0)</f>
        <v>Stóroyggj</v>
      </c>
    </row>
    <row r="3202" spans="1:4" x14ac:dyDescent="0.25">
      <c r="A3202" s="1">
        <v>2011</v>
      </c>
      <c r="B3202" s="1" t="s">
        <v>581</v>
      </c>
      <c r="C3202" s="1">
        <v>282</v>
      </c>
      <c r="D3202" t="str">
        <f>VLOOKUP(B3202,'Ark2'!$E$3:$F$221,2,0)</f>
        <v>Stóroyggj</v>
      </c>
    </row>
    <row r="3203" spans="1:4" x14ac:dyDescent="0.25">
      <c r="A3203" s="1">
        <v>2011</v>
      </c>
      <c r="B3203" s="1" t="s">
        <v>582</v>
      </c>
      <c r="C3203" s="1">
        <v>521</v>
      </c>
      <c r="D3203" t="str">
        <f>VLOOKUP(B3203,'Ark2'!$E$3:$F$221,2,0)</f>
        <v>Stóroyggj</v>
      </c>
    </row>
    <row r="3204" spans="1:4" x14ac:dyDescent="0.25">
      <c r="A3204" s="1">
        <v>2011</v>
      </c>
      <c r="B3204" s="1" t="s">
        <v>583</v>
      </c>
      <c r="C3204" s="1">
        <v>803</v>
      </c>
      <c r="D3204" t="str">
        <f>VLOOKUP(B3204,'Ark2'!$E$3:$F$221,2,0)</f>
        <v>Stóroyggj</v>
      </c>
    </row>
    <row r="3205" spans="1:4" x14ac:dyDescent="0.25">
      <c r="A3205" s="1">
        <v>2011</v>
      </c>
      <c r="B3205" s="1" t="s">
        <v>584</v>
      </c>
      <c r="C3205" s="1">
        <v>43</v>
      </c>
      <c r="D3205" t="str">
        <f>VLOOKUP(B3205,'Ark2'!$E$3:$F$221,2,0)</f>
        <v>Stóroyggj</v>
      </c>
    </row>
    <row r="3206" spans="1:4" x14ac:dyDescent="0.25">
      <c r="A3206" s="1">
        <v>2011</v>
      </c>
      <c r="B3206" s="1" t="s">
        <v>585</v>
      </c>
      <c r="C3206" s="1">
        <v>70</v>
      </c>
      <c r="D3206" t="str">
        <f>VLOOKUP(B3206,'Ark2'!$E$3:$F$221,2,0)</f>
        <v>Stóroyggj</v>
      </c>
    </row>
    <row r="3207" spans="1:4" x14ac:dyDescent="0.25">
      <c r="A3207" s="1">
        <v>2011</v>
      </c>
      <c r="B3207" s="1" t="s">
        <v>586</v>
      </c>
      <c r="C3207" s="1">
        <v>107</v>
      </c>
      <c r="D3207" t="str">
        <f>VLOOKUP(B3207,'Ark2'!$E$3:$F$221,2,0)</f>
        <v>Stóroyggj</v>
      </c>
    </row>
    <row r="3208" spans="1:4" x14ac:dyDescent="0.25">
      <c r="A3208" s="1">
        <v>2011</v>
      </c>
      <c r="B3208" s="1" t="s">
        <v>587</v>
      </c>
      <c r="C3208" s="1">
        <v>120</v>
      </c>
      <c r="D3208" t="str">
        <f>VLOOKUP(B3208,'Ark2'!$E$3:$F$221,2,0)</f>
        <v>Stóroyggj</v>
      </c>
    </row>
    <row r="3209" spans="1:4" x14ac:dyDescent="0.25">
      <c r="A3209" s="1">
        <v>2011</v>
      </c>
      <c r="B3209" s="1" t="s">
        <v>588</v>
      </c>
      <c r="C3209" s="1">
        <v>314</v>
      </c>
      <c r="D3209" t="str">
        <f>VLOOKUP(B3209,'Ark2'!$E$3:$F$221,2,0)</f>
        <v>Stóroyggj</v>
      </c>
    </row>
    <row r="3210" spans="1:4" x14ac:dyDescent="0.25">
      <c r="A3210" s="1">
        <v>2011</v>
      </c>
      <c r="B3210" s="1" t="s">
        <v>589</v>
      </c>
      <c r="C3210" s="1">
        <v>1367</v>
      </c>
      <c r="D3210" t="str">
        <f>VLOOKUP(B3210,'Ark2'!$E$3:$F$221,2,0)</f>
        <v>Stóroyggj</v>
      </c>
    </row>
    <row r="3211" spans="1:4" x14ac:dyDescent="0.25">
      <c r="A3211" s="1">
        <v>2011</v>
      </c>
      <c r="B3211" s="1" t="s">
        <v>590</v>
      </c>
      <c r="C3211" s="1">
        <v>94</v>
      </c>
      <c r="D3211" t="str">
        <f>VLOOKUP(B3211,'Ark2'!$E$3:$F$221,2,0)</f>
        <v>Stóroyggj</v>
      </c>
    </row>
    <row r="3212" spans="1:4" x14ac:dyDescent="0.25">
      <c r="A3212" s="1">
        <v>2011</v>
      </c>
      <c r="B3212" s="1" t="s">
        <v>591</v>
      </c>
      <c r="C3212" s="1">
        <v>241</v>
      </c>
      <c r="D3212" t="str">
        <f>VLOOKUP(B3212,'Ark2'!$E$3:$F$221,2,0)</f>
        <v>Stóroyggj</v>
      </c>
    </row>
    <row r="3213" spans="1:4" x14ac:dyDescent="0.25">
      <c r="A3213" s="1">
        <v>2011</v>
      </c>
      <c r="B3213" s="1" t="s">
        <v>592</v>
      </c>
      <c r="C3213" s="1"/>
      <c r="D3213" t="str">
        <f>VLOOKUP(B3213,'Ark2'!$E$3:$F$221,2,0)</f>
        <v>Stóroyggj</v>
      </c>
    </row>
    <row r="3214" spans="1:4" x14ac:dyDescent="0.25">
      <c r="A3214" s="1">
        <v>2011</v>
      </c>
      <c r="B3214" s="1" t="s">
        <v>593</v>
      </c>
      <c r="C3214" s="1">
        <v>26</v>
      </c>
      <c r="D3214" t="str">
        <f>VLOOKUP(B3214,'Ark2'!$E$3:$F$221,2,0)</f>
        <v>Stóroyggj</v>
      </c>
    </row>
    <row r="3215" spans="1:4" x14ac:dyDescent="0.25">
      <c r="A3215" s="1">
        <v>2012</v>
      </c>
      <c r="B3215" s="1" t="s">
        <v>41</v>
      </c>
      <c r="C3215" s="1">
        <v>15</v>
      </c>
      <c r="D3215" t="str">
        <f>VLOOKUP(B3215,'Ark2'!$E$3:$F$221,2,0)</f>
        <v>Útoyggjar</v>
      </c>
    </row>
    <row r="3216" spans="1:4" x14ac:dyDescent="0.25">
      <c r="A3216" s="1">
        <v>2012</v>
      </c>
      <c r="B3216" s="1" t="s">
        <v>42</v>
      </c>
      <c r="C3216" s="1">
        <v>22</v>
      </c>
      <c r="D3216" t="str">
        <f>VLOOKUP(B3216,'Ark2'!$E$3:$F$221,2,0)</f>
        <v>Útoyggjar</v>
      </c>
    </row>
    <row r="3217" spans="1:4" x14ac:dyDescent="0.25">
      <c r="A3217" s="1">
        <v>2012</v>
      </c>
      <c r="B3217" s="1" t="s">
        <v>4</v>
      </c>
      <c r="C3217" s="1">
        <v>32</v>
      </c>
      <c r="D3217" t="str">
        <f>VLOOKUP(B3217,'Ark2'!$E$3:$F$221,2,0)</f>
        <v>Útoyggjar</v>
      </c>
    </row>
    <row r="3218" spans="1:4" x14ac:dyDescent="0.25">
      <c r="A3218" s="1">
        <v>2012</v>
      </c>
      <c r="B3218" s="1" t="s">
        <v>43</v>
      </c>
      <c r="C3218" s="1">
        <v>346</v>
      </c>
      <c r="D3218" t="str">
        <f>VLOOKUP(B3218,'Ark2'!$E$3:$F$221,2,0)</f>
        <v>Bygd í meginøkinum</v>
      </c>
    </row>
    <row r="3219" spans="1:4" x14ac:dyDescent="0.25">
      <c r="A3219" s="1">
        <v>2012</v>
      </c>
      <c r="B3219" s="1" t="s">
        <v>44</v>
      </c>
      <c r="C3219" s="1">
        <v>1</v>
      </c>
      <c r="D3219" t="str">
        <f>VLOOKUP(B3219,'Ark2'!$E$3:$F$221,2,0)</f>
        <v>Bygd í meginøkinum</v>
      </c>
    </row>
    <row r="3220" spans="1:4" x14ac:dyDescent="0.25">
      <c r="A3220" s="1">
        <v>2012</v>
      </c>
      <c r="B3220" s="1" t="s">
        <v>45</v>
      </c>
      <c r="C3220" s="1">
        <v>249</v>
      </c>
      <c r="D3220" t="str">
        <f>VLOOKUP(B3220,'Ark2'!$E$3:$F$221,2,0)</f>
        <v>Bygd í meginøkinum</v>
      </c>
    </row>
    <row r="3221" spans="1:4" x14ac:dyDescent="0.25">
      <c r="A3221" s="1">
        <v>2012</v>
      </c>
      <c r="B3221" s="1" t="s">
        <v>46</v>
      </c>
      <c r="C3221" s="1">
        <v>1</v>
      </c>
      <c r="D3221" t="str">
        <f>VLOOKUP(B3221,'Ark2'!$E$3:$F$221,2,0)</f>
        <v>Bygd í meginøkinum</v>
      </c>
    </row>
    <row r="3222" spans="1:4" x14ac:dyDescent="0.25">
      <c r="A3222" s="1">
        <v>2012</v>
      </c>
      <c r="B3222" s="1" t="s">
        <v>47</v>
      </c>
      <c r="C3222" s="1">
        <v>165</v>
      </c>
      <c r="D3222" t="str">
        <f>VLOOKUP(B3222,'Ark2'!$E$3:$F$221,2,0)</f>
        <v>Bygd í meginøkinum</v>
      </c>
    </row>
    <row r="3223" spans="1:4" x14ac:dyDescent="0.25">
      <c r="A3223" s="1">
        <v>2012</v>
      </c>
      <c r="B3223" s="1" t="s">
        <v>48</v>
      </c>
      <c r="C3223" s="1">
        <v>4</v>
      </c>
      <c r="D3223" t="str">
        <f>VLOOKUP(B3223,'Ark2'!$E$3:$F$221,2,0)</f>
        <v>Bygd í meginøkinum</v>
      </c>
    </row>
    <row r="3224" spans="1:4" x14ac:dyDescent="0.25">
      <c r="A3224" s="1">
        <v>2012</v>
      </c>
      <c r="B3224" s="1" t="s">
        <v>49</v>
      </c>
      <c r="C3224" s="1">
        <v>4561</v>
      </c>
      <c r="D3224" t="str">
        <f>VLOOKUP(B3224,'Ark2'!$E$3:$F$221,2,0)</f>
        <v>Stórklaksvík</v>
      </c>
    </row>
    <row r="3225" spans="1:4" x14ac:dyDescent="0.25">
      <c r="A3225" s="1">
        <v>2012</v>
      </c>
      <c r="B3225" s="1" t="s">
        <v>50</v>
      </c>
      <c r="C3225" s="1">
        <v>54</v>
      </c>
      <c r="D3225" t="str">
        <f>VLOOKUP(B3225,'Ark2'!$E$3:$F$221,2,0)</f>
        <v>Bygd í meginøkinum</v>
      </c>
    </row>
    <row r="3226" spans="1:4" x14ac:dyDescent="0.25">
      <c r="A3226" s="1">
        <v>2012</v>
      </c>
      <c r="B3226" s="1" t="s">
        <v>51</v>
      </c>
      <c r="C3226" s="1">
        <v>102</v>
      </c>
      <c r="D3226" t="str">
        <f>VLOOKUP(B3226,'Ark2'!$E$3:$F$221,2,0)</f>
        <v>Stórklaksvík</v>
      </c>
    </row>
    <row r="3227" spans="1:4" x14ac:dyDescent="0.25">
      <c r="A3227" s="1">
        <v>2012</v>
      </c>
      <c r="B3227" s="1" t="s">
        <v>52</v>
      </c>
      <c r="C3227" s="1">
        <v>39</v>
      </c>
      <c r="D3227" t="str">
        <f>VLOOKUP(B3227,'Ark2'!$E$3:$F$221,2,0)</f>
        <v>Stórklaksvík</v>
      </c>
    </row>
    <row r="3228" spans="1:4" x14ac:dyDescent="0.25">
      <c r="A3228" s="1">
        <v>2012</v>
      </c>
      <c r="B3228" s="1" t="s">
        <v>53</v>
      </c>
      <c r="C3228" s="1">
        <v>59</v>
      </c>
      <c r="D3228" t="str">
        <f>VLOOKUP(B3228,'Ark2'!$E$3:$F$221,2,0)</f>
        <v>Bygd í meginøkinum</v>
      </c>
    </row>
    <row r="3229" spans="1:4" x14ac:dyDescent="0.25">
      <c r="A3229" s="1">
        <v>2012</v>
      </c>
      <c r="B3229" s="1" t="s">
        <v>16</v>
      </c>
      <c r="C3229" s="1">
        <v>69</v>
      </c>
      <c r="D3229" t="str">
        <f>VLOOKUP(B3229,'Ark2'!$E$3:$F$221,2,0)</f>
        <v>Bygd í meginøkinum</v>
      </c>
    </row>
    <row r="3230" spans="1:4" x14ac:dyDescent="0.25">
      <c r="A3230" s="1">
        <v>2012</v>
      </c>
      <c r="B3230" s="1" t="s">
        <v>54</v>
      </c>
      <c r="C3230" s="1">
        <v>25</v>
      </c>
      <c r="D3230" t="str">
        <f>VLOOKUP(B3230,'Ark2'!$E$3:$F$221,2,0)</f>
        <v>Útoyggjar</v>
      </c>
    </row>
    <row r="3231" spans="1:4" x14ac:dyDescent="0.25">
      <c r="A3231" s="1">
        <v>2012</v>
      </c>
      <c r="B3231" s="1" t="s">
        <v>55</v>
      </c>
      <c r="C3231" s="1">
        <v>19</v>
      </c>
      <c r="D3231" t="str">
        <f>VLOOKUP(B3231,'Ark2'!$E$3:$F$221,2,0)</f>
        <v>Útoyggjar</v>
      </c>
    </row>
    <row r="3232" spans="1:4" x14ac:dyDescent="0.25">
      <c r="A3232" s="1">
        <v>2012</v>
      </c>
      <c r="B3232" s="1" t="s">
        <v>56</v>
      </c>
      <c r="C3232" s="1">
        <v>44</v>
      </c>
      <c r="D3232" t="str">
        <f>VLOOKUP(B3232,'Ark2'!$E$3:$F$221,2,0)</f>
        <v>Útoyggjar</v>
      </c>
    </row>
    <row r="3233" spans="1:4" x14ac:dyDescent="0.25">
      <c r="A3233" s="1">
        <v>2012</v>
      </c>
      <c r="B3233" s="1" t="s">
        <v>57</v>
      </c>
      <c r="C3233" s="1">
        <v>6</v>
      </c>
      <c r="D3233" t="str">
        <f>VLOOKUP(B3233,'Ark2'!$E$3:$F$221,2,0)</f>
        <v>Útoyggjar</v>
      </c>
    </row>
    <row r="3234" spans="1:4" x14ac:dyDescent="0.25">
      <c r="A3234" s="1">
        <v>2012</v>
      </c>
      <c r="B3234" s="1" t="s">
        <v>58</v>
      </c>
      <c r="C3234" s="1">
        <v>147</v>
      </c>
      <c r="D3234" t="str">
        <f>VLOOKUP(B3234,'Ark2'!$E$3:$F$221,2,0)</f>
        <v>Bygd í meginøkinum</v>
      </c>
    </row>
    <row r="3235" spans="1:4" x14ac:dyDescent="0.25">
      <c r="A3235" s="1">
        <v>2012</v>
      </c>
      <c r="B3235" s="1" t="s">
        <v>59</v>
      </c>
      <c r="C3235" s="1">
        <v>27</v>
      </c>
      <c r="D3235" t="str">
        <f>VLOOKUP(B3235,'Ark2'!$E$3:$F$221,2,0)</f>
        <v>Bygd í meginøkinum</v>
      </c>
    </row>
    <row r="3236" spans="1:4" x14ac:dyDescent="0.25">
      <c r="A3236" s="1">
        <v>2012</v>
      </c>
      <c r="B3236" s="1" t="s">
        <v>60</v>
      </c>
      <c r="C3236" s="1">
        <v>56</v>
      </c>
      <c r="D3236" t="str">
        <f>VLOOKUP(B3236,'Ark2'!$E$3:$F$221,2,0)</f>
        <v>Bygd í meginøkinum</v>
      </c>
    </row>
    <row r="3237" spans="1:4" x14ac:dyDescent="0.25">
      <c r="A3237" s="1">
        <v>2012</v>
      </c>
      <c r="B3237" s="1" t="s">
        <v>61</v>
      </c>
      <c r="C3237" s="1">
        <v>1498</v>
      </c>
      <c r="D3237" t="str">
        <f>VLOOKUP(B3237,'Ark2'!$E$3:$F$221,2,0)</f>
        <v>Bygd í meginøkinum</v>
      </c>
    </row>
    <row r="3238" spans="1:4" x14ac:dyDescent="0.25">
      <c r="A3238" s="1">
        <v>2012</v>
      </c>
      <c r="B3238" s="1" t="s">
        <v>62</v>
      </c>
      <c r="C3238" s="1">
        <v>16</v>
      </c>
      <c r="D3238" t="str">
        <f>VLOOKUP(B3238,'Ark2'!$E$3:$F$221,2,0)</f>
        <v>Bygd í meginøkinum</v>
      </c>
    </row>
    <row r="3239" spans="1:4" x14ac:dyDescent="0.25">
      <c r="A3239" s="1">
        <v>2012</v>
      </c>
      <c r="B3239" s="1" t="s">
        <v>63</v>
      </c>
      <c r="C3239" s="1">
        <v>874</v>
      </c>
      <c r="D3239" t="str">
        <f>VLOOKUP(B3239,'Ark2'!$E$3:$F$221,2,0)</f>
        <v>Bygd í meginøkinum</v>
      </c>
    </row>
    <row r="3240" spans="1:4" x14ac:dyDescent="0.25">
      <c r="A3240" s="1">
        <v>2012</v>
      </c>
      <c r="B3240" s="1" t="s">
        <v>64</v>
      </c>
      <c r="C3240" s="1">
        <v>31</v>
      </c>
      <c r="D3240" t="str">
        <f>VLOOKUP(B3240,'Ark2'!$E$3:$F$221,2,0)</f>
        <v>Bygd í meginøkinum</v>
      </c>
    </row>
    <row r="3241" spans="1:4" x14ac:dyDescent="0.25">
      <c r="A3241" s="1">
        <v>2012</v>
      </c>
      <c r="B3241" s="1" t="s">
        <v>65</v>
      </c>
      <c r="C3241" s="1">
        <v>44</v>
      </c>
      <c r="D3241" t="str">
        <f>VLOOKUP(B3241,'Ark2'!$E$3:$F$221,2,0)</f>
        <v>Bygd í meginøkinum</v>
      </c>
    </row>
    <row r="3242" spans="1:4" x14ac:dyDescent="0.25">
      <c r="A3242" s="1">
        <v>2012</v>
      </c>
      <c r="B3242" s="1" t="s">
        <v>3159</v>
      </c>
      <c r="C3242" s="1"/>
      <c r="D3242">
        <f>VLOOKUP(B3242,'Ark2'!$E$3:$F$221,2,0)</f>
        <v>0</v>
      </c>
    </row>
    <row r="3243" spans="1:4" x14ac:dyDescent="0.25">
      <c r="A3243" s="1">
        <v>2012</v>
      </c>
      <c r="B3243" s="1" t="s">
        <v>67</v>
      </c>
      <c r="C3243" s="1">
        <v>605</v>
      </c>
      <c r="D3243" t="str">
        <f>VLOOKUP(B3243,'Ark2'!$E$3:$F$221,2,0)</f>
        <v>Bygd í meginøkinum</v>
      </c>
    </row>
    <row r="3244" spans="1:4" x14ac:dyDescent="0.25">
      <c r="A3244" s="1">
        <v>2012</v>
      </c>
      <c r="B3244" s="1" t="s">
        <v>514</v>
      </c>
      <c r="C3244" s="1">
        <v>423</v>
      </c>
      <c r="D3244" t="str">
        <f>VLOOKUP(B3244,'Ark2'!$E$3:$F$221,2,0)</f>
        <v>Bygd í meginøkinum</v>
      </c>
    </row>
    <row r="3245" spans="1:4" x14ac:dyDescent="0.25">
      <c r="A3245" s="1">
        <v>2012</v>
      </c>
      <c r="B3245" s="1" t="s">
        <v>515</v>
      </c>
      <c r="C3245" s="1">
        <v>306</v>
      </c>
      <c r="D3245" t="str">
        <f>VLOOKUP(B3245,'Ark2'!$E$3:$F$221,2,0)</f>
        <v>Bygd í meginøkinum</v>
      </c>
    </row>
    <row r="3246" spans="1:4" x14ac:dyDescent="0.25">
      <c r="A3246" s="1">
        <v>2012</v>
      </c>
      <c r="B3246" s="1" t="s">
        <v>516</v>
      </c>
      <c r="C3246" s="1">
        <v>131</v>
      </c>
      <c r="D3246" t="str">
        <f>VLOOKUP(B3246,'Ark2'!$E$3:$F$221,2,0)</f>
        <v>Bygd í meginøkinum</v>
      </c>
    </row>
    <row r="3247" spans="1:4" x14ac:dyDescent="0.25">
      <c r="A3247" s="1">
        <v>2012</v>
      </c>
      <c r="B3247" s="1" t="s">
        <v>517</v>
      </c>
      <c r="C3247" s="1">
        <v>783</v>
      </c>
      <c r="D3247" t="str">
        <f>VLOOKUP(B3247,'Ark2'!$E$3:$F$221,2,0)</f>
        <v>Bygd í meginøkinum</v>
      </c>
    </row>
    <row r="3248" spans="1:4" x14ac:dyDescent="0.25">
      <c r="A3248" s="1">
        <v>2012</v>
      </c>
      <c r="B3248" s="1" t="s">
        <v>518</v>
      </c>
      <c r="C3248" s="1">
        <v>112</v>
      </c>
      <c r="D3248" t="str">
        <f>VLOOKUP(B3248,'Ark2'!$E$3:$F$221,2,0)</f>
        <v>Bygd í meginøkinum</v>
      </c>
    </row>
    <row r="3249" spans="1:4" x14ac:dyDescent="0.25">
      <c r="A3249" s="1">
        <v>2012</v>
      </c>
      <c r="B3249" s="1" t="s">
        <v>519</v>
      </c>
      <c r="C3249" s="1">
        <v>368</v>
      </c>
      <c r="D3249" t="str">
        <f>VLOOKUP(B3249,'Ark2'!$E$3:$F$221,2,0)</f>
        <v>Bygd í meginøkinum</v>
      </c>
    </row>
    <row r="3250" spans="1:4" x14ac:dyDescent="0.25">
      <c r="A3250" s="1">
        <v>2012</v>
      </c>
      <c r="B3250" s="1" t="s">
        <v>520</v>
      </c>
      <c r="C3250" s="1">
        <v>136</v>
      </c>
      <c r="D3250" t="str">
        <f>VLOOKUP(B3250,'Ark2'!$E$3:$F$221,2,0)</f>
        <v>Bygd í meginøkinum</v>
      </c>
    </row>
    <row r="3251" spans="1:4" x14ac:dyDescent="0.25">
      <c r="A3251" s="1">
        <v>2012</v>
      </c>
      <c r="B3251" s="1" t="s">
        <v>521</v>
      </c>
      <c r="C3251" s="1">
        <v>254</v>
      </c>
      <c r="D3251" t="str">
        <f>VLOOKUP(B3251,'Ark2'!$E$3:$F$221,2,0)</f>
        <v>Bygd í meginøkinum</v>
      </c>
    </row>
    <row r="3252" spans="1:4" x14ac:dyDescent="0.25">
      <c r="A3252" s="1">
        <v>2012</v>
      </c>
      <c r="B3252" s="1" t="s">
        <v>522</v>
      </c>
      <c r="C3252" s="1">
        <v>510</v>
      </c>
      <c r="D3252" t="str">
        <f>VLOOKUP(B3252,'Ark2'!$E$3:$F$221,2,0)</f>
        <v>Bygd í meginøkinum</v>
      </c>
    </row>
    <row r="3253" spans="1:4" x14ac:dyDescent="0.25">
      <c r="A3253" s="1">
        <v>2012</v>
      </c>
      <c r="B3253" s="1" t="s">
        <v>523</v>
      </c>
      <c r="C3253" s="1">
        <v>953</v>
      </c>
      <c r="D3253" t="str">
        <f>VLOOKUP(B3253,'Ark2'!$E$3:$F$221,2,0)</f>
        <v>Bygd í meginøkinum</v>
      </c>
    </row>
    <row r="3254" spans="1:4" x14ac:dyDescent="0.25">
      <c r="A3254" s="1">
        <v>2012</v>
      </c>
      <c r="B3254" s="1" t="s">
        <v>524</v>
      </c>
      <c r="C3254" s="1">
        <v>59</v>
      </c>
      <c r="D3254" t="str">
        <f>VLOOKUP(B3254,'Ark2'!$E$3:$F$221,2,0)</f>
        <v>Bygd í meginøkinum</v>
      </c>
    </row>
    <row r="3255" spans="1:4" x14ac:dyDescent="0.25">
      <c r="A3255" s="1">
        <v>2012</v>
      </c>
      <c r="B3255" s="1" t="s">
        <v>525</v>
      </c>
      <c r="C3255" s="1">
        <v>325</v>
      </c>
      <c r="D3255" t="str">
        <f>VLOOKUP(B3255,'Ark2'!$E$3:$F$221,2,0)</f>
        <v>Bygd í meginøkinum</v>
      </c>
    </row>
    <row r="3256" spans="1:4" x14ac:dyDescent="0.25">
      <c r="A3256" s="1">
        <v>2012</v>
      </c>
      <c r="B3256" s="1" t="s">
        <v>526</v>
      </c>
      <c r="C3256" s="1">
        <v>7</v>
      </c>
      <c r="D3256" t="str">
        <f>VLOOKUP(B3256,'Ark2'!$E$3:$F$221,2,0)</f>
        <v>Bygd í meginøkinum</v>
      </c>
    </row>
    <row r="3257" spans="1:4" x14ac:dyDescent="0.25">
      <c r="A3257" s="1">
        <v>2012</v>
      </c>
      <c r="B3257" s="1" t="s">
        <v>527</v>
      </c>
      <c r="C3257" s="1">
        <v>69</v>
      </c>
      <c r="D3257" t="str">
        <f>VLOOKUP(B3257,'Ark2'!$E$3:$F$221,2,0)</f>
        <v>Bygd í meginøkinum</v>
      </c>
    </row>
    <row r="3258" spans="1:4" x14ac:dyDescent="0.25">
      <c r="A3258" s="1">
        <v>2012</v>
      </c>
      <c r="B3258" s="1" t="s">
        <v>528</v>
      </c>
      <c r="C3258" s="1">
        <v>31</v>
      </c>
      <c r="D3258" t="str">
        <f>VLOOKUP(B3258,'Ark2'!$E$3:$F$221,2,0)</f>
        <v>Bygd í meginøkinum</v>
      </c>
    </row>
    <row r="3259" spans="1:4" x14ac:dyDescent="0.25">
      <c r="A3259" s="1">
        <v>2012</v>
      </c>
      <c r="B3259" s="1" t="s">
        <v>529</v>
      </c>
      <c r="C3259" s="1">
        <v>29</v>
      </c>
      <c r="D3259" t="str">
        <f>VLOOKUP(B3259,'Ark2'!$E$3:$F$221,2,0)</f>
        <v>Bygd í meginøkinum</v>
      </c>
    </row>
    <row r="3260" spans="1:4" x14ac:dyDescent="0.25">
      <c r="A3260" s="1">
        <v>2012</v>
      </c>
      <c r="B3260" s="1" t="s">
        <v>530</v>
      </c>
      <c r="C3260" s="1">
        <v>38</v>
      </c>
      <c r="D3260" t="str">
        <f>VLOOKUP(B3260,'Ark2'!$E$3:$F$221,2,0)</f>
        <v>Bygd í meginøkinum</v>
      </c>
    </row>
    <row r="3261" spans="1:4" x14ac:dyDescent="0.25">
      <c r="A3261" s="1">
        <v>2012</v>
      </c>
      <c r="B3261" s="1" t="s">
        <v>531</v>
      </c>
      <c r="C3261" s="1">
        <v>786</v>
      </c>
      <c r="D3261" t="str">
        <f>VLOOKUP(B3261,'Ark2'!$E$3:$F$221,2,0)</f>
        <v>Bygd í meginøkinum</v>
      </c>
    </row>
    <row r="3262" spans="1:4" x14ac:dyDescent="0.25">
      <c r="A3262" s="1">
        <v>2012</v>
      </c>
      <c r="B3262" s="1" t="s">
        <v>532</v>
      </c>
      <c r="C3262" s="1">
        <v>662</v>
      </c>
      <c r="D3262" t="str">
        <f>VLOOKUP(B3262,'Ark2'!$E$3:$F$221,2,0)</f>
        <v>Bygd í meginøkinum</v>
      </c>
    </row>
    <row r="3263" spans="1:4" x14ac:dyDescent="0.25">
      <c r="A3263" s="1">
        <v>2012</v>
      </c>
      <c r="B3263" s="1" t="s">
        <v>3160</v>
      </c>
      <c r="C3263" s="1">
        <v>107</v>
      </c>
      <c r="D3263" t="str">
        <f>VLOOKUP(B3263,'Ark2'!$E$3:$F$221,2,0)</f>
        <v>Bygd í meginøkinum</v>
      </c>
    </row>
    <row r="3264" spans="1:4" x14ac:dyDescent="0.25">
      <c r="A3264" s="1">
        <v>2012</v>
      </c>
      <c r="B3264" s="1" t="s">
        <v>534</v>
      </c>
      <c r="C3264" s="1">
        <v>603</v>
      </c>
      <c r="D3264" t="str">
        <f>VLOOKUP(B3264,'Ark2'!$E$3:$F$221,2,0)</f>
        <v>Bygd í meginøkinum</v>
      </c>
    </row>
    <row r="3265" spans="1:4" x14ac:dyDescent="0.25">
      <c r="A3265" s="1">
        <v>2012</v>
      </c>
      <c r="B3265" s="1" t="s">
        <v>535</v>
      </c>
      <c r="C3265" s="1">
        <v>26</v>
      </c>
      <c r="D3265" t="str">
        <f>VLOOKUP(B3265,'Ark2'!$E$3:$F$221,2,0)</f>
        <v>Bygd í meginøkinum</v>
      </c>
    </row>
    <row r="3266" spans="1:4" x14ac:dyDescent="0.25">
      <c r="A3266" s="1">
        <v>2012</v>
      </c>
      <c r="B3266" s="1" t="s">
        <v>536</v>
      </c>
      <c r="C3266" s="1">
        <v>33</v>
      </c>
      <c r="D3266" t="str">
        <f>VLOOKUP(B3266,'Ark2'!$E$3:$F$221,2,0)</f>
        <v>Bygd í meginøkinum</v>
      </c>
    </row>
    <row r="3267" spans="1:4" x14ac:dyDescent="0.25">
      <c r="A3267" s="1">
        <v>2012</v>
      </c>
      <c r="B3267" s="1" t="s">
        <v>537</v>
      </c>
      <c r="C3267" s="1">
        <v>289</v>
      </c>
      <c r="D3267" t="str">
        <f>VLOOKUP(B3267,'Ark2'!$E$3:$F$221,2,0)</f>
        <v>Bygd í meginøkinum</v>
      </c>
    </row>
    <row r="3268" spans="1:4" x14ac:dyDescent="0.25">
      <c r="A3268" s="1">
        <v>2012</v>
      </c>
      <c r="B3268" s="1" t="s">
        <v>538</v>
      </c>
      <c r="C3268" s="1">
        <v>132</v>
      </c>
      <c r="D3268" t="str">
        <f>VLOOKUP(B3268,'Ark2'!$E$3:$F$221,2,0)</f>
        <v>Bygd í meginøkinum</v>
      </c>
    </row>
    <row r="3269" spans="1:4" x14ac:dyDescent="0.25">
      <c r="A3269" s="1">
        <v>2012</v>
      </c>
      <c r="B3269" s="1" t="s">
        <v>539</v>
      </c>
      <c r="C3269" s="1">
        <v>145</v>
      </c>
      <c r="D3269" t="str">
        <f>VLOOKUP(B3269,'Ark2'!$E$3:$F$221,2,0)</f>
        <v>Bygd í meginøkinum</v>
      </c>
    </row>
    <row r="3270" spans="1:4" x14ac:dyDescent="0.25">
      <c r="A3270" s="1">
        <v>2012</v>
      </c>
      <c r="B3270" s="1" t="s">
        <v>540</v>
      </c>
      <c r="C3270" s="1">
        <v>58</v>
      </c>
      <c r="D3270" t="str">
        <f>VLOOKUP(B3270,'Ark2'!$E$3:$F$221,2,0)</f>
        <v>Bygd í meginøkinum</v>
      </c>
    </row>
    <row r="3271" spans="1:4" x14ac:dyDescent="0.25">
      <c r="A3271" s="1">
        <v>2012</v>
      </c>
      <c r="B3271" s="1" t="s">
        <v>541</v>
      </c>
      <c r="C3271" s="1">
        <v>34</v>
      </c>
      <c r="D3271" t="str">
        <f>VLOOKUP(B3271,'Ark2'!$E$3:$F$221,2,0)</f>
        <v>Bygd í meginøkinum</v>
      </c>
    </row>
    <row r="3272" spans="1:4" x14ac:dyDescent="0.25">
      <c r="A3272" s="1">
        <v>2012</v>
      </c>
      <c r="B3272" s="1" t="s">
        <v>542</v>
      </c>
      <c r="C3272" s="1">
        <v>128</v>
      </c>
      <c r="D3272" t="str">
        <f>VLOOKUP(B3272,'Ark2'!$E$3:$F$221,2,0)</f>
        <v>Bygd í meginøkinum</v>
      </c>
    </row>
    <row r="3273" spans="1:4" x14ac:dyDescent="0.25">
      <c r="A3273" s="1">
        <v>2012</v>
      </c>
      <c r="B3273" s="1" t="s">
        <v>543</v>
      </c>
      <c r="C3273" s="1">
        <v>43</v>
      </c>
      <c r="D3273" t="str">
        <f>VLOOKUP(B3273,'Ark2'!$E$3:$F$221,2,0)</f>
        <v>Bygd í meginøkinum</v>
      </c>
    </row>
    <row r="3274" spans="1:4" x14ac:dyDescent="0.25">
      <c r="A3274" s="1">
        <v>2012</v>
      </c>
      <c r="B3274" s="1" t="s">
        <v>544</v>
      </c>
      <c r="C3274" s="1">
        <v>67</v>
      </c>
      <c r="D3274" t="str">
        <f>VLOOKUP(B3274,'Ark2'!$E$3:$F$221,2,0)</f>
        <v>Bygd í meginøkinum</v>
      </c>
    </row>
    <row r="3275" spans="1:4" x14ac:dyDescent="0.25">
      <c r="A3275" s="1">
        <v>2012</v>
      </c>
      <c r="B3275" s="1" t="s">
        <v>545</v>
      </c>
      <c r="C3275" s="1">
        <v>21</v>
      </c>
      <c r="D3275" t="str">
        <f>VLOOKUP(B3275,'Ark2'!$E$3:$F$221,2,0)</f>
        <v>Bygd í meginøkinum</v>
      </c>
    </row>
    <row r="3276" spans="1:4" x14ac:dyDescent="0.25">
      <c r="A3276" s="1">
        <v>2012</v>
      </c>
      <c r="B3276" s="1" t="s">
        <v>546</v>
      </c>
      <c r="C3276" s="1">
        <v>228</v>
      </c>
      <c r="D3276" t="str">
        <f>VLOOKUP(B3276,'Ark2'!$E$3:$F$221,2,0)</f>
        <v>Bygd í meginøkinum</v>
      </c>
    </row>
    <row r="3277" spans="1:4" x14ac:dyDescent="0.25">
      <c r="A3277" s="1">
        <v>2012</v>
      </c>
      <c r="B3277" s="1" t="s">
        <v>547</v>
      </c>
      <c r="C3277" s="1">
        <v>2</v>
      </c>
      <c r="D3277" t="str">
        <f>VLOOKUP(B3277,'Ark2'!$E$3:$F$221,2,0)</f>
        <v>Bygd í meginøkinum</v>
      </c>
    </row>
    <row r="3278" spans="1:4" x14ac:dyDescent="0.25">
      <c r="A3278" s="1">
        <v>2012</v>
      </c>
      <c r="B3278" s="1" t="s">
        <v>548</v>
      </c>
      <c r="C3278" s="1">
        <v>236</v>
      </c>
      <c r="D3278" t="str">
        <f>VLOOKUP(B3278,'Ark2'!$E$3:$F$221,2,0)</f>
        <v>Bygd í meginøkinum</v>
      </c>
    </row>
    <row r="3279" spans="1:4" x14ac:dyDescent="0.25">
      <c r="A3279" s="1">
        <v>2012</v>
      </c>
      <c r="B3279" s="1" t="s">
        <v>549</v>
      </c>
      <c r="C3279" s="1">
        <v>343</v>
      </c>
      <c r="D3279" t="str">
        <f>VLOOKUP(B3279,'Ark2'!$E$3:$F$221,2,0)</f>
        <v>Bygd í meginøkinum</v>
      </c>
    </row>
    <row r="3280" spans="1:4" x14ac:dyDescent="0.25">
      <c r="A3280" s="1">
        <v>2012</v>
      </c>
      <c r="B3280" s="1" t="s">
        <v>550</v>
      </c>
      <c r="C3280" s="1">
        <v>790</v>
      </c>
      <c r="D3280" t="str">
        <f>VLOOKUP(B3280,'Ark2'!$E$3:$F$221,2,0)</f>
        <v>Bygd í meginøkinum</v>
      </c>
    </row>
    <row r="3281" spans="1:4" x14ac:dyDescent="0.25">
      <c r="A3281" s="1">
        <v>2012</v>
      </c>
      <c r="B3281" s="1" t="s">
        <v>551</v>
      </c>
      <c r="C3281" s="1">
        <v>39</v>
      </c>
      <c r="D3281" t="str">
        <f>VLOOKUP(B3281,'Ark2'!$E$3:$F$221,2,0)</f>
        <v>Bygd í meginøkinum</v>
      </c>
    </row>
    <row r="3282" spans="1:4" x14ac:dyDescent="0.25">
      <c r="A3282" s="1">
        <v>2012</v>
      </c>
      <c r="B3282" s="1" t="s">
        <v>552</v>
      </c>
      <c r="C3282" s="1">
        <v>141</v>
      </c>
      <c r="D3282" t="str">
        <f>VLOOKUP(B3282,'Ark2'!$E$3:$F$221,2,0)</f>
        <v>Bygd í meginøkinum</v>
      </c>
    </row>
    <row r="3283" spans="1:4" x14ac:dyDescent="0.25">
      <c r="A3283" s="1">
        <v>2012</v>
      </c>
      <c r="B3283" s="1" t="s">
        <v>553</v>
      </c>
      <c r="C3283" s="1">
        <v>365</v>
      </c>
      <c r="D3283" t="str">
        <f>VLOOKUP(B3283,'Ark2'!$E$3:$F$221,2,0)</f>
        <v>Bygd í meginøkinum</v>
      </c>
    </row>
    <row r="3284" spans="1:4" x14ac:dyDescent="0.25">
      <c r="A3284" s="1">
        <v>2012</v>
      </c>
      <c r="B3284" s="1" t="s">
        <v>554</v>
      </c>
      <c r="C3284" s="1">
        <v>109</v>
      </c>
      <c r="D3284" t="str">
        <f>VLOOKUP(B3284,'Ark2'!$E$3:$F$221,2,0)</f>
        <v>Bygd í meginøkinum</v>
      </c>
    </row>
    <row r="3285" spans="1:4" x14ac:dyDescent="0.25">
      <c r="A3285" s="1">
        <v>2012</v>
      </c>
      <c r="B3285" s="1" t="s">
        <v>555</v>
      </c>
      <c r="C3285" s="1">
        <v>17</v>
      </c>
      <c r="D3285" t="str">
        <f>VLOOKUP(B3285,'Ark2'!$E$3:$F$221,2,0)</f>
        <v>Bygd í meginøkinum</v>
      </c>
    </row>
    <row r="3286" spans="1:4" x14ac:dyDescent="0.25">
      <c r="A3286" s="1">
        <v>2012</v>
      </c>
      <c r="B3286" s="1" t="s">
        <v>556</v>
      </c>
      <c r="C3286" s="1">
        <v>44</v>
      </c>
      <c r="D3286" t="str">
        <f>VLOOKUP(B3286,'Ark2'!$E$3:$F$221,2,0)</f>
        <v>Bygd í meginøkinum</v>
      </c>
    </row>
    <row r="3287" spans="1:4" x14ac:dyDescent="0.25">
      <c r="A3287" s="1">
        <v>2012</v>
      </c>
      <c r="B3287" s="1" t="s">
        <v>557</v>
      </c>
      <c r="C3287" s="1">
        <v>44</v>
      </c>
      <c r="D3287" t="str">
        <f>VLOOKUP(B3287,'Ark2'!$E$3:$F$221,2,0)</f>
        <v>Bygd í meginøkinum</v>
      </c>
    </row>
    <row r="3288" spans="1:4" x14ac:dyDescent="0.25">
      <c r="A3288" s="1">
        <v>2012</v>
      </c>
      <c r="B3288" s="1" t="s">
        <v>558</v>
      </c>
      <c r="C3288" s="1">
        <v>1220</v>
      </c>
      <c r="D3288" t="str">
        <f>VLOOKUP(B3288,'Ark2'!$E$3:$F$221,2,0)</f>
        <v>Bygd í meginøkinum</v>
      </c>
    </row>
    <row r="3289" spans="1:4" x14ac:dyDescent="0.25">
      <c r="A3289" s="1">
        <v>2012</v>
      </c>
      <c r="B3289" s="1" t="s">
        <v>32</v>
      </c>
      <c r="C3289" s="1">
        <v>12218</v>
      </c>
      <c r="D3289" t="str">
        <f>VLOOKUP(B3289,'Ark2'!$E$3:$F$221,2,0)</f>
        <v>Stórtórshavn</v>
      </c>
    </row>
    <row r="3290" spans="1:4" x14ac:dyDescent="0.25">
      <c r="A3290" s="1">
        <v>2012</v>
      </c>
      <c r="B3290" s="1" t="s">
        <v>559</v>
      </c>
      <c r="C3290" s="1">
        <v>229</v>
      </c>
      <c r="D3290" t="str">
        <f>VLOOKUP(B3290,'Ark2'!$E$3:$F$221,2,0)</f>
        <v>Bygd í meginøkinum</v>
      </c>
    </row>
    <row r="3291" spans="1:4" x14ac:dyDescent="0.25">
      <c r="A3291" s="1">
        <v>2012</v>
      </c>
      <c r="B3291" s="1" t="s">
        <v>560</v>
      </c>
      <c r="C3291" s="1">
        <v>6</v>
      </c>
      <c r="D3291" t="str">
        <f>VLOOKUP(B3291,'Ark2'!$E$3:$F$221,2,0)</f>
        <v>Bygd í meginøkinum</v>
      </c>
    </row>
    <row r="3292" spans="1:4" x14ac:dyDescent="0.25">
      <c r="A3292" s="1">
        <v>2012</v>
      </c>
      <c r="B3292" s="1" t="s">
        <v>561</v>
      </c>
      <c r="C3292" s="1"/>
      <c r="D3292" t="str">
        <f>VLOOKUP(B3292,'Ark2'!$E$3:$F$221,2,0)</f>
        <v>Bygd í meginøkinum</v>
      </c>
    </row>
    <row r="3293" spans="1:4" x14ac:dyDescent="0.25">
      <c r="A3293" s="1">
        <v>2012</v>
      </c>
      <c r="B3293" s="1" t="s">
        <v>562</v>
      </c>
      <c r="C3293" s="1">
        <v>2</v>
      </c>
      <c r="D3293" t="str">
        <f>VLOOKUP(B3293,'Ark2'!$E$3:$F$221,2,0)</f>
        <v>Bygd í meginøkinum</v>
      </c>
    </row>
    <row r="3294" spans="1:4" x14ac:dyDescent="0.25">
      <c r="A3294" s="1">
        <v>2012</v>
      </c>
      <c r="B3294" s="1" t="s">
        <v>33</v>
      </c>
      <c r="C3294" s="1">
        <v>90</v>
      </c>
      <c r="D3294" t="str">
        <f>VLOOKUP(B3294,'Ark2'!$E$3:$F$221,2,0)</f>
        <v>Stórtórshavn</v>
      </c>
    </row>
    <row r="3295" spans="1:4" x14ac:dyDescent="0.25">
      <c r="A3295" s="1">
        <v>2012</v>
      </c>
      <c r="B3295" s="1" t="s">
        <v>34</v>
      </c>
      <c r="C3295" s="1">
        <v>3631</v>
      </c>
      <c r="D3295" t="str">
        <f>VLOOKUP(B3295,'Ark2'!$E$3:$F$221,2,0)</f>
        <v>Stórtórshavn</v>
      </c>
    </row>
    <row r="3296" spans="1:4" x14ac:dyDescent="0.25">
      <c r="A3296" s="1">
        <v>2012</v>
      </c>
      <c r="B3296" s="1" t="s">
        <v>35</v>
      </c>
      <c r="C3296" s="1">
        <v>2027</v>
      </c>
      <c r="D3296" t="str">
        <f>VLOOKUP(B3296,'Ark2'!$E$3:$F$221,2,0)</f>
        <v>Stórtórshavn</v>
      </c>
    </row>
    <row r="3297" spans="1:4" x14ac:dyDescent="0.25">
      <c r="A3297" s="1">
        <v>2012</v>
      </c>
      <c r="B3297" s="1" t="s">
        <v>563</v>
      </c>
      <c r="C3297" s="1">
        <v>21</v>
      </c>
      <c r="D3297" t="str">
        <f>VLOOKUP(B3297,'Ark2'!$E$3:$F$221,2,0)</f>
        <v>Bygd í meginøkinum</v>
      </c>
    </row>
    <row r="3298" spans="1:4" x14ac:dyDescent="0.25">
      <c r="A3298" s="1">
        <v>2012</v>
      </c>
      <c r="B3298" s="1" t="s">
        <v>564</v>
      </c>
      <c r="C3298" s="1">
        <v>9</v>
      </c>
      <c r="D3298" t="str">
        <f>VLOOKUP(B3298,'Ark2'!$E$3:$F$221,2,0)</f>
        <v>Bygd í meginøkinum</v>
      </c>
    </row>
    <row r="3299" spans="1:4" x14ac:dyDescent="0.25">
      <c r="A3299" s="1">
        <v>2012</v>
      </c>
      <c r="B3299" s="1" t="s">
        <v>565</v>
      </c>
      <c r="C3299" s="1">
        <v>74</v>
      </c>
      <c r="D3299" t="str">
        <f>VLOOKUP(B3299,'Ark2'!$E$3:$F$221,2,0)</f>
        <v>Bygd í meginøkinum</v>
      </c>
    </row>
    <row r="3300" spans="1:4" x14ac:dyDescent="0.25">
      <c r="A3300" s="1">
        <v>2012</v>
      </c>
      <c r="B3300" s="1" t="s">
        <v>566</v>
      </c>
      <c r="C3300" s="1">
        <v>217</v>
      </c>
      <c r="D3300" t="str">
        <f>VLOOKUP(B3300,'Ark2'!$E$3:$F$221,2,0)</f>
        <v>Bygd í meginøkinum</v>
      </c>
    </row>
    <row r="3301" spans="1:4" x14ac:dyDescent="0.25">
      <c r="A3301" s="1">
        <v>2012</v>
      </c>
      <c r="B3301" s="1" t="s">
        <v>1</v>
      </c>
      <c r="C3301" s="1">
        <v>23</v>
      </c>
      <c r="D3301" t="str">
        <f>VLOOKUP(B3301,'Ark2'!$E$3:$F$221,2,0)</f>
        <v>Útoyggjar</v>
      </c>
    </row>
    <row r="3302" spans="1:4" x14ac:dyDescent="0.25">
      <c r="A3302" s="1">
        <v>2012</v>
      </c>
      <c r="B3302" s="1" t="s">
        <v>2</v>
      </c>
      <c r="C3302" s="1">
        <v>1</v>
      </c>
      <c r="D3302" t="str">
        <f>VLOOKUP(B3302,'Ark2'!$E$3:$F$221,2,0)</f>
        <v>Útoyggjar</v>
      </c>
    </row>
    <row r="3303" spans="1:4" x14ac:dyDescent="0.25">
      <c r="A3303" s="1">
        <v>2012</v>
      </c>
      <c r="B3303" s="1" t="s">
        <v>19</v>
      </c>
      <c r="C3303" s="1">
        <v>235</v>
      </c>
      <c r="D3303" t="str">
        <f>VLOOKUP(B3303,'Ark2'!$E$3:$F$221,2,0)</f>
        <v>Útoyggjar</v>
      </c>
    </row>
    <row r="3304" spans="1:4" x14ac:dyDescent="0.25">
      <c r="A3304" s="1">
        <v>2012</v>
      </c>
      <c r="B3304" s="1" t="s">
        <v>567</v>
      </c>
      <c r="C3304" s="1">
        <v>856</v>
      </c>
      <c r="D3304" t="str">
        <f>VLOOKUP(B3304,'Ark2'!$E$3:$F$221,2,0)</f>
        <v>Bygd í meginøkinum</v>
      </c>
    </row>
    <row r="3305" spans="1:4" x14ac:dyDescent="0.25">
      <c r="A3305" s="1">
        <v>2012</v>
      </c>
      <c r="B3305" s="1" t="s">
        <v>568</v>
      </c>
      <c r="C3305" s="1">
        <v>1052</v>
      </c>
      <c r="D3305" t="str">
        <f>VLOOKUP(B3305,'Ark2'!$E$3:$F$221,2,0)</f>
        <v>Bygd í meginøkinum</v>
      </c>
    </row>
    <row r="3306" spans="1:4" x14ac:dyDescent="0.25">
      <c r="A3306" s="1">
        <v>2012</v>
      </c>
      <c r="B3306" s="1" t="s">
        <v>569</v>
      </c>
      <c r="C3306" s="1">
        <v>55</v>
      </c>
      <c r="D3306" t="str">
        <f>VLOOKUP(B3306,'Ark2'!$E$3:$F$221,2,0)</f>
        <v>Bygd í meginøkinum</v>
      </c>
    </row>
    <row r="3307" spans="1:4" x14ac:dyDescent="0.25">
      <c r="A3307" s="1">
        <v>2012</v>
      </c>
      <c r="B3307" s="1" t="s">
        <v>570</v>
      </c>
      <c r="C3307" s="1">
        <v>1000</v>
      </c>
      <c r="D3307" t="str">
        <f>VLOOKUP(B3307,'Ark2'!$E$3:$F$221,2,0)</f>
        <v>Bygd í meginøkinum</v>
      </c>
    </row>
    <row r="3308" spans="1:4" x14ac:dyDescent="0.25">
      <c r="A3308" s="1">
        <v>2012</v>
      </c>
      <c r="B3308" s="1" t="s">
        <v>571</v>
      </c>
      <c r="C3308" s="1">
        <v>75</v>
      </c>
      <c r="D3308" t="str">
        <f>VLOOKUP(B3308,'Ark2'!$E$3:$F$221,2,0)</f>
        <v>Bygd í meginøkinum</v>
      </c>
    </row>
    <row r="3309" spans="1:4" x14ac:dyDescent="0.25">
      <c r="A3309" s="1">
        <v>2012</v>
      </c>
      <c r="B3309" s="1" t="s">
        <v>572</v>
      </c>
      <c r="C3309" s="1">
        <v>18</v>
      </c>
      <c r="D3309" t="str">
        <f>VLOOKUP(B3309,'Ark2'!$E$3:$F$221,2,0)</f>
        <v>Bygd í meginøkinum</v>
      </c>
    </row>
    <row r="3310" spans="1:4" x14ac:dyDescent="0.25">
      <c r="A3310" s="1">
        <v>2012</v>
      </c>
      <c r="B3310" s="1" t="s">
        <v>0</v>
      </c>
      <c r="C3310" s="1">
        <v>13</v>
      </c>
      <c r="D3310" t="str">
        <f>VLOOKUP(B3310,'Ark2'!$E$3:$F$221,2,0)</f>
        <v>Útoyggjar</v>
      </c>
    </row>
    <row r="3311" spans="1:4" x14ac:dyDescent="0.25">
      <c r="A3311" s="1">
        <v>2012</v>
      </c>
      <c r="B3311" s="1" t="s">
        <v>573</v>
      </c>
      <c r="C3311" s="1">
        <v>521</v>
      </c>
      <c r="D3311" t="str">
        <f>VLOOKUP(B3311,'Ark2'!$E$3:$F$221,2,0)</f>
        <v>Stóroyggj</v>
      </c>
    </row>
    <row r="3312" spans="1:4" x14ac:dyDescent="0.25">
      <c r="A3312" s="1">
        <v>2012</v>
      </c>
      <c r="B3312" s="1" t="s">
        <v>574</v>
      </c>
      <c r="C3312" s="1">
        <v>464</v>
      </c>
      <c r="D3312" t="str">
        <f>VLOOKUP(B3312,'Ark2'!$E$3:$F$221,2,0)</f>
        <v>Stóroyggj</v>
      </c>
    </row>
    <row r="3313" spans="1:4" x14ac:dyDescent="0.25">
      <c r="A3313" s="1">
        <v>2012</v>
      </c>
      <c r="B3313" s="1" t="s">
        <v>575</v>
      </c>
      <c r="C3313" s="1">
        <v>161</v>
      </c>
      <c r="D3313" t="str">
        <f>VLOOKUP(B3313,'Ark2'!$E$3:$F$221,2,0)</f>
        <v>Stóroyggj</v>
      </c>
    </row>
    <row r="3314" spans="1:4" x14ac:dyDescent="0.25">
      <c r="A3314" s="1">
        <v>2012</v>
      </c>
      <c r="B3314" s="1" t="s">
        <v>576</v>
      </c>
      <c r="C3314" s="1">
        <v>38</v>
      </c>
      <c r="D3314" t="str">
        <f>VLOOKUP(B3314,'Ark2'!$E$3:$F$221,2,0)</f>
        <v>Stóroyggj</v>
      </c>
    </row>
    <row r="3315" spans="1:4" x14ac:dyDescent="0.25">
      <c r="A3315" s="1">
        <v>2012</v>
      </c>
      <c r="B3315" s="1" t="s">
        <v>577</v>
      </c>
      <c r="C3315" s="1">
        <v>79</v>
      </c>
      <c r="D3315" t="str">
        <f>VLOOKUP(B3315,'Ark2'!$E$3:$F$221,2,0)</f>
        <v>Stóroyggj</v>
      </c>
    </row>
    <row r="3316" spans="1:4" x14ac:dyDescent="0.25">
      <c r="A3316" s="1">
        <v>2012</v>
      </c>
      <c r="B3316" s="1" t="s">
        <v>578</v>
      </c>
      <c r="C3316" s="1">
        <v>11</v>
      </c>
      <c r="D3316" t="str">
        <f>VLOOKUP(B3316,'Ark2'!$E$3:$F$221,2,0)</f>
        <v>Stóroyggj</v>
      </c>
    </row>
    <row r="3317" spans="1:4" x14ac:dyDescent="0.25">
      <c r="A3317" s="1">
        <v>2012</v>
      </c>
      <c r="B3317" s="1" t="s">
        <v>6</v>
      </c>
      <c r="C3317" s="1">
        <v>36</v>
      </c>
      <c r="D3317" t="str">
        <f>VLOOKUP(B3317,'Ark2'!$E$3:$F$221,2,0)</f>
        <v>Útoyggjar</v>
      </c>
    </row>
    <row r="3318" spans="1:4" x14ac:dyDescent="0.25">
      <c r="A3318" s="1">
        <v>2012</v>
      </c>
      <c r="B3318" s="1" t="s">
        <v>22</v>
      </c>
      <c r="C3318" s="1">
        <v>8</v>
      </c>
      <c r="D3318" t="str">
        <f>VLOOKUP(B3318,'Ark2'!$E$3:$F$221,2,0)</f>
        <v>Útoyggjar</v>
      </c>
    </row>
    <row r="3319" spans="1:4" x14ac:dyDescent="0.25">
      <c r="A3319" s="1">
        <v>2012</v>
      </c>
      <c r="B3319" s="1" t="s">
        <v>579</v>
      </c>
      <c r="C3319" s="1">
        <v>613</v>
      </c>
      <c r="D3319" t="str">
        <f>VLOOKUP(B3319,'Ark2'!$E$3:$F$221,2,0)</f>
        <v>Stóroyggj</v>
      </c>
    </row>
    <row r="3320" spans="1:4" x14ac:dyDescent="0.25">
      <c r="A3320" s="1">
        <v>2012</v>
      </c>
      <c r="B3320" s="1" t="s">
        <v>580</v>
      </c>
      <c r="C3320" s="1">
        <v>94</v>
      </c>
      <c r="D3320" t="str">
        <f>VLOOKUP(B3320,'Ark2'!$E$3:$F$221,2,0)</f>
        <v>Stóroyggj</v>
      </c>
    </row>
    <row r="3321" spans="1:4" x14ac:dyDescent="0.25">
      <c r="A3321" s="1">
        <v>2012</v>
      </c>
      <c r="B3321" s="1" t="s">
        <v>581</v>
      </c>
      <c r="C3321" s="1">
        <v>267</v>
      </c>
      <c r="D3321" t="str">
        <f>VLOOKUP(B3321,'Ark2'!$E$3:$F$221,2,0)</f>
        <v>Stóroyggj</v>
      </c>
    </row>
    <row r="3322" spans="1:4" x14ac:dyDescent="0.25">
      <c r="A3322" s="1">
        <v>2012</v>
      </c>
      <c r="B3322" s="1" t="s">
        <v>582</v>
      </c>
      <c r="C3322" s="1">
        <v>516</v>
      </c>
      <c r="D3322" t="str">
        <f>VLOOKUP(B3322,'Ark2'!$E$3:$F$221,2,0)</f>
        <v>Stóroyggj</v>
      </c>
    </row>
    <row r="3323" spans="1:4" x14ac:dyDescent="0.25">
      <c r="A3323" s="1">
        <v>2012</v>
      </c>
      <c r="B3323" s="1" t="s">
        <v>583</v>
      </c>
      <c r="C3323" s="1">
        <v>797</v>
      </c>
      <c r="D3323" t="str">
        <f>VLOOKUP(B3323,'Ark2'!$E$3:$F$221,2,0)</f>
        <v>Stóroyggj</v>
      </c>
    </row>
    <row r="3324" spans="1:4" x14ac:dyDescent="0.25">
      <c r="A3324" s="1">
        <v>2012</v>
      </c>
      <c r="B3324" s="1" t="s">
        <v>584</v>
      </c>
      <c r="C3324" s="1">
        <v>35</v>
      </c>
      <c r="D3324" t="str">
        <f>VLOOKUP(B3324,'Ark2'!$E$3:$F$221,2,0)</f>
        <v>Stóroyggj</v>
      </c>
    </row>
    <row r="3325" spans="1:4" x14ac:dyDescent="0.25">
      <c r="A3325" s="1">
        <v>2012</v>
      </c>
      <c r="B3325" s="1" t="s">
        <v>585</v>
      </c>
      <c r="C3325" s="1">
        <v>69</v>
      </c>
      <c r="D3325" t="str">
        <f>VLOOKUP(B3325,'Ark2'!$E$3:$F$221,2,0)</f>
        <v>Stóroyggj</v>
      </c>
    </row>
    <row r="3326" spans="1:4" x14ac:dyDescent="0.25">
      <c r="A3326" s="1">
        <v>2012</v>
      </c>
      <c r="B3326" s="1" t="s">
        <v>586</v>
      </c>
      <c r="C3326" s="1">
        <v>107</v>
      </c>
      <c r="D3326" t="str">
        <f>VLOOKUP(B3326,'Ark2'!$E$3:$F$221,2,0)</f>
        <v>Stóroyggj</v>
      </c>
    </row>
    <row r="3327" spans="1:4" x14ac:dyDescent="0.25">
      <c r="A3327" s="1">
        <v>2012</v>
      </c>
      <c r="B3327" s="1" t="s">
        <v>587</v>
      </c>
      <c r="C3327" s="1">
        <v>118</v>
      </c>
      <c r="D3327" t="str">
        <f>VLOOKUP(B3327,'Ark2'!$E$3:$F$221,2,0)</f>
        <v>Stóroyggj</v>
      </c>
    </row>
    <row r="3328" spans="1:4" x14ac:dyDescent="0.25">
      <c r="A3328" s="1">
        <v>2012</v>
      </c>
      <c r="B3328" s="1" t="s">
        <v>588</v>
      </c>
      <c r="C3328" s="1">
        <v>314</v>
      </c>
      <c r="D3328" t="str">
        <f>VLOOKUP(B3328,'Ark2'!$E$3:$F$221,2,0)</f>
        <v>Stóroyggj</v>
      </c>
    </row>
    <row r="3329" spans="1:4" x14ac:dyDescent="0.25">
      <c r="A3329" s="1">
        <v>2012</v>
      </c>
      <c r="B3329" s="1" t="s">
        <v>589</v>
      </c>
      <c r="C3329" s="1">
        <v>1368</v>
      </c>
      <c r="D3329" t="str">
        <f>VLOOKUP(B3329,'Ark2'!$E$3:$F$221,2,0)</f>
        <v>Stóroyggj</v>
      </c>
    </row>
    <row r="3330" spans="1:4" x14ac:dyDescent="0.25">
      <c r="A3330" s="1">
        <v>2012</v>
      </c>
      <c r="B3330" s="1" t="s">
        <v>590</v>
      </c>
      <c r="C3330" s="1">
        <v>88</v>
      </c>
      <c r="D3330" t="str">
        <f>VLOOKUP(B3330,'Ark2'!$E$3:$F$221,2,0)</f>
        <v>Stóroyggj</v>
      </c>
    </row>
    <row r="3331" spans="1:4" x14ac:dyDescent="0.25">
      <c r="A3331" s="1">
        <v>2012</v>
      </c>
      <c r="B3331" s="1" t="s">
        <v>591</v>
      </c>
      <c r="C3331" s="1">
        <v>239</v>
      </c>
      <c r="D3331" t="str">
        <f>VLOOKUP(B3331,'Ark2'!$E$3:$F$221,2,0)</f>
        <v>Stóroyggj</v>
      </c>
    </row>
    <row r="3332" spans="1:4" x14ac:dyDescent="0.25">
      <c r="A3332" s="1">
        <v>2012</v>
      </c>
      <c r="B3332" s="1" t="s">
        <v>592</v>
      </c>
      <c r="C3332" s="1"/>
      <c r="D3332" t="str">
        <f>VLOOKUP(B3332,'Ark2'!$E$3:$F$221,2,0)</f>
        <v>Stóroyggj</v>
      </c>
    </row>
    <row r="3333" spans="1:4" x14ac:dyDescent="0.25">
      <c r="A3333" s="1">
        <v>2012</v>
      </c>
      <c r="B3333" s="1" t="s">
        <v>593</v>
      </c>
      <c r="C3333" s="1">
        <v>26</v>
      </c>
      <c r="D3333" t="str">
        <f>VLOOKUP(B3333,'Ark2'!$E$3:$F$221,2,0)</f>
        <v>Stóroyggj</v>
      </c>
    </row>
    <row r="3334" spans="1:4" x14ac:dyDescent="0.25">
      <c r="A3334" s="1">
        <v>2013</v>
      </c>
      <c r="B3334" s="1" t="s">
        <v>41</v>
      </c>
      <c r="C3334" s="1">
        <v>14</v>
      </c>
      <c r="D3334" t="str">
        <f>VLOOKUP(B3334,'Ark2'!$E$3:$F$221,2,0)</f>
        <v>Útoyggjar</v>
      </c>
    </row>
    <row r="3335" spans="1:4" x14ac:dyDescent="0.25">
      <c r="A3335" s="1">
        <v>2013</v>
      </c>
      <c r="B3335" s="1" t="s">
        <v>42</v>
      </c>
      <c r="C3335" s="1">
        <v>23</v>
      </c>
      <c r="D3335" t="str">
        <f>VLOOKUP(B3335,'Ark2'!$E$3:$F$221,2,0)</f>
        <v>Útoyggjar</v>
      </c>
    </row>
    <row r="3336" spans="1:4" x14ac:dyDescent="0.25">
      <c r="A3336" s="1">
        <v>2013</v>
      </c>
      <c r="B3336" s="1" t="s">
        <v>4</v>
      </c>
      <c r="C3336" s="1">
        <v>31</v>
      </c>
      <c r="D3336" t="str">
        <f>VLOOKUP(B3336,'Ark2'!$E$3:$F$221,2,0)</f>
        <v>Útoyggjar</v>
      </c>
    </row>
    <row r="3337" spans="1:4" x14ac:dyDescent="0.25">
      <c r="A3337" s="1">
        <v>2013</v>
      </c>
      <c r="B3337" s="1" t="s">
        <v>43</v>
      </c>
      <c r="C3337" s="1">
        <v>351</v>
      </c>
      <c r="D3337" t="str">
        <f>VLOOKUP(B3337,'Ark2'!$E$3:$F$221,2,0)</f>
        <v>Bygd í meginøkinum</v>
      </c>
    </row>
    <row r="3338" spans="1:4" x14ac:dyDescent="0.25">
      <c r="A3338" s="1">
        <v>2013</v>
      </c>
      <c r="B3338" s="1" t="s">
        <v>44</v>
      </c>
      <c r="C3338" s="1">
        <v>1</v>
      </c>
      <c r="D3338" t="str">
        <f>VLOOKUP(B3338,'Ark2'!$E$3:$F$221,2,0)</f>
        <v>Bygd í meginøkinum</v>
      </c>
    </row>
    <row r="3339" spans="1:4" x14ac:dyDescent="0.25">
      <c r="A3339" s="1">
        <v>2013</v>
      </c>
      <c r="B3339" s="1" t="s">
        <v>45</v>
      </c>
      <c r="C3339" s="1">
        <v>245</v>
      </c>
      <c r="D3339" t="str">
        <f>VLOOKUP(B3339,'Ark2'!$E$3:$F$221,2,0)</f>
        <v>Bygd í meginøkinum</v>
      </c>
    </row>
    <row r="3340" spans="1:4" x14ac:dyDescent="0.25">
      <c r="A3340" s="1">
        <v>2013</v>
      </c>
      <c r="B3340" s="1" t="s">
        <v>46</v>
      </c>
      <c r="C3340" s="1">
        <v>1</v>
      </c>
      <c r="D3340" t="str">
        <f>VLOOKUP(B3340,'Ark2'!$E$3:$F$221,2,0)</f>
        <v>Bygd í meginøkinum</v>
      </c>
    </row>
    <row r="3341" spans="1:4" x14ac:dyDescent="0.25">
      <c r="A3341" s="1">
        <v>2013</v>
      </c>
      <c r="B3341" s="1" t="s">
        <v>47</v>
      </c>
      <c r="C3341" s="1">
        <v>162</v>
      </c>
      <c r="D3341" t="str">
        <f>VLOOKUP(B3341,'Ark2'!$E$3:$F$221,2,0)</f>
        <v>Bygd í meginøkinum</v>
      </c>
    </row>
    <row r="3342" spans="1:4" x14ac:dyDescent="0.25">
      <c r="A3342" s="1">
        <v>2013</v>
      </c>
      <c r="B3342" s="1" t="s">
        <v>48</v>
      </c>
      <c r="C3342" s="1">
        <v>3</v>
      </c>
      <c r="D3342" t="str">
        <f>VLOOKUP(B3342,'Ark2'!$E$3:$F$221,2,0)</f>
        <v>Bygd í meginøkinum</v>
      </c>
    </row>
    <row r="3343" spans="1:4" x14ac:dyDescent="0.25">
      <c r="A3343" s="1">
        <v>2013</v>
      </c>
      <c r="B3343" s="1" t="s">
        <v>49</v>
      </c>
      <c r="C3343" s="1">
        <v>4572</v>
      </c>
      <c r="D3343" t="str">
        <f>VLOOKUP(B3343,'Ark2'!$E$3:$F$221,2,0)</f>
        <v>Stórklaksvík</v>
      </c>
    </row>
    <row r="3344" spans="1:4" x14ac:dyDescent="0.25">
      <c r="A3344" s="1">
        <v>2013</v>
      </c>
      <c r="B3344" s="1" t="s">
        <v>50</v>
      </c>
      <c r="C3344" s="1">
        <v>47</v>
      </c>
      <c r="D3344" t="str">
        <f>VLOOKUP(B3344,'Ark2'!$E$3:$F$221,2,0)</f>
        <v>Bygd í meginøkinum</v>
      </c>
    </row>
    <row r="3345" spans="1:4" x14ac:dyDescent="0.25">
      <c r="A3345" s="1">
        <v>2013</v>
      </c>
      <c r="B3345" s="1" t="s">
        <v>51</v>
      </c>
      <c r="C3345" s="1">
        <v>102</v>
      </c>
      <c r="D3345" t="str">
        <f>VLOOKUP(B3345,'Ark2'!$E$3:$F$221,2,0)</f>
        <v>Stórklaksvík</v>
      </c>
    </row>
    <row r="3346" spans="1:4" x14ac:dyDescent="0.25">
      <c r="A3346" s="1">
        <v>2013</v>
      </c>
      <c r="B3346" s="1" t="s">
        <v>52</v>
      </c>
      <c r="C3346" s="1">
        <v>55</v>
      </c>
      <c r="D3346" t="str">
        <f>VLOOKUP(B3346,'Ark2'!$E$3:$F$221,2,0)</f>
        <v>Stórklaksvík</v>
      </c>
    </row>
    <row r="3347" spans="1:4" x14ac:dyDescent="0.25">
      <c r="A3347" s="1">
        <v>2013</v>
      </c>
      <c r="B3347" s="1" t="s">
        <v>53</v>
      </c>
      <c r="C3347" s="1">
        <v>61</v>
      </c>
      <c r="D3347" t="str">
        <f>VLOOKUP(B3347,'Ark2'!$E$3:$F$221,2,0)</f>
        <v>Bygd í meginøkinum</v>
      </c>
    </row>
    <row r="3348" spans="1:4" x14ac:dyDescent="0.25">
      <c r="A3348" s="1">
        <v>2013</v>
      </c>
      <c r="B3348" s="1" t="s">
        <v>16</v>
      </c>
      <c r="C3348" s="1">
        <v>73</v>
      </c>
      <c r="D3348" t="str">
        <f>VLOOKUP(B3348,'Ark2'!$E$3:$F$221,2,0)</f>
        <v>Bygd í meginøkinum</v>
      </c>
    </row>
    <row r="3349" spans="1:4" x14ac:dyDescent="0.25">
      <c r="A3349" s="1">
        <v>2013</v>
      </c>
      <c r="B3349" s="1" t="s">
        <v>54</v>
      </c>
      <c r="C3349" s="1">
        <v>30</v>
      </c>
      <c r="D3349" t="str">
        <f>VLOOKUP(B3349,'Ark2'!$E$3:$F$221,2,0)</f>
        <v>Útoyggjar</v>
      </c>
    </row>
    <row r="3350" spans="1:4" x14ac:dyDescent="0.25">
      <c r="A3350" s="1">
        <v>2013</v>
      </c>
      <c r="B3350" s="1" t="s">
        <v>55</v>
      </c>
      <c r="C3350" s="1">
        <v>17</v>
      </c>
      <c r="D3350" t="str">
        <f>VLOOKUP(B3350,'Ark2'!$E$3:$F$221,2,0)</f>
        <v>Útoyggjar</v>
      </c>
    </row>
    <row r="3351" spans="1:4" x14ac:dyDescent="0.25">
      <c r="A3351" s="1">
        <v>2013</v>
      </c>
      <c r="B3351" s="1" t="s">
        <v>56</v>
      </c>
      <c r="C3351" s="1">
        <v>42</v>
      </c>
      <c r="D3351" t="str">
        <f>VLOOKUP(B3351,'Ark2'!$E$3:$F$221,2,0)</f>
        <v>Útoyggjar</v>
      </c>
    </row>
    <row r="3352" spans="1:4" x14ac:dyDescent="0.25">
      <c r="A3352" s="1">
        <v>2013</v>
      </c>
      <c r="B3352" s="1" t="s">
        <v>57</v>
      </c>
      <c r="C3352" s="1">
        <v>6</v>
      </c>
      <c r="D3352" t="str">
        <f>VLOOKUP(B3352,'Ark2'!$E$3:$F$221,2,0)</f>
        <v>Útoyggjar</v>
      </c>
    </row>
    <row r="3353" spans="1:4" x14ac:dyDescent="0.25">
      <c r="A3353" s="1">
        <v>2013</v>
      </c>
      <c r="B3353" s="1" t="s">
        <v>58</v>
      </c>
      <c r="C3353" s="1">
        <v>142</v>
      </c>
      <c r="D3353" t="str">
        <f>VLOOKUP(B3353,'Ark2'!$E$3:$F$221,2,0)</f>
        <v>Bygd í meginøkinum</v>
      </c>
    </row>
    <row r="3354" spans="1:4" x14ac:dyDescent="0.25">
      <c r="A3354" s="1">
        <v>2013</v>
      </c>
      <c r="B3354" s="1" t="s">
        <v>59</v>
      </c>
      <c r="C3354" s="1">
        <v>13</v>
      </c>
      <c r="D3354" t="str">
        <f>VLOOKUP(B3354,'Ark2'!$E$3:$F$221,2,0)</f>
        <v>Bygd í meginøkinum</v>
      </c>
    </row>
    <row r="3355" spans="1:4" x14ac:dyDescent="0.25">
      <c r="A3355" s="1">
        <v>2013</v>
      </c>
      <c r="B3355" s="1" t="s">
        <v>60</v>
      </c>
      <c r="C3355" s="1">
        <v>56</v>
      </c>
      <c r="D3355" t="str">
        <f>VLOOKUP(B3355,'Ark2'!$E$3:$F$221,2,0)</f>
        <v>Bygd í meginøkinum</v>
      </c>
    </row>
    <row r="3356" spans="1:4" x14ac:dyDescent="0.25">
      <c r="A3356" s="1">
        <v>2013</v>
      </c>
      <c r="B3356" s="1" t="s">
        <v>61</v>
      </c>
      <c r="C3356" s="1">
        <v>1499</v>
      </c>
      <c r="D3356" t="str">
        <f>VLOOKUP(B3356,'Ark2'!$E$3:$F$221,2,0)</f>
        <v>Bygd í meginøkinum</v>
      </c>
    </row>
    <row r="3357" spans="1:4" x14ac:dyDescent="0.25">
      <c r="A3357" s="1">
        <v>2013</v>
      </c>
      <c r="B3357" s="1" t="s">
        <v>62</v>
      </c>
      <c r="C3357" s="1">
        <v>14</v>
      </c>
      <c r="D3357" t="str">
        <f>VLOOKUP(B3357,'Ark2'!$E$3:$F$221,2,0)</f>
        <v>Bygd í meginøkinum</v>
      </c>
    </row>
    <row r="3358" spans="1:4" x14ac:dyDescent="0.25">
      <c r="A3358" s="1">
        <v>2013</v>
      </c>
      <c r="B3358" s="1" t="s">
        <v>63</v>
      </c>
      <c r="C3358" s="1">
        <v>868</v>
      </c>
      <c r="D3358" t="str">
        <f>VLOOKUP(B3358,'Ark2'!$E$3:$F$221,2,0)</f>
        <v>Bygd í meginøkinum</v>
      </c>
    </row>
    <row r="3359" spans="1:4" x14ac:dyDescent="0.25">
      <c r="A3359" s="1">
        <v>2013</v>
      </c>
      <c r="B3359" s="1" t="s">
        <v>64</v>
      </c>
      <c r="C3359" s="1">
        <v>30</v>
      </c>
      <c r="D3359" t="str">
        <f>VLOOKUP(B3359,'Ark2'!$E$3:$F$221,2,0)</f>
        <v>Bygd í meginøkinum</v>
      </c>
    </row>
    <row r="3360" spans="1:4" x14ac:dyDescent="0.25">
      <c r="A3360" s="1">
        <v>2013</v>
      </c>
      <c r="B3360" s="1" t="s">
        <v>65</v>
      </c>
      <c r="C3360" s="1">
        <v>45</v>
      </c>
      <c r="D3360" t="str">
        <f>VLOOKUP(B3360,'Ark2'!$E$3:$F$221,2,0)</f>
        <v>Bygd í meginøkinum</v>
      </c>
    </row>
    <row r="3361" spans="1:4" x14ac:dyDescent="0.25">
      <c r="A3361" s="1">
        <v>2013</v>
      </c>
      <c r="B3361" s="1" t="s">
        <v>3159</v>
      </c>
      <c r="C3361" s="1"/>
      <c r="D3361">
        <f>VLOOKUP(B3361,'Ark2'!$E$3:$F$221,2,0)</f>
        <v>0</v>
      </c>
    </row>
    <row r="3362" spans="1:4" x14ac:dyDescent="0.25">
      <c r="A3362" s="1">
        <v>2013</v>
      </c>
      <c r="B3362" s="1" t="s">
        <v>67</v>
      </c>
      <c r="C3362" s="1">
        <v>588</v>
      </c>
      <c r="D3362" t="str">
        <f>VLOOKUP(B3362,'Ark2'!$E$3:$F$221,2,0)</f>
        <v>Bygd í meginøkinum</v>
      </c>
    </row>
    <row r="3363" spans="1:4" x14ac:dyDescent="0.25">
      <c r="A3363" s="1">
        <v>2013</v>
      </c>
      <c r="B3363" s="1" t="s">
        <v>514</v>
      </c>
      <c r="C3363" s="1">
        <v>402</v>
      </c>
      <c r="D3363" t="str">
        <f>VLOOKUP(B3363,'Ark2'!$E$3:$F$221,2,0)</f>
        <v>Bygd í meginøkinum</v>
      </c>
    </row>
    <row r="3364" spans="1:4" x14ac:dyDescent="0.25">
      <c r="A3364" s="1">
        <v>2013</v>
      </c>
      <c r="B3364" s="1" t="s">
        <v>515</v>
      </c>
      <c r="C3364" s="1">
        <v>329</v>
      </c>
      <c r="D3364" t="str">
        <f>VLOOKUP(B3364,'Ark2'!$E$3:$F$221,2,0)</f>
        <v>Bygd í meginøkinum</v>
      </c>
    </row>
    <row r="3365" spans="1:4" x14ac:dyDescent="0.25">
      <c r="A3365" s="1">
        <v>2013</v>
      </c>
      <c r="B3365" s="1" t="s">
        <v>516</v>
      </c>
      <c r="C3365" s="1">
        <v>123</v>
      </c>
      <c r="D3365" t="str">
        <f>VLOOKUP(B3365,'Ark2'!$E$3:$F$221,2,0)</f>
        <v>Bygd í meginøkinum</v>
      </c>
    </row>
    <row r="3366" spans="1:4" x14ac:dyDescent="0.25">
      <c r="A3366" s="1">
        <v>2013</v>
      </c>
      <c r="B3366" s="1" t="s">
        <v>517</v>
      </c>
      <c r="C3366" s="1">
        <v>781</v>
      </c>
      <c r="D3366" t="str">
        <f>VLOOKUP(B3366,'Ark2'!$E$3:$F$221,2,0)</f>
        <v>Bygd í meginøkinum</v>
      </c>
    </row>
    <row r="3367" spans="1:4" x14ac:dyDescent="0.25">
      <c r="A3367" s="1">
        <v>2013</v>
      </c>
      <c r="B3367" s="1" t="s">
        <v>518</v>
      </c>
      <c r="C3367" s="1">
        <v>99</v>
      </c>
      <c r="D3367" t="str">
        <f>VLOOKUP(B3367,'Ark2'!$E$3:$F$221,2,0)</f>
        <v>Bygd í meginøkinum</v>
      </c>
    </row>
    <row r="3368" spans="1:4" x14ac:dyDescent="0.25">
      <c r="A3368" s="1">
        <v>2013</v>
      </c>
      <c r="B3368" s="1" t="s">
        <v>519</v>
      </c>
      <c r="C3368" s="1">
        <v>378</v>
      </c>
      <c r="D3368" t="str">
        <f>VLOOKUP(B3368,'Ark2'!$E$3:$F$221,2,0)</f>
        <v>Bygd í meginøkinum</v>
      </c>
    </row>
    <row r="3369" spans="1:4" x14ac:dyDescent="0.25">
      <c r="A3369" s="1">
        <v>2013</v>
      </c>
      <c r="B3369" s="1" t="s">
        <v>520</v>
      </c>
      <c r="C3369" s="1">
        <v>133</v>
      </c>
      <c r="D3369" t="str">
        <f>VLOOKUP(B3369,'Ark2'!$E$3:$F$221,2,0)</f>
        <v>Bygd í meginøkinum</v>
      </c>
    </row>
    <row r="3370" spans="1:4" x14ac:dyDescent="0.25">
      <c r="A3370" s="1">
        <v>2013</v>
      </c>
      <c r="B3370" s="1" t="s">
        <v>521</v>
      </c>
      <c r="C3370" s="1">
        <v>247</v>
      </c>
      <c r="D3370" t="str">
        <f>VLOOKUP(B3370,'Ark2'!$E$3:$F$221,2,0)</f>
        <v>Bygd í meginøkinum</v>
      </c>
    </row>
    <row r="3371" spans="1:4" x14ac:dyDescent="0.25">
      <c r="A3371" s="1">
        <v>2013</v>
      </c>
      <c r="B3371" s="1" t="s">
        <v>522</v>
      </c>
      <c r="C3371" s="1">
        <v>511</v>
      </c>
      <c r="D3371" t="str">
        <f>VLOOKUP(B3371,'Ark2'!$E$3:$F$221,2,0)</f>
        <v>Bygd í meginøkinum</v>
      </c>
    </row>
    <row r="3372" spans="1:4" x14ac:dyDescent="0.25">
      <c r="A3372" s="1">
        <v>2013</v>
      </c>
      <c r="B3372" s="1" t="s">
        <v>523</v>
      </c>
      <c r="C3372" s="1">
        <v>961</v>
      </c>
      <c r="D3372" t="str">
        <f>VLOOKUP(B3372,'Ark2'!$E$3:$F$221,2,0)</f>
        <v>Bygd í meginøkinum</v>
      </c>
    </row>
    <row r="3373" spans="1:4" x14ac:dyDescent="0.25">
      <c r="A3373" s="1">
        <v>2013</v>
      </c>
      <c r="B3373" s="1" t="s">
        <v>524</v>
      </c>
      <c r="C3373" s="1">
        <v>56</v>
      </c>
      <c r="D3373" t="str">
        <f>VLOOKUP(B3373,'Ark2'!$E$3:$F$221,2,0)</f>
        <v>Bygd í meginøkinum</v>
      </c>
    </row>
    <row r="3374" spans="1:4" x14ac:dyDescent="0.25">
      <c r="A3374" s="1">
        <v>2013</v>
      </c>
      <c r="B3374" s="1" t="s">
        <v>525</v>
      </c>
      <c r="C3374" s="1">
        <v>334</v>
      </c>
      <c r="D3374" t="str">
        <f>VLOOKUP(B3374,'Ark2'!$E$3:$F$221,2,0)</f>
        <v>Bygd í meginøkinum</v>
      </c>
    </row>
    <row r="3375" spans="1:4" x14ac:dyDescent="0.25">
      <c r="A3375" s="1">
        <v>2013</v>
      </c>
      <c r="B3375" s="1" t="s">
        <v>526</v>
      </c>
      <c r="C3375" s="1">
        <v>3</v>
      </c>
      <c r="D3375" t="str">
        <f>VLOOKUP(B3375,'Ark2'!$E$3:$F$221,2,0)</f>
        <v>Bygd í meginøkinum</v>
      </c>
    </row>
    <row r="3376" spans="1:4" x14ac:dyDescent="0.25">
      <c r="A3376" s="1">
        <v>2013</v>
      </c>
      <c r="B3376" s="1" t="s">
        <v>527</v>
      </c>
      <c r="C3376" s="1">
        <v>71</v>
      </c>
      <c r="D3376" t="str">
        <f>VLOOKUP(B3376,'Ark2'!$E$3:$F$221,2,0)</f>
        <v>Bygd í meginøkinum</v>
      </c>
    </row>
    <row r="3377" spans="1:4" x14ac:dyDescent="0.25">
      <c r="A3377" s="1">
        <v>2013</v>
      </c>
      <c r="B3377" s="1" t="s">
        <v>528</v>
      </c>
      <c r="C3377" s="1">
        <v>31</v>
      </c>
      <c r="D3377" t="str">
        <f>VLOOKUP(B3377,'Ark2'!$E$3:$F$221,2,0)</f>
        <v>Bygd í meginøkinum</v>
      </c>
    </row>
    <row r="3378" spans="1:4" x14ac:dyDescent="0.25">
      <c r="A3378" s="1">
        <v>2013</v>
      </c>
      <c r="B3378" s="1" t="s">
        <v>529</v>
      </c>
      <c r="C3378" s="1">
        <v>28</v>
      </c>
      <c r="D3378" t="str">
        <f>VLOOKUP(B3378,'Ark2'!$E$3:$F$221,2,0)</f>
        <v>Bygd í meginøkinum</v>
      </c>
    </row>
    <row r="3379" spans="1:4" x14ac:dyDescent="0.25">
      <c r="A3379" s="1">
        <v>2013</v>
      </c>
      <c r="B3379" s="1" t="s">
        <v>530</v>
      </c>
      <c r="C3379" s="1">
        <v>40</v>
      </c>
      <c r="D3379" t="str">
        <f>VLOOKUP(B3379,'Ark2'!$E$3:$F$221,2,0)</f>
        <v>Bygd í meginøkinum</v>
      </c>
    </row>
    <row r="3380" spans="1:4" x14ac:dyDescent="0.25">
      <c r="A3380" s="1">
        <v>2013</v>
      </c>
      <c r="B3380" s="1" t="s">
        <v>531</v>
      </c>
      <c r="C3380" s="1">
        <v>775</v>
      </c>
      <c r="D3380" t="str">
        <f>VLOOKUP(B3380,'Ark2'!$E$3:$F$221,2,0)</f>
        <v>Bygd í meginøkinum</v>
      </c>
    </row>
    <row r="3381" spans="1:4" x14ac:dyDescent="0.25">
      <c r="A3381" s="1">
        <v>2013</v>
      </c>
      <c r="B3381" s="1" t="s">
        <v>532</v>
      </c>
      <c r="C3381" s="1">
        <v>668</v>
      </c>
      <c r="D3381" t="str">
        <f>VLOOKUP(B3381,'Ark2'!$E$3:$F$221,2,0)</f>
        <v>Bygd í meginøkinum</v>
      </c>
    </row>
    <row r="3382" spans="1:4" x14ac:dyDescent="0.25">
      <c r="A3382" s="1">
        <v>2013</v>
      </c>
      <c r="B3382" s="1" t="s">
        <v>3160</v>
      </c>
      <c r="C3382" s="1">
        <v>109</v>
      </c>
      <c r="D3382" t="str">
        <f>VLOOKUP(B3382,'Ark2'!$E$3:$F$221,2,0)</f>
        <v>Bygd í meginøkinum</v>
      </c>
    </row>
    <row r="3383" spans="1:4" x14ac:dyDescent="0.25">
      <c r="A3383" s="1">
        <v>2013</v>
      </c>
      <c r="B3383" s="1" t="s">
        <v>534</v>
      </c>
      <c r="C3383" s="1">
        <v>607</v>
      </c>
      <c r="D3383" t="str">
        <f>VLOOKUP(B3383,'Ark2'!$E$3:$F$221,2,0)</f>
        <v>Bygd í meginøkinum</v>
      </c>
    </row>
    <row r="3384" spans="1:4" x14ac:dyDescent="0.25">
      <c r="A3384" s="1">
        <v>2013</v>
      </c>
      <c r="B3384" s="1" t="s">
        <v>535</v>
      </c>
      <c r="C3384" s="1">
        <v>25</v>
      </c>
      <c r="D3384" t="str">
        <f>VLOOKUP(B3384,'Ark2'!$E$3:$F$221,2,0)</f>
        <v>Bygd í meginøkinum</v>
      </c>
    </row>
    <row r="3385" spans="1:4" x14ac:dyDescent="0.25">
      <c r="A3385" s="1">
        <v>2013</v>
      </c>
      <c r="B3385" s="1" t="s">
        <v>536</v>
      </c>
      <c r="C3385" s="1">
        <v>34</v>
      </c>
      <c r="D3385" t="str">
        <f>VLOOKUP(B3385,'Ark2'!$E$3:$F$221,2,0)</f>
        <v>Bygd í meginøkinum</v>
      </c>
    </row>
    <row r="3386" spans="1:4" x14ac:dyDescent="0.25">
      <c r="A3386" s="1">
        <v>2013</v>
      </c>
      <c r="B3386" s="1" t="s">
        <v>537</v>
      </c>
      <c r="C3386" s="1">
        <v>293</v>
      </c>
      <c r="D3386" t="str">
        <f>VLOOKUP(B3386,'Ark2'!$E$3:$F$221,2,0)</f>
        <v>Bygd í meginøkinum</v>
      </c>
    </row>
    <row r="3387" spans="1:4" x14ac:dyDescent="0.25">
      <c r="A3387" s="1">
        <v>2013</v>
      </c>
      <c r="B3387" s="1" t="s">
        <v>538</v>
      </c>
      <c r="C3387" s="1">
        <v>133</v>
      </c>
      <c r="D3387" t="str">
        <f>VLOOKUP(B3387,'Ark2'!$E$3:$F$221,2,0)</f>
        <v>Bygd í meginøkinum</v>
      </c>
    </row>
    <row r="3388" spans="1:4" x14ac:dyDescent="0.25">
      <c r="A3388" s="1">
        <v>2013</v>
      </c>
      <c r="B3388" s="1" t="s">
        <v>539</v>
      </c>
      <c r="C3388" s="1">
        <v>134</v>
      </c>
      <c r="D3388" t="str">
        <f>VLOOKUP(B3388,'Ark2'!$E$3:$F$221,2,0)</f>
        <v>Bygd í meginøkinum</v>
      </c>
    </row>
    <row r="3389" spans="1:4" x14ac:dyDescent="0.25">
      <c r="A3389" s="1">
        <v>2013</v>
      </c>
      <c r="B3389" s="1" t="s">
        <v>540</v>
      </c>
      <c r="C3389" s="1">
        <v>58</v>
      </c>
      <c r="D3389" t="str">
        <f>VLOOKUP(B3389,'Ark2'!$E$3:$F$221,2,0)</f>
        <v>Bygd í meginøkinum</v>
      </c>
    </row>
    <row r="3390" spans="1:4" x14ac:dyDescent="0.25">
      <c r="A3390" s="1">
        <v>2013</v>
      </c>
      <c r="B3390" s="1" t="s">
        <v>541</v>
      </c>
      <c r="C3390" s="1">
        <v>31</v>
      </c>
      <c r="D3390" t="str">
        <f>VLOOKUP(B3390,'Ark2'!$E$3:$F$221,2,0)</f>
        <v>Bygd í meginøkinum</v>
      </c>
    </row>
    <row r="3391" spans="1:4" x14ac:dyDescent="0.25">
      <c r="A3391" s="1">
        <v>2013</v>
      </c>
      <c r="B3391" s="1" t="s">
        <v>542</v>
      </c>
      <c r="C3391" s="1">
        <v>121</v>
      </c>
      <c r="D3391" t="str">
        <f>VLOOKUP(B3391,'Ark2'!$E$3:$F$221,2,0)</f>
        <v>Bygd í meginøkinum</v>
      </c>
    </row>
    <row r="3392" spans="1:4" x14ac:dyDescent="0.25">
      <c r="A3392" s="1">
        <v>2013</v>
      </c>
      <c r="B3392" s="1" t="s">
        <v>543</v>
      </c>
      <c r="C3392" s="1">
        <v>36</v>
      </c>
      <c r="D3392" t="str">
        <f>VLOOKUP(B3392,'Ark2'!$E$3:$F$221,2,0)</f>
        <v>Bygd í meginøkinum</v>
      </c>
    </row>
    <row r="3393" spans="1:4" x14ac:dyDescent="0.25">
      <c r="A3393" s="1">
        <v>2013</v>
      </c>
      <c r="B3393" s="1" t="s">
        <v>544</v>
      </c>
      <c r="C3393" s="1">
        <v>59</v>
      </c>
      <c r="D3393" t="str">
        <f>VLOOKUP(B3393,'Ark2'!$E$3:$F$221,2,0)</f>
        <v>Bygd í meginøkinum</v>
      </c>
    </row>
    <row r="3394" spans="1:4" x14ac:dyDescent="0.25">
      <c r="A3394" s="1">
        <v>2013</v>
      </c>
      <c r="B3394" s="1" t="s">
        <v>545</v>
      </c>
      <c r="C3394" s="1">
        <v>19</v>
      </c>
      <c r="D3394" t="str">
        <f>VLOOKUP(B3394,'Ark2'!$E$3:$F$221,2,0)</f>
        <v>Bygd í meginøkinum</v>
      </c>
    </row>
    <row r="3395" spans="1:4" x14ac:dyDescent="0.25">
      <c r="A3395" s="1">
        <v>2013</v>
      </c>
      <c r="B3395" s="1" t="s">
        <v>546</v>
      </c>
      <c r="C3395" s="1">
        <v>232</v>
      </c>
      <c r="D3395" t="str">
        <f>VLOOKUP(B3395,'Ark2'!$E$3:$F$221,2,0)</f>
        <v>Bygd í meginøkinum</v>
      </c>
    </row>
    <row r="3396" spans="1:4" x14ac:dyDescent="0.25">
      <c r="A3396" s="1">
        <v>2013</v>
      </c>
      <c r="B3396" s="1" t="s">
        <v>547</v>
      </c>
      <c r="C3396" s="1">
        <v>1</v>
      </c>
      <c r="D3396" t="str">
        <f>VLOOKUP(B3396,'Ark2'!$E$3:$F$221,2,0)</f>
        <v>Bygd í meginøkinum</v>
      </c>
    </row>
    <row r="3397" spans="1:4" x14ac:dyDescent="0.25">
      <c r="A3397" s="1">
        <v>2013</v>
      </c>
      <c r="B3397" s="1" t="s">
        <v>548</v>
      </c>
      <c r="C3397" s="1">
        <v>237</v>
      </c>
      <c r="D3397" t="str">
        <f>VLOOKUP(B3397,'Ark2'!$E$3:$F$221,2,0)</f>
        <v>Bygd í meginøkinum</v>
      </c>
    </row>
    <row r="3398" spans="1:4" x14ac:dyDescent="0.25">
      <c r="A3398" s="1">
        <v>2013</v>
      </c>
      <c r="B3398" s="1" t="s">
        <v>549</v>
      </c>
      <c r="C3398" s="1">
        <v>338</v>
      </c>
      <c r="D3398" t="str">
        <f>VLOOKUP(B3398,'Ark2'!$E$3:$F$221,2,0)</f>
        <v>Bygd í meginøkinum</v>
      </c>
    </row>
    <row r="3399" spans="1:4" x14ac:dyDescent="0.25">
      <c r="A3399" s="1">
        <v>2013</v>
      </c>
      <c r="B3399" s="1" t="s">
        <v>550</v>
      </c>
      <c r="C3399" s="1">
        <v>765</v>
      </c>
      <c r="D3399" t="str">
        <f>VLOOKUP(B3399,'Ark2'!$E$3:$F$221,2,0)</f>
        <v>Bygd í meginøkinum</v>
      </c>
    </row>
    <row r="3400" spans="1:4" x14ac:dyDescent="0.25">
      <c r="A3400" s="1">
        <v>2013</v>
      </c>
      <c r="B3400" s="1" t="s">
        <v>551</v>
      </c>
      <c r="C3400" s="1">
        <v>39</v>
      </c>
      <c r="D3400" t="str">
        <f>VLOOKUP(B3400,'Ark2'!$E$3:$F$221,2,0)</f>
        <v>Bygd í meginøkinum</v>
      </c>
    </row>
    <row r="3401" spans="1:4" x14ac:dyDescent="0.25">
      <c r="A3401" s="1">
        <v>2013</v>
      </c>
      <c r="B3401" s="1" t="s">
        <v>552</v>
      </c>
      <c r="C3401" s="1">
        <v>130</v>
      </c>
      <c r="D3401" t="str">
        <f>VLOOKUP(B3401,'Ark2'!$E$3:$F$221,2,0)</f>
        <v>Bygd í meginøkinum</v>
      </c>
    </row>
    <row r="3402" spans="1:4" x14ac:dyDescent="0.25">
      <c r="A3402" s="1">
        <v>2013</v>
      </c>
      <c r="B3402" s="1" t="s">
        <v>553</v>
      </c>
      <c r="C3402" s="1">
        <v>367</v>
      </c>
      <c r="D3402" t="str">
        <f>VLOOKUP(B3402,'Ark2'!$E$3:$F$221,2,0)</f>
        <v>Bygd í meginøkinum</v>
      </c>
    </row>
    <row r="3403" spans="1:4" x14ac:dyDescent="0.25">
      <c r="A3403" s="1">
        <v>2013</v>
      </c>
      <c r="B3403" s="1" t="s">
        <v>554</v>
      </c>
      <c r="C3403" s="1">
        <v>108</v>
      </c>
      <c r="D3403" t="str">
        <f>VLOOKUP(B3403,'Ark2'!$E$3:$F$221,2,0)</f>
        <v>Bygd í meginøkinum</v>
      </c>
    </row>
    <row r="3404" spans="1:4" x14ac:dyDescent="0.25">
      <c r="A3404" s="1">
        <v>2013</v>
      </c>
      <c r="B3404" s="1" t="s">
        <v>555</v>
      </c>
      <c r="C3404" s="1">
        <v>16</v>
      </c>
      <c r="D3404" t="str">
        <f>VLOOKUP(B3404,'Ark2'!$E$3:$F$221,2,0)</f>
        <v>Bygd í meginøkinum</v>
      </c>
    </row>
    <row r="3405" spans="1:4" x14ac:dyDescent="0.25">
      <c r="A3405" s="1">
        <v>2013</v>
      </c>
      <c r="B3405" s="1" t="s">
        <v>556</v>
      </c>
      <c r="C3405" s="1">
        <v>40</v>
      </c>
      <c r="D3405" t="str">
        <f>VLOOKUP(B3405,'Ark2'!$E$3:$F$221,2,0)</f>
        <v>Bygd í meginøkinum</v>
      </c>
    </row>
    <row r="3406" spans="1:4" x14ac:dyDescent="0.25">
      <c r="A3406" s="1">
        <v>2013</v>
      </c>
      <c r="B3406" s="1" t="s">
        <v>557</v>
      </c>
      <c r="C3406" s="1">
        <v>43</v>
      </c>
      <c r="D3406" t="str">
        <f>VLOOKUP(B3406,'Ark2'!$E$3:$F$221,2,0)</f>
        <v>Bygd í meginøkinum</v>
      </c>
    </row>
    <row r="3407" spans="1:4" x14ac:dyDescent="0.25">
      <c r="A3407" s="1">
        <v>2013</v>
      </c>
      <c r="B3407" s="1" t="s">
        <v>558</v>
      </c>
      <c r="C3407" s="1">
        <v>1159</v>
      </c>
      <c r="D3407" t="str">
        <f>VLOOKUP(B3407,'Ark2'!$E$3:$F$221,2,0)</f>
        <v>Bygd í meginøkinum</v>
      </c>
    </row>
    <row r="3408" spans="1:4" x14ac:dyDescent="0.25">
      <c r="A3408" s="1">
        <v>2013</v>
      </c>
      <c r="B3408" s="1" t="s">
        <v>32</v>
      </c>
      <c r="C3408" s="1">
        <v>12196</v>
      </c>
      <c r="D3408" t="str">
        <f>VLOOKUP(B3408,'Ark2'!$E$3:$F$221,2,0)</f>
        <v>Stórtórshavn</v>
      </c>
    </row>
    <row r="3409" spans="1:4" x14ac:dyDescent="0.25">
      <c r="A3409" s="1">
        <v>2013</v>
      </c>
      <c r="B3409" s="1" t="s">
        <v>559</v>
      </c>
      <c r="C3409" s="1">
        <v>232</v>
      </c>
      <c r="D3409" t="str">
        <f>VLOOKUP(B3409,'Ark2'!$E$3:$F$221,2,0)</f>
        <v>Bygd í meginøkinum</v>
      </c>
    </row>
    <row r="3410" spans="1:4" x14ac:dyDescent="0.25">
      <c r="A3410" s="1">
        <v>2013</v>
      </c>
      <c r="B3410" s="1" t="s">
        <v>560</v>
      </c>
      <c r="C3410" s="1">
        <v>6</v>
      </c>
      <c r="D3410" t="str">
        <f>VLOOKUP(B3410,'Ark2'!$E$3:$F$221,2,0)</f>
        <v>Bygd í meginøkinum</v>
      </c>
    </row>
    <row r="3411" spans="1:4" x14ac:dyDescent="0.25">
      <c r="A3411" s="1">
        <v>2013</v>
      </c>
      <c r="B3411" s="1" t="s">
        <v>561</v>
      </c>
      <c r="C3411" s="1"/>
      <c r="D3411" t="str">
        <f>VLOOKUP(B3411,'Ark2'!$E$3:$F$221,2,0)</f>
        <v>Bygd í meginøkinum</v>
      </c>
    </row>
    <row r="3412" spans="1:4" x14ac:dyDescent="0.25">
      <c r="A3412" s="1">
        <v>2013</v>
      </c>
      <c r="B3412" s="1" t="s">
        <v>562</v>
      </c>
      <c r="C3412" s="1">
        <v>2</v>
      </c>
      <c r="D3412" t="str">
        <f>VLOOKUP(B3412,'Ark2'!$E$3:$F$221,2,0)</f>
        <v>Bygd í meginøkinum</v>
      </c>
    </row>
    <row r="3413" spans="1:4" x14ac:dyDescent="0.25">
      <c r="A3413" s="1">
        <v>2013</v>
      </c>
      <c r="B3413" s="1" t="s">
        <v>33</v>
      </c>
      <c r="C3413" s="1">
        <v>107</v>
      </c>
      <c r="D3413" t="str">
        <f>VLOOKUP(B3413,'Ark2'!$E$3:$F$221,2,0)</f>
        <v>Stórtórshavn</v>
      </c>
    </row>
    <row r="3414" spans="1:4" x14ac:dyDescent="0.25">
      <c r="A3414" s="1">
        <v>2013</v>
      </c>
      <c r="B3414" s="1" t="s">
        <v>34</v>
      </c>
      <c r="C3414" s="1">
        <v>3726</v>
      </c>
      <c r="D3414" t="str">
        <f>VLOOKUP(B3414,'Ark2'!$E$3:$F$221,2,0)</f>
        <v>Stórtórshavn</v>
      </c>
    </row>
    <row r="3415" spans="1:4" x14ac:dyDescent="0.25">
      <c r="A3415" s="1">
        <v>2013</v>
      </c>
      <c r="B3415" s="1" t="s">
        <v>35</v>
      </c>
      <c r="C3415" s="1">
        <v>1994</v>
      </c>
      <c r="D3415" t="str">
        <f>VLOOKUP(B3415,'Ark2'!$E$3:$F$221,2,0)</f>
        <v>Stórtórshavn</v>
      </c>
    </row>
    <row r="3416" spans="1:4" x14ac:dyDescent="0.25">
      <c r="A3416" s="1">
        <v>2013</v>
      </c>
      <c r="B3416" s="1" t="s">
        <v>563</v>
      </c>
      <c r="C3416" s="1">
        <v>19</v>
      </c>
      <c r="D3416" t="str">
        <f>VLOOKUP(B3416,'Ark2'!$E$3:$F$221,2,0)</f>
        <v>Bygd í meginøkinum</v>
      </c>
    </row>
    <row r="3417" spans="1:4" x14ac:dyDescent="0.25">
      <c r="A3417" s="1">
        <v>2013</v>
      </c>
      <c r="B3417" s="1" t="s">
        <v>564</v>
      </c>
      <c r="C3417" s="1">
        <v>9</v>
      </c>
      <c r="D3417" t="str">
        <f>VLOOKUP(B3417,'Ark2'!$E$3:$F$221,2,0)</f>
        <v>Bygd í meginøkinum</v>
      </c>
    </row>
    <row r="3418" spans="1:4" x14ac:dyDescent="0.25">
      <c r="A3418" s="1">
        <v>2013</v>
      </c>
      <c r="B3418" s="1" t="s">
        <v>565</v>
      </c>
      <c r="C3418" s="1">
        <v>77</v>
      </c>
      <c r="D3418" t="str">
        <f>VLOOKUP(B3418,'Ark2'!$E$3:$F$221,2,0)</f>
        <v>Bygd í meginøkinum</v>
      </c>
    </row>
    <row r="3419" spans="1:4" x14ac:dyDescent="0.25">
      <c r="A3419" s="1">
        <v>2013</v>
      </c>
      <c r="B3419" s="1" t="s">
        <v>566</v>
      </c>
      <c r="C3419" s="1">
        <v>216</v>
      </c>
      <c r="D3419" t="str">
        <f>VLOOKUP(B3419,'Ark2'!$E$3:$F$221,2,0)</f>
        <v>Bygd í meginøkinum</v>
      </c>
    </row>
    <row r="3420" spans="1:4" x14ac:dyDescent="0.25">
      <c r="A3420" s="1">
        <v>2013</v>
      </c>
      <c r="B3420" s="1" t="s">
        <v>1</v>
      </c>
      <c r="C3420" s="1">
        <v>20</v>
      </c>
      <c r="D3420" t="str">
        <f>VLOOKUP(B3420,'Ark2'!$E$3:$F$221,2,0)</f>
        <v>Útoyggjar</v>
      </c>
    </row>
    <row r="3421" spans="1:4" x14ac:dyDescent="0.25">
      <c r="A3421" s="1">
        <v>2013</v>
      </c>
      <c r="B3421" s="1" t="s">
        <v>2</v>
      </c>
      <c r="C3421" s="1">
        <v>1</v>
      </c>
      <c r="D3421" t="str">
        <f>VLOOKUP(B3421,'Ark2'!$E$3:$F$221,2,0)</f>
        <v>Útoyggjar</v>
      </c>
    </row>
    <row r="3422" spans="1:4" x14ac:dyDescent="0.25">
      <c r="A3422" s="1">
        <v>2013</v>
      </c>
      <c r="B3422" s="1" t="s">
        <v>19</v>
      </c>
      <c r="C3422" s="1">
        <v>220</v>
      </c>
      <c r="D3422" t="str">
        <f>VLOOKUP(B3422,'Ark2'!$E$3:$F$221,2,0)</f>
        <v>Útoyggjar</v>
      </c>
    </row>
    <row r="3423" spans="1:4" x14ac:dyDescent="0.25">
      <c r="A3423" s="1">
        <v>2013</v>
      </c>
      <c r="B3423" s="1" t="s">
        <v>567</v>
      </c>
      <c r="C3423" s="1">
        <v>851</v>
      </c>
      <c r="D3423" t="str">
        <f>VLOOKUP(B3423,'Ark2'!$E$3:$F$221,2,0)</f>
        <v>Bygd í meginøkinum</v>
      </c>
    </row>
    <row r="3424" spans="1:4" x14ac:dyDescent="0.25">
      <c r="A3424" s="1">
        <v>2013</v>
      </c>
      <c r="B3424" s="1" t="s">
        <v>568</v>
      </c>
      <c r="C3424" s="1">
        <v>1052</v>
      </c>
      <c r="D3424" t="str">
        <f>VLOOKUP(B3424,'Ark2'!$E$3:$F$221,2,0)</f>
        <v>Bygd í meginøkinum</v>
      </c>
    </row>
    <row r="3425" spans="1:4" x14ac:dyDescent="0.25">
      <c r="A3425" s="1">
        <v>2013</v>
      </c>
      <c r="B3425" s="1" t="s">
        <v>569</v>
      </c>
      <c r="C3425" s="1">
        <v>53</v>
      </c>
      <c r="D3425" t="str">
        <f>VLOOKUP(B3425,'Ark2'!$E$3:$F$221,2,0)</f>
        <v>Bygd í meginøkinum</v>
      </c>
    </row>
    <row r="3426" spans="1:4" x14ac:dyDescent="0.25">
      <c r="A3426" s="1">
        <v>2013</v>
      </c>
      <c r="B3426" s="1" t="s">
        <v>570</v>
      </c>
      <c r="C3426" s="1">
        <v>994</v>
      </c>
      <c r="D3426" t="str">
        <f>VLOOKUP(B3426,'Ark2'!$E$3:$F$221,2,0)</f>
        <v>Bygd í meginøkinum</v>
      </c>
    </row>
    <row r="3427" spans="1:4" x14ac:dyDescent="0.25">
      <c r="A3427" s="1">
        <v>2013</v>
      </c>
      <c r="B3427" s="1" t="s">
        <v>571</v>
      </c>
      <c r="C3427" s="1">
        <v>72</v>
      </c>
      <c r="D3427" t="str">
        <f>VLOOKUP(B3427,'Ark2'!$E$3:$F$221,2,0)</f>
        <v>Bygd í meginøkinum</v>
      </c>
    </row>
    <row r="3428" spans="1:4" x14ac:dyDescent="0.25">
      <c r="A3428" s="1">
        <v>2013</v>
      </c>
      <c r="B3428" s="1" t="s">
        <v>572</v>
      </c>
      <c r="C3428" s="1">
        <v>15</v>
      </c>
      <c r="D3428" t="str">
        <f>VLOOKUP(B3428,'Ark2'!$E$3:$F$221,2,0)</f>
        <v>Bygd í meginøkinum</v>
      </c>
    </row>
    <row r="3429" spans="1:4" x14ac:dyDescent="0.25">
      <c r="A3429" s="1">
        <v>2013</v>
      </c>
      <c r="B3429" s="1" t="s">
        <v>0</v>
      </c>
      <c r="C3429" s="1">
        <v>13</v>
      </c>
      <c r="D3429" t="str">
        <f>VLOOKUP(B3429,'Ark2'!$E$3:$F$221,2,0)</f>
        <v>Útoyggjar</v>
      </c>
    </row>
    <row r="3430" spans="1:4" x14ac:dyDescent="0.25">
      <c r="A3430" s="1">
        <v>2013</v>
      </c>
      <c r="B3430" s="1" t="s">
        <v>573</v>
      </c>
      <c r="C3430" s="1">
        <v>510</v>
      </c>
      <c r="D3430" t="str">
        <f>VLOOKUP(B3430,'Ark2'!$E$3:$F$221,2,0)</f>
        <v>Stóroyggj</v>
      </c>
    </row>
    <row r="3431" spans="1:4" x14ac:dyDescent="0.25">
      <c r="A3431" s="1">
        <v>2013</v>
      </c>
      <c r="B3431" s="1" t="s">
        <v>574</v>
      </c>
      <c r="C3431" s="1">
        <v>470</v>
      </c>
      <c r="D3431" t="str">
        <f>VLOOKUP(B3431,'Ark2'!$E$3:$F$221,2,0)</f>
        <v>Stóroyggj</v>
      </c>
    </row>
    <row r="3432" spans="1:4" x14ac:dyDescent="0.25">
      <c r="A3432" s="1">
        <v>2013</v>
      </c>
      <c r="B3432" s="1" t="s">
        <v>575</v>
      </c>
      <c r="C3432" s="1">
        <v>151</v>
      </c>
      <c r="D3432" t="str">
        <f>VLOOKUP(B3432,'Ark2'!$E$3:$F$221,2,0)</f>
        <v>Stóroyggj</v>
      </c>
    </row>
    <row r="3433" spans="1:4" x14ac:dyDescent="0.25">
      <c r="A3433" s="1">
        <v>2013</v>
      </c>
      <c r="B3433" s="1" t="s">
        <v>576</v>
      </c>
      <c r="C3433" s="1">
        <v>38</v>
      </c>
      <c r="D3433" t="str">
        <f>VLOOKUP(B3433,'Ark2'!$E$3:$F$221,2,0)</f>
        <v>Stóroyggj</v>
      </c>
    </row>
    <row r="3434" spans="1:4" x14ac:dyDescent="0.25">
      <c r="A3434" s="1">
        <v>2013</v>
      </c>
      <c r="B3434" s="1" t="s">
        <v>577</v>
      </c>
      <c r="C3434" s="1">
        <v>74</v>
      </c>
      <c r="D3434" t="str">
        <f>VLOOKUP(B3434,'Ark2'!$E$3:$F$221,2,0)</f>
        <v>Stóroyggj</v>
      </c>
    </row>
    <row r="3435" spans="1:4" x14ac:dyDescent="0.25">
      <c r="A3435" s="1">
        <v>2013</v>
      </c>
      <c r="B3435" s="1" t="s">
        <v>578</v>
      </c>
      <c r="C3435" s="1">
        <v>11</v>
      </c>
      <c r="D3435" t="str">
        <f>VLOOKUP(B3435,'Ark2'!$E$3:$F$221,2,0)</f>
        <v>Stóroyggj</v>
      </c>
    </row>
    <row r="3436" spans="1:4" x14ac:dyDescent="0.25">
      <c r="A3436" s="1">
        <v>2013</v>
      </c>
      <c r="B3436" s="1" t="s">
        <v>6</v>
      </c>
      <c r="C3436" s="1">
        <v>36</v>
      </c>
      <c r="D3436" t="str">
        <f>VLOOKUP(B3436,'Ark2'!$E$3:$F$221,2,0)</f>
        <v>Útoyggjar</v>
      </c>
    </row>
    <row r="3437" spans="1:4" x14ac:dyDescent="0.25">
      <c r="A3437" s="1">
        <v>2013</v>
      </c>
      <c r="B3437" s="1" t="s">
        <v>22</v>
      </c>
      <c r="C3437" s="1">
        <v>9</v>
      </c>
      <c r="D3437" t="str">
        <f>VLOOKUP(B3437,'Ark2'!$E$3:$F$221,2,0)</f>
        <v>Útoyggjar</v>
      </c>
    </row>
    <row r="3438" spans="1:4" x14ac:dyDescent="0.25">
      <c r="A3438" s="1">
        <v>2013</v>
      </c>
      <c r="B3438" s="1" t="s">
        <v>579</v>
      </c>
      <c r="C3438" s="1">
        <v>622</v>
      </c>
      <c r="D3438" t="str">
        <f>VLOOKUP(B3438,'Ark2'!$E$3:$F$221,2,0)</f>
        <v>Stóroyggj</v>
      </c>
    </row>
    <row r="3439" spans="1:4" x14ac:dyDescent="0.25">
      <c r="A3439" s="1">
        <v>2013</v>
      </c>
      <c r="B3439" s="1" t="s">
        <v>580</v>
      </c>
      <c r="C3439" s="1">
        <v>87</v>
      </c>
      <c r="D3439" t="str">
        <f>VLOOKUP(B3439,'Ark2'!$E$3:$F$221,2,0)</f>
        <v>Stóroyggj</v>
      </c>
    </row>
    <row r="3440" spans="1:4" x14ac:dyDescent="0.25">
      <c r="A3440" s="1">
        <v>2013</v>
      </c>
      <c r="B3440" s="1" t="s">
        <v>581</v>
      </c>
      <c r="C3440" s="1">
        <v>276</v>
      </c>
      <c r="D3440" t="str">
        <f>VLOOKUP(B3440,'Ark2'!$E$3:$F$221,2,0)</f>
        <v>Stóroyggj</v>
      </c>
    </row>
    <row r="3441" spans="1:4" x14ac:dyDescent="0.25">
      <c r="A3441" s="1">
        <v>2013</v>
      </c>
      <c r="B3441" s="1" t="s">
        <v>582</v>
      </c>
      <c r="C3441" s="1">
        <v>525</v>
      </c>
      <c r="D3441" t="str">
        <f>VLOOKUP(B3441,'Ark2'!$E$3:$F$221,2,0)</f>
        <v>Stóroyggj</v>
      </c>
    </row>
    <row r="3442" spans="1:4" x14ac:dyDescent="0.25">
      <c r="A3442" s="1">
        <v>2013</v>
      </c>
      <c r="B3442" s="1" t="s">
        <v>583</v>
      </c>
      <c r="C3442" s="1">
        <v>829</v>
      </c>
      <c r="D3442" t="str">
        <f>VLOOKUP(B3442,'Ark2'!$E$3:$F$221,2,0)</f>
        <v>Stóroyggj</v>
      </c>
    </row>
    <row r="3443" spans="1:4" x14ac:dyDescent="0.25">
      <c r="A3443" s="1">
        <v>2013</v>
      </c>
      <c r="B3443" s="1" t="s">
        <v>584</v>
      </c>
      <c r="C3443" s="1">
        <v>33</v>
      </c>
      <c r="D3443" t="str">
        <f>VLOOKUP(B3443,'Ark2'!$E$3:$F$221,2,0)</f>
        <v>Stóroyggj</v>
      </c>
    </row>
    <row r="3444" spans="1:4" x14ac:dyDescent="0.25">
      <c r="A3444" s="1">
        <v>2013</v>
      </c>
      <c r="B3444" s="1" t="s">
        <v>585</v>
      </c>
      <c r="C3444" s="1">
        <v>71</v>
      </c>
      <c r="D3444" t="str">
        <f>VLOOKUP(B3444,'Ark2'!$E$3:$F$221,2,0)</f>
        <v>Stóroyggj</v>
      </c>
    </row>
    <row r="3445" spans="1:4" x14ac:dyDescent="0.25">
      <c r="A3445" s="1">
        <v>2013</v>
      </c>
      <c r="B3445" s="1" t="s">
        <v>586</v>
      </c>
      <c r="C3445" s="1">
        <v>105</v>
      </c>
      <c r="D3445" t="str">
        <f>VLOOKUP(B3445,'Ark2'!$E$3:$F$221,2,0)</f>
        <v>Stóroyggj</v>
      </c>
    </row>
    <row r="3446" spans="1:4" x14ac:dyDescent="0.25">
      <c r="A3446" s="1">
        <v>2013</v>
      </c>
      <c r="B3446" s="1" t="s">
        <v>587</v>
      </c>
      <c r="C3446" s="1">
        <v>118</v>
      </c>
      <c r="D3446" t="str">
        <f>VLOOKUP(B3446,'Ark2'!$E$3:$F$221,2,0)</f>
        <v>Stóroyggj</v>
      </c>
    </row>
    <row r="3447" spans="1:4" x14ac:dyDescent="0.25">
      <c r="A3447" s="1">
        <v>2013</v>
      </c>
      <c r="B3447" s="1" t="s">
        <v>588</v>
      </c>
      <c r="C3447" s="1">
        <v>320</v>
      </c>
      <c r="D3447" t="str">
        <f>VLOOKUP(B3447,'Ark2'!$E$3:$F$221,2,0)</f>
        <v>Stóroyggj</v>
      </c>
    </row>
    <row r="3448" spans="1:4" x14ac:dyDescent="0.25">
      <c r="A3448" s="1">
        <v>2013</v>
      </c>
      <c r="B3448" s="1" t="s">
        <v>589</v>
      </c>
      <c r="C3448" s="1">
        <v>1309</v>
      </c>
      <c r="D3448" t="str">
        <f>VLOOKUP(B3448,'Ark2'!$E$3:$F$221,2,0)</f>
        <v>Stóroyggj</v>
      </c>
    </row>
    <row r="3449" spans="1:4" x14ac:dyDescent="0.25">
      <c r="A3449" s="1">
        <v>2013</v>
      </c>
      <c r="B3449" s="1" t="s">
        <v>590</v>
      </c>
      <c r="C3449" s="1">
        <v>91</v>
      </c>
      <c r="D3449" t="str">
        <f>VLOOKUP(B3449,'Ark2'!$E$3:$F$221,2,0)</f>
        <v>Stóroyggj</v>
      </c>
    </row>
    <row r="3450" spans="1:4" x14ac:dyDescent="0.25">
      <c r="A3450" s="1">
        <v>2013</v>
      </c>
      <c r="B3450" s="1" t="s">
        <v>591</v>
      </c>
      <c r="C3450" s="1">
        <v>253</v>
      </c>
      <c r="D3450" t="str">
        <f>VLOOKUP(B3450,'Ark2'!$E$3:$F$221,2,0)</f>
        <v>Stóroyggj</v>
      </c>
    </row>
    <row r="3451" spans="1:4" x14ac:dyDescent="0.25">
      <c r="A3451" s="1">
        <v>2013</v>
      </c>
      <c r="B3451" s="1" t="s">
        <v>592</v>
      </c>
      <c r="C3451" s="1"/>
      <c r="D3451" t="str">
        <f>VLOOKUP(B3451,'Ark2'!$E$3:$F$221,2,0)</f>
        <v>Stóroyggj</v>
      </c>
    </row>
    <row r="3452" spans="1:4" x14ac:dyDescent="0.25">
      <c r="A3452" s="1">
        <v>2013</v>
      </c>
      <c r="B3452" s="1" t="s">
        <v>593</v>
      </c>
      <c r="C3452" s="1">
        <v>21</v>
      </c>
      <c r="D3452" t="str">
        <f>VLOOKUP(B3452,'Ark2'!$E$3:$F$221,2,0)</f>
        <v>Stóroyggj</v>
      </c>
    </row>
    <row r="3453" spans="1:4" x14ac:dyDescent="0.25">
      <c r="A3453" s="1">
        <v>2014</v>
      </c>
      <c r="B3453" s="1" t="s">
        <v>41</v>
      </c>
      <c r="C3453" s="1">
        <v>14</v>
      </c>
      <c r="D3453" t="str">
        <f>VLOOKUP(B3453,'Ark2'!$E$3:$F$221,2,0)</f>
        <v>Útoyggjar</v>
      </c>
    </row>
    <row r="3454" spans="1:4" x14ac:dyDescent="0.25">
      <c r="A3454" s="1">
        <v>2014</v>
      </c>
      <c r="B3454" s="1" t="s">
        <v>42</v>
      </c>
      <c r="C3454" s="1">
        <v>28</v>
      </c>
      <c r="D3454" t="str">
        <f>VLOOKUP(B3454,'Ark2'!$E$3:$F$221,2,0)</f>
        <v>Útoyggjar</v>
      </c>
    </row>
    <row r="3455" spans="1:4" x14ac:dyDescent="0.25">
      <c r="A3455" s="1">
        <v>2014</v>
      </c>
      <c r="B3455" s="1" t="s">
        <v>4</v>
      </c>
      <c r="C3455" s="1">
        <v>29</v>
      </c>
      <c r="D3455" t="str">
        <f>VLOOKUP(B3455,'Ark2'!$E$3:$F$221,2,0)</f>
        <v>Útoyggjar</v>
      </c>
    </row>
    <row r="3456" spans="1:4" x14ac:dyDescent="0.25">
      <c r="A3456" s="1">
        <v>2014</v>
      </c>
      <c r="B3456" s="1" t="s">
        <v>43</v>
      </c>
      <c r="C3456" s="1">
        <v>347</v>
      </c>
      <c r="D3456" t="str">
        <f>VLOOKUP(B3456,'Ark2'!$E$3:$F$221,2,0)</f>
        <v>Bygd í meginøkinum</v>
      </c>
    </row>
    <row r="3457" spans="1:4" x14ac:dyDescent="0.25">
      <c r="A3457" s="1">
        <v>2014</v>
      </c>
      <c r="B3457" s="1" t="s">
        <v>44</v>
      </c>
      <c r="C3457" s="1">
        <v>2</v>
      </c>
      <c r="D3457" t="str">
        <f>VLOOKUP(B3457,'Ark2'!$E$3:$F$221,2,0)</f>
        <v>Bygd í meginøkinum</v>
      </c>
    </row>
    <row r="3458" spans="1:4" x14ac:dyDescent="0.25">
      <c r="A3458" s="1">
        <v>2014</v>
      </c>
      <c r="B3458" s="1" t="s">
        <v>45</v>
      </c>
      <c r="C3458" s="1">
        <v>235</v>
      </c>
      <c r="D3458" t="str">
        <f>VLOOKUP(B3458,'Ark2'!$E$3:$F$221,2,0)</f>
        <v>Bygd í meginøkinum</v>
      </c>
    </row>
    <row r="3459" spans="1:4" x14ac:dyDescent="0.25">
      <c r="A3459" s="1">
        <v>2014</v>
      </c>
      <c r="B3459" s="1" t="s">
        <v>46</v>
      </c>
      <c r="C3459" s="1">
        <v>1</v>
      </c>
      <c r="D3459" t="str">
        <f>VLOOKUP(B3459,'Ark2'!$E$3:$F$221,2,0)</f>
        <v>Bygd í meginøkinum</v>
      </c>
    </row>
    <row r="3460" spans="1:4" x14ac:dyDescent="0.25">
      <c r="A3460" s="1">
        <v>2014</v>
      </c>
      <c r="B3460" s="1" t="s">
        <v>47</v>
      </c>
      <c r="C3460" s="1">
        <v>162</v>
      </c>
      <c r="D3460" t="str">
        <f>VLOOKUP(B3460,'Ark2'!$E$3:$F$221,2,0)</f>
        <v>Bygd í meginøkinum</v>
      </c>
    </row>
    <row r="3461" spans="1:4" x14ac:dyDescent="0.25">
      <c r="A3461" s="1">
        <v>2014</v>
      </c>
      <c r="B3461" s="1" t="s">
        <v>48</v>
      </c>
      <c r="C3461" s="1">
        <v>3</v>
      </c>
      <c r="D3461" t="str">
        <f>VLOOKUP(B3461,'Ark2'!$E$3:$F$221,2,0)</f>
        <v>Bygd í meginøkinum</v>
      </c>
    </row>
    <row r="3462" spans="1:4" x14ac:dyDescent="0.25">
      <c r="A3462" s="1">
        <v>2014</v>
      </c>
      <c r="B3462" s="1" t="s">
        <v>49</v>
      </c>
      <c r="C3462" s="1">
        <v>4595</v>
      </c>
      <c r="D3462" t="str">
        <f>VLOOKUP(B3462,'Ark2'!$E$3:$F$221,2,0)</f>
        <v>Stórklaksvík</v>
      </c>
    </row>
    <row r="3463" spans="1:4" x14ac:dyDescent="0.25">
      <c r="A3463" s="1">
        <v>2014</v>
      </c>
      <c r="B3463" s="1" t="s">
        <v>50</v>
      </c>
      <c r="C3463" s="1">
        <v>51</v>
      </c>
      <c r="D3463" t="str">
        <f>VLOOKUP(B3463,'Ark2'!$E$3:$F$221,2,0)</f>
        <v>Bygd í meginøkinum</v>
      </c>
    </row>
    <row r="3464" spans="1:4" x14ac:dyDescent="0.25">
      <c r="A3464" s="1">
        <v>2014</v>
      </c>
      <c r="B3464" s="1" t="s">
        <v>51</v>
      </c>
      <c r="C3464" s="1">
        <v>101</v>
      </c>
      <c r="D3464" t="str">
        <f>VLOOKUP(B3464,'Ark2'!$E$3:$F$221,2,0)</f>
        <v>Stórklaksvík</v>
      </c>
    </row>
    <row r="3465" spans="1:4" x14ac:dyDescent="0.25">
      <c r="A3465" s="1">
        <v>2014</v>
      </c>
      <c r="B3465" s="1" t="s">
        <v>52</v>
      </c>
      <c r="C3465" s="1">
        <v>60</v>
      </c>
      <c r="D3465" t="str">
        <f>VLOOKUP(B3465,'Ark2'!$E$3:$F$221,2,0)</f>
        <v>Stórklaksvík</v>
      </c>
    </row>
    <row r="3466" spans="1:4" x14ac:dyDescent="0.25">
      <c r="A3466" s="1">
        <v>2014</v>
      </c>
      <c r="B3466" s="1" t="s">
        <v>53</v>
      </c>
      <c r="C3466" s="1">
        <v>59</v>
      </c>
      <c r="D3466" t="str">
        <f>VLOOKUP(B3466,'Ark2'!$E$3:$F$221,2,0)</f>
        <v>Bygd í meginøkinum</v>
      </c>
    </row>
    <row r="3467" spans="1:4" x14ac:dyDescent="0.25">
      <c r="A3467" s="1">
        <v>2014</v>
      </c>
      <c r="B3467" s="1" t="s">
        <v>16</v>
      </c>
      <c r="C3467" s="1">
        <v>68</v>
      </c>
      <c r="D3467" t="str">
        <f>VLOOKUP(B3467,'Ark2'!$E$3:$F$221,2,0)</f>
        <v>Bygd í meginøkinum</v>
      </c>
    </row>
    <row r="3468" spans="1:4" x14ac:dyDescent="0.25">
      <c r="A3468" s="1">
        <v>2014</v>
      </c>
      <c r="B3468" s="1" t="s">
        <v>54</v>
      </c>
      <c r="C3468" s="1">
        <v>29</v>
      </c>
      <c r="D3468" t="str">
        <f>VLOOKUP(B3468,'Ark2'!$E$3:$F$221,2,0)</f>
        <v>Útoyggjar</v>
      </c>
    </row>
    <row r="3469" spans="1:4" x14ac:dyDescent="0.25">
      <c r="A3469" s="1">
        <v>2014</v>
      </c>
      <c r="B3469" s="1" t="s">
        <v>55</v>
      </c>
      <c r="C3469" s="1">
        <v>16</v>
      </c>
      <c r="D3469" t="str">
        <f>VLOOKUP(B3469,'Ark2'!$E$3:$F$221,2,0)</f>
        <v>Útoyggjar</v>
      </c>
    </row>
    <row r="3470" spans="1:4" x14ac:dyDescent="0.25">
      <c r="A3470" s="1">
        <v>2014</v>
      </c>
      <c r="B3470" s="1" t="s">
        <v>56</v>
      </c>
      <c r="C3470" s="1">
        <v>42</v>
      </c>
      <c r="D3470" t="str">
        <f>VLOOKUP(B3470,'Ark2'!$E$3:$F$221,2,0)</f>
        <v>Útoyggjar</v>
      </c>
    </row>
    <row r="3471" spans="1:4" x14ac:dyDescent="0.25">
      <c r="A3471" s="1">
        <v>2014</v>
      </c>
      <c r="B3471" s="1" t="s">
        <v>57</v>
      </c>
      <c r="C3471" s="1">
        <v>6</v>
      </c>
      <c r="D3471" t="str">
        <f>VLOOKUP(B3471,'Ark2'!$E$3:$F$221,2,0)</f>
        <v>Útoyggjar</v>
      </c>
    </row>
    <row r="3472" spans="1:4" x14ac:dyDescent="0.25">
      <c r="A3472" s="1">
        <v>2014</v>
      </c>
      <c r="B3472" s="1" t="s">
        <v>58</v>
      </c>
      <c r="C3472" s="1">
        <v>136</v>
      </c>
      <c r="D3472" t="str">
        <f>VLOOKUP(B3472,'Ark2'!$E$3:$F$221,2,0)</f>
        <v>Bygd í meginøkinum</v>
      </c>
    </row>
    <row r="3473" spans="1:4" x14ac:dyDescent="0.25">
      <c r="A3473" s="1">
        <v>2014</v>
      </c>
      <c r="B3473" s="1" t="s">
        <v>59</v>
      </c>
      <c r="C3473" s="1">
        <v>18</v>
      </c>
      <c r="D3473" t="str">
        <f>VLOOKUP(B3473,'Ark2'!$E$3:$F$221,2,0)</f>
        <v>Bygd í meginøkinum</v>
      </c>
    </row>
    <row r="3474" spans="1:4" x14ac:dyDescent="0.25">
      <c r="A3474" s="1">
        <v>2014</v>
      </c>
      <c r="B3474" s="1" t="s">
        <v>60</v>
      </c>
      <c r="C3474" s="1">
        <v>54</v>
      </c>
      <c r="D3474" t="str">
        <f>VLOOKUP(B3474,'Ark2'!$E$3:$F$221,2,0)</f>
        <v>Bygd í meginøkinum</v>
      </c>
    </row>
    <row r="3475" spans="1:4" x14ac:dyDescent="0.25">
      <c r="A3475" s="1">
        <v>2014</v>
      </c>
      <c r="B3475" s="1" t="s">
        <v>61</v>
      </c>
      <c r="C3475" s="1">
        <v>1491</v>
      </c>
      <c r="D3475" t="str">
        <f>VLOOKUP(B3475,'Ark2'!$E$3:$F$221,2,0)</f>
        <v>Bygd í meginøkinum</v>
      </c>
    </row>
    <row r="3476" spans="1:4" x14ac:dyDescent="0.25">
      <c r="A3476" s="1">
        <v>2014</v>
      </c>
      <c r="B3476" s="1" t="s">
        <v>62</v>
      </c>
      <c r="C3476" s="1">
        <v>15</v>
      </c>
      <c r="D3476" t="str">
        <f>VLOOKUP(B3476,'Ark2'!$E$3:$F$221,2,0)</f>
        <v>Bygd í meginøkinum</v>
      </c>
    </row>
    <row r="3477" spans="1:4" x14ac:dyDescent="0.25">
      <c r="A3477" s="1">
        <v>2014</v>
      </c>
      <c r="B3477" s="1" t="s">
        <v>63</v>
      </c>
      <c r="C3477" s="1">
        <v>853</v>
      </c>
      <c r="D3477" t="str">
        <f>VLOOKUP(B3477,'Ark2'!$E$3:$F$221,2,0)</f>
        <v>Bygd í meginøkinum</v>
      </c>
    </row>
    <row r="3478" spans="1:4" x14ac:dyDescent="0.25">
      <c r="A3478" s="1">
        <v>2014</v>
      </c>
      <c r="B3478" s="1" t="s">
        <v>64</v>
      </c>
      <c r="C3478" s="1">
        <v>30</v>
      </c>
      <c r="D3478" t="str">
        <f>VLOOKUP(B3478,'Ark2'!$E$3:$F$221,2,0)</f>
        <v>Bygd í meginøkinum</v>
      </c>
    </row>
    <row r="3479" spans="1:4" x14ac:dyDescent="0.25">
      <c r="A3479" s="1">
        <v>2014</v>
      </c>
      <c r="B3479" s="1" t="s">
        <v>65</v>
      </c>
      <c r="C3479" s="1">
        <v>42</v>
      </c>
      <c r="D3479" t="str">
        <f>VLOOKUP(B3479,'Ark2'!$E$3:$F$221,2,0)</f>
        <v>Bygd í meginøkinum</v>
      </c>
    </row>
    <row r="3480" spans="1:4" x14ac:dyDescent="0.25">
      <c r="A3480" s="1">
        <v>2014</v>
      </c>
      <c r="B3480" s="1" t="s">
        <v>3159</v>
      </c>
      <c r="C3480" s="1"/>
      <c r="D3480">
        <f>VLOOKUP(B3480,'Ark2'!$E$3:$F$221,2,0)</f>
        <v>0</v>
      </c>
    </row>
    <row r="3481" spans="1:4" x14ac:dyDescent="0.25">
      <c r="A3481" s="1">
        <v>2014</v>
      </c>
      <c r="B3481" s="1" t="s">
        <v>67</v>
      </c>
      <c r="C3481" s="1">
        <v>595</v>
      </c>
      <c r="D3481" t="str">
        <f>VLOOKUP(B3481,'Ark2'!$E$3:$F$221,2,0)</f>
        <v>Bygd í meginøkinum</v>
      </c>
    </row>
    <row r="3482" spans="1:4" x14ac:dyDescent="0.25">
      <c r="A3482" s="1">
        <v>2014</v>
      </c>
      <c r="B3482" s="1" t="s">
        <v>514</v>
      </c>
      <c r="C3482" s="1">
        <v>416</v>
      </c>
      <c r="D3482" t="str">
        <f>VLOOKUP(B3482,'Ark2'!$E$3:$F$221,2,0)</f>
        <v>Bygd í meginøkinum</v>
      </c>
    </row>
    <row r="3483" spans="1:4" x14ac:dyDescent="0.25">
      <c r="A3483" s="1">
        <v>2014</v>
      </c>
      <c r="B3483" s="1" t="s">
        <v>515</v>
      </c>
      <c r="C3483" s="1">
        <v>333</v>
      </c>
      <c r="D3483" t="str">
        <f>VLOOKUP(B3483,'Ark2'!$E$3:$F$221,2,0)</f>
        <v>Bygd í meginøkinum</v>
      </c>
    </row>
    <row r="3484" spans="1:4" x14ac:dyDescent="0.25">
      <c r="A3484" s="1">
        <v>2014</v>
      </c>
      <c r="B3484" s="1" t="s">
        <v>516</v>
      </c>
      <c r="C3484" s="1">
        <v>123</v>
      </c>
      <c r="D3484" t="str">
        <f>VLOOKUP(B3484,'Ark2'!$E$3:$F$221,2,0)</f>
        <v>Bygd í meginøkinum</v>
      </c>
    </row>
    <row r="3485" spans="1:4" x14ac:dyDescent="0.25">
      <c r="A3485" s="1">
        <v>2014</v>
      </c>
      <c r="B3485" s="1" t="s">
        <v>517</v>
      </c>
      <c r="C3485" s="1">
        <v>752</v>
      </c>
      <c r="D3485" t="str">
        <f>VLOOKUP(B3485,'Ark2'!$E$3:$F$221,2,0)</f>
        <v>Bygd í meginøkinum</v>
      </c>
    </row>
    <row r="3486" spans="1:4" x14ac:dyDescent="0.25">
      <c r="A3486" s="1">
        <v>2014</v>
      </c>
      <c r="B3486" s="1" t="s">
        <v>518</v>
      </c>
      <c r="C3486" s="1">
        <v>106</v>
      </c>
      <c r="D3486" t="str">
        <f>VLOOKUP(B3486,'Ark2'!$E$3:$F$221,2,0)</f>
        <v>Bygd í meginøkinum</v>
      </c>
    </row>
    <row r="3487" spans="1:4" x14ac:dyDescent="0.25">
      <c r="A3487" s="1">
        <v>2014</v>
      </c>
      <c r="B3487" s="1" t="s">
        <v>519</v>
      </c>
      <c r="C3487" s="1">
        <v>368</v>
      </c>
      <c r="D3487" t="str">
        <f>VLOOKUP(B3487,'Ark2'!$E$3:$F$221,2,0)</f>
        <v>Bygd í meginøkinum</v>
      </c>
    </row>
    <row r="3488" spans="1:4" x14ac:dyDescent="0.25">
      <c r="A3488" s="1">
        <v>2014</v>
      </c>
      <c r="B3488" s="1" t="s">
        <v>520</v>
      </c>
      <c r="C3488" s="1">
        <v>136</v>
      </c>
      <c r="D3488" t="str">
        <f>VLOOKUP(B3488,'Ark2'!$E$3:$F$221,2,0)</f>
        <v>Bygd í meginøkinum</v>
      </c>
    </row>
    <row r="3489" spans="1:4" x14ac:dyDescent="0.25">
      <c r="A3489" s="1">
        <v>2014</v>
      </c>
      <c r="B3489" s="1" t="s">
        <v>521</v>
      </c>
      <c r="C3489" s="1">
        <v>252</v>
      </c>
      <c r="D3489" t="str">
        <f>VLOOKUP(B3489,'Ark2'!$E$3:$F$221,2,0)</f>
        <v>Bygd í meginøkinum</v>
      </c>
    </row>
    <row r="3490" spans="1:4" x14ac:dyDescent="0.25">
      <c r="A3490" s="1">
        <v>2014</v>
      </c>
      <c r="B3490" s="1" t="s">
        <v>522</v>
      </c>
      <c r="C3490" s="1">
        <v>505</v>
      </c>
      <c r="D3490" t="str">
        <f>VLOOKUP(B3490,'Ark2'!$E$3:$F$221,2,0)</f>
        <v>Bygd í meginøkinum</v>
      </c>
    </row>
    <row r="3491" spans="1:4" x14ac:dyDescent="0.25">
      <c r="A3491" s="1">
        <v>2014</v>
      </c>
      <c r="B3491" s="1" t="s">
        <v>523</v>
      </c>
      <c r="C3491" s="1">
        <v>961</v>
      </c>
      <c r="D3491" t="str">
        <f>VLOOKUP(B3491,'Ark2'!$E$3:$F$221,2,0)</f>
        <v>Bygd í meginøkinum</v>
      </c>
    </row>
    <row r="3492" spans="1:4" x14ac:dyDescent="0.25">
      <c r="A3492" s="1">
        <v>2014</v>
      </c>
      <c r="B3492" s="1" t="s">
        <v>524</v>
      </c>
      <c r="C3492" s="1">
        <v>51</v>
      </c>
      <c r="D3492" t="str">
        <f>VLOOKUP(B3492,'Ark2'!$E$3:$F$221,2,0)</f>
        <v>Bygd í meginøkinum</v>
      </c>
    </row>
    <row r="3493" spans="1:4" x14ac:dyDescent="0.25">
      <c r="A3493" s="1">
        <v>2014</v>
      </c>
      <c r="B3493" s="1" t="s">
        <v>525</v>
      </c>
      <c r="C3493" s="1">
        <v>325</v>
      </c>
      <c r="D3493" t="str">
        <f>VLOOKUP(B3493,'Ark2'!$E$3:$F$221,2,0)</f>
        <v>Bygd í meginøkinum</v>
      </c>
    </row>
    <row r="3494" spans="1:4" x14ac:dyDescent="0.25">
      <c r="A3494" s="1">
        <v>2014</v>
      </c>
      <c r="B3494" s="1" t="s">
        <v>526</v>
      </c>
      <c r="C3494" s="1">
        <v>3</v>
      </c>
      <c r="D3494" t="str">
        <f>VLOOKUP(B3494,'Ark2'!$E$3:$F$221,2,0)</f>
        <v>Bygd í meginøkinum</v>
      </c>
    </row>
    <row r="3495" spans="1:4" x14ac:dyDescent="0.25">
      <c r="A3495" s="1">
        <v>2014</v>
      </c>
      <c r="B3495" s="1" t="s">
        <v>527</v>
      </c>
      <c r="C3495" s="1">
        <v>74</v>
      </c>
      <c r="D3495" t="str">
        <f>VLOOKUP(B3495,'Ark2'!$E$3:$F$221,2,0)</f>
        <v>Bygd í meginøkinum</v>
      </c>
    </row>
    <row r="3496" spans="1:4" x14ac:dyDescent="0.25">
      <c r="A3496" s="1">
        <v>2014</v>
      </c>
      <c r="B3496" s="1" t="s">
        <v>528</v>
      </c>
      <c r="C3496" s="1">
        <v>26</v>
      </c>
      <c r="D3496" t="str">
        <f>VLOOKUP(B3496,'Ark2'!$E$3:$F$221,2,0)</f>
        <v>Bygd í meginøkinum</v>
      </c>
    </row>
    <row r="3497" spans="1:4" x14ac:dyDescent="0.25">
      <c r="A3497" s="1">
        <v>2014</v>
      </c>
      <c r="B3497" s="1" t="s">
        <v>529</v>
      </c>
      <c r="C3497" s="1">
        <v>22</v>
      </c>
      <c r="D3497" t="str">
        <f>VLOOKUP(B3497,'Ark2'!$E$3:$F$221,2,0)</f>
        <v>Bygd í meginøkinum</v>
      </c>
    </row>
    <row r="3498" spans="1:4" x14ac:dyDescent="0.25">
      <c r="A3498" s="1">
        <v>2014</v>
      </c>
      <c r="B3498" s="1" t="s">
        <v>530</v>
      </c>
      <c r="C3498" s="1">
        <v>38</v>
      </c>
      <c r="D3498" t="str">
        <f>VLOOKUP(B3498,'Ark2'!$E$3:$F$221,2,0)</f>
        <v>Bygd í meginøkinum</v>
      </c>
    </row>
    <row r="3499" spans="1:4" x14ac:dyDescent="0.25">
      <c r="A3499" s="1">
        <v>2014</v>
      </c>
      <c r="B3499" s="1" t="s">
        <v>531</v>
      </c>
      <c r="C3499" s="1">
        <v>761</v>
      </c>
      <c r="D3499" t="str">
        <f>VLOOKUP(B3499,'Ark2'!$E$3:$F$221,2,0)</f>
        <v>Bygd í meginøkinum</v>
      </c>
    </row>
    <row r="3500" spans="1:4" x14ac:dyDescent="0.25">
      <c r="A3500" s="1">
        <v>2014</v>
      </c>
      <c r="B3500" s="1" t="s">
        <v>532</v>
      </c>
      <c r="C3500" s="1">
        <v>657</v>
      </c>
      <c r="D3500" t="str">
        <f>VLOOKUP(B3500,'Ark2'!$E$3:$F$221,2,0)</f>
        <v>Bygd í meginøkinum</v>
      </c>
    </row>
    <row r="3501" spans="1:4" x14ac:dyDescent="0.25">
      <c r="A3501" s="1">
        <v>2014</v>
      </c>
      <c r="B3501" s="1" t="s">
        <v>3160</v>
      </c>
      <c r="C3501" s="1">
        <v>103</v>
      </c>
      <c r="D3501" t="str">
        <f>VLOOKUP(B3501,'Ark2'!$E$3:$F$221,2,0)</f>
        <v>Bygd í meginøkinum</v>
      </c>
    </row>
    <row r="3502" spans="1:4" x14ac:dyDescent="0.25">
      <c r="A3502" s="1">
        <v>2014</v>
      </c>
      <c r="B3502" s="1" t="s">
        <v>534</v>
      </c>
      <c r="C3502" s="1">
        <v>611</v>
      </c>
      <c r="D3502" t="str">
        <f>VLOOKUP(B3502,'Ark2'!$E$3:$F$221,2,0)</f>
        <v>Bygd í meginøkinum</v>
      </c>
    </row>
    <row r="3503" spans="1:4" x14ac:dyDescent="0.25">
      <c r="A3503" s="1">
        <v>2014</v>
      </c>
      <c r="B3503" s="1" t="s">
        <v>535</v>
      </c>
      <c r="C3503" s="1">
        <v>27</v>
      </c>
      <c r="D3503" t="str">
        <f>VLOOKUP(B3503,'Ark2'!$E$3:$F$221,2,0)</f>
        <v>Bygd í meginøkinum</v>
      </c>
    </row>
    <row r="3504" spans="1:4" x14ac:dyDescent="0.25">
      <c r="A3504" s="1">
        <v>2014</v>
      </c>
      <c r="B3504" s="1" t="s">
        <v>536</v>
      </c>
      <c r="C3504" s="1">
        <v>40</v>
      </c>
      <c r="D3504" t="str">
        <f>VLOOKUP(B3504,'Ark2'!$E$3:$F$221,2,0)</f>
        <v>Bygd í meginøkinum</v>
      </c>
    </row>
    <row r="3505" spans="1:4" x14ac:dyDescent="0.25">
      <c r="A3505" s="1">
        <v>2014</v>
      </c>
      <c r="B3505" s="1" t="s">
        <v>537</v>
      </c>
      <c r="C3505" s="1">
        <v>298</v>
      </c>
      <c r="D3505" t="str">
        <f>VLOOKUP(B3505,'Ark2'!$E$3:$F$221,2,0)</f>
        <v>Bygd í meginøkinum</v>
      </c>
    </row>
    <row r="3506" spans="1:4" x14ac:dyDescent="0.25">
      <c r="A3506" s="1">
        <v>2014</v>
      </c>
      <c r="B3506" s="1" t="s">
        <v>538</v>
      </c>
      <c r="C3506" s="1">
        <v>130</v>
      </c>
      <c r="D3506" t="str">
        <f>VLOOKUP(B3506,'Ark2'!$E$3:$F$221,2,0)</f>
        <v>Bygd í meginøkinum</v>
      </c>
    </row>
    <row r="3507" spans="1:4" x14ac:dyDescent="0.25">
      <c r="A3507" s="1">
        <v>2014</v>
      </c>
      <c r="B3507" s="1" t="s">
        <v>539</v>
      </c>
      <c r="C3507" s="1">
        <v>135</v>
      </c>
      <c r="D3507" t="str">
        <f>VLOOKUP(B3507,'Ark2'!$E$3:$F$221,2,0)</f>
        <v>Bygd í meginøkinum</v>
      </c>
    </row>
    <row r="3508" spans="1:4" x14ac:dyDescent="0.25">
      <c r="A3508" s="1">
        <v>2014</v>
      </c>
      <c r="B3508" s="1" t="s">
        <v>540</v>
      </c>
      <c r="C3508" s="1">
        <v>50</v>
      </c>
      <c r="D3508" t="str">
        <f>VLOOKUP(B3508,'Ark2'!$E$3:$F$221,2,0)</f>
        <v>Bygd í meginøkinum</v>
      </c>
    </row>
    <row r="3509" spans="1:4" x14ac:dyDescent="0.25">
      <c r="A3509" s="1">
        <v>2014</v>
      </c>
      <c r="B3509" s="1" t="s">
        <v>541</v>
      </c>
      <c r="C3509" s="1">
        <v>29</v>
      </c>
      <c r="D3509" t="str">
        <f>VLOOKUP(B3509,'Ark2'!$E$3:$F$221,2,0)</f>
        <v>Bygd í meginøkinum</v>
      </c>
    </row>
    <row r="3510" spans="1:4" x14ac:dyDescent="0.25">
      <c r="A3510" s="1">
        <v>2014</v>
      </c>
      <c r="B3510" s="1" t="s">
        <v>542</v>
      </c>
      <c r="C3510" s="1">
        <v>127</v>
      </c>
      <c r="D3510" t="str">
        <f>VLOOKUP(B3510,'Ark2'!$E$3:$F$221,2,0)</f>
        <v>Bygd í meginøkinum</v>
      </c>
    </row>
    <row r="3511" spans="1:4" x14ac:dyDescent="0.25">
      <c r="A3511" s="1">
        <v>2014</v>
      </c>
      <c r="B3511" s="1" t="s">
        <v>543</v>
      </c>
      <c r="C3511" s="1">
        <v>40</v>
      </c>
      <c r="D3511" t="str">
        <f>VLOOKUP(B3511,'Ark2'!$E$3:$F$221,2,0)</f>
        <v>Bygd í meginøkinum</v>
      </c>
    </row>
    <row r="3512" spans="1:4" x14ac:dyDescent="0.25">
      <c r="A3512" s="1">
        <v>2014</v>
      </c>
      <c r="B3512" s="1" t="s">
        <v>544</v>
      </c>
      <c r="C3512" s="1">
        <v>59</v>
      </c>
      <c r="D3512" t="str">
        <f>VLOOKUP(B3512,'Ark2'!$E$3:$F$221,2,0)</f>
        <v>Bygd í meginøkinum</v>
      </c>
    </row>
    <row r="3513" spans="1:4" x14ac:dyDescent="0.25">
      <c r="A3513" s="1">
        <v>2014</v>
      </c>
      <c r="B3513" s="1" t="s">
        <v>545</v>
      </c>
      <c r="C3513" s="1">
        <v>14</v>
      </c>
      <c r="D3513" t="str">
        <f>VLOOKUP(B3513,'Ark2'!$E$3:$F$221,2,0)</f>
        <v>Bygd í meginøkinum</v>
      </c>
    </row>
    <row r="3514" spans="1:4" x14ac:dyDescent="0.25">
      <c r="A3514" s="1">
        <v>2014</v>
      </c>
      <c r="B3514" s="1" t="s">
        <v>546</v>
      </c>
      <c r="C3514" s="1">
        <v>227</v>
      </c>
      <c r="D3514" t="str">
        <f>VLOOKUP(B3514,'Ark2'!$E$3:$F$221,2,0)</f>
        <v>Bygd í meginøkinum</v>
      </c>
    </row>
    <row r="3515" spans="1:4" x14ac:dyDescent="0.25">
      <c r="A3515" s="1">
        <v>2014</v>
      </c>
      <c r="B3515" s="1" t="s">
        <v>547</v>
      </c>
      <c r="C3515" s="1">
        <v>1</v>
      </c>
      <c r="D3515" t="str">
        <f>VLOOKUP(B3515,'Ark2'!$E$3:$F$221,2,0)</f>
        <v>Bygd í meginøkinum</v>
      </c>
    </row>
    <row r="3516" spans="1:4" x14ac:dyDescent="0.25">
      <c r="A3516" s="1">
        <v>2014</v>
      </c>
      <c r="B3516" s="1" t="s">
        <v>548</v>
      </c>
      <c r="C3516" s="1">
        <v>245</v>
      </c>
      <c r="D3516" t="str">
        <f>VLOOKUP(B3516,'Ark2'!$E$3:$F$221,2,0)</f>
        <v>Bygd í meginøkinum</v>
      </c>
    </row>
    <row r="3517" spans="1:4" x14ac:dyDescent="0.25">
      <c r="A3517" s="1">
        <v>2014</v>
      </c>
      <c r="B3517" s="1" t="s">
        <v>549</v>
      </c>
      <c r="C3517" s="1">
        <v>334</v>
      </c>
      <c r="D3517" t="str">
        <f>VLOOKUP(B3517,'Ark2'!$E$3:$F$221,2,0)</f>
        <v>Bygd í meginøkinum</v>
      </c>
    </row>
    <row r="3518" spans="1:4" x14ac:dyDescent="0.25">
      <c r="A3518" s="1">
        <v>2014</v>
      </c>
      <c r="B3518" s="1" t="s">
        <v>550</v>
      </c>
      <c r="C3518" s="1">
        <v>733</v>
      </c>
      <c r="D3518" t="str">
        <f>VLOOKUP(B3518,'Ark2'!$E$3:$F$221,2,0)</f>
        <v>Bygd í meginøkinum</v>
      </c>
    </row>
    <row r="3519" spans="1:4" x14ac:dyDescent="0.25">
      <c r="A3519" s="1">
        <v>2014</v>
      </c>
      <c r="B3519" s="1" t="s">
        <v>551</v>
      </c>
      <c r="C3519" s="1">
        <v>44</v>
      </c>
      <c r="D3519" t="str">
        <f>VLOOKUP(B3519,'Ark2'!$E$3:$F$221,2,0)</f>
        <v>Bygd í meginøkinum</v>
      </c>
    </row>
    <row r="3520" spans="1:4" x14ac:dyDescent="0.25">
      <c r="A3520" s="1">
        <v>2014</v>
      </c>
      <c r="B3520" s="1" t="s">
        <v>552</v>
      </c>
      <c r="C3520" s="1">
        <v>129</v>
      </c>
      <c r="D3520" t="str">
        <f>VLOOKUP(B3520,'Ark2'!$E$3:$F$221,2,0)</f>
        <v>Bygd í meginøkinum</v>
      </c>
    </row>
    <row r="3521" spans="1:4" x14ac:dyDescent="0.25">
      <c r="A3521" s="1">
        <v>2014</v>
      </c>
      <c r="B3521" s="1" t="s">
        <v>553</v>
      </c>
      <c r="C3521" s="1">
        <v>353</v>
      </c>
      <c r="D3521" t="str">
        <f>VLOOKUP(B3521,'Ark2'!$E$3:$F$221,2,0)</f>
        <v>Bygd í meginøkinum</v>
      </c>
    </row>
    <row r="3522" spans="1:4" x14ac:dyDescent="0.25">
      <c r="A3522" s="1">
        <v>2014</v>
      </c>
      <c r="B3522" s="1" t="s">
        <v>554</v>
      </c>
      <c r="C3522" s="1">
        <v>104</v>
      </c>
      <c r="D3522" t="str">
        <f>VLOOKUP(B3522,'Ark2'!$E$3:$F$221,2,0)</f>
        <v>Bygd í meginøkinum</v>
      </c>
    </row>
    <row r="3523" spans="1:4" x14ac:dyDescent="0.25">
      <c r="A3523" s="1">
        <v>2014</v>
      </c>
      <c r="B3523" s="1" t="s">
        <v>555</v>
      </c>
      <c r="C3523" s="1">
        <v>16</v>
      </c>
      <c r="D3523" t="str">
        <f>VLOOKUP(B3523,'Ark2'!$E$3:$F$221,2,0)</f>
        <v>Bygd í meginøkinum</v>
      </c>
    </row>
    <row r="3524" spans="1:4" x14ac:dyDescent="0.25">
      <c r="A3524" s="1">
        <v>2014</v>
      </c>
      <c r="B3524" s="1" t="s">
        <v>556</v>
      </c>
      <c r="C3524" s="1">
        <v>46</v>
      </c>
      <c r="D3524" t="str">
        <f>VLOOKUP(B3524,'Ark2'!$E$3:$F$221,2,0)</f>
        <v>Bygd í meginøkinum</v>
      </c>
    </row>
    <row r="3525" spans="1:4" x14ac:dyDescent="0.25">
      <c r="A3525" s="1">
        <v>2014</v>
      </c>
      <c r="B3525" s="1" t="s">
        <v>557</v>
      </c>
      <c r="C3525" s="1">
        <v>50</v>
      </c>
      <c r="D3525" t="str">
        <f>VLOOKUP(B3525,'Ark2'!$E$3:$F$221,2,0)</f>
        <v>Bygd í meginøkinum</v>
      </c>
    </row>
    <row r="3526" spans="1:4" x14ac:dyDescent="0.25">
      <c r="A3526" s="1">
        <v>2014</v>
      </c>
      <c r="B3526" s="1" t="s">
        <v>558</v>
      </c>
      <c r="C3526" s="1">
        <v>1197</v>
      </c>
      <c r="D3526" t="str">
        <f>VLOOKUP(B3526,'Ark2'!$E$3:$F$221,2,0)</f>
        <v>Bygd í meginøkinum</v>
      </c>
    </row>
    <row r="3527" spans="1:4" x14ac:dyDescent="0.25">
      <c r="A3527" s="1">
        <v>2014</v>
      </c>
      <c r="B3527" s="1" t="s">
        <v>32</v>
      </c>
      <c r="C3527" s="1">
        <v>12351</v>
      </c>
      <c r="D3527" t="str">
        <f>VLOOKUP(B3527,'Ark2'!$E$3:$F$221,2,0)</f>
        <v>Stórtórshavn</v>
      </c>
    </row>
    <row r="3528" spans="1:4" x14ac:dyDescent="0.25">
      <c r="A3528" s="1">
        <v>2014</v>
      </c>
      <c r="B3528" s="1" t="s">
        <v>559</v>
      </c>
      <c r="C3528" s="1">
        <v>227</v>
      </c>
      <c r="D3528" t="str">
        <f>VLOOKUP(B3528,'Ark2'!$E$3:$F$221,2,0)</f>
        <v>Bygd í meginøkinum</v>
      </c>
    </row>
    <row r="3529" spans="1:4" x14ac:dyDescent="0.25">
      <c r="A3529" s="1">
        <v>2014</v>
      </c>
      <c r="B3529" s="1" t="s">
        <v>560</v>
      </c>
      <c r="C3529" s="1">
        <v>6</v>
      </c>
      <c r="D3529" t="str">
        <f>VLOOKUP(B3529,'Ark2'!$E$3:$F$221,2,0)</f>
        <v>Bygd í meginøkinum</v>
      </c>
    </row>
    <row r="3530" spans="1:4" x14ac:dyDescent="0.25">
      <c r="A3530" s="1">
        <v>2014</v>
      </c>
      <c r="B3530" s="1" t="s">
        <v>561</v>
      </c>
      <c r="C3530" s="1"/>
      <c r="D3530" t="str">
        <f>VLOOKUP(B3530,'Ark2'!$E$3:$F$221,2,0)</f>
        <v>Bygd í meginøkinum</v>
      </c>
    </row>
    <row r="3531" spans="1:4" x14ac:dyDescent="0.25">
      <c r="A3531" s="1">
        <v>2014</v>
      </c>
      <c r="B3531" s="1" t="s">
        <v>562</v>
      </c>
      <c r="C3531" s="1">
        <v>2</v>
      </c>
      <c r="D3531" t="str">
        <f>VLOOKUP(B3531,'Ark2'!$E$3:$F$221,2,0)</f>
        <v>Bygd í meginøkinum</v>
      </c>
    </row>
    <row r="3532" spans="1:4" x14ac:dyDescent="0.25">
      <c r="A3532" s="1">
        <v>2014</v>
      </c>
      <c r="B3532" s="1" t="s">
        <v>33</v>
      </c>
      <c r="C3532" s="1">
        <v>99</v>
      </c>
      <c r="D3532" t="str">
        <f>VLOOKUP(B3532,'Ark2'!$E$3:$F$221,2,0)</f>
        <v>Stórtórshavn</v>
      </c>
    </row>
    <row r="3533" spans="1:4" x14ac:dyDescent="0.25">
      <c r="A3533" s="1">
        <v>2014</v>
      </c>
      <c r="B3533" s="1" t="s">
        <v>34</v>
      </c>
      <c r="C3533" s="1">
        <v>3777</v>
      </c>
      <c r="D3533" t="str">
        <f>VLOOKUP(B3533,'Ark2'!$E$3:$F$221,2,0)</f>
        <v>Stórtórshavn</v>
      </c>
    </row>
    <row r="3534" spans="1:4" x14ac:dyDescent="0.25">
      <c r="A3534" s="1">
        <v>2014</v>
      </c>
      <c r="B3534" s="1" t="s">
        <v>35</v>
      </c>
      <c r="C3534" s="1">
        <v>2000</v>
      </c>
      <c r="D3534" t="str">
        <f>VLOOKUP(B3534,'Ark2'!$E$3:$F$221,2,0)</f>
        <v>Stórtórshavn</v>
      </c>
    </row>
    <row r="3535" spans="1:4" x14ac:dyDescent="0.25">
      <c r="A3535" s="1">
        <v>2014</v>
      </c>
      <c r="B3535" s="1" t="s">
        <v>563</v>
      </c>
      <c r="C3535" s="1">
        <v>14</v>
      </c>
      <c r="D3535" t="str">
        <f>VLOOKUP(B3535,'Ark2'!$E$3:$F$221,2,0)</f>
        <v>Bygd í meginøkinum</v>
      </c>
    </row>
    <row r="3536" spans="1:4" x14ac:dyDescent="0.25">
      <c r="A3536" s="1">
        <v>2014</v>
      </c>
      <c r="B3536" s="1" t="s">
        <v>564</v>
      </c>
      <c r="C3536" s="1">
        <v>7</v>
      </c>
      <c r="D3536" t="str">
        <f>VLOOKUP(B3536,'Ark2'!$E$3:$F$221,2,0)</f>
        <v>Bygd í meginøkinum</v>
      </c>
    </row>
    <row r="3537" spans="1:4" x14ac:dyDescent="0.25">
      <c r="A3537" s="1">
        <v>2014</v>
      </c>
      <c r="B3537" s="1" t="s">
        <v>565</v>
      </c>
      <c r="C3537" s="1">
        <v>76</v>
      </c>
      <c r="D3537" t="str">
        <f>VLOOKUP(B3537,'Ark2'!$E$3:$F$221,2,0)</f>
        <v>Bygd í meginøkinum</v>
      </c>
    </row>
    <row r="3538" spans="1:4" x14ac:dyDescent="0.25">
      <c r="A3538" s="1">
        <v>2014</v>
      </c>
      <c r="B3538" s="1" t="s">
        <v>566</v>
      </c>
      <c r="C3538" s="1">
        <v>211</v>
      </c>
      <c r="D3538" t="str">
        <f>VLOOKUP(B3538,'Ark2'!$E$3:$F$221,2,0)</f>
        <v>Bygd í meginøkinum</v>
      </c>
    </row>
    <row r="3539" spans="1:4" x14ac:dyDescent="0.25">
      <c r="A3539" s="1">
        <v>2014</v>
      </c>
      <c r="B3539" s="1" t="s">
        <v>1</v>
      </c>
      <c r="C3539" s="1">
        <v>19</v>
      </c>
      <c r="D3539" t="str">
        <f>VLOOKUP(B3539,'Ark2'!$E$3:$F$221,2,0)</f>
        <v>Útoyggjar</v>
      </c>
    </row>
    <row r="3540" spans="1:4" x14ac:dyDescent="0.25">
      <c r="A3540" s="1">
        <v>2014</v>
      </c>
      <c r="B3540" s="1" t="s">
        <v>2</v>
      </c>
      <c r="C3540" s="1">
        <v>1</v>
      </c>
      <c r="D3540" t="str">
        <f>VLOOKUP(B3540,'Ark2'!$E$3:$F$221,2,0)</f>
        <v>Útoyggjar</v>
      </c>
    </row>
    <row r="3541" spans="1:4" x14ac:dyDescent="0.25">
      <c r="A3541" s="1">
        <v>2014</v>
      </c>
      <c r="B3541" s="1" t="s">
        <v>19</v>
      </c>
      <c r="C3541" s="1">
        <v>214</v>
      </c>
      <c r="D3541" t="str">
        <f>VLOOKUP(B3541,'Ark2'!$E$3:$F$221,2,0)</f>
        <v>Útoyggjar</v>
      </c>
    </row>
    <row r="3542" spans="1:4" x14ac:dyDescent="0.25">
      <c r="A3542" s="1">
        <v>2014</v>
      </c>
      <c r="B3542" s="1" t="s">
        <v>567</v>
      </c>
      <c r="C3542" s="1">
        <v>875</v>
      </c>
      <c r="D3542" t="str">
        <f>VLOOKUP(B3542,'Ark2'!$E$3:$F$221,2,0)</f>
        <v>Bygd í meginøkinum</v>
      </c>
    </row>
    <row r="3543" spans="1:4" x14ac:dyDescent="0.25">
      <c r="A3543" s="1">
        <v>2014</v>
      </c>
      <c r="B3543" s="1" t="s">
        <v>568</v>
      </c>
      <c r="C3543" s="1">
        <v>1035</v>
      </c>
      <c r="D3543" t="str">
        <f>VLOOKUP(B3543,'Ark2'!$E$3:$F$221,2,0)</f>
        <v>Bygd í meginøkinum</v>
      </c>
    </row>
    <row r="3544" spans="1:4" x14ac:dyDescent="0.25">
      <c r="A3544" s="1">
        <v>2014</v>
      </c>
      <c r="B3544" s="1" t="s">
        <v>569</v>
      </c>
      <c r="C3544" s="1">
        <v>52</v>
      </c>
      <c r="D3544" t="str">
        <f>VLOOKUP(B3544,'Ark2'!$E$3:$F$221,2,0)</f>
        <v>Bygd í meginøkinum</v>
      </c>
    </row>
    <row r="3545" spans="1:4" x14ac:dyDescent="0.25">
      <c r="A3545" s="1">
        <v>2014</v>
      </c>
      <c r="B3545" s="1" t="s">
        <v>570</v>
      </c>
      <c r="C3545" s="1">
        <v>991</v>
      </c>
      <c r="D3545" t="str">
        <f>VLOOKUP(B3545,'Ark2'!$E$3:$F$221,2,0)</f>
        <v>Bygd í meginøkinum</v>
      </c>
    </row>
    <row r="3546" spans="1:4" x14ac:dyDescent="0.25">
      <c r="A3546" s="1">
        <v>2014</v>
      </c>
      <c r="B3546" s="1" t="s">
        <v>571</v>
      </c>
      <c r="C3546" s="1">
        <v>73</v>
      </c>
      <c r="D3546" t="str">
        <f>VLOOKUP(B3546,'Ark2'!$E$3:$F$221,2,0)</f>
        <v>Bygd í meginøkinum</v>
      </c>
    </row>
    <row r="3547" spans="1:4" x14ac:dyDescent="0.25">
      <c r="A3547" s="1">
        <v>2014</v>
      </c>
      <c r="B3547" s="1" t="s">
        <v>572</v>
      </c>
      <c r="C3547" s="1">
        <v>15</v>
      </c>
      <c r="D3547" t="str">
        <f>VLOOKUP(B3547,'Ark2'!$E$3:$F$221,2,0)</f>
        <v>Bygd í meginøkinum</v>
      </c>
    </row>
    <row r="3548" spans="1:4" x14ac:dyDescent="0.25">
      <c r="A3548" s="1">
        <v>2014</v>
      </c>
      <c r="B3548" s="1" t="s">
        <v>0</v>
      </c>
      <c r="C3548" s="1">
        <v>13</v>
      </c>
      <c r="D3548" t="str">
        <f>VLOOKUP(B3548,'Ark2'!$E$3:$F$221,2,0)</f>
        <v>Útoyggjar</v>
      </c>
    </row>
    <row r="3549" spans="1:4" x14ac:dyDescent="0.25">
      <c r="A3549" s="1">
        <v>2014</v>
      </c>
      <c r="B3549" s="1" t="s">
        <v>573</v>
      </c>
      <c r="C3549" s="1">
        <v>516</v>
      </c>
      <c r="D3549" t="str">
        <f>VLOOKUP(B3549,'Ark2'!$E$3:$F$221,2,0)</f>
        <v>Stóroyggj</v>
      </c>
    </row>
    <row r="3550" spans="1:4" x14ac:dyDescent="0.25">
      <c r="A3550" s="1">
        <v>2014</v>
      </c>
      <c r="B3550" s="1" t="s">
        <v>574</v>
      </c>
      <c r="C3550" s="1">
        <v>455</v>
      </c>
      <c r="D3550" t="str">
        <f>VLOOKUP(B3550,'Ark2'!$E$3:$F$221,2,0)</f>
        <v>Stóroyggj</v>
      </c>
    </row>
    <row r="3551" spans="1:4" x14ac:dyDescent="0.25">
      <c r="A3551" s="1">
        <v>2014</v>
      </c>
      <c r="B3551" s="1" t="s">
        <v>575</v>
      </c>
      <c r="C3551" s="1">
        <v>143</v>
      </c>
      <c r="D3551" t="str">
        <f>VLOOKUP(B3551,'Ark2'!$E$3:$F$221,2,0)</f>
        <v>Stóroyggj</v>
      </c>
    </row>
    <row r="3552" spans="1:4" x14ac:dyDescent="0.25">
      <c r="A3552" s="1">
        <v>2014</v>
      </c>
      <c r="B3552" s="1" t="s">
        <v>576</v>
      </c>
      <c r="C3552" s="1">
        <v>35</v>
      </c>
      <c r="D3552" t="str">
        <f>VLOOKUP(B3552,'Ark2'!$E$3:$F$221,2,0)</f>
        <v>Stóroyggj</v>
      </c>
    </row>
    <row r="3553" spans="1:4" x14ac:dyDescent="0.25">
      <c r="A3553" s="1">
        <v>2014</v>
      </c>
      <c r="B3553" s="1" t="s">
        <v>577</v>
      </c>
      <c r="C3553" s="1">
        <v>73</v>
      </c>
      <c r="D3553" t="str">
        <f>VLOOKUP(B3553,'Ark2'!$E$3:$F$221,2,0)</f>
        <v>Stóroyggj</v>
      </c>
    </row>
    <row r="3554" spans="1:4" x14ac:dyDescent="0.25">
      <c r="A3554" s="1">
        <v>2014</v>
      </c>
      <c r="B3554" s="1" t="s">
        <v>578</v>
      </c>
      <c r="C3554" s="1">
        <v>11</v>
      </c>
      <c r="D3554" t="str">
        <f>VLOOKUP(B3554,'Ark2'!$E$3:$F$221,2,0)</f>
        <v>Stóroyggj</v>
      </c>
    </row>
    <row r="3555" spans="1:4" x14ac:dyDescent="0.25">
      <c r="A3555" s="1">
        <v>2014</v>
      </c>
      <c r="B3555" s="1" t="s">
        <v>6</v>
      </c>
      <c r="C3555" s="1">
        <v>35</v>
      </c>
      <c r="D3555" t="str">
        <f>VLOOKUP(B3555,'Ark2'!$E$3:$F$221,2,0)</f>
        <v>Útoyggjar</v>
      </c>
    </row>
    <row r="3556" spans="1:4" x14ac:dyDescent="0.25">
      <c r="A3556" s="1">
        <v>2014</v>
      </c>
      <c r="B3556" s="1" t="s">
        <v>22</v>
      </c>
      <c r="C3556" s="1">
        <v>9</v>
      </c>
      <c r="D3556" t="str">
        <f>VLOOKUP(B3556,'Ark2'!$E$3:$F$221,2,0)</f>
        <v>Útoyggjar</v>
      </c>
    </row>
    <row r="3557" spans="1:4" x14ac:dyDescent="0.25">
      <c r="A3557" s="1">
        <v>2014</v>
      </c>
      <c r="B3557" s="1" t="s">
        <v>579</v>
      </c>
      <c r="C3557" s="1">
        <v>636</v>
      </c>
      <c r="D3557" t="str">
        <f>VLOOKUP(B3557,'Ark2'!$E$3:$F$221,2,0)</f>
        <v>Stóroyggj</v>
      </c>
    </row>
    <row r="3558" spans="1:4" x14ac:dyDescent="0.25">
      <c r="A3558" s="1">
        <v>2014</v>
      </c>
      <c r="B3558" s="1" t="s">
        <v>580</v>
      </c>
      <c r="C3558" s="1">
        <v>84</v>
      </c>
      <c r="D3558" t="str">
        <f>VLOOKUP(B3558,'Ark2'!$E$3:$F$221,2,0)</f>
        <v>Stóroyggj</v>
      </c>
    </row>
    <row r="3559" spans="1:4" x14ac:dyDescent="0.25">
      <c r="A3559" s="1">
        <v>2014</v>
      </c>
      <c r="B3559" s="1" t="s">
        <v>581</v>
      </c>
      <c r="C3559" s="1">
        <v>287</v>
      </c>
      <c r="D3559" t="str">
        <f>VLOOKUP(B3559,'Ark2'!$E$3:$F$221,2,0)</f>
        <v>Stóroyggj</v>
      </c>
    </row>
    <row r="3560" spans="1:4" x14ac:dyDescent="0.25">
      <c r="A3560" s="1">
        <v>2014</v>
      </c>
      <c r="B3560" s="1" t="s">
        <v>582</v>
      </c>
      <c r="C3560" s="1">
        <v>506</v>
      </c>
      <c r="D3560" t="str">
        <f>VLOOKUP(B3560,'Ark2'!$E$3:$F$221,2,0)</f>
        <v>Stóroyggj</v>
      </c>
    </row>
    <row r="3561" spans="1:4" x14ac:dyDescent="0.25">
      <c r="A3561" s="1">
        <v>2014</v>
      </c>
      <c r="B3561" s="1" t="s">
        <v>583</v>
      </c>
      <c r="C3561" s="1">
        <v>840</v>
      </c>
      <c r="D3561" t="str">
        <f>VLOOKUP(B3561,'Ark2'!$E$3:$F$221,2,0)</f>
        <v>Stóroyggj</v>
      </c>
    </row>
    <row r="3562" spans="1:4" x14ac:dyDescent="0.25">
      <c r="A3562" s="1">
        <v>2014</v>
      </c>
      <c r="B3562" s="1" t="s">
        <v>584</v>
      </c>
      <c r="C3562" s="1">
        <v>41</v>
      </c>
      <c r="D3562" t="str">
        <f>VLOOKUP(B3562,'Ark2'!$E$3:$F$221,2,0)</f>
        <v>Stóroyggj</v>
      </c>
    </row>
    <row r="3563" spans="1:4" x14ac:dyDescent="0.25">
      <c r="A3563" s="1">
        <v>2014</v>
      </c>
      <c r="B3563" s="1" t="s">
        <v>585</v>
      </c>
      <c r="C3563" s="1">
        <v>67</v>
      </c>
      <c r="D3563" t="str">
        <f>VLOOKUP(B3563,'Ark2'!$E$3:$F$221,2,0)</f>
        <v>Stóroyggj</v>
      </c>
    </row>
    <row r="3564" spans="1:4" x14ac:dyDescent="0.25">
      <c r="A3564" s="1">
        <v>2014</v>
      </c>
      <c r="B3564" s="1" t="s">
        <v>586</v>
      </c>
      <c r="C3564" s="1">
        <v>100</v>
      </c>
      <c r="D3564" t="str">
        <f>VLOOKUP(B3564,'Ark2'!$E$3:$F$221,2,0)</f>
        <v>Stóroyggj</v>
      </c>
    </row>
    <row r="3565" spans="1:4" x14ac:dyDescent="0.25">
      <c r="A3565" s="1">
        <v>2014</v>
      </c>
      <c r="B3565" s="1" t="s">
        <v>587</v>
      </c>
      <c r="C3565" s="1">
        <v>118</v>
      </c>
      <c r="D3565" t="str">
        <f>VLOOKUP(B3565,'Ark2'!$E$3:$F$221,2,0)</f>
        <v>Stóroyggj</v>
      </c>
    </row>
    <row r="3566" spans="1:4" x14ac:dyDescent="0.25">
      <c r="A3566" s="1">
        <v>2014</v>
      </c>
      <c r="B3566" s="1" t="s">
        <v>588</v>
      </c>
      <c r="C3566" s="1">
        <v>309</v>
      </c>
      <c r="D3566" t="str">
        <f>VLOOKUP(B3566,'Ark2'!$E$3:$F$221,2,0)</f>
        <v>Stóroyggj</v>
      </c>
    </row>
    <row r="3567" spans="1:4" x14ac:dyDescent="0.25">
      <c r="A3567" s="1">
        <v>2014</v>
      </c>
      <c r="B3567" s="1" t="s">
        <v>589</v>
      </c>
      <c r="C3567" s="1">
        <v>1312</v>
      </c>
      <c r="D3567" t="str">
        <f>VLOOKUP(B3567,'Ark2'!$E$3:$F$221,2,0)</f>
        <v>Stóroyggj</v>
      </c>
    </row>
    <row r="3568" spans="1:4" x14ac:dyDescent="0.25">
      <c r="A3568" s="1">
        <v>2014</v>
      </c>
      <c r="B3568" s="1" t="s">
        <v>590</v>
      </c>
      <c r="C3568" s="1">
        <v>85</v>
      </c>
      <c r="D3568" t="str">
        <f>VLOOKUP(B3568,'Ark2'!$E$3:$F$221,2,0)</f>
        <v>Stóroyggj</v>
      </c>
    </row>
    <row r="3569" spans="1:4" x14ac:dyDescent="0.25">
      <c r="A3569" s="1">
        <v>2014</v>
      </c>
      <c r="B3569" s="1" t="s">
        <v>591</v>
      </c>
      <c r="C3569" s="1">
        <v>248</v>
      </c>
      <c r="D3569" t="str">
        <f>VLOOKUP(B3569,'Ark2'!$E$3:$F$221,2,0)</f>
        <v>Stóroyggj</v>
      </c>
    </row>
    <row r="3570" spans="1:4" x14ac:dyDescent="0.25">
      <c r="A3570" s="1">
        <v>2014</v>
      </c>
      <c r="B3570" s="1" t="s">
        <v>592</v>
      </c>
      <c r="C3570" s="1"/>
      <c r="D3570" t="str">
        <f>VLOOKUP(B3570,'Ark2'!$E$3:$F$221,2,0)</f>
        <v>Stóroyggj</v>
      </c>
    </row>
    <row r="3571" spans="1:4" x14ac:dyDescent="0.25">
      <c r="A3571" s="1">
        <v>2014</v>
      </c>
      <c r="B3571" s="1" t="s">
        <v>593</v>
      </c>
      <c r="C3571" s="1">
        <v>21</v>
      </c>
      <c r="D3571" t="str">
        <f>VLOOKUP(B3571,'Ark2'!$E$3:$F$221,2,0)</f>
        <v>Stóroyggj</v>
      </c>
    </row>
    <row r="3572" spans="1:4" x14ac:dyDescent="0.25">
      <c r="A3572" s="1">
        <v>2015</v>
      </c>
      <c r="B3572" s="1" t="s">
        <v>41</v>
      </c>
      <c r="C3572" s="1">
        <v>14</v>
      </c>
      <c r="D3572" t="str">
        <f>VLOOKUP(B3572,'Ark2'!$E$3:$F$221,2,0)</f>
        <v>Útoyggjar</v>
      </c>
    </row>
    <row r="3573" spans="1:4" x14ac:dyDescent="0.25">
      <c r="A3573" s="1">
        <v>2015</v>
      </c>
      <c r="B3573" s="1" t="s">
        <v>42</v>
      </c>
      <c r="C3573" s="1">
        <v>26</v>
      </c>
      <c r="D3573" t="str">
        <f>VLOOKUP(B3573,'Ark2'!$E$3:$F$221,2,0)</f>
        <v>Útoyggjar</v>
      </c>
    </row>
    <row r="3574" spans="1:4" x14ac:dyDescent="0.25">
      <c r="A3574" s="1">
        <v>2015</v>
      </c>
      <c r="B3574" s="1" t="s">
        <v>4</v>
      </c>
      <c r="C3574" s="1">
        <v>27</v>
      </c>
      <c r="D3574" t="str">
        <f>VLOOKUP(B3574,'Ark2'!$E$3:$F$221,2,0)</f>
        <v>Útoyggjar</v>
      </c>
    </row>
    <row r="3575" spans="1:4" x14ac:dyDescent="0.25">
      <c r="A3575" s="1">
        <v>2015</v>
      </c>
      <c r="B3575" s="1" t="s">
        <v>43</v>
      </c>
      <c r="C3575" s="1">
        <v>347</v>
      </c>
      <c r="D3575" t="str">
        <f>VLOOKUP(B3575,'Ark2'!$E$3:$F$221,2,0)</f>
        <v>Bygd í meginøkinum</v>
      </c>
    </row>
    <row r="3576" spans="1:4" x14ac:dyDescent="0.25">
      <c r="A3576" s="1">
        <v>2015</v>
      </c>
      <c r="B3576" s="1" t="s">
        <v>44</v>
      </c>
      <c r="C3576" s="1">
        <v>2</v>
      </c>
      <c r="D3576" t="str">
        <f>VLOOKUP(B3576,'Ark2'!$E$3:$F$221,2,0)</f>
        <v>Bygd í meginøkinum</v>
      </c>
    </row>
    <row r="3577" spans="1:4" x14ac:dyDescent="0.25">
      <c r="A3577" s="1">
        <v>2015</v>
      </c>
      <c r="B3577" s="1" t="s">
        <v>45</v>
      </c>
      <c r="C3577" s="1">
        <v>227</v>
      </c>
      <c r="D3577" t="str">
        <f>VLOOKUP(B3577,'Ark2'!$E$3:$F$221,2,0)</f>
        <v>Bygd í meginøkinum</v>
      </c>
    </row>
    <row r="3578" spans="1:4" x14ac:dyDescent="0.25">
      <c r="A3578" s="1">
        <v>2015</v>
      </c>
      <c r="B3578" s="1" t="s">
        <v>46</v>
      </c>
      <c r="C3578" s="1"/>
      <c r="D3578" t="str">
        <f>VLOOKUP(B3578,'Ark2'!$E$3:$F$221,2,0)</f>
        <v>Bygd í meginøkinum</v>
      </c>
    </row>
    <row r="3579" spans="1:4" x14ac:dyDescent="0.25">
      <c r="A3579" s="1">
        <v>2015</v>
      </c>
      <c r="B3579" s="1" t="s">
        <v>47</v>
      </c>
      <c r="C3579" s="1">
        <v>163</v>
      </c>
      <c r="D3579" t="str">
        <f>VLOOKUP(B3579,'Ark2'!$E$3:$F$221,2,0)</f>
        <v>Bygd í meginøkinum</v>
      </c>
    </row>
    <row r="3580" spans="1:4" x14ac:dyDescent="0.25">
      <c r="A3580" s="1">
        <v>2015</v>
      </c>
      <c r="B3580" s="1" t="s">
        <v>48</v>
      </c>
      <c r="C3580" s="1">
        <v>3</v>
      </c>
      <c r="D3580" t="str">
        <f>VLOOKUP(B3580,'Ark2'!$E$3:$F$221,2,0)</f>
        <v>Bygd í meginøkinum</v>
      </c>
    </row>
    <row r="3581" spans="1:4" x14ac:dyDescent="0.25">
      <c r="A3581" s="1">
        <v>2015</v>
      </c>
      <c r="B3581" s="1" t="s">
        <v>49</v>
      </c>
      <c r="C3581" s="1">
        <v>4596</v>
      </c>
      <c r="D3581" t="str">
        <f>VLOOKUP(B3581,'Ark2'!$E$3:$F$221,2,0)</f>
        <v>Stórklaksvík</v>
      </c>
    </row>
    <row r="3582" spans="1:4" x14ac:dyDescent="0.25">
      <c r="A3582" s="1">
        <v>2015</v>
      </c>
      <c r="B3582" s="1" t="s">
        <v>50</v>
      </c>
      <c r="C3582" s="1">
        <v>54</v>
      </c>
      <c r="D3582" t="str">
        <f>VLOOKUP(B3582,'Ark2'!$E$3:$F$221,2,0)</f>
        <v>Bygd í meginøkinum</v>
      </c>
    </row>
    <row r="3583" spans="1:4" x14ac:dyDescent="0.25">
      <c r="A3583" s="1">
        <v>2015</v>
      </c>
      <c r="B3583" s="1" t="s">
        <v>51</v>
      </c>
      <c r="C3583" s="1">
        <v>104</v>
      </c>
      <c r="D3583" t="str">
        <f>VLOOKUP(B3583,'Ark2'!$E$3:$F$221,2,0)</f>
        <v>Stórklaksvík</v>
      </c>
    </row>
    <row r="3584" spans="1:4" x14ac:dyDescent="0.25">
      <c r="A3584" s="1">
        <v>2015</v>
      </c>
      <c r="B3584" s="1" t="s">
        <v>52</v>
      </c>
      <c r="C3584" s="1">
        <v>57</v>
      </c>
      <c r="D3584" t="str">
        <f>VLOOKUP(B3584,'Ark2'!$E$3:$F$221,2,0)</f>
        <v>Stórklaksvík</v>
      </c>
    </row>
    <row r="3585" spans="1:4" x14ac:dyDescent="0.25">
      <c r="A3585" s="1">
        <v>2015</v>
      </c>
      <c r="B3585" s="1" t="s">
        <v>53</v>
      </c>
      <c r="C3585" s="1">
        <v>64</v>
      </c>
      <c r="D3585" t="str">
        <f>VLOOKUP(B3585,'Ark2'!$E$3:$F$221,2,0)</f>
        <v>Bygd í meginøkinum</v>
      </c>
    </row>
    <row r="3586" spans="1:4" x14ac:dyDescent="0.25">
      <c r="A3586" s="1">
        <v>2015</v>
      </c>
      <c r="B3586" s="1" t="s">
        <v>16</v>
      </c>
      <c r="C3586" s="1">
        <v>65</v>
      </c>
      <c r="D3586" t="str">
        <f>VLOOKUP(B3586,'Ark2'!$E$3:$F$221,2,0)</f>
        <v>Bygd í meginøkinum</v>
      </c>
    </row>
    <row r="3587" spans="1:4" x14ac:dyDescent="0.25">
      <c r="A3587" s="1">
        <v>2015</v>
      </c>
      <c r="B3587" s="1" t="s">
        <v>54</v>
      </c>
      <c r="C3587" s="1">
        <v>29</v>
      </c>
      <c r="D3587" t="str">
        <f>VLOOKUP(B3587,'Ark2'!$E$3:$F$221,2,0)</f>
        <v>Útoyggjar</v>
      </c>
    </row>
    <row r="3588" spans="1:4" x14ac:dyDescent="0.25">
      <c r="A3588" s="1">
        <v>2015</v>
      </c>
      <c r="B3588" s="1" t="s">
        <v>55</v>
      </c>
      <c r="C3588" s="1">
        <v>15</v>
      </c>
      <c r="D3588" t="str">
        <f>VLOOKUP(B3588,'Ark2'!$E$3:$F$221,2,0)</f>
        <v>Útoyggjar</v>
      </c>
    </row>
    <row r="3589" spans="1:4" x14ac:dyDescent="0.25">
      <c r="A3589" s="1">
        <v>2015</v>
      </c>
      <c r="B3589" s="1" t="s">
        <v>56</v>
      </c>
      <c r="C3589" s="1">
        <v>43</v>
      </c>
      <c r="D3589" t="str">
        <f>VLOOKUP(B3589,'Ark2'!$E$3:$F$221,2,0)</f>
        <v>Útoyggjar</v>
      </c>
    </row>
    <row r="3590" spans="1:4" x14ac:dyDescent="0.25">
      <c r="A3590" s="1">
        <v>2015</v>
      </c>
      <c r="B3590" s="1" t="s">
        <v>57</v>
      </c>
      <c r="C3590" s="1">
        <v>6</v>
      </c>
      <c r="D3590" t="str">
        <f>VLOOKUP(B3590,'Ark2'!$E$3:$F$221,2,0)</f>
        <v>Útoyggjar</v>
      </c>
    </row>
    <row r="3591" spans="1:4" x14ac:dyDescent="0.25">
      <c r="A3591" s="1">
        <v>2015</v>
      </c>
      <c r="B3591" s="1" t="s">
        <v>58</v>
      </c>
      <c r="C3591" s="1">
        <v>134</v>
      </c>
      <c r="D3591" t="str">
        <f>VLOOKUP(B3591,'Ark2'!$E$3:$F$221,2,0)</f>
        <v>Bygd í meginøkinum</v>
      </c>
    </row>
    <row r="3592" spans="1:4" x14ac:dyDescent="0.25">
      <c r="A3592" s="1">
        <v>2015</v>
      </c>
      <c r="B3592" s="1" t="s">
        <v>59</v>
      </c>
      <c r="C3592" s="1">
        <v>17</v>
      </c>
      <c r="D3592" t="str">
        <f>VLOOKUP(B3592,'Ark2'!$E$3:$F$221,2,0)</f>
        <v>Bygd í meginøkinum</v>
      </c>
    </row>
    <row r="3593" spans="1:4" x14ac:dyDescent="0.25">
      <c r="A3593" s="1">
        <v>2015</v>
      </c>
      <c r="B3593" s="1" t="s">
        <v>60</v>
      </c>
      <c r="C3593" s="1">
        <v>52</v>
      </c>
      <c r="D3593" t="str">
        <f>VLOOKUP(B3593,'Ark2'!$E$3:$F$221,2,0)</f>
        <v>Bygd í meginøkinum</v>
      </c>
    </row>
    <row r="3594" spans="1:4" x14ac:dyDescent="0.25">
      <c r="A3594" s="1">
        <v>2015</v>
      </c>
      <c r="B3594" s="1" t="s">
        <v>61</v>
      </c>
      <c r="C3594" s="1">
        <v>1500</v>
      </c>
      <c r="D3594" t="str">
        <f>VLOOKUP(B3594,'Ark2'!$E$3:$F$221,2,0)</f>
        <v>Bygd í meginøkinum</v>
      </c>
    </row>
    <row r="3595" spans="1:4" x14ac:dyDescent="0.25">
      <c r="A3595" s="1">
        <v>2015</v>
      </c>
      <c r="B3595" s="1" t="s">
        <v>62</v>
      </c>
      <c r="C3595" s="1">
        <v>14</v>
      </c>
      <c r="D3595" t="str">
        <f>VLOOKUP(B3595,'Ark2'!$E$3:$F$221,2,0)</f>
        <v>Bygd í meginøkinum</v>
      </c>
    </row>
    <row r="3596" spans="1:4" x14ac:dyDescent="0.25">
      <c r="A3596" s="1">
        <v>2015</v>
      </c>
      <c r="B3596" s="1" t="s">
        <v>63</v>
      </c>
      <c r="C3596" s="1">
        <v>895</v>
      </c>
      <c r="D3596" t="str">
        <f>VLOOKUP(B3596,'Ark2'!$E$3:$F$221,2,0)</f>
        <v>Bygd í meginøkinum</v>
      </c>
    </row>
    <row r="3597" spans="1:4" x14ac:dyDescent="0.25">
      <c r="A3597" s="1">
        <v>2015</v>
      </c>
      <c r="B3597" s="1" t="s">
        <v>64</v>
      </c>
      <c r="C3597" s="1">
        <v>28</v>
      </c>
      <c r="D3597" t="str">
        <f>VLOOKUP(B3597,'Ark2'!$E$3:$F$221,2,0)</f>
        <v>Bygd í meginøkinum</v>
      </c>
    </row>
    <row r="3598" spans="1:4" x14ac:dyDescent="0.25">
      <c r="A3598" s="1">
        <v>2015</v>
      </c>
      <c r="B3598" s="1" t="s">
        <v>65</v>
      </c>
      <c r="C3598" s="1">
        <v>39</v>
      </c>
      <c r="D3598" t="str">
        <f>VLOOKUP(B3598,'Ark2'!$E$3:$F$221,2,0)</f>
        <v>Bygd í meginøkinum</v>
      </c>
    </row>
    <row r="3599" spans="1:4" x14ac:dyDescent="0.25">
      <c r="A3599" s="1">
        <v>2015</v>
      </c>
      <c r="B3599" s="1" t="s">
        <v>3159</v>
      </c>
      <c r="C3599" s="1"/>
      <c r="D3599">
        <f>VLOOKUP(B3599,'Ark2'!$E$3:$F$221,2,0)</f>
        <v>0</v>
      </c>
    </row>
    <row r="3600" spans="1:4" x14ac:dyDescent="0.25">
      <c r="A3600" s="1">
        <v>2015</v>
      </c>
      <c r="B3600" s="1" t="s">
        <v>67</v>
      </c>
      <c r="C3600" s="1">
        <v>629</v>
      </c>
      <c r="D3600" t="str">
        <f>VLOOKUP(B3600,'Ark2'!$E$3:$F$221,2,0)</f>
        <v>Bygd í meginøkinum</v>
      </c>
    </row>
    <row r="3601" spans="1:4" x14ac:dyDescent="0.25">
      <c r="A3601" s="1">
        <v>2015</v>
      </c>
      <c r="B3601" s="1" t="s">
        <v>514</v>
      </c>
      <c r="C3601" s="1">
        <v>409</v>
      </c>
      <c r="D3601" t="str">
        <f>VLOOKUP(B3601,'Ark2'!$E$3:$F$221,2,0)</f>
        <v>Bygd í meginøkinum</v>
      </c>
    </row>
    <row r="3602" spans="1:4" x14ac:dyDescent="0.25">
      <c r="A3602" s="1">
        <v>2015</v>
      </c>
      <c r="B3602" s="1" t="s">
        <v>515</v>
      </c>
      <c r="C3602" s="1">
        <v>326</v>
      </c>
      <c r="D3602" t="str">
        <f>VLOOKUP(B3602,'Ark2'!$E$3:$F$221,2,0)</f>
        <v>Bygd í meginøkinum</v>
      </c>
    </row>
    <row r="3603" spans="1:4" x14ac:dyDescent="0.25">
      <c r="A3603" s="1">
        <v>2015</v>
      </c>
      <c r="B3603" s="1" t="s">
        <v>516</v>
      </c>
      <c r="C3603" s="1">
        <v>120</v>
      </c>
      <c r="D3603" t="str">
        <f>VLOOKUP(B3603,'Ark2'!$E$3:$F$221,2,0)</f>
        <v>Bygd í meginøkinum</v>
      </c>
    </row>
    <row r="3604" spans="1:4" x14ac:dyDescent="0.25">
      <c r="A3604" s="1">
        <v>2015</v>
      </c>
      <c r="B3604" s="1" t="s">
        <v>517</v>
      </c>
      <c r="C3604" s="1">
        <v>787</v>
      </c>
      <c r="D3604" t="str">
        <f>VLOOKUP(B3604,'Ark2'!$E$3:$F$221,2,0)</f>
        <v>Bygd í meginøkinum</v>
      </c>
    </row>
    <row r="3605" spans="1:4" x14ac:dyDescent="0.25">
      <c r="A3605" s="1">
        <v>2015</v>
      </c>
      <c r="B3605" s="1" t="s">
        <v>518</v>
      </c>
      <c r="C3605" s="1">
        <v>102</v>
      </c>
      <c r="D3605" t="str">
        <f>VLOOKUP(B3605,'Ark2'!$E$3:$F$221,2,0)</f>
        <v>Bygd í meginøkinum</v>
      </c>
    </row>
    <row r="3606" spans="1:4" x14ac:dyDescent="0.25">
      <c r="A3606" s="1">
        <v>2015</v>
      </c>
      <c r="B3606" s="1" t="s">
        <v>519</v>
      </c>
      <c r="C3606" s="1">
        <v>375</v>
      </c>
      <c r="D3606" t="str">
        <f>VLOOKUP(B3606,'Ark2'!$E$3:$F$221,2,0)</f>
        <v>Bygd í meginøkinum</v>
      </c>
    </row>
    <row r="3607" spans="1:4" x14ac:dyDescent="0.25">
      <c r="A3607" s="1">
        <v>2015</v>
      </c>
      <c r="B3607" s="1" t="s">
        <v>520</v>
      </c>
      <c r="C3607" s="1">
        <v>140</v>
      </c>
      <c r="D3607" t="str">
        <f>VLOOKUP(B3607,'Ark2'!$E$3:$F$221,2,0)</f>
        <v>Bygd í meginøkinum</v>
      </c>
    </row>
    <row r="3608" spans="1:4" x14ac:dyDescent="0.25">
      <c r="A3608" s="1">
        <v>2015</v>
      </c>
      <c r="B3608" s="1" t="s">
        <v>521</v>
      </c>
      <c r="C3608" s="1">
        <v>260</v>
      </c>
      <c r="D3608" t="str">
        <f>VLOOKUP(B3608,'Ark2'!$E$3:$F$221,2,0)</f>
        <v>Bygd í meginøkinum</v>
      </c>
    </row>
    <row r="3609" spans="1:4" x14ac:dyDescent="0.25">
      <c r="A3609" s="1">
        <v>2015</v>
      </c>
      <c r="B3609" s="1" t="s">
        <v>522</v>
      </c>
      <c r="C3609" s="1">
        <v>527</v>
      </c>
      <c r="D3609" t="str">
        <f>VLOOKUP(B3609,'Ark2'!$E$3:$F$221,2,0)</f>
        <v>Bygd í meginøkinum</v>
      </c>
    </row>
    <row r="3610" spans="1:4" x14ac:dyDescent="0.25">
      <c r="A3610" s="1">
        <v>2015</v>
      </c>
      <c r="B3610" s="1" t="s">
        <v>523</v>
      </c>
      <c r="C3610" s="1">
        <v>971</v>
      </c>
      <c r="D3610" t="str">
        <f>VLOOKUP(B3610,'Ark2'!$E$3:$F$221,2,0)</f>
        <v>Bygd í meginøkinum</v>
      </c>
    </row>
    <row r="3611" spans="1:4" x14ac:dyDescent="0.25">
      <c r="A3611" s="1">
        <v>2015</v>
      </c>
      <c r="B3611" s="1" t="s">
        <v>524</v>
      </c>
      <c r="C3611" s="1">
        <v>60</v>
      </c>
      <c r="D3611" t="str">
        <f>VLOOKUP(B3611,'Ark2'!$E$3:$F$221,2,0)</f>
        <v>Bygd í meginøkinum</v>
      </c>
    </row>
    <row r="3612" spans="1:4" x14ac:dyDescent="0.25">
      <c r="A3612" s="1">
        <v>2015</v>
      </c>
      <c r="B3612" s="1" t="s">
        <v>525</v>
      </c>
      <c r="C3612" s="1">
        <v>322</v>
      </c>
      <c r="D3612" t="str">
        <f>VLOOKUP(B3612,'Ark2'!$E$3:$F$221,2,0)</f>
        <v>Bygd í meginøkinum</v>
      </c>
    </row>
    <row r="3613" spans="1:4" x14ac:dyDescent="0.25">
      <c r="A3613" s="1">
        <v>2015</v>
      </c>
      <c r="B3613" s="1" t="s">
        <v>526</v>
      </c>
      <c r="C3613" s="1">
        <v>3</v>
      </c>
      <c r="D3613" t="str">
        <f>VLOOKUP(B3613,'Ark2'!$E$3:$F$221,2,0)</f>
        <v>Bygd í meginøkinum</v>
      </c>
    </row>
    <row r="3614" spans="1:4" x14ac:dyDescent="0.25">
      <c r="A3614" s="1">
        <v>2015</v>
      </c>
      <c r="B3614" s="1" t="s">
        <v>527</v>
      </c>
      <c r="C3614" s="1">
        <v>76</v>
      </c>
      <c r="D3614" t="str">
        <f>VLOOKUP(B3614,'Ark2'!$E$3:$F$221,2,0)</f>
        <v>Bygd í meginøkinum</v>
      </c>
    </row>
    <row r="3615" spans="1:4" x14ac:dyDescent="0.25">
      <c r="A3615" s="1">
        <v>2015</v>
      </c>
      <c r="B3615" s="1" t="s">
        <v>528</v>
      </c>
      <c r="C3615" s="1">
        <v>25</v>
      </c>
      <c r="D3615" t="str">
        <f>VLOOKUP(B3615,'Ark2'!$E$3:$F$221,2,0)</f>
        <v>Bygd í meginøkinum</v>
      </c>
    </row>
    <row r="3616" spans="1:4" x14ac:dyDescent="0.25">
      <c r="A3616" s="1">
        <v>2015</v>
      </c>
      <c r="B3616" s="1" t="s">
        <v>529</v>
      </c>
      <c r="C3616" s="1">
        <v>30</v>
      </c>
      <c r="D3616" t="str">
        <f>VLOOKUP(B3616,'Ark2'!$E$3:$F$221,2,0)</f>
        <v>Bygd í meginøkinum</v>
      </c>
    </row>
    <row r="3617" spans="1:4" x14ac:dyDescent="0.25">
      <c r="A3617" s="1">
        <v>2015</v>
      </c>
      <c r="B3617" s="1" t="s">
        <v>530</v>
      </c>
      <c r="C3617" s="1">
        <v>40</v>
      </c>
      <c r="D3617" t="str">
        <f>VLOOKUP(B3617,'Ark2'!$E$3:$F$221,2,0)</f>
        <v>Bygd í meginøkinum</v>
      </c>
    </row>
    <row r="3618" spans="1:4" x14ac:dyDescent="0.25">
      <c r="A3618" s="1">
        <v>2015</v>
      </c>
      <c r="B3618" s="1" t="s">
        <v>531</v>
      </c>
      <c r="C3618" s="1">
        <v>765</v>
      </c>
      <c r="D3618" t="str">
        <f>VLOOKUP(B3618,'Ark2'!$E$3:$F$221,2,0)</f>
        <v>Bygd í meginøkinum</v>
      </c>
    </row>
    <row r="3619" spans="1:4" x14ac:dyDescent="0.25">
      <c r="A3619" s="1">
        <v>2015</v>
      </c>
      <c r="B3619" s="1" t="s">
        <v>532</v>
      </c>
      <c r="C3619" s="1">
        <v>672</v>
      </c>
      <c r="D3619" t="str">
        <f>VLOOKUP(B3619,'Ark2'!$E$3:$F$221,2,0)</f>
        <v>Bygd í meginøkinum</v>
      </c>
    </row>
    <row r="3620" spans="1:4" x14ac:dyDescent="0.25">
      <c r="A3620" s="1">
        <v>2015</v>
      </c>
      <c r="B3620" s="1" t="s">
        <v>3160</v>
      </c>
      <c r="C3620" s="1">
        <v>106</v>
      </c>
      <c r="D3620" t="str">
        <f>VLOOKUP(B3620,'Ark2'!$E$3:$F$221,2,0)</f>
        <v>Bygd í meginøkinum</v>
      </c>
    </row>
    <row r="3621" spans="1:4" x14ac:dyDescent="0.25">
      <c r="A3621" s="1">
        <v>2015</v>
      </c>
      <c r="B3621" s="1" t="s">
        <v>534</v>
      </c>
      <c r="C3621" s="1">
        <v>630</v>
      </c>
      <c r="D3621" t="str">
        <f>VLOOKUP(B3621,'Ark2'!$E$3:$F$221,2,0)</f>
        <v>Bygd í meginøkinum</v>
      </c>
    </row>
    <row r="3622" spans="1:4" x14ac:dyDescent="0.25">
      <c r="A3622" s="1">
        <v>2015</v>
      </c>
      <c r="B3622" s="1" t="s">
        <v>535</v>
      </c>
      <c r="C3622" s="1">
        <v>21</v>
      </c>
      <c r="D3622" t="str">
        <f>VLOOKUP(B3622,'Ark2'!$E$3:$F$221,2,0)</f>
        <v>Bygd í meginøkinum</v>
      </c>
    </row>
    <row r="3623" spans="1:4" x14ac:dyDescent="0.25">
      <c r="A3623" s="1">
        <v>2015</v>
      </c>
      <c r="B3623" s="1" t="s">
        <v>536</v>
      </c>
      <c r="C3623" s="1">
        <v>35</v>
      </c>
      <c r="D3623" t="str">
        <f>VLOOKUP(B3623,'Ark2'!$E$3:$F$221,2,0)</f>
        <v>Bygd í meginøkinum</v>
      </c>
    </row>
    <row r="3624" spans="1:4" x14ac:dyDescent="0.25">
      <c r="A3624" s="1">
        <v>2015</v>
      </c>
      <c r="B3624" s="1" t="s">
        <v>537</v>
      </c>
      <c r="C3624" s="1">
        <v>295</v>
      </c>
      <c r="D3624" t="str">
        <f>VLOOKUP(B3624,'Ark2'!$E$3:$F$221,2,0)</f>
        <v>Bygd í meginøkinum</v>
      </c>
    </row>
    <row r="3625" spans="1:4" x14ac:dyDescent="0.25">
      <c r="A3625" s="1">
        <v>2015</v>
      </c>
      <c r="B3625" s="1" t="s">
        <v>538</v>
      </c>
      <c r="C3625" s="1">
        <v>144</v>
      </c>
      <c r="D3625" t="str">
        <f>VLOOKUP(B3625,'Ark2'!$E$3:$F$221,2,0)</f>
        <v>Bygd í meginøkinum</v>
      </c>
    </row>
    <row r="3626" spans="1:4" x14ac:dyDescent="0.25">
      <c r="A3626" s="1">
        <v>2015</v>
      </c>
      <c r="B3626" s="1" t="s">
        <v>539</v>
      </c>
      <c r="C3626" s="1">
        <v>139</v>
      </c>
      <c r="D3626" t="str">
        <f>VLOOKUP(B3626,'Ark2'!$E$3:$F$221,2,0)</f>
        <v>Bygd í meginøkinum</v>
      </c>
    </row>
    <row r="3627" spans="1:4" x14ac:dyDescent="0.25">
      <c r="A3627" s="1">
        <v>2015</v>
      </c>
      <c r="B3627" s="1" t="s">
        <v>540</v>
      </c>
      <c r="C3627" s="1">
        <v>51</v>
      </c>
      <c r="D3627" t="str">
        <f>VLOOKUP(B3627,'Ark2'!$E$3:$F$221,2,0)</f>
        <v>Bygd í meginøkinum</v>
      </c>
    </row>
    <row r="3628" spans="1:4" x14ac:dyDescent="0.25">
      <c r="A3628" s="1">
        <v>2015</v>
      </c>
      <c r="B3628" s="1" t="s">
        <v>541</v>
      </c>
      <c r="C3628" s="1">
        <v>28</v>
      </c>
      <c r="D3628" t="str">
        <f>VLOOKUP(B3628,'Ark2'!$E$3:$F$221,2,0)</f>
        <v>Bygd í meginøkinum</v>
      </c>
    </row>
    <row r="3629" spans="1:4" x14ac:dyDescent="0.25">
      <c r="A3629" s="1">
        <v>2015</v>
      </c>
      <c r="B3629" s="1" t="s">
        <v>542</v>
      </c>
      <c r="C3629" s="1">
        <v>124</v>
      </c>
      <c r="D3629" t="str">
        <f>VLOOKUP(B3629,'Ark2'!$E$3:$F$221,2,0)</f>
        <v>Bygd í meginøkinum</v>
      </c>
    </row>
    <row r="3630" spans="1:4" x14ac:dyDescent="0.25">
      <c r="A3630" s="1">
        <v>2015</v>
      </c>
      <c r="B3630" s="1" t="s">
        <v>543</v>
      </c>
      <c r="C3630" s="1">
        <v>41</v>
      </c>
      <c r="D3630" t="str">
        <f>VLOOKUP(B3630,'Ark2'!$E$3:$F$221,2,0)</f>
        <v>Bygd í meginøkinum</v>
      </c>
    </row>
    <row r="3631" spans="1:4" x14ac:dyDescent="0.25">
      <c r="A3631" s="1">
        <v>2015</v>
      </c>
      <c r="B3631" s="1" t="s">
        <v>544</v>
      </c>
      <c r="C3631" s="1">
        <v>56</v>
      </c>
      <c r="D3631" t="str">
        <f>VLOOKUP(B3631,'Ark2'!$E$3:$F$221,2,0)</f>
        <v>Bygd í meginøkinum</v>
      </c>
    </row>
    <row r="3632" spans="1:4" x14ac:dyDescent="0.25">
      <c r="A3632" s="1">
        <v>2015</v>
      </c>
      <c r="B3632" s="1" t="s">
        <v>545</v>
      </c>
      <c r="C3632" s="1">
        <v>10</v>
      </c>
      <c r="D3632" t="str">
        <f>VLOOKUP(B3632,'Ark2'!$E$3:$F$221,2,0)</f>
        <v>Bygd í meginøkinum</v>
      </c>
    </row>
    <row r="3633" spans="1:4" x14ac:dyDescent="0.25">
      <c r="A3633" s="1">
        <v>2015</v>
      </c>
      <c r="B3633" s="1" t="s">
        <v>546</v>
      </c>
      <c r="C3633" s="1">
        <v>231</v>
      </c>
      <c r="D3633" t="str">
        <f>VLOOKUP(B3633,'Ark2'!$E$3:$F$221,2,0)</f>
        <v>Bygd í meginøkinum</v>
      </c>
    </row>
    <row r="3634" spans="1:4" x14ac:dyDescent="0.25">
      <c r="A3634" s="1">
        <v>2015</v>
      </c>
      <c r="B3634" s="1" t="s">
        <v>547</v>
      </c>
      <c r="C3634" s="1">
        <v>1</v>
      </c>
      <c r="D3634" t="str">
        <f>VLOOKUP(B3634,'Ark2'!$E$3:$F$221,2,0)</f>
        <v>Bygd í meginøkinum</v>
      </c>
    </row>
    <row r="3635" spans="1:4" x14ac:dyDescent="0.25">
      <c r="A3635" s="1">
        <v>2015</v>
      </c>
      <c r="B3635" s="1" t="s">
        <v>548</v>
      </c>
      <c r="C3635" s="1">
        <v>263</v>
      </c>
      <c r="D3635" t="str">
        <f>VLOOKUP(B3635,'Ark2'!$E$3:$F$221,2,0)</f>
        <v>Bygd í meginøkinum</v>
      </c>
    </row>
    <row r="3636" spans="1:4" x14ac:dyDescent="0.25">
      <c r="A3636" s="1">
        <v>2015</v>
      </c>
      <c r="B3636" s="1" t="s">
        <v>549</v>
      </c>
      <c r="C3636" s="1">
        <v>308</v>
      </c>
      <c r="D3636" t="str">
        <f>VLOOKUP(B3636,'Ark2'!$E$3:$F$221,2,0)</f>
        <v>Bygd í meginøkinum</v>
      </c>
    </row>
    <row r="3637" spans="1:4" x14ac:dyDescent="0.25">
      <c r="A3637" s="1">
        <v>2015</v>
      </c>
      <c r="B3637" s="1" t="s">
        <v>550</v>
      </c>
      <c r="C3637" s="1">
        <v>748</v>
      </c>
      <c r="D3637" t="str">
        <f>VLOOKUP(B3637,'Ark2'!$E$3:$F$221,2,0)</f>
        <v>Bygd í meginøkinum</v>
      </c>
    </row>
    <row r="3638" spans="1:4" x14ac:dyDescent="0.25">
      <c r="A3638" s="1">
        <v>2015</v>
      </c>
      <c r="B3638" s="1" t="s">
        <v>551</v>
      </c>
      <c r="C3638" s="1">
        <v>40</v>
      </c>
      <c r="D3638" t="str">
        <f>VLOOKUP(B3638,'Ark2'!$E$3:$F$221,2,0)</f>
        <v>Bygd í meginøkinum</v>
      </c>
    </row>
    <row r="3639" spans="1:4" x14ac:dyDescent="0.25">
      <c r="A3639" s="1">
        <v>2015</v>
      </c>
      <c r="B3639" s="1" t="s">
        <v>552</v>
      </c>
      <c r="C3639" s="1">
        <v>133</v>
      </c>
      <c r="D3639" t="str">
        <f>VLOOKUP(B3639,'Ark2'!$E$3:$F$221,2,0)</f>
        <v>Bygd í meginøkinum</v>
      </c>
    </row>
    <row r="3640" spans="1:4" x14ac:dyDescent="0.25">
      <c r="A3640" s="1">
        <v>2015</v>
      </c>
      <c r="B3640" s="1" t="s">
        <v>553</v>
      </c>
      <c r="C3640" s="1">
        <v>361</v>
      </c>
      <c r="D3640" t="str">
        <f>VLOOKUP(B3640,'Ark2'!$E$3:$F$221,2,0)</f>
        <v>Bygd í meginøkinum</v>
      </c>
    </row>
    <row r="3641" spans="1:4" x14ac:dyDescent="0.25">
      <c r="A3641" s="1">
        <v>2015</v>
      </c>
      <c r="B3641" s="1" t="s">
        <v>554</v>
      </c>
      <c r="C3641" s="1">
        <v>102</v>
      </c>
      <c r="D3641" t="str">
        <f>VLOOKUP(B3641,'Ark2'!$E$3:$F$221,2,0)</f>
        <v>Bygd í meginøkinum</v>
      </c>
    </row>
    <row r="3642" spans="1:4" x14ac:dyDescent="0.25">
      <c r="A3642" s="1">
        <v>2015</v>
      </c>
      <c r="B3642" s="1" t="s">
        <v>555</v>
      </c>
      <c r="C3642" s="1">
        <v>16</v>
      </c>
      <c r="D3642" t="str">
        <f>VLOOKUP(B3642,'Ark2'!$E$3:$F$221,2,0)</f>
        <v>Bygd í meginøkinum</v>
      </c>
    </row>
    <row r="3643" spans="1:4" x14ac:dyDescent="0.25">
      <c r="A3643" s="1">
        <v>2015</v>
      </c>
      <c r="B3643" s="1" t="s">
        <v>556</v>
      </c>
      <c r="C3643" s="1">
        <v>38</v>
      </c>
      <c r="D3643" t="str">
        <f>VLOOKUP(B3643,'Ark2'!$E$3:$F$221,2,0)</f>
        <v>Bygd í meginøkinum</v>
      </c>
    </row>
    <row r="3644" spans="1:4" x14ac:dyDescent="0.25">
      <c r="A3644" s="1">
        <v>2015</v>
      </c>
      <c r="B3644" s="1" t="s">
        <v>557</v>
      </c>
      <c r="C3644" s="1">
        <v>49</v>
      </c>
      <c r="D3644" t="str">
        <f>VLOOKUP(B3644,'Ark2'!$E$3:$F$221,2,0)</f>
        <v>Bygd í meginøkinum</v>
      </c>
    </row>
    <row r="3645" spans="1:4" x14ac:dyDescent="0.25">
      <c r="A3645" s="1">
        <v>2015</v>
      </c>
      <c r="B3645" s="1" t="s">
        <v>558</v>
      </c>
      <c r="C3645" s="1">
        <v>1210</v>
      </c>
      <c r="D3645" t="str">
        <f>VLOOKUP(B3645,'Ark2'!$E$3:$F$221,2,0)</f>
        <v>Bygd í meginøkinum</v>
      </c>
    </row>
    <row r="3646" spans="1:4" x14ac:dyDescent="0.25">
      <c r="A3646" s="1">
        <v>2015</v>
      </c>
      <c r="B3646" s="1" t="s">
        <v>32</v>
      </c>
      <c r="C3646" s="1">
        <v>12607</v>
      </c>
      <c r="D3646" t="str">
        <f>VLOOKUP(B3646,'Ark2'!$E$3:$F$221,2,0)</f>
        <v>Stórtórshavn</v>
      </c>
    </row>
    <row r="3647" spans="1:4" x14ac:dyDescent="0.25">
      <c r="A3647" s="1">
        <v>2015</v>
      </c>
      <c r="B3647" s="1" t="s">
        <v>559</v>
      </c>
      <c r="C3647" s="1">
        <v>228</v>
      </c>
      <c r="D3647" t="str">
        <f>VLOOKUP(B3647,'Ark2'!$E$3:$F$221,2,0)</f>
        <v>Bygd í meginøkinum</v>
      </c>
    </row>
    <row r="3648" spans="1:4" x14ac:dyDescent="0.25">
      <c r="A3648" s="1">
        <v>2015</v>
      </c>
      <c r="B3648" s="1" t="s">
        <v>560</v>
      </c>
      <c r="C3648" s="1">
        <v>9</v>
      </c>
      <c r="D3648" t="str">
        <f>VLOOKUP(B3648,'Ark2'!$E$3:$F$221,2,0)</f>
        <v>Bygd í meginøkinum</v>
      </c>
    </row>
    <row r="3649" spans="1:4" x14ac:dyDescent="0.25">
      <c r="A3649" s="1">
        <v>2015</v>
      </c>
      <c r="B3649" s="1" t="s">
        <v>561</v>
      </c>
      <c r="C3649" s="1"/>
      <c r="D3649" t="str">
        <f>VLOOKUP(B3649,'Ark2'!$E$3:$F$221,2,0)</f>
        <v>Bygd í meginøkinum</v>
      </c>
    </row>
    <row r="3650" spans="1:4" x14ac:dyDescent="0.25">
      <c r="A3650" s="1">
        <v>2015</v>
      </c>
      <c r="B3650" s="1" t="s">
        <v>562</v>
      </c>
      <c r="C3650" s="1">
        <v>2</v>
      </c>
      <c r="D3650" t="str">
        <f>VLOOKUP(B3650,'Ark2'!$E$3:$F$221,2,0)</f>
        <v>Bygd í meginøkinum</v>
      </c>
    </row>
    <row r="3651" spans="1:4" x14ac:dyDescent="0.25">
      <c r="A3651" s="1">
        <v>2015</v>
      </c>
      <c r="B3651" s="1" t="s">
        <v>33</v>
      </c>
      <c r="C3651" s="1">
        <v>95</v>
      </c>
      <c r="D3651" t="str">
        <f>VLOOKUP(B3651,'Ark2'!$E$3:$F$221,2,0)</f>
        <v>Stórtórshavn</v>
      </c>
    </row>
    <row r="3652" spans="1:4" x14ac:dyDescent="0.25">
      <c r="A3652" s="1">
        <v>2015</v>
      </c>
      <c r="B3652" s="1" t="s">
        <v>34</v>
      </c>
      <c r="C3652" s="1">
        <v>3794</v>
      </c>
      <c r="D3652" t="str">
        <f>VLOOKUP(B3652,'Ark2'!$E$3:$F$221,2,0)</f>
        <v>Stórtórshavn</v>
      </c>
    </row>
    <row r="3653" spans="1:4" x14ac:dyDescent="0.25">
      <c r="A3653" s="1">
        <v>2015</v>
      </c>
      <c r="B3653" s="1" t="s">
        <v>35</v>
      </c>
      <c r="C3653" s="1">
        <v>1979</v>
      </c>
      <c r="D3653" t="str">
        <f>VLOOKUP(B3653,'Ark2'!$E$3:$F$221,2,0)</f>
        <v>Stórtórshavn</v>
      </c>
    </row>
    <row r="3654" spans="1:4" x14ac:dyDescent="0.25">
      <c r="A3654" s="1">
        <v>2015</v>
      </c>
      <c r="B3654" s="1" t="s">
        <v>563</v>
      </c>
      <c r="C3654" s="1">
        <v>14</v>
      </c>
      <c r="D3654" t="str">
        <f>VLOOKUP(B3654,'Ark2'!$E$3:$F$221,2,0)</f>
        <v>Bygd í meginøkinum</v>
      </c>
    </row>
    <row r="3655" spans="1:4" x14ac:dyDescent="0.25">
      <c r="A3655" s="1">
        <v>2015</v>
      </c>
      <c r="B3655" s="1" t="s">
        <v>564</v>
      </c>
      <c r="C3655" s="1">
        <v>7</v>
      </c>
      <c r="D3655" t="str">
        <f>VLOOKUP(B3655,'Ark2'!$E$3:$F$221,2,0)</f>
        <v>Bygd í meginøkinum</v>
      </c>
    </row>
    <row r="3656" spans="1:4" x14ac:dyDescent="0.25">
      <c r="A3656" s="1">
        <v>2015</v>
      </c>
      <c r="B3656" s="1" t="s">
        <v>565</v>
      </c>
      <c r="C3656" s="1">
        <v>74</v>
      </c>
      <c r="D3656" t="str">
        <f>VLOOKUP(B3656,'Ark2'!$E$3:$F$221,2,0)</f>
        <v>Bygd í meginøkinum</v>
      </c>
    </row>
    <row r="3657" spans="1:4" x14ac:dyDescent="0.25">
      <c r="A3657" s="1">
        <v>2015</v>
      </c>
      <c r="B3657" s="1" t="s">
        <v>566</v>
      </c>
      <c r="C3657" s="1">
        <v>219</v>
      </c>
      <c r="D3657" t="str">
        <f>VLOOKUP(B3657,'Ark2'!$E$3:$F$221,2,0)</f>
        <v>Bygd í meginøkinum</v>
      </c>
    </row>
    <row r="3658" spans="1:4" x14ac:dyDescent="0.25">
      <c r="A3658" s="1">
        <v>2015</v>
      </c>
      <c r="B3658" s="1" t="s">
        <v>1</v>
      </c>
      <c r="C3658" s="1">
        <v>18</v>
      </c>
      <c r="D3658" t="str">
        <f>VLOOKUP(B3658,'Ark2'!$E$3:$F$221,2,0)</f>
        <v>Útoyggjar</v>
      </c>
    </row>
    <row r="3659" spans="1:4" x14ac:dyDescent="0.25">
      <c r="A3659" s="1">
        <v>2015</v>
      </c>
      <c r="B3659" s="1" t="s">
        <v>2</v>
      </c>
      <c r="C3659" s="1">
        <v>1</v>
      </c>
      <c r="D3659" t="str">
        <f>VLOOKUP(B3659,'Ark2'!$E$3:$F$221,2,0)</f>
        <v>Útoyggjar</v>
      </c>
    </row>
    <row r="3660" spans="1:4" x14ac:dyDescent="0.25">
      <c r="A3660" s="1">
        <v>2015</v>
      </c>
      <c r="B3660" s="1" t="s">
        <v>19</v>
      </c>
      <c r="C3660" s="1">
        <v>218</v>
      </c>
      <c r="D3660" t="str">
        <f>VLOOKUP(B3660,'Ark2'!$E$3:$F$221,2,0)</f>
        <v>Útoyggjar</v>
      </c>
    </row>
    <row r="3661" spans="1:4" x14ac:dyDescent="0.25">
      <c r="A3661" s="1">
        <v>2015</v>
      </c>
      <c r="B3661" s="1" t="s">
        <v>567</v>
      </c>
      <c r="C3661" s="1">
        <v>880</v>
      </c>
      <c r="D3661" t="str">
        <f>VLOOKUP(B3661,'Ark2'!$E$3:$F$221,2,0)</f>
        <v>Bygd í meginøkinum</v>
      </c>
    </row>
    <row r="3662" spans="1:4" x14ac:dyDescent="0.25">
      <c r="A3662" s="1">
        <v>2015</v>
      </c>
      <c r="B3662" s="1" t="s">
        <v>568</v>
      </c>
      <c r="C3662" s="1">
        <v>1060</v>
      </c>
      <c r="D3662" t="str">
        <f>VLOOKUP(B3662,'Ark2'!$E$3:$F$221,2,0)</f>
        <v>Bygd í meginøkinum</v>
      </c>
    </row>
    <row r="3663" spans="1:4" x14ac:dyDescent="0.25">
      <c r="A3663" s="1">
        <v>2015</v>
      </c>
      <c r="B3663" s="1" t="s">
        <v>569</v>
      </c>
      <c r="C3663" s="1">
        <v>51</v>
      </c>
      <c r="D3663" t="str">
        <f>VLOOKUP(B3663,'Ark2'!$E$3:$F$221,2,0)</f>
        <v>Bygd í meginøkinum</v>
      </c>
    </row>
    <row r="3664" spans="1:4" x14ac:dyDescent="0.25">
      <c r="A3664" s="1">
        <v>2015</v>
      </c>
      <c r="B3664" s="1" t="s">
        <v>570</v>
      </c>
      <c r="C3664" s="1">
        <v>985</v>
      </c>
      <c r="D3664" t="str">
        <f>VLOOKUP(B3664,'Ark2'!$E$3:$F$221,2,0)</f>
        <v>Bygd í meginøkinum</v>
      </c>
    </row>
    <row r="3665" spans="1:4" x14ac:dyDescent="0.25">
      <c r="A3665" s="1">
        <v>2015</v>
      </c>
      <c r="B3665" s="1" t="s">
        <v>571</v>
      </c>
      <c r="C3665" s="1">
        <v>69</v>
      </c>
      <c r="D3665" t="str">
        <f>VLOOKUP(B3665,'Ark2'!$E$3:$F$221,2,0)</f>
        <v>Bygd í meginøkinum</v>
      </c>
    </row>
    <row r="3666" spans="1:4" x14ac:dyDescent="0.25">
      <c r="A3666" s="1">
        <v>2015</v>
      </c>
      <c r="B3666" s="1" t="s">
        <v>572</v>
      </c>
      <c r="C3666" s="1">
        <v>17</v>
      </c>
      <c r="D3666" t="str">
        <f>VLOOKUP(B3666,'Ark2'!$E$3:$F$221,2,0)</f>
        <v>Bygd í meginøkinum</v>
      </c>
    </row>
    <row r="3667" spans="1:4" x14ac:dyDescent="0.25">
      <c r="A3667" s="1">
        <v>2015</v>
      </c>
      <c r="B3667" s="1" t="s">
        <v>0</v>
      </c>
      <c r="C3667" s="1">
        <v>13</v>
      </c>
      <c r="D3667" t="str">
        <f>VLOOKUP(B3667,'Ark2'!$E$3:$F$221,2,0)</f>
        <v>Útoyggjar</v>
      </c>
    </row>
    <row r="3668" spans="1:4" x14ac:dyDescent="0.25">
      <c r="A3668" s="1">
        <v>2015</v>
      </c>
      <c r="B3668" s="1" t="s">
        <v>573</v>
      </c>
      <c r="C3668" s="1">
        <v>525</v>
      </c>
      <c r="D3668" t="str">
        <f>VLOOKUP(B3668,'Ark2'!$E$3:$F$221,2,0)</f>
        <v>Stóroyggj</v>
      </c>
    </row>
    <row r="3669" spans="1:4" x14ac:dyDescent="0.25">
      <c r="A3669" s="1">
        <v>2015</v>
      </c>
      <c r="B3669" s="1" t="s">
        <v>574</v>
      </c>
      <c r="C3669" s="1">
        <v>449</v>
      </c>
      <c r="D3669" t="str">
        <f>VLOOKUP(B3669,'Ark2'!$E$3:$F$221,2,0)</f>
        <v>Stóroyggj</v>
      </c>
    </row>
    <row r="3670" spans="1:4" x14ac:dyDescent="0.25">
      <c r="A3670" s="1">
        <v>2015</v>
      </c>
      <c r="B3670" s="1" t="s">
        <v>575</v>
      </c>
      <c r="C3670" s="1">
        <v>140</v>
      </c>
      <c r="D3670" t="str">
        <f>VLOOKUP(B3670,'Ark2'!$E$3:$F$221,2,0)</f>
        <v>Stóroyggj</v>
      </c>
    </row>
    <row r="3671" spans="1:4" x14ac:dyDescent="0.25">
      <c r="A3671" s="1">
        <v>2015</v>
      </c>
      <c r="B3671" s="1" t="s">
        <v>576</v>
      </c>
      <c r="C3671" s="1">
        <v>34</v>
      </c>
      <c r="D3671" t="str">
        <f>VLOOKUP(B3671,'Ark2'!$E$3:$F$221,2,0)</f>
        <v>Stóroyggj</v>
      </c>
    </row>
    <row r="3672" spans="1:4" x14ac:dyDescent="0.25">
      <c r="A3672" s="1">
        <v>2015</v>
      </c>
      <c r="B3672" s="1" t="s">
        <v>577</v>
      </c>
      <c r="C3672" s="1">
        <v>70</v>
      </c>
      <c r="D3672" t="str">
        <f>VLOOKUP(B3672,'Ark2'!$E$3:$F$221,2,0)</f>
        <v>Stóroyggj</v>
      </c>
    </row>
    <row r="3673" spans="1:4" x14ac:dyDescent="0.25">
      <c r="A3673" s="1">
        <v>2015</v>
      </c>
      <c r="B3673" s="1" t="s">
        <v>578</v>
      </c>
      <c r="C3673" s="1">
        <v>13</v>
      </c>
      <c r="D3673" t="str">
        <f>VLOOKUP(B3673,'Ark2'!$E$3:$F$221,2,0)</f>
        <v>Stóroyggj</v>
      </c>
    </row>
    <row r="3674" spans="1:4" x14ac:dyDescent="0.25">
      <c r="A3674" s="1">
        <v>2015</v>
      </c>
      <c r="B3674" s="1" t="s">
        <v>6</v>
      </c>
      <c r="C3674" s="1">
        <v>33</v>
      </c>
      <c r="D3674" t="str">
        <f>VLOOKUP(B3674,'Ark2'!$E$3:$F$221,2,0)</f>
        <v>Útoyggjar</v>
      </c>
    </row>
    <row r="3675" spans="1:4" x14ac:dyDescent="0.25">
      <c r="A3675" s="1">
        <v>2015</v>
      </c>
      <c r="B3675" s="1" t="s">
        <v>22</v>
      </c>
      <c r="C3675" s="1">
        <v>10</v>
      </c>
      <c r="D3675" t="str">
        <f>VLOOKUP(B3675,'Ark2'!$E$3:$F$221,2,0)</f>
        <v>Útoyggjar</v>
      </c>
    </row>
    <row r="3676" spans="1:4" x14ac:dyDescent="0.25">
      <c r="A3676" s="1">
        <v>2015</v>
      </c>
      <c r="B3676" s="1" t="s">
        <v>579</v>
      </c>
      <c r="C3676" s="1">
        <v>638</v>
      </c>
      <c r="D3676" t="str">
        <f>VLOOKUP(B3676,'Ark2'!$E$3:$F$221,2,0)</f>
        <v>Stóroyggj</v>
      </c>
    </row>
    <row r="3677" spans="1:4" x14ac:dyDescent="0.25">
      <c r="A3677" s="1">
        <v>2015</v>
      </c>
      <c r="B3677" s="1" t="s">
        <v>580</v>
      </c>
      <c r="C3677" s="1">
        <v>86</v>
      </c>
      <c r="D3677" t="str">
        <f>VLOOKUP(B3677,'Ark2'!$E$3:$F$221,2,0)</f>
        <v>Stóroyggj</v>
      </c>
    </row>
    <row r="3678" spans="1:4" x14ac:dyDescent="0.25">
      <c r="A3678" s="1">
        <v>2015</v>
      </c>
      <c r="B3678" s="1" t="s">
        <v>581</v>
      </c>
      <c r="C3678" s="1">
        <v>290</v>
      </c>
      <c r="D3678" t="str">
        <f>VLOOKUP(B3678,'Ark2'!$E$3:$F$221,2,0)</f>
        <v>Stóroyggj</v>
      </c>
    </row>
    <row r="3679" spans="1:4" x14ac:dyDescent="0.25">
      <c r="A3679" s="1">
        <v>2015</v>
      </c>
      <c r="B3679" s="1" t="s">
        <v>582</v>
      </c>
      <c r="C3679" s="1">
        <v>515</v>
      </c>
      <c r="D3679" t="str">
        <f>VLOOKUP(B3679,'Ark2'!$E$3:$F$221,2,0)</f>
        <v>Stóroyggj</v>
      </c>
    </row>
    <row r="3680" spans="1:4" x14ac:dyDescent="0.25">
      <c r="A3680" s="1">
        <v>2015</v>
      </c>
      <c r="B3680" s="1" t="s">
        <v>583</v>
      </c>
      <c r="C3680" s="1">
        <v>814</v>
      </c>
      <c r="D3680" t="str">
        <f>VLOOKUP(B3680,'Ark2'!$E$3:$F$221,2,0)</f>
        <v>Stóroyggj</v>
      </c>
    </row>
    <row r="3681" spans="1:4" x14ac:dyDescent="0.25">
      <c r="A3681" s="1">
        <v>2015</v>
      </c>
      <c r="B3681" s="1" t="s">
        <v>584</v>
      </c>
      <c r="C3681" s="1">
        <v>33</v>
      </c>
      <c r="D3681" t="str">
        <f>VLOOKUP(B3681,'Ark2'!$E$3:$F$221,2,0)</f>
        <v>Stóroyggj</v>
      </c>
    </row>
    <row r="3682" spans="1:4" x14ac:dyDescent="0.25">
      <c r="A3682" s="1">
        <v>2015</v>
      </c>
      <c r="B3682" s="1" t="s">
        <v>585</v>
      </c>
      <c r="C3682" s="1">
        <v>69</v>
      </c>
      <c r="D3682" t="str">
        <f>VLOOKUP(B3682,'Ark2'!$E$3:$F$221,2,0)</f>
        <v>Stóroyggj</v>
      </c>
    </row>
    <row r="3683" spans="1:4" x14ac:dyDescent="0.25">
      <c r="A3683" s="1">
        <v>2015</v>
      </c>
      <c r="B3683" s="1" t="s">
        <v>586</v>
      </c>
      <c r="C3683" s="1">
        <v>92</v>
      </c>
      <c r="D3683" t="str">
        <f>VLOOKUP(B3683,'Ark2'!$E$3:$F$221,2,0)</f>
        <v>Stóroyggj</v>
      </c>
    </row>
    <row r="3684" spans="1:4" x14ac:dyDescent="0.25">
      <c r="A3684" s="1">
        <v>2015</v>
      </c>
      <c r="B3684" s="1" t="s">
        <v>587</v>
      </c>
      <c r="C3684" s="1">
        <v>117</v>
      </c>
      <c r="D3684" t="str">
        <f>VLOOKUP(B3684,'Ark2'!$E$3:$F$221,2,0)</f>
        <v>Stóroyggj</v>
      </c>
    </row>
    <row r="3685" spans="1:4" x14ac:dyDescent="0.25">
      <c r="A3685" s="1">
        <v>2015</v>
      </c>
      <c r="B3685" s="1" t="s">
        <v>588</v>
      </c>
      <c r="C3685" s="1">
        <v>301</v>
      </c>
      <c r="D3685" t="str">
        <f>VLOOKUP(B3685,'Ark2'!$E$3:$F$221,2,0)</f>
        <v>Stóroyggj</v>
      </c>
    </row>
    <row r="3686" spans="1:4" x14ac:dyDescent="0.25">
      <c r="A3686" s="1">
        <v>2015</v>
      </c>
      <c r="B3686" s="1" t="s">
        <v>589</v>
      </c>
      <c r="C3686" s="1">
        <v>1329</v>
      </c>
      <c r="D3686" t="str">
        <f>VLOOKUP(B3686,'Ark2'!$E$3:$F$221,2,0)</f>
        <v>Stóroyggj</v>
      </c>
    </row>
    <row r="3687" spans="1:4" x14ac:dyDescent="0.25">
      <c r="A3687" s="1">
        <v>2015</v>
      </c>
      <c r="B3687" s="1" t="s">
        <v>590</v>
      </c>
      <c r="C3687" s="1">
        <v>87</v>
      </c>
      <c r="D3687" t="str">
        <f>VLOOKUP(B3687,'Ark2'!$E$3:$F$221,2,0)</f>
        <v>Stóroyggj</v>
      </c>
    </row>
    <row r="3688" spans="1:4" x14ac:dyDescent="0.25">
      <c r="A3688" s="1">
        <v>2015</v>
      </c>
      <c r="B3688" s="1" t="s">
        <v>591</v>
      </c>
      <c r="C3688" s="1">
        <v>246</v>
      </c>
      <c r="D3688" t="str">
        <f>VLOOKUP(B3688,'Ark2'!$E$3:$F$221,2,0)</f>
        <v>Stóroyggj</v>
      </c>
    </row>
    <row r="3689" spans="1:4" x14ac:dyDescent="0.25">
      <c r="A3689" s="1">
        <v>2015</v>
      </c>
      <c r="B3689" s="1" t="s">
        <v>592</v>
      </c>
      <c r="C3689" s="1"/>
      <c r="D3689" t="str">
        <f>VLOOKUP(B3689,'Ark2'!$E$3:$F$221,2,0)</f>
        <v>Stóroyggj</v>
      </c>
    </row>
    <row r="3690" spans="1:4" x14ac:dyDescent="0.25">
      <c r="A3690" s="1">
        <v>2015</v>
      </c>
      <c r="B3690" s="1" t="s">
        <v>593</v>
      </c>
      <c r="C3690" s="1">
        <v>19</v>
      </c>
      <c r="D3690" t="str">
        <f>VLOOKUP(B3690,'Ark2'!$E$3:$F$221,2,0)</f>
        <v>Stóroyggj</v>
      </c>
    </row>
    <row r="3691" spans="1:4" x14ac:dyDescent="0.25">
      <c r="A3691" s="1">
        <v>2016</v>
      </c>
      <c r="B3691" s="1" t="s">
        <v>41</v>
      </c>
      <c r="C3691" s="1">
        <v>13</v>
      </c>
      <c r="D3691" t="str">
        <f>VLOOKUP(B3691,'Ark2'!$E$3:$F$221,2,0)</f>
        <v>Útoyggjar</v>
      </c>
    </row>
    <row r="3692" spans="1:4" x14ac:dyDescent="0.25">
      <c r="A3692" s="1">
        <v>2016</v>
      </c>
      <c r="B3692" s="1" t="s">
        <v>42</v>
      </c>
      <c r="C3692" s="1">
        <v>27</v>
      </c>
      <c r="D3692" t="str">
        <f>VLOOKUP(B3692,'Ark2'!$E$3:$F$221,2,0)</f>
        <v>Útoyggjar</v>
      </c>
    </row>
    <row r="3693" spans="1:4" x14ac:dyDescent="0.25">
      <c r="A3693" s="1">
        <v>2016</v>
      </c>
      <c r="B3693" s="1" t="s">
        <v>4</v>
      </c>
      <c r="C3693" s="1">
        <v>26</v>
      </c>
      <c r="D3693" t="str">
        <f>VLOOKUP(B3693,'Ark2'!$E$3:$F$221,2,0)</f>
        <v>Útoyggjar</v>
      </c>
    </row>
    <row r="3694" spans="1:4" x14ac:dyDescent="0.25">
      <c r="A3694" s="1">
        <v>2016</v>
      </c>
      <c r="B3694" s="1" t="s">
        <v>43</v>
      </c>
      <c r="C3694" s="1">
        <v>352</v>
      </c>
      <c r="D3694" t="str">
        <f>VLOOKUP(B3694,'Ark2'!$E$3:$F$221,2,0)</f>
        <v>Bygd í meginøkinum</v>
      </c>
    </row>
    <row r="3695" spans="1:4" x14ac:dyDescent="0.25">
      <c r="A3695" s="1">
        <v>2016</v>
      </c>
      <c r="B3695" s="1" t="s">
        <v>44</v>
      </c>
      <c r="C3695" s="1">
        <v>2</v>
      </c>
      <c r="D3695" t="str">
        <f>VLOOKUP(B3695,'Ark2'!$E$3:$F$221,2,0)</f>
        <v>Bygd í meginøkinum</v>
      </c>
    </row>
    <row r="3696" spans="1:4" x14ac:dyDescent="0.25">
      <c r="A3696" s="1">
        <v>2016</v>
      </c>
      <c r="B3696" s="1" t="s">
        <v>45</v>
      </c>
      <c r="C3696" s="1">
        <v>236</v>
      </c>
      <c r="D3696" t="str">
        <f>VLOOKUP(B3696,'Ark2'!$E$3:$F$221,2,0)</f>
        <v>Bygd í meginøkinum</v>
      </c>
    </row>
    <row r="3697" spans="1:4" x14ac:dyDescent="0.25">
      <c r="A3697" s="1">
        <v>2016</v>
      </c>
      <c r="B3697" s="1" t="s">
        <v>46</v>
      </c>
      <c r="C3697" s="1"/>
      <c r="D3697" t="str">
        <f>VLOOKUP(B3697,'Ark2'!$E$3:$F$221,2,0)</f>
        <v>Bygd í meginøkinum</v>
      </c>
    </row>
    <row r="3698" spans="1:4" x14ac:dyDescent="0.25">
      <c r="A3698" s="1">
        <v>2016</v>
      </c>
      <c r="B3698" s="1" t="s">
        <v>47</v>
      </c>
      <c r="C3698" s="1">
        <v>156</v>
      </c>
      <c r="D3698" t="str">
        <f>VLOOKUP(B3698,'Ark2'!$E$3:$F$221,2,0)</f>
        <v>Bygd í meginøkinum</v>
      </c>
    </row>
    <row r="3699" spans="1:4" x14ac:dyDescent="0.25">
      <c r="A3699" s="1">
        <v>2016</v>
      </c>
      <c r="B3699" s="1" t="s">
        <v>48</v>
      </c>
      <c r="C3699" s="1">
        <v>3</v>
      </c>
      <c r="D3699" t="str">
        <f>VLOOKUP(B3699,'Ark2'!$E$3:$F$221,2,0)</f>
        <v>Bygd í meginøkinum</v>
      </c>
    </row>
    <row r="3700" spans="1:4" x14ac:dyDescent="0.25">
      <c r="A3700" s="1">
        <v>2016</v>
      </c>
      <c r="B3700" s="1" t="s">
        <v>49</v>
      </c>
      <c r="C3700" s="1">
        <v>4677</v>
      </c>
      <c r="D3700" t="str">
        <f>VLOOKUP(B3700,'Ark2'!$E$3:$F$221,2,0)</f>
        <v>Stórklaksvík</v>
      </c>
    </row>
    <row r="3701" spans="1:4" x14ac:dyDescent="0.25">
      <c r="A3701" s="1">
        <v>2016</v>
      </c>
      <c r="B3701" s="1" t="s">
        <v>50</v>
      </c>
      <c r="C3701" s="1">
        <v>53</v>
      </c>
      <c r="D3701" t="str">
        <f>VLOOKUP(B3701,'Ark2'!$E$3:$F$221,2,0)</f>
        <v>Bygd í meginøkinum</v>
      </c>
    </row>
    <row r="3702" spans="1:4" x14ac:dyDescent="0.25">
      <c r="A3702" s="1">
        <v>2016</v>
      </c>
      <c r="B3702" s="1" t="s">
        <v>51</v>
      </c>
      <c r="C3702" s="1">
        <v>96</v>
      </c>
      <c r="D3702" t="str">
        <f>VLOOKUP(B3702,'Ark2'!$E$3:$F$221,2,0)</f>
        <v>Stórklaksvík</v>
      </c>
    </row>
    <row r="3703" spans="1:4" x14ac:dyDescent="0.25">
      <c r="A3703" s="1">
        <v>2016</v>
      </c>
      <c r="B3703" s="1" t="s">
        <v>52</v>
      </c>
      <c r="C3703" s="1">
        <v>59</v>
      </c>
      <c r="D3703" t="str">
        <f>VLOOKUP(B3703,'Ark2'!$E$3:$F$221,2,0)</f>
        <v>Stórklaksvík</v>
      </c>
    </row>
    <row r="3704" spans="1:4" x14ac:dyDescent="0.25">
      <c r="A3704" s="1">
        <v>2016</v>
      </c>
      <c r="B3704" s="1" t="s">
        <v>53</v>
      </c>
      <c r="C3704" s="1">
        <v>63</v>
      </c>
      <c r="D3704" t="str">
        <f>VLOOKUP(B3704,'Ark2'!$E$3:$F$221,2,0)</f>
        <v>Bygd í meginøkinum</v>
      </c>
    </row>
    <row r="3705" spans="1:4" x14ac:dyDescent="0.25">
      <c r="A3705" s="1">
        <v>2016</v>
      </c>
      <c r="B3705" s="1" t="s">
        <v>16</v>
      </c>
      <c r="C3705" s="1">
        <v>72</v>
      </c>
      <c r="D3705" t="str">
        <f>VLOOKUP(B3705,'Ark2'!$E$3:$F$221,2,0)</f>
        <v>Bygd í meginøkinum</v>
      </c>
    </row>
    <row r="3706" spans="1:4" x14ac:dyDescent="0.25">
      <c r="A3706" s="1">
        <v>2016</v>
      </c>
      <c r="B3706" s="1" t="s">
        <v>54</v>
      </c>
      <c r="C3706" s="1">
        <v>27</v>
      </c>
      <c r="D3706" t="str">
        <f>VLOOKUP(B3706,'Ark2'!$E$3:$F$221,2,0)</f>
        <v>Útoyggjar</v>
      </c>
    </row>
    <row r="3707" spans="1:4" x14ac:dyDescent="0.25">
      <c r="A3707" s="1">
        <v>2016</v>
      </c>
      <c r="B3707" s="1" t="s">
        <v>55</v>
      </c>
      <c r="C3707" s="1">
        <v>15</v>
      </c>
      <c r="D3707" t="str">
        <f>VLOOKUP(B3707,'Ark2'!$E$3:$F$221,2,0)</f>
        <v>Útoyggjar</v>
      </c>
    </row>
    <row r="3708" spans="1:4" x14ac:dyDescent="0.25">
      <c r="A3708" s="1">
        <v>2016</v>
      </c>
      <c r="B3708" s="1" t="s">
        <v>56</v>
      </c>
      <c r="C3708" s="1">
        <v>36</v>
      </c>
      <c r="D3708" t="str">
        <f>VLOOKUP(B3708,'Ark2'!$E$3:$F$221,2,0)</f>
        <v>Útoyggjar</v>
      </c>
    </row>
    <row r="3709" spans="1:4" x14ac:dyDescent="0.25">
      <c r="A3709" s="1">
        <v>2016</v>
      </c>
      <c r="B3709" s="1" t="s">
        <v>57</v>
      </c>
      <c r="C3709" s="1">
        <v>6</v>
      </c>
      <c r="D3709" t="str">
        <f>VLOOKUP(B3709,'Ark2'!$E$3:$F$221,2,0)</f>
        <v>Útoyggjar</v>
      </c>
    </row>
    <row r="3710" spans="1:4" x14ac:dyDescent="0.25">
      <c r="A3710" s="1">
        <v>2016</v>
      </c>
      <c r="B3710" s="1" t="s">
        <v>58</v>
      </c>
      <c r="C3710" s="1">
        <v>143</v>
      </c>
      <c r="D3710" t="str">
        <f>VLOOKUP(B3710,'Ark2'!$E$3:$F$221,2,0)</f>
        <v>Bygd í meginøkinum</v>
      </c>
    </row>
    <row r="3711" spans="1:4" x14ac:dyDescent="0.25">
      <c r="A3711" s="1">
        <v>2016</v>
      </c>
      <c r="B3711" s="1" t="s">
        <v>59</v>
      </c>
      <c r="C3711" s="1">
        <v>18</v>
      </c>
      <c r="D3711" t="str">
        <f>VLOOKUP(B3711,'Ark2'!$E$3:$F$221,2,0)</f>
        <v>Bygd í meginøkinum</v>
      </c>
    </row>
    <row r="3712" spans="1:4" x14ac:dyDescent="0.25">
      <c r="A3712" s="1">
        <v>2016</v>
      </c>
      <c r="B3712" s="1" t="s">
        <v>60</v>
      </c>
      <c r="C3712" s="1">
        <v>57</v>
      </c>
      <c r="D3712" t="str">
        <f>VLOOKUP(B3712,'Ark2'!$E$3:$F$221,2,0)</f>
        <v>Bygd í meginøkinum</v>
      </c>
    </row>
    <row r="3713" spans="1:4" x14ac:dyDescent="0.25">
      <c r="A3713" s="1">
        <v>2016</v>
      </c>
      <c r="B3713" s="1" t="s">
        <v>61</v>
      </c>
      <c r="C3713" s="1">
        <v>1483</v>
      </c>
      <c r="D3713" t="str">
        <f>VLOOKUP(B3713,'Ark2'!$E$3:$F$221,2,0)</f>
        <v>Bygd í meginøkinum</v>
      </c>
    </row>
    <row r="3714" spans="1:4" x14ac:dyDescent="0.25">
      <c r="A3714" s="1">
        <v>2016</v>
      </c>
      <c r="B3714" s="1" t="s">
        <v>62</v>
      </c>
      <c r="C3714" s="1">
        <v>14</v>
      </c>
      <c r="D3714" t="str">
        <f>VLOOKUP(B3714,'Ark2'!$E$3:$F$221,2,0)</f>
        <v>Bygd í meginøkinum</v>
      </c>
    </row>
    <row r="3715" spans="1:4" x14ac:dyDescent="0.25">
      <c r="A3715" s="1">
        <v>2016</v>
      </c>
      <c r="B3715" s="1" t="s">
        <v>63</v>
      </c>
      <c r="C3715" s="1">
        <v>903</v>
      </c>
      <c r="D3715" t="str">
        <f>VLOOKUP(B3715,'Ark2'!$E$3:$F$221,2,0)</f>
        <v>Bygd í meginøkinum</v>
      </c>
    </row>
    <row r="3716" spans="1:4" x14ac:dyDescent="0.25">
      <c r="A3716" s="1">
        <v>2016</v>
      </c>
      <c r="B3716" s="1" t="s">
        <v>64</v>
      </c>
      <c r="C3716" s="1">
        <v>28</v>
      </c>
      <c r="D3716" t="str">
        <f>VLOOKUP(B3716,'Ark2'!$E$3:$F$221,2,0)</f>
        <v>Bygd í meginøkinum</v>
      </c>
    </row>
    <row r="3717" spans="1:4" x14ac:dyDescent="0.25">
      <c r="A3717" s="1">
        <v>2016</v>
      </c>
      <c r="B3717" s="1" t="s">
        <v>65</v>
      </c>
      <c r="C3717" s="1">
        <v>43</v>
      </c>
      <c r="D3717" t="str">
        <f>VLOOKUP(B3717,'Ark2'!$E$3:$F$221,2,0)</f>
        <v>Bygd í meginøkinum</v>
      </c>
    </row>
    <row r="3718" spans="1:4" x14ac:dyDescent="0.25">
      <c r="A3718" s="1">
        <v>2016</v>
      </c>
      <c r="B3718" s="1" t="s">
        <v>3159</v>
      </c>
      <c r="C3718" s="1"/>
      <c r="D3718">
        <f>VLOOKUP(B3718,'Ark2'!$E$3:$F$221,2,0)</f>
        <v>0</v>
      </c>
    </row>
    <row r="3719" spans="1:4" x14ac:dyDescent="0.25">
      <c r="A3719" s="1">
        <v>2016</v>
      </c>
      <c r="B3719" s="1" t="s">
        <v>67</v>
      </c>
      <c r="C3719" s="1">
        <v>615</v>
      </c>
      <c r="D3719" t="str">
        <f>VLOOKUP(B3719,'Ark2'!$E$3:$F$221,2,0)</f>
        <v>Bygd í meginøkinum</v>
      </c>
    </row>
    <row r="3720" spans="1:4" x14ac:dyDescent="0.25">
      <c r="A3720" s="1">
        <v>2016</v>
      </c>
      <c r="B3720" s="1" t="s">
        <v>514</v>
      </c>
      <c r="C3720" s="1">
        <v>433</v>
      </c>
      <c r="D3720" t="str">
        <f>VLOOKUP(B3720,'Ark2'!$E$3:$F$221,2,0)</f>
        <v>Bygd í meginøkinum</v>
      </c>
    </row>
    <row r="3721" spans="1:4" x14ac:dyDescent="0.25">
      <c r="A3721" s="1">
        <v>2016</v>
      </c>
      <c r="B3721" s="1" t="s">
        <v>515</v>
      </c>
      <c r="C3721" s="1">
        <v>326</v>
      </c>
      <c r="D3721" t="str">
        <f>VLOOKUP(B3721,'Ark2'!$E$3:$F$221,2,0)</f>
        <v>Bygd í meginøkinum</v>
      </c>
    </row>
    <row r="3722" spans="1:4" x14ac:dyDescent="0.25">
      <c r="A3722" s="1">
        <v>2016</v>
      </c>
      <c r="B3722" s="1" t="s">
        <v>516</v>
      </c>
      <c r="C3722" s="1">
        <v>119</v>
      </c>
      <c r="D3722" t="str">
        <f>VLOOKUP(B3722,'Ark2'!$E$3:$F$221,2,0)</f>
        <v>Bygd í meginøkinum</v>
      </c>
    </row>
    <row r="3723" spans="1:4" x14ac:dyDescent="0.25">
      <c r="A3723" s="1">
        <v>2016</v>
      </c>
      <c r="B3723" s="1" t="s">
        <v>517</v>
      </c>
      <c r="C3723" s="1">
        <v>791</v>
      </c>
      <c r="D3723" t="str">
        <f>VLOOKUP(B3723,'Ark2'!$E$3:$F$221,2,0)</f>
        <v>Bygd í meginøkinum</v>
      </c>
    </row>
    <row r="3724" spans="1:4" x14ac:dyDescent="0.25">
      <c r="A3724" s="1">
        <v>2016</v>
      </c>
      <c r="B3724" s="1" t="s">
        <v>518</v>
      </c>
      <c r="C3724" s="1">
        <v>103</v>
      </c>
      <c r="D3724" t="str">
        <f>VLOOKUP(B3724,'Ark2'!$E$3:$F$221,2,0)</f>
        <v>Bygd í meginøkinum</v>
      </c>
    </row>
    <row r="3725" spans="1:4" x14ac:dyDescent="0.25">
      <c r="A3725" s="1">
        <v>2016</v>
      </c>
      <c r="B3725" s="1" t="s">
        <v>519</v>
      </c>
      <c r="C3725" s="1">
        <v>404</v>
      </c>
      <c r="D3725" t="str">
        <f>VLOOKUP(B3725,'Ark2'!$E$3:$F$221,2,0)</f>
        <v>Bygd í meginøkinum</v>
      </c>
    </row>
    <row r="3726" spans="1:4" x14ac:dyDescent="0.25">
      <c r="A3726" s="1">
        <v>2016</v>
      </c>
      <c r="B3726" s="1" t="s">
        <v>520</v>
      </c>
      <c r="C3726" s="1">
        <v>145</v>
      </c>
      <c r="D3726" t="str">
        <f>VLOOKUP(B3726,'Ark2'!$E$3:$F$221,2,0)</f>
        <v>Bygd í meginøkinum</v>
      </c>
    </row>
    <row r="3727" spans="1:4" x14ac:dyDescent="0.25">
      <c r="A3727" s="1">
        <v>2016</v>
      </c>
      <c r="B3727" s="1" t="s">
        <v>521</v>
      </c>
      <c r="C3727" s="1">
        <v>270</v>
      </c>
      <c r="D3727" t="str">
        <f>VLOOKUP(B3727,'Ark2'!$E$3:$F$221,2,0)</f>
        <v>Bygd í meginøkinum</v>
      </c>
    </row>
    <row r="3728" spans="1:4" x14ac:dyDescent="0.25">
      <c r="A3728" s="1">
        <v>2016</v>
      </c>
      <c r="B3728" s="1" t="s">
        <v>522</v>
      </c>
      <c r="C3728" s="1">
        <v>533</v>
      </c>
      <c r="D3728" t="str">
        <f>VLOOKUP(B3728,'Ark2'!$E$3:$F$221,2,0)</f>
        <v>Bygd í meginøkinum</v>
      </c>
    </row>
    <row r="3729" spans="1:4" x14ac:dyDescent="0.25">
      <c r="A3729" s="1">
        <v>2016</v>
      </c>
      <c r="B3729" s="1" t="s">
        <v>523</v>
      </c>
      <c r="C3729" s="1">
        <v>999</v>
      </c>
      <c r="D3729" t="str">
        <f>VLOOKUP(B3729,'Ark2'!$E$3:$F$221,2,0)</f>
        <v>Bygd í meginøkinum</v>
      </c>
    </row>
    <row r="3730" spans="1:4" x14ac:dyDescent="0.25">
      <c r="A3730" s="1">
        <v>2016</v>
      </c>
      <c r="B3730" s="1" t="s">
        <v>524</v>
      </c>
      <c r="C3730" s="1">
        <v>58</v>
      </c>
      <c r="D3730" t="str">
        <f>VLOOKUP(B3730,'Ark2'!$E$3:$F$221,2,0)</f>
        <v>Bygd í meginøkinum</v>
      </c>
    </row>
    <row r="3731" spans="1:4" x14ac:dyDescent="0.25">
      <c r="A3731" s="1">
        <v>2016</v>
      </c>
      <c r="B3731" s="1" t="s">
        <v>525</v>
      </c>
      <c r="C3731" s="1">
        <v>346</v>
      </c>
      <c r="D3731" t="str">
        <f>VLOOKUP(B3731,'Ark2'!$E$3:$F$221,2,0)</f>
        <v>Bygd í meginøkinum</v>
      </c>
    </row>
    <row r="3732" spans="1:4" x14ac:dyDescent="0.25">
      <c r="A3732" s="1">
        <v>2016</v>
      </c>
      <c r="B3732" s="1" t="s">
        <v>526</v>
      </c>
      <c r="C3732" s="1">
        <v>6</v>
      </c>
      <c r="D3732" t="str">
        <f>VLOOKUP(B3732,'Ark2'!$E$3:$F$221,2,0)</f>
        <v>Bygd í meginøkinum</v>
      </c>
    </row>
    <row r="3733" spans="1:4" x14ac:dyDescent="0.25">
      <c r="A3733" s="1">
        <v>2016</v>
      </c>
      <c r="B3733" s="1" t="s">
        <v>527</v>
      </c>
      <c r="C3733" s="1">
        <v>77</v>
      </c>
      <c r="D3733" t="str">
        <f>VLOOKUP(B3733,'Ark2'!$E$3:$F$221,2,0)</f>
        <v>Bygd í meginøkinum</v>
      </c>
    </row>
    <row r="3734" spans="1:4" x14ac:dyDescent="0.25">
      <c r="A3734" s="1">
        <v>2016</v>
      </c>
      <c r="B3734" s="1" t="s">
        <v>528</v>
      </c>
      <c r="C3734" s="1">
        <v>23</v>
      </c>
      <c r="D3734" t="str">
        <f>VLOOKUP(B3734,'Ark2'!$E$3:$F$221,2,0)</f>
        <v>Bygd í meginøkinum</v>
      </c>
    </row>
    <row r="3735" spans="1:4" x14ac:dyDescent="0.25">
      <c r="A3735" s="1">
        <v>2016</v>
      </c>
      <c r="B3735" s="1" t="s">
        <v>529</v>
      </c>
      <c r="C3735" s="1">
        <v>29</v>
      </c>
      <c r="D3735" t="str">
        <f>VLOOKUP(B3735,'Ark2'!$E$3:$F$221,2,0)</f>
        <v>Bygd í meginøkinum</v>
      </c>
    </row>
    <row r="3736" spans="1:4" x14ac:dyDescent="0.25">
      <c r="A3736" s="1">
        <v>2016</v>
      </c>
      <c r="B3736" s="1" t="s">
        <v>530</v>
      </c>
      <c r="C3736" s="1">
        <v>38</v>
      </c>
      <c r="D3736" t="str">
        <f>VLOOKUP(B3736,'Ark2'!$E$3:$F$221,2,0)</f>
        <v>Bygd í meginøkinum</v>
      </c>
    </row>
    <row r="3737" spans="1:4" x14ac:dyDescent="0.25">
      <c r="A3737" s="1">
        <v>2016</v>
      </c>
      <c r="B3737" s="1" t="s">
        <v>531</v>
      </c>
      <c r="C3737" s="1">
        <v>780</v>
      </c>
      <c r="D3737" t="str">
        <f>VLOOKUP(B3737,'Ark2'!$E$3:$F$221,2,0)</f>
        <v>Bygd í meginøkinum</v>
      </c>
    </row>
    <row r="3738" spans="1:4" x14ac:dyDescent="0.25">
      <c r="A3738" s="1">
        <v>2016</v>
      </c>
      <c r="B3738" s="1" t="s">
        <v>532</v>
      </c>
      <c r="C3738" s="1">
        <v>657</v>
      </c>
      <c r="D3738" t="str">
        <f>VLOOKUP(B3738,'Ark2'!$E$3:$F$221,2,0)</f>
        <v>Bygd í meginøkinum</v>
      </c>
    </row>
    <row r="3739" spans="1:4" x14ac:dyDescent="0.25">
      <c r="A3739" s="1">
        <v>2016</v>
      </c>
      <c r="B3739" s="1" t="s">
        <v>3160</v>
      </c>
      <c r="C3739" s="1">
        <v>113</v>
      </c>
      <c r="D3739" t="str">
        <f>VLOOKUP(B3739,'Ark2'!$E$3:$F$221,2,0)</f>
        <v>Bygd í meginøkinum</v>
      </c>
    </row>
    <row r="3740" spans="1:4" x14ac:dyDescent="0.25">
      <c r="A3740" s="1">
        <v>2016</v>
      </c>
      <c r="B3740" s="1" t="s">
        <v>534</v>
      </c>
      <c r="C3740" s="1">
        <v>621</v>
      </c>
      <c r="D3740" t="str">
        <f>VLOOKUP(B3740,'Ark2'!$E$3:$F$221,2,0)</f>
        <v>Bygd í meginøkinum</v>
      </c>
    </row>
    <row r="3741" spans="1:4" x14ac:dyDescent="0.25">
      <c r="A3741" s="1">
        <v>2016</v>
      </c>
      <c r="B3741" s="1" t="s">
        <v>535</v>
      </c>
      <c r="C3741" s="1">
        <v>23</v>
      </c>
      <c r="D3741" t="str">
        <f>VLOOKUP(B3741,'Ark2'!$E$3:$F$221,2,0)</f>
        <v>Bygd í meginøkinum</v>
      </c>
    </row>
    <row r="3742" spans="1:4" x14ac:dyDescent="0.25">
      <c r="A3742" s="1">
        <v>2016</v>
      </c>
      <c r="B3742" s="1" t="s">
        <v>536</v>
      </c>
      <c r="C3742" s="1">
        <v>43</v>
      </c>
      <c r="D3742" t="str">
        <f>VLOOKUP(B3742,'Ark2'!$E$3:$F$221,2,0)</f>
        <v>Bygd í meginøkinum</v>
      </c>
    </row>
    <row r="3743" spans="1:4" x14ac:dyDescent="0.25">
      <c r="A3743" s="1">
        <v>2016</v>
      </c>
      <c r="B3743" s="1" t="s">
        <v>537</v>
      </c>
      <c r="C3743" s="1">
        <v>306</v>
      </c>
      <c r="D3743" t="str">
        <f>VLOOKUP(B3743,'Ark2'!$E$3:$F$221,2,0)</f>
        <v>Bygd í meginøkinum</v>
      </c>
    </row>
    <row r="3744" spans="1:4" x14ac:dyDescent="0.25">
      <c r="A3744" s="1">
        <v>2016</v>
      </c>
      <c r="B3744" s="1" t="s">
        <v>538</v>
      </c>
      <c r="C3744" s="1">
        <v>161</v>
      </c>
      <c r="D3744" t="str">
        <f>VLOOKUP(B3744,'Ark2'!$E$3:$F$221,2,0)</f>
        <v>Bygd í meginøkinum</v>
      </c>
    </row>
    <row r="3745" spans="1:4" x14ac:dyDescent="0.25">
      <c r="A3745" s="1">
        <v>2016</v>
      </c>
      <c r="B3745" s="1" t="s">
        <v>539</v>
      </c>
      <c r="C3745" s="1">
        <v>145</v>
      </c>
      <c r="D3745" t="str">
        <f>VLOOKUP(B3745,'Ark2'!$E$3:$F$221,2,0)</f>
        <v>Bygd í meginøkinum</v>
      </c>
    </row>
    <row r="3746" spans="1:4" x14ac:dyDescent="0.25">
      <c r="A3746" s="1">
        <v>2016</v>
      </c>
      <c r="B3746" s="1" t="s">
        <v>540</v>
      </c>
      <c r="C3746" s="1">
        <v>56</v>
      </c>
      <c r="D3746" t="str">
        <f>VLOOKUP(B3746,'Ark2'!$E$3:$F$221,2,0)</f>
        <v>Bygd í meginøkinum</v>
      </c>
    </row>
    <row r="3747" spans="1:4" x14ac:dyDescent="0.25">
      <c r="A3747" s="1">
        <v>2016</v>
      </c>
      <c r="B3747" s="1" t="s">
        <v>541</v>
      </c>
      <c r="C3747" s="1">
        <v>30</v>
      </c>
      <c r="D3747" t="str">
        <f>VLOOKUP(B3747,'Ark2'!$E$3:$F$221,2,0)</f>
        <v>Bygd í meginøkinum</v>
      </c>
    </row>
    <row r="3748" spans="1:4" x14ac:dyDescent="0.25">
      <c r="A3748" s="1">
        <v>2016</v>
      </c>
      <c r="B3748" s="1" t="s">
        <v>542</v>
      </c>
      <c r="C3748" s="1">
        <v>124</v>
      </c>
      <c r="D3748" t="str">
        <f>VLOOKUP(B3748,'Ark2'!$E$3:$F$221,2,0)</f>
        <v>Bygd í meginøkinum</v>
      </c>
    </row>
    <row r="3749" spans="1:4" x14ac:dyDescent="0.25">
      <c r="A3749" s="1">
        <v>2016</v>
      </c>
      <c r="B3749" s="1" t="s">
        <v>543</v>
      </c>
      <c r="C3749" s="1">
        <v>38</v>
      </c>
      <c r="D3749" t="str">
        <f>VLOOKUP(B3749,'Ark2'!$E$3:$F$221,2,0)</f>
        <v>Bygd í meginøkinum</v>
      </c>
    </row>
    <row r="3750" spans="1:4" x14ac:dyDescent="0.25">
      <c r="A3750" s="1">
        <v>2016</v>
      </c>
      <c r="B3750" s="1" t="s">
        <v>544</v>
      </c>
      <c r="C3750" s="1">
        <v>53</v>
      </c>
      <c r="D3750" t="str">
        <f>VLOOKUP(B3750,'Ark2'!$E$3:$F$221,2,0)</f>
        <v>Bygd í meginøkinum</v>
      </c>
    </row>
    <row r="3751" spans="1:4" x14ac:dyDescent="0.25">
      <c r="A3751" s="1">
        <v>2016</v>
      </c>
      <c r="B3751" s="1" t="s">
        <v>545</v>
      </c>
      <c r="C3751" s="1">
        <v>5</v>
      </c>
      <c r="D3751" t="str">
        <f>VLOOKUP(B3751,'Ark2'!$E$3:$F$221,2,0)</f>
        <v>Bygd í meginøkinum</v>
      </c>
    </row>
    <row r="3752" spans="1:4" x14ac:dyDescent="0.25">
      <c r="A3752" s="1">
        <v>2016</v>
      </c>
      <c r="B3752" s="1" t="s">
        <v>546</v>
      </c>
      <c r="C3752" s="1">
        <v>248</v>
      </c>
      <c r="D3752" t="str">
        <f>VLOOKUP(B3752,'Ark2'!$E$3:$F$221,2,0)</f>
        <v>Bygd í meginøkinum</v>
      </c>
    </row>
    <row r="3753" spans="1:4" x14ac:dyDescent="0.25">
      <c r="A3753" s="1">
        <v>2016</v>
      </c>
      <c r="B3753" s="1" t="s">
        <v>547</v>
      </c>
      <c r="C3753" s="1">
        <v>1</v>
      </c>
      <c r="D3753" t="str">
        <f>VLOOKUP(B3753,'Ark2'!$E$3:$F$221,2,0)</f>
        <v>Bygd í meginøkinum</v>
      </c>
    </row>
    <row r="3754" spans="1:4" x14ac:dyDescent="0.25">
      <c r="A3754" s="1">
        <v>2016</v>
      </c>
      <c r="B3754" s="1" t="s">
        <v>548</v>
      </c>
      <c r="C3754" s="1">
        <v>271</v>
      </c>
      <c r="D3754" t="str">
        <f>VLOOKUP(B3754,'Ark2'!$E$3:$F$221,2,0)</f>
        <v>Bygd í meginøkinum</v>
      </c>
    </row>
    <row r="3755" spans="1:4" x14ac:dyDescent="0.25">
      <c r="A3755" s="1">
        <v>2016</v>
      </c>
      <c r="B3755" s="1" t="s">
        <v>549</v>
      </c>
      <c r="C3755" s="1">
        <v>300</v>
      </c>
      <c r="D3755" t="str">
        <f>VLOOKUP(B3755,'Ark2'!$E$3:$F$221,2,0)</f>
        <v>Bygd í meginøkinum</v>
      </c>
    </row>
    <row r="3756" spans="1:4" x14ac:dyDescent="0.25">
      <c r="A3756" s="1">
        <v>2016</v>
      </c>
      <c r="B3756" s="1" t="s">
        <v>550</v>
      </c>
      <c r="C3756" s="1">
        <v>760</v>
      </c>
      <c r="D3756" t="str">
        <f>VLOOKUP(B3756,'Ark2'!$E$3:$F$221,2,0)</f>
        <v>Bygd í meginøkinum</v>
      </c>
    </row>
    <row r="3757" spans="1:4" x14ac:dyDescent="0.25">
      <c r="A3757" s="1">
        <v>2016</v>
      </c>
      <c r="B3757" s="1" t="s">
        <v>551</v>
      </c>
      <c r="C3757" s="1">
        <v>43</v>
      </c>
      <c r="D3757" t="str">
        <f>VLOOKUP(B3757,'Ark2'!$E$3:$F$221,2,0)</f>
        <v>Bygd í meginøkinum</v>
      </c>
    </row>
    <row r="3758" spans="1:4" x14ac:dyDescent="0.25">
      <c r="A3758" s="1">
        <v>2016</v>
      </c>
      <c r="B3758" s="1" t="s">
        <v>552</v>
      </c>
      <c r="C3758" s="1">
        <v>135</v>
      </c>
      <c r="D3758" t="str">
        <f>VLOOKUP(B3758,'Ark2'!$E$3:$F$221,2,0)</f>
        <v>Bygd í meginøkinum</v>
      </c>
    </row>
    <row r="3759" spans="1:4" x14ac:dyDescent="0.25">
      <c r="A3759" s="1">
        <v>2016</v>
      </c>
      <c r="B3759" s="1" t="s">
        <v>553</v>
      </c>
      <c r="C3759" s="1">
        <v>379</v>
      </c>
      <c r="D3759" t="str">
        <f>VLOOKUP(B3759,'Ark2'!$E$3:$F$221,2,0)</f>
        <v>Bygd í meginøkinum</v>
      </c>
    </row>
    <row r="3760" spans="1:4" x14ac:dyDescent="0.25">
      <c r="A3760" s="1">
        <v>2016</v>
      </c>
      <c r="B3760" s="1" t="s">
        <v>554</v>
      </c>
      <c r="C3760" s="1">
        <v>102</v>
      </c>
      <c r="D3760" t="str">
        <f>VLOOKUP(B3760,'Ark2'!$E$3:$F$221,2,0)</f>
        <v>Bygd í meginøkinum</v>
      </c>
    </row>
    <row r="3761" spans="1:4" x14ac:dyDescent="0.25">
      <c r="A3761" s="1">
        <v>2016</v>
      </c>
      <c r="B3761" s="1" t="s">
        <v>555</v>
      </c>
      <c r="C3761" s="1">
        <v>12</v>
      </c>
      <c r="D3761" t="str">
        <f>VLOOKUP(B3761,'Ark2'!$E$3:$F$221,2,0)</f>
        <v>Bygd í meginøkinum</v>
      </c>
    </row>
    <row r="3762" spans="1:4" x14ac:dyDescent="0.25">
      <c r="A3762" s="1">
        <v>2016</v>
      </c>
      <c r="B3762" s="1" t="s">
        <v>556</v>
      </c>
      <c r="C3762" s="1">
        <v>39</v>
      </c>
      <c r="D3762" t="str">
        <f>VLOOKUP(B3762,'Ark2'!$E$3:$F$221,2,0)</f>
        <v>Bygd í meginøkinum</v>
      </c>
    </row>
    <row r="3763" spans="1:4" x14ac:dyDescent="0.25">
      <c r="A3763" s="1">
        <v>2016</v>
      </c>
      <c r="B3763" s="1" t="s">
        <v>557</v>
      </c>
      <c r="C3763" s="1">
        <v>48</v>
      </c>
      <c r="D3763" t="str">
        <f>VLOOKUP(B3763,'Ark2'!$E$3:$F$221,2,0)</f>
        <v>Bygd í meginøkinum</v>
      </c>
    </row>
    <row r="3764" spans="1:4" x14ac:dyDescent="0.25">
      <c r="A3764" s="1">
        <v>2016</v>
      </c>
      <c r="B3764" s="1" t="s">
        <v>558</v>
      </c>
      <c r="C3764" s="1">
        <v>1212</v>
      </c>
      <c r="D3764" t="str">
        <f>VLOOKUP(B3764,'Ark2'!$E$3:$F$221,2,0)</f>
        <v>Bygd í meginøkinum</v>
      </c>
    </row>
    <row r="3765" spans="1:4" x14ac:dyDescent="0.25">
      <c r="A3765" s="1">
        <v>2016</v>
      </c>
      <c r="B3765" s="1" t="s">
        <v>32</v>
      </c>
      <c r="C3765" s="1">
        <v>12759</v>
      </c>
      <c r="D3765" t="str">
        <f>VLOOKUP(B3765,'Ark2'!$E$3:$F$221,2,0)</f>
        <v>Stórtórshavn</v>
      </c>
    </row>
    <row r="3766" spans="1:4" x14ac:dyDescent="0.25">
      <c r="A3766" s="1">
        <v>2016</v>
      </c>
      <c r="B3766" s="1" t="s">
        <v>559</v>
      </c>
      <c r="C3766" s="1">
        <v>239</v>
      </c>
      <c r="D3766" t="str">
        <f>VLOOKUP(B3766,'Ark2'!$E$3:$F$221,2,0)</f>
        <v>Bygd í meginøkinum</v>
      </c>
    </row>
    <row r="3767" spans="1:4" x14ac:dyDescent="0.25">
      <c r="A3767" s="1">
        <v>2016</v>
      </c>
      <c r="B3767" s="1" t="s">
        <v>560</v>
      </c>
      <c r="C3767" s="1">
        <v>10</v>
      </c>
      <c r="D3767" t="str">
        <f>VLOOKUP(B3767,'Ark2'!$E$3:$F$221,2,0)</f>
        <v>Bygd í meginøkinum</v>
      </c>
    </row>
    <row r="3768" spans="1:4" x14ac:dyDescent="0.25">
      <c r="A3768" s="1">
        <v>2016</v>
      </c>
      <c r="B3768" s="1" t="s">
        <v>561</v>
      </c>
      <c r="C3768" s="1"/>
      <c r="D3768" t="str">
        <f>VLOOKUP(B3768,'Ark2'!$E$3:$F$221,2,0)</f>
        <v>Bygd í meginøkinum</v>
      </c>
    </row>
    <row r="3769" spans="1:4" x14ac:dyDescent="0.25">
      <c r="A3769" s="1">
        <v>2016</v>
      </c>
      <c r="B3769" s="1" t="s">
        <v>562</v>
      </c>
      <c r="C3769" s="1">
        <v>2</v>
      </c>
      <c r="D3769" t="str">
        <f>VLOOKUP(B3769,'Ark2'!$E$3:$F$221,2,0)</f>
        <v>Bygd í meginøkinum</v>
      </c>
    </row>
    <row r="3770" spans="1:4" x14ac:dyDescent="0.25">
      <c r="A3770" s="1">
        <v>2016</v>
      </c>
      <c r="B3770" s="1" t="s">
        <v>33</v>
      </c>
      <c r="C3770" s="1">
        <v>99</v>
      </c>
      <c r="D3770" t="str">
        <f>VLOOKUP(B3770,'Ark2'!$E$3:$F$221,2,0)</f>
        <v>Stórtórshavn</v>
      </c>
    </row>
    <row r="3771" spans="1:4" x14ac:dyDescent="0.25">
      <c r="A3771" s="1">
        <v>2016</v>
      </c>
      <c r="B3771" s="1" t="s">
        <v>34</v>
      </c>
      <c r="C3771" s="1">
        <v>3837</v>
      </c>
      <c r="D3771" t="str">
        <f>VLOOKUP(B3771,'Ark2'!$E$3:$F$221,2,0)</f>
        <v>Stórtórshavn</v>
      </c>
    </row>
    <row r="3772" spans="1:4" x14ac:dyDescent="0.25">
      <c r="A3772" s="1">
        <v>2016</v>
      </c>
      <c r="B3772" s="1" t="s">
        <v>35</v>
      </c>
      <c r="C3772" s="1">
        <v>2030</v>
      </c>
      <c r="D3772" t="str">
        <f>VLOOKUP(B3772,'Ark2'!$E$3:$F$221,2,0)</f>
        <v>Stórtórshavn</v>
      </c>
    </row>
    <row r="3773" spans="1:4" x14ac:dyDescent="0.25">
      <c r="A3773" s="1">
        <v>2016</v>
      </c>
      <c r="B3773" s="1" t="s">
        <v>563</v>
      </c>
      <c r="C3773" s="1">
        <v>13</v>
      </c>
      <c r="D3773" t="str">
        <f>VLOOKUP(B3773,'Ark2'!$E$3:$F$221,2,0)</f>
        <v>Bygd í meginøkinum</v>
      </c>
    </row>
    <row r="3774" spans="1:4" x14ac:dyDescent="0.25">
      <c r="A3774" s="1">
        <v>2016</v>
      </c>
      <c r="B3774" s="1" t="s">
        <v>564</v>
      </c>
      <c r="C3774" s="1">
        <v>9</v>
      </c>
      <c r="D3774" t="str">
        <f>VLOOKUP(B3774,'Ark2'!$E$3:$F$221,2,0)</f>
        <v>Bygd í meginøkinum</v>
      </c>
    </row>
    <row r="3775" spans="1:4" x14ac:dyDescent="0.25">
      <c r="A3775" s="1">
        <v>2016</v>
      </c>
      <c r="B3775" s="1" t="s">
        <v>565</v>
      </c>
      <c r="C3775" s="1">
        <v>83</v>
      </c>
      <c r="D3775" t="str">
        <f>VLOOKUP(B3775,'Ark2'!$E$3:$F$221,2,0)</f>
        <v>Bygd í meginøkinum</v>
      </c>
    </row>
    <row r="3776" spans="1:4" x14ac:dyDescent="0.25">
      <c r="A3776" s="1">
        <v>2016</v>
      </c>
      <c r="B3776" s="1" t="s">
        <v>566</v>
      </c>
      <c r="C3776" s="1">
        <v>222</v>
      </c>
      <c r="D3776" t="str">
        <f>VLOOKUP(B3776,'Ark2'!$E$3:$F$221,2,0)</f>
        <v>Bygd í meginøkinum</v>
      </c>
    </row>
    <row r="3777" spans="1:4" x14ac:dyDescent="0.25">
      <c r="A3777" s="1">
        <v>2016</v>
      </c>
      <c r="B3777" s="1" t="s">
        <v>1</v>
      </c>
      <c r="C3777" s="1">
        <v>17</v>
      </c>
      <c r="D3777" t="str">
        <f>VLOOKUP(B3777,'Ark2'!$E$3:$F$221,2,0)</f>
        <v>Útoyggjar</v>
      </c>
    </row>
    <row r="3778" spans="1:4" x14ac:dyDescent="0.25">
      <c r="A3778" s="1">
        <v>2016</v>
      </c>
      <c r="B3778" s="1" t="s">
        <v>2</v>
      </c>
      <c r="C3778" s="1">
        <v>1</v>
      </c>
      <c r="D3778" t="str">
        <f>VLOOKUP(B3778,'Ark2'!$E$3:$F$221,2,0)</f>
        <v>Útoyggjar</v>
      </c>
    </row>
    <row r="3779" spans="1:4" x14ac:dyDescent="0.25">
      <c r="A3779" s="1">
        <v>2016</v>
      </c>
      <c r="B3779" s="1" t="s">
        <v>19</v>
      </c>
      <c r="C3779" s="1">
        <v>222</v>
      </c>
      <c r="D3779" t="str">
        <f>VLOOKUP(B3779,'Ark2'!$E$3:$F$221,2,0)</f>
        <v>Útoyggjar</v>
      </c>
    </row>
    <row r="3780" spans="1:4" x14ac:dyDescent="0.25">
      <c r="A3780" s="1">
        <v>2016</v>
      </c>
      <c r="B3780" s="1" t="s">
        <v>567</v>
      </c>
      <c r="C3780" s="1">
        <v>859</v>
      </c>
      <c r="D3780" t="str">
        <f>VLOOKUP(B3780,'Ark2'!$E$3:$F$221,2,0)</f>
        <v>Bygd í meginøkinum</v>
      </c>
    </row>
    <row r="3781" spans="1:4" x14ac:dyDescent="0.25">
      <c r="A3781" s="1">
        <v>2016</v>
      </c>
      <c r="B3781" s="1" t="s">
        <v>568</v>
      </c>
      <c r="C3781" s="1">
        <v>1080</v>
      </c>
      <c r="D3781" t="str">
        <f>VLOOKUP(B3781,'Ark2'!$E$3:$F$221,2,0)</f>
        <v>Bygd í meginøkinum</v>
      </c>
    </row>
    <row r="3782" spans="1:4" x14ac:dyDescent="0.25">
      <c r="A3782" s="1">
        <v>2016</v>
      </c>
      <c r="B3782" s="1" t="s">
        <v>569</v>
      </c>
      <c r="C3782" s="1">
        <v>50</v>
      </c>
      <c r="D3782" t="str">
        <f>VLOOKUP(B3782,'Ark2'!$E$3:$F$221,2,0)</f>
        <v>Bygd í meginøkinum</v>
      </c>
    </row>
    <row r="3783" spans="1:4" x14ac:dyDescent="0.25">
      <c r="A3783" s="1">
        <v>2016</v>
      </c>
      <c r="B3783" s="1" t="s">
        <v>570</v>
      </c>
      <c r="C3783" s="1">
        <v>1009</v>
      </c>
      <c r="D3783" t="str">
        <f>VLOOKUP(B3783,'Ark2'!$E$3:$F$221,2,0)</f>
        <v>Bygd í meginøkinum</v>
      </c>
    </row>
    <row r="3784" spans="1:4" x14ac:dyDescent="0.25">
      <c r="A3784" s="1">
        <v>2016</v>
      </c>
      <c r="B3784" s="1" t="s">
        <v>571</v>
      </c>
      <c r="C3784" s="1">
        <v>73</v>
      </c>
      <c r="D3784" t="str">
        <f>VLOOKUP(B3784,'Ark2'!$E$3:$F$221,2,0)</f>
        <v>Bygd í meginøkinum</v>
      </c>
    </row>
    <row r="3785" spans="1:4" x14ac:dyDescent="0.25">
      <c r="A3785" s="1">
        <v>2016</v>
      </c>
      <c r="B3785" s="1" t="s">
        <v>572</v>
      </c>
      <c r="C3785" s="1">
        <v>15</v>
      </c>
      <c r="D3785" t="str">
        <f>VLOOKUP(B3785,'Ark2'!$E$3:$F$221,2,0)</f>
        <v>Bygd í meginøkinum</v>
      </c>
    </row>
    <row r="3786" spans="1:4" x14ac:dyDescent="0.25">
      <c r="A3786" s="1">
        <v>2016</v>
      </c>
      <c r="B3786" s="1" t="s">
        <v>0</v>
      </c>
      <c r="C3786" s="1">
        <v>14</v>
      </c>
      <c r="D3786" t="str">
        <f>VLOOKUP(B3786,'Ark2'!$E$3:$F$221,2,0)</f>
        <v>Útoyggjar</v>
      </c>
    </row>
    <row r="3787" spans="1:4" x14ac:dyDescent="0.25">
      <c r="A3787" s="1">
        <v>2016</v>
      </c>
      <c r="B3787" s="1" t="s">
        <v>573</v>
      </c>
      <c r="C3787" s="1">
        <v>525</v>
      </c>
      <c r="D3787" t="str">
        <f>VLOOKUP(B3787,'Ark2'!$E$3:$F$221,2,0)</f>
        <v>Stóroyggj</v>
      </c>
    </row>
    <row r="3788" spans="1:4" x14ac:dyDescent="0.25">
      <c r="A3788" s="1">
        <v>2016</v>
      </c>
      <c r="B3788" s="1" t="s">
        <v>574</v>
      </c>
      <c r="C3788" s="1">
        <v>441</v>
      </c>
      <c r="D3788" t="str">
        <f>VLOOKUP(B3788,'Ark2'!$E$3:$F$221,2,0)</f>
        <v>Stóroyggj</v>
      </c>
    </row>
    <row r="3789" spans="1:4" x14ac:dyDescent="0.25">
      <c r="A3789" s="1">
        <v>2016</v>
      </c>
      <c r="B3789" s="1" t="s">
        <v>575</v>
      </c>
      <c r="C3789" s="1">
        <v>132</v>
      </c>
      <c r="D3789" t="str">
        <f>VLOOKUP(B3789,'Ark2'!$E$3:$F$221,2,0)</f>
        <v>Stóroyggj</v>
      </c>
    </row>
    <row r="3790" spans="1:4" x14ac:dyDescent="0.25">
      <c r="A3790" s="1">
        <v>2016</v>
      </c>
      <c r="B3790" s="1" t="s">
        <v>576</v>
      </c>
      <c r="C3790" s="1">
        <v>34</v>
      </c>
      <c r="D3790" t="str">
        <f>VLOOKUP(B3790,'Ark2'!$E$3:$F$221,2,0)</f>
        <v>Stóroyggj</v>
      </c>
    </row>
    <row r="3791" spans="1:4" x14ac:dyDescent="0.25">
      <c r="A3791" s="1">
        <v>2016</v>
      </c>
      <c r="B3791" s="1" t="s">
        <v>577</v>
      </c>
      <c r="C3791" s="1">
        <v>70</v>
      </c>
      <c r="D3791" t="str">
        <f>VLOOKUP(B3791,'Ark2'!$E$3:$F$221,2,0)</f>
        <v>Stóroyggj</v>
      </c>
    </row>
    <row r="3792" spans="1:4" x14ac:dyDescent="0.25">
      <c r="A3792" s="1">
        <v>2016</v>
      </c>
      <c r="B3792" s="1" t="s">
        <v>578</v>
      </c>
      <c r="C3792" s="1">
        <v>13</v>
      </c>
      <c r="D3792" t="str">
        <f>VLOOKUP(B3792,'Ark2'!$E$3:$F$221,2,0)</f>
        <v>Stóroyggj</v>
      </c>
    </row>
    <row r="3793" spans="1:4" x14ac:dyDescent="0.25">
      <c r="A3793" s="1">
        <v>2016</v>
      </c>
      <c r="B3793" s="1" t="s">
        <v>6</v>
      </c>
      <c r="C3793" s="1">
        <v>34</v>
      </c>
      <c r="D3793" t="str">
        <f>VLOOKUP(B3793,'Ark2'!$E$3:$F$221,2,0)</f>
        <v>Útoyggjar</v>
      </c>
    </row>
    <row r="3794" spans="1:4" x14ac:dyDescent="0.25">
      <c r="A3794" s="1">
        <v>2016</v>
      </c>
      <c r="B3794" s="1" t="s">
        <v>22</v>
      </c>
      <c r="C3794" s="1">
        <v>9</v>
      </c>
      <c r="D3794" t="str">
        <f>VLOOKUP(B3794,'Ark2'!$E$3:$F$221,2,0)</f>
        <v>Útoyggjar</v>
      </c>
    </row>
    <row r="3795" spans="1:4" x14ac:dyDescent="0.25">
      <c r="A3795" s="1">
        <v>2016</v>
      </c>
      <c r="B3795" s="1" t="s">
        <v>579</v>
      </c>
      <c r="C3795" s="1">
        <v>624</v>
      </c>
      <c r="D3795" t="str">
        <f>VLOOKUP(B3795,'Ark2'!$E$3:$F$221,2,0)</f>
        <v>Stóroyggj</v>
      </c>
    </row>
    <row r="3796" spans="1:4" x14ac:dyDescent="0.25">
      <c r="A3796" s="1">
        <v>2016</v>
      </c>
      <c r="B3796" s="1" t="s">
        <v>580</v>
      </c>
      <c r="C3796" s="1">
        <v>86</v>
      </c>
      <c r="D3796" t="str">
        <f>VLOOKUP(B3796,'Ark2'!$E$3:$F$221,2,0)</f>
        <v>Stóroyggj</v>
      </c>
    </row>
    <row r="3797" spans="1:4" x14ac:dyDescent="0.25">
      <c r="A3797" s="1">
        <v>2016</v>
      </c>
      <c r="B3797" s="1" t="s">
        <v>581</v>
      </c>
      <c r="C3797" s="1">
        <v>292</v>
      </c>
      <c r="D3797" t="str">
        <f>VLOOKUP(B3797,'Ark2'!$E$3:$F$221,2,0)</f>
        <v>Stóroyggj</v>
      </c>
    </row>
    <row r="3798" spans="1:4" x14ac:dyDescent="0.25">
      <c r="A3798" s="1">
        <v>2016</v>
      </c>
      <c r="B3798" s="1" t="s">
        <v>582</v>
      </c>
      <c r="C3798" s="1">
        <v>493</v>
      </c>
      <c r="D3798" t="str">
        <f>VLOOKUP(B3798,'Ark2'!$E$3:$F$221,2,0)</f>
        <v>Stóroyggj</v>
      </c>
    </row>
    <row r="3799" spans="1:4" x14ac:dyDescent="0.25">
      <c r="A3799" s="1">
        <v>2016</v>
      </c>
      <c r="B3799" s="1" t="s">
        <v>583</v>
      </c>
      <c r="C3799" s="1">
        <v>816</v>
      </c>
      <c r="D3799" t="str">
        <f>VLOOKUP(B3799,'Ark2'!$E$3:$F$221,2,0)</f>
        <v>Stóroyggj</v>
      </c>
    </row>
    <row r="3800" spans="1:4" x14ac:dyDescent="0.25">
      <c r="A3800" s="1">
        <v>2016</v>
      </c>
      <c r="B3800" s="1" t="s">
        <v>584</v>
      </c>
      <c r="C3800" s="1">
        <v>31</v>
      </c>
      <c r="D3800" t="str">
        <f>VLOOKUP(B3800,'Ark2'!$E$3:$F$221,2,0)</f>
        <v>Stóroyggj</v>
      </c>
    </row>
    <row r="3801" spans="1:4" x14ac:dyDescent="0.25">
      <c r="A3801" s="1">
        <v>2016</v>
      </c>
      <c r="B3801" s="1" t="s">
        <v>585</v>
      </c>
      <c r="C3801" s="1">
        <v>59</v>
      </c>
      <c r="D3801" t="str">
        <f>VLOOKUP(B3801,'Ark2'!$E$3:$F$221,2,0)</f>
        <v>Stóroyggj</v>
      </c>
    </row>
    <row r="3802" spans="1:4" x14ac:dyDescent="0.25">
      <c r="A3802" s="1">
        <v>2016</v>
      </c>
      <c r="B3802" s="1" t="s">
        <v>586</v>
      </c>
      <c r="C3802" s="1">
        <v>86</v>
      </c>
      <c r="D3802" t="str">
        <f>VLOOKUP(B3802,'Ark2'!$E$3:$F$221,2,0)</f>
        <v>Stóroyggj</v>
      </c>
    </row>
    <row r="3803" spans="1:4" x14ac:dyDescent="0.25">
      <c r="A3803" s="1">
        <v>2016</v>
      </c>
      <c r="B3803" s="1" t="s">
        <v>587</v>
      </c>
      <c r="C3803" s="1">
        <v>110</v>
      </c>
      <c r="D3803" t="str">
        <f>VLOOKUP(B3803,'Ark2'!$E$3:$F$221,2,0)</f>
        <v>Stóroyggj</v>
      </c>
    </row>
    <row r="3804" spans="1:4" x14ac:dyDescent="0.25">
      <c r="A3804" s="1">
        <v>2016</v>
      </c>
      <c r="B3804" s="1" t="s">
        <v>588</v>
      </c>
      <c r="C3804" s="1">
        <v>308</v>
      </c>
      <c r="D3804" t="str">
        <f>VLOOKUP(B3804,'Ark2'!$E$3:$F$221,2,0)</f>
        <v>Stóroyggj</v>
      </c>
    </row>
    <row r="3805" spans="1:4" x14ac:dyDescent="0.25">
      <c r="A3805" s="1">
        <v>2016</v>
      </c>
      <c r="B3805" s="1" t="s">
        <v>589</v>
      </c>
      <c r="C3805" s="1">
        <v>1324</v>
      </c>
      <c r="D3805" t="str">
        <f>VLOOKUP(B3805,'Ark2'!$E$3:$F$221,2,0)</f>
        <v>Stóroyggj</v>
      </c>
    </row>
    <row r="3806" spans="1:4" x14ac:dyDescent="0.25">
      <c r="A3806" s="1">
        <v>2016</v>
      </c>
      <c r="B3806" s="1" t="s">
        <v>590</v>
      </c>
      <c r="C3806" s="1">
        <v>89</v>
      </c>
      <c r="D3806" t="str">
        <f>VLOOKUP(B3806,'Ark2'!$E$3:$F$221,2,0)</f>
        <v>Stóroyggj</v>
      </c>
    </row>
    <row r="3807" spans="1:4" x14ac:dyDescent="0.25">
      <c r="A3807" s="1">
        <v>2016</v>
      </c>
      <c r="B3807" s="1" t="s">
        <v>591</v>
      </c>
      <c r="C3807" s="1">
        <v>233</v>
      </c>
      <c r="D3807" t="str">
        <f>VLOOKUP(B3807,'Ark2'!$E$3:$F$221,2,0)</f>
        <v>Stóroyggj</v>
      </c>
    </row>
    <row r="3808" spans="1:4" x14ac:dyDescent="0.25">
      <c r="A3808" s="1">
        <v>2016</v>
      </c>
      <c r="B3808" s="1" t="s">
        <v>592</v>
      </c>
      <c r="C3808" s="1"/>
      <c r="D3808" t="str">
        <f>VLOOKUP(B3808,'Ark2'!$E$3:$F$221,2,0)</f>
        <v>Stóroyggj</v>
      </c>
    </row>
    <row r="3809" spans="1:4" x14ac:dyDescent="0.25">
      <c r="A3809" s="1">
        <v>2016</v>
      </c>
      <c r="B3809" s="1" t="s">
        <v>593</v>
      </c>
      <c r="C3809" s="1">
        <v>19</v>
      </c>
      <c r="D3809" t="str">
        <f>VLOOKUP(B3809,'Ark2'!$E$3:$F$221,2,0)</f>
        <v>Stóroyggj</v>
      </c>
    </row>
    <row r="3810" spans="1:4" x14ac:dyDescent="0.25">
      <c r="A3810" s="1">
        <v>2017</v>
      </c>
      <c r="B3810" s="1" t="s">
        <v>41</v>
      </c>
      <c r="C3810" s="1">
        <v>13</v>
      </c>
      <c r="D3810" t="str">
        <f>VLOOKUP(B3810,'Ark2'!$E$3:$F$221,2,0)</f>
        <v>Útoyggjar</v>
      </c>
    </row>
    <row r="3811" spans="1:4" x14ac:dyDescent="0.25">
      <c r="A3811" s="1">
        <v>2017</v>
      </c>
      <c r="B3811" s="1" t="s">
        <v>42</v>
      </c>
      <c r="C3811" s="1">
        <v>32</v>
      </c>
      <c r="D3811" t="str">
        <f>VLOOKUP(B3811,'Ark2'!$E$3:$F$221,2,0)</f>
        <v>Útoyggjar</v>
      </c>
    </row>
    <row r="3812" spans="1:4" x14ac:dyDescent="0.25">
      <c r="A3812" s="1">
        <v>2017</v>
      </c>
      <c r="B3812" s="1" t="s">
        <v>4</v>
      </c>
      <c r="C3812" s="1">
        <v>29</v>
      </c>
      <c r="D3812" t="str">
        <f>VLOOKUP(B3812,'Ark2'!$E$3:$F$221,2,0)</f>
        <v>Útoyggjar</v>
      </c>
    </row>
    <row r="3813" spans="1:4" x14ac:dyDescent="0.25">
      <c r="A3813" s="1">
        <v>2017</v>
      </c>
      <c r="B3813" s="1" t="s">
        <v>43</v>
      </c>
      <c r="C3813" s="1">
        <v>351</v>
      </c>
      <c r="D3813" t="str">
        <f>VLOOKUP(B3813,'Ark2'!$E$3:$F$221,2,0)</f>
        <v>Bygd í meginøkinum</v>
      </c>
    </row>
    <row r="3814" spans="1:4" x14ac:dyDescent="0.25">
      <c r="A3814" s="1">
        <v>2017</v>
      </c>
      <c r="B3814" s="1" t="s">
        <v>44</v>
      </c>
      <c r="C3814" s="1">
        <v>1</v>
      </c>
      <c r="D3814" t="str">
        <f>VLOOKUP(B3814,'Ark2'!$E$3:$F$221,2,0)</f>
        <v>Bygd í meginøkinum</v>
      </c>
    </row>
    <row r="3815" spans="1:4" x14ac:dyDescent="0.25">
      <c r="A3815" s="1">
        <v>2017</v>
      </c>
      <c r="B3815" s="1" t="s">
        <v>45</v>
      </c>
      <c r="C3815" s="1">
        <v>235</v>
      </c>
      <c r="D3815" t="str">
        <f>VLOOKUP(B3815,'Ark2'!$E$3:$F$221,2,0)</f>
        <v>Bygd í meginøkinum</v>
      </c>
    </row>
    <row r="3816" spans="1:4" x14ac:dyDescent="0.25">
      <c r="A3816" s="1">
        <v>2017</v>
      </c>
      <c r="B3816" s="1" t="s">
        <v>46</v>
      </c>
      <c r="C3816" s="1"/>
      <c r="D3816" t="str">
        <f>VLOOKUP(B3816,'Ark2'!$E$3:$F$221,2,0)</f>
        <v>Bygd í meginøkinum</v>
      </c>
    </row>
    <row r="3817" spans="1:4" x14ac:dyDescent="0.25">
      <c r="A3817" s="1">
        <v>2017</v>
      </c>
      <c r="B3817" s="1" t="s">
        <v>47</v>
      </c>
      <c r="C3817" s="1">
        <v>166</v>
      </c>
      <c r="D3817" t="str">
        <f>VLOOKUP(B3817,'Ark2'!$E$3:$F$221,2,0)</f>
        <v>Bygd í meginøkinum</v>
      </c>
    </row>
    <row r="3818" spans="1:4" x14ac:dyDescent="0.25">
      <c r="A3818" s="1">
        <v>2017</v>
      </c>
      <c r="B3818" s="1" t="s">
        <v>48</v>
      </c>
      <c r="C3818" s="1">
        <v>3</v>
      </c>
      <c r="D3818" t="str">
        <f>VLOOKUP(B3818,'Ark2'!$E$3:$F$221,2,0)</f>
        <v>Bygd í meginøkinum</v>
      </c>
    </row>
    <row r="3819" spans="1:4" x14ac:dyDescent="0.25">
      <c r="A3819" s="1">
        <v>2017</v>
      </c>
      <c r="B3819" s="1" t="s">
        <v>49</v>
      </c>
      <c r="C3819" s="1">
        <v>4716</v>
      </c>
      <c r="D3819" t="str">
        <f>VLOOKUP(B3819,'Ark2'!$E$3:$F$221,2,0)</f>
        <v>Stórklaksvík</v>
      </c>
    </row>
    <row r="3820" spans="1:4" x14ac:dyDescent="0.25">
      <c r="A3820" s="1">
        <v>2017</v>
      </c>
      <c r="B3820" s="1" t="s">
        <v>50</v>
      </c>
      <c r="C3820" s="1">
        <v>59</v>
      </c>
      <c r="D3820" t="str">
        <f>VLOOKUP(B3820,'Ark2'!$E$3:$F$221,2,0)</f>
        <v>Bygd í meginøkinum</v>
      </c>
    </row>
    <row r="3821" spans="1:4" x14ac:dyDescent="0.25">
      <c r="A3821" s="1">
        <v>2017</v>
      </c>
      <c r="B3821" s="1" t="s">
        <v>51</v>
      </c>
      <c r="C3821" s="1">
        <v>110</v>
      </c>
      <c r="D3821" t="str">
        <f>VLOOKUP(B3821,'Ark2'!$E$3:$F$221,2,0)</f>
        <v>Stórklaksvík</v>
      </c>
    </row>
    <row r="3822" spans="1:4" x14ac:dyDescent="0.25">
      <c r="A3822" s="1">
        <v>2017</v>
      </c>
      <c r="B3822" s="1" t="s">
        <v>52</v>
      </c>
      <c r="C3822" s="1">
        <v>60</v>
      </c>
      <c r="D3822" t="str">
        <f>VLOOKUP(B3822,'Ark2'!$E$3:$F$221,2,0)</f>
        <v>Stórklaksvík</v>
      </c>
    </row>
    <row r="3823" spans="1:4" x14ac:dyDescent="0.25">
      <c r="A3823" s="1">
        <v>2017</v>
      </c>
      <c r="B3823" s="1" t="s">
        <v>53</v>
      </c>
      <c r="C3823" s="1">
        <v>69</v>
      </c>
      <c r="D3823" t="str">
        <f>VLOOKUP(B3823,'Ark2'!$E$3:$F$221,2,0)</f>
        <v>Bygd í meginøkinum</v>
      </c>
    </row>
    <row r="3824" spans="1:4" x14ac:dyDescent="0.25">
      <c r="A3824" s="1">
        <v>2017</v>
      </c>
      <c r="B3824" s="1" t="s">
        <v>16</v>
      </c>
      <c r="C3824" s="1">
        <v>68</v>
      </c>
      <c r="D3824" t="str">
        <f>VLOOKUP(B3824,'Ark2'!$E$3:$F$221,2,0)</f>
        <v>Bygd í meginøkinum</v>
      </c>
    </row>
    <row r="3825" spans="1:4" x14ac:dyDescent="0.25">
      <c r="A3825" s="1">
        <v>2017</v>
      </c>
      <c r="B3825" s="1" t="s">
        <v>54</v>
      </c>
      <c r="C3825" s="1">
        <v>23</v>
      </c>
      <c r="D3825" t="str">
        <f>VLOOKUP(B3825,'Ark2'!$E$3:$F$221,2,0)</f>
        <v>Útoyggjar</v>
      </c>
    </row>
    <row r="3826" spans="1:4" x14ac:dyDescent="0.25">
      <c r="A3826" s="1">
        <v>2017</v>
      </c>
      <c r="B3826" s="1" t="s">
        <v>55</v>
      </c>
      <c r="C3826" s="1">
        <v>14</v>
      </c>
      <c r="D3826" t="str">
        <f>VLOOKUP(B3826,'Ark2'!$E$3:$F$221,2,0)</f>
        <v>Útoyggjar</v>
      </c>
    </row>
    <row r="3827" spans="1:4" x14ac:dyDescent="0.25">
      <c r="A3827" s="1">
        <v>2017</v>
      </c>
      <c r="B3827" s="1" t="s">
        <v>56</v>
      </c>
      <c r="C3827" s="1">
        <v>33</v>
      </c>
      <c r="D3827" t="str">
        <f>VLOOKUP(B3827,'Ark2'!$E$3:$F$221,2,0)</f>
        <v>Útoyggjar</v>
      </c>
    </row>
    <row r="3828" spans="1:4" x14ac:dyDescent="0.25">
      <c r="A3828" s="1">
        <v>2017</v>
      </c>
      <c r="B3828" s="1" t="s">
        <v>57</v>
      </c>
      <c r="C3828" s="1">
        <v>6</v>
      </c>
      <c r="D3828" t="str">
        <f>VLOOKUP(B3828,'Ark2'!$E$3:$F$221,2,0)</f>
        <v>Útoyggjar</v>
      </c>
    </row>
    <row r="3829" spans="1:4" x14ac:dyDescent="0.25">
      <c r="A3829" s="1">
        <v>2017</v>
      </c>
      <c r="B3829" s="1" t="s">
        <v>58</v>
      </c>
      <c r="C3829" s="1">
        <v>143</v>
      </c>
      <c r="D3829" t="str">
        <f>VLOOKUP(B3829,'Ark2'!$E$3:$F$221,2,0)</f>
        <v>Bygd í meginøkinum</v>
      </c>
    </row>
    <row r="3830" spans="1:4" x14ac:dyDescent="0.25">
      <c r="A3830" s="1">
        <v>2017</v>
      </c>
      <c r="B3830" s="1" t="s">
        <v>59</v>
      </c>
      <c r="C3830" s="1">
        <v>19</v>
      </c>
      <c r="D3830" t="str">
        <f>VLOOKUP(B3830,'Ark2'!$E$3:$F$221,2,0)</f>
        <v>Bygd í meginøkinum</v>
      </c>
    </row>
    <row r="3831" spans="1:4" x14ac:dyDescent="0.25">
      <c r="A3831" s="1">
        <v>2017</v>
      </c>
      <c r="B3831" s="1" t="s">
        <v>60</v>
      </c>
      <c r="C3831" s="1">
        <v>55</v>
      </c>
      <c r="D3831" t="str">
        <f>VLOOKUP(B3831,'Ark2'!$E$3:$F$221,2,0)</f>
        <v>Bygd í meginøkinum</v>
      </c>
    </row>
    <row r="3832" spans="1:4" x14ac:dyDescent="0.25">
      <c r="A3832" s="1">
        <v>2017</v>
      </c>
      <c r="B3832" s="1" t="s">
        <v>61</v>
      </c>
      <c r="C3832" s="1">
        <v>1505</v>
      </c>
      <c r="D3832" t="str">
        <f>VLOOKUP(B3832,'Ark2'!$E$3:$F$221,2,0)</f>
        <v>Bygd í meginøkinum</v>
      </c>
    </row>
    <row r="3833" spans="1:4" x14ac:dyDescent="0.25">
      <c r="A3833" s="1">
        <v>2017</v>
      </c>
      <c r="B3833" s="1" t="s">
        <v>62</v>
      </c>
      <c r="C3833" s="1">
        <v>13</v>
      </c>
      <c r="D3833" t="str">
        <f>VLOOKUP(B3833,'Ark2'!$E$3:$F$221,2,0)</f>
        <v>Bygd í meginøkinum</v>
      </c>
    </row>
    <row r="3834" spans="1:4" x14ac:dyDescent="0.25">
      <c r="A3834" s="1">
        <v>2017</v>
      </c>
      <c r="B3834" s="1" t="s">
        <v>63</v>
      </c>
      <c r="C3834" s="1">
        <v>925</v>
      </c>
      <c r="D3834" t="str">
        <f>VLOOKUP(B3834,'Ark2'!$E$3:$F$221,2,0)</f>
        <v>Bygd í meginøkinum</v>
      </c>
    </row>
    <row r="3835" spans="1:4" x14ac:dyDescent="0.25">
      <c r="A3835" s="1">
        <v>2017</v>
      </c>
      <c r="B3835" s="1" t="s">
        <v>64</v>
      </c>
      <c r="C3835" s="1">
        <v>28</v>
      </c>
      <c r="D3835" t="str">
        <f>VLOOKUP(B3835,'Ark2'!$E$3:$F$221,2,0)</f>
        <v>Bygd í meginøkinum</v>
      </c>
    </row>
    <row r="3836" spans="1:4" x14ac:dyDescent="0.25">
      <c r="A3836" s="1">
        <v>2017</v>
      </c>
      <c r="B3836" s="1" t="s">
        <v>65</v>
      </c>
      <c r="C3836" s="1">
        <v>39</v>
      </c>
      <c r="D3836" t="str">
        <f>VLOOKUP(B3836,'Ark2'!$E$3:$F$221,2,0)</f>
        <v>Bygd í meginøkinum</v>
      </c>
    </row>
    <row r="3837" spans="1:4" x14ac:dyDescent="0.25">
      <c r="A3837" s="1">
        <v>2017</v>
      </c>
      <c r="B3837" s="1" t="s">
        <v>3159</v>
      </c>
      <c r="C3837" s="1"/>
      <c r="D3837">
        <f>VLOOKUP(B3837,'Ark2'!$E$3:$F$221,2,0)</f>
        <v>0</v>
      </c>
    </row>
    <row r="3838" spans="1:4" x14ac:dyDescent="0.25">
      <c r="A3838" s="1">
        <v>2017</v>
      </c>
      <c r="B3838" s="1" t="s">
        <v>67</v>
      </c>
      <c r="C3838" s="1">
        <v>623</v>
      </c>
      <c r="D3838" t="str">
        <f>VLOOKUP(B3838,'Ark2'!$E$3:$F$221,2,0)</f>
        <v>Bygd í meginøkinum</v>
      </c>
    </row>
    <row r="3839" spans="1:4" x14ac:dyDescent="0.25">
      <c r="A3839" s="1">
        <v>2017</v>
      </c>
      <c r="B3839" s="1" t="s">
        <v>514</v>
      </c>
      <c r="C3839" s="1">
        <v>442</v>
      </c>
      <c r="D3839" t="str">
        <f>VLOOKUP(B3839,'Ark2'!$E$3:$F$221,2,0)</f>
        <v>Bygd í meginøkinum</v>
      </c>
    </row>
    <row r="3840" spans="1:4" x14ac:dyDescent="0.25">
      <c r="A3840" s="1">
        <v>2017</v>
      </c>
      <c r="B3840" s="1" t="s">
        <v>515</v>
      </c>
      <c r="C3840" s="1">
        <v>338</v>
      </c>
      <c r="D3840" t="str">
        <f>VLOOKUP(B3840,'Ark2'!$E$3:$F$221,2,0)</f>
        <v>Bygd í meginøkinum</v>
      </c>
    </row>
    <row r="3841" spans="1:4" x14ac:dyDescent="0.25">
      <c r="A3841" s="1">
        <v>2017</v>
      </c>
      <c r="B3841" s="1" t="s">
        <v>516</v>
      </c>
      <c r="C3841" s="1">
        <v>121</v>
      </c>
      <c r="D3841" t="str">
        <f>VLOOKUP(B3841,'Ark2'!$E$3:$F$221,2,0)</f>
        <v>Bygd í meginøkinum</v>
      </c>
    </row>
    <row r="3842" spans="1:4" x14ac:dyDescent="0.25">
      <c r="A3842" s="1">
        <v>2017</v>
      </c>
      <c r="B3842" s="1" t="s">
        <v>517</v>
      </c>
      <c r="C3842" s="1">
        <v>793</v>
      </c>
      <c r="D3842" t="str">
        <f>VLOOKUP(B3842,'Ark2'!$E$3:$F$221,2,0)</f>
        <v>Bygd í meginøkinum</v>
      </c>
    </row>
    <row r="3843" spans="1:4" x14ac:dyDescent="0.25">
      <c r="A3843" s="1">
        <v>2017</v>
      </c>
      <c r="B3843" s="1" t="s">
        <v>518</v>
      </c>
      <c r="C3843" s="1">
        <v>103</v>
      </c>
      <c r="D3843" t="str">
        <f>VLOOKUP(B3843,'Ark2'!$E$3:$F$221,2,0)</f>
        <v>Bygd í meginøkinum</v>
      </c>
    </row>
    <row r="3844" spans="1:4" x14ac:dyDescent="0.25">
      <c r="A3844" s="1">
        <v>2017</v>
      </c>
      <c r="B3844" s="1" t="s">
        <v>519</v>
      </c>
      <c r="C3844" s="1">
        <v>395</v>
      </c>
      <c r="D3844" t="str">
        <f>VLOOKUP(B3844,'Ark2'!$E$3:$F$221,2,0)</f>
        <v>Bygd í meginøkinum</v>
      </c>
    </row>
    <row r="3845" spans="1:4" x14ac:dyDescent="0.25">
      <c r="A3845" s="1">
        <v>2017</v>
      </c>
      <c r="B3845" s="1" t="s">
        <v>520</v>
      </c>
      <c r="C3845" s="1">
        <v>141</v>
      </c>
      <c r="D3845" t="str">
        <f>VLOOKUP(B3845,'Ark2'!$E$3:$F$221,2,0)</f>
        <v>Bygd í meginøkinum</v>
      </c>
    </row>
    <row r="3846" spans="1:4" x14ac:dyDescent="0.25">
      <c r="A3846" s="1">
        <v>2017</v>
      </c>
      <c r="B3846" s="1" t="s">
        <v>521</v>
      </c>
      <c r="C3846" s="1">
        <v>282</v>
      </c>
      <c r="D3846" t="str">
        <f>VLOOKUP(B3846,'Ark2'!$E$3:$F$221,2,0)</f>
        <v>Bygd í meginøkinum</v>
      </c>
    </row>
    <row r="3847" spans="1:4" x14ac:dyDescent="0.25">
      <c r="A3847" s="1">
        <v>2017</v>
      </c>
      <c r="B3847" s="1" t="s">
        <v>522</v>
      </c>
      <c r="C3847" s="1">
        <v>551</v>
      </c>
      <c r="D3847" t="str">
        <f>VLOOKUP(B3847,'Ark2'!$E$3:$F$221,2,0)</f>
        <v>Bygd í meginøkinum</v>
      </c>
    </row>
    <row r="3848" spans="1:4" x14ac:dyDescent="0.25">
      <c r="A3848" s="1">
        <v>2017</v>
      </c>
      <c r="B3848" s="1" t="s">
        <v>523</v>
      </c>
      <c r="C3848" s="1">
        <v>987</v>
      </c>
      <c r="D3848" t="str">
        <f>VLOOKUP(B3848,'Ark2'!$E$3:$F$221,2,0)</f>
        <v>Bygd í meginøkinum</v>
      </c>
    </row>
    <row r="3849" spans="1:4" x14ac:dyDescent="0.25">
      <c r="A3849" s="1">
        <v>2017</v>
      </c>
      <c r="B3849" s="1" t="s">
        <v>524</v>
      </c>
      <c r="C3849" s="1">
        <v>55</v>
      </c>
      <c r="D3849" t="str">
        <f>VLOOKUP(B3849,'Ark2'!$E$3:$F$221,2,0)</f>
        <v>Bygd í meginøkinum</v>
      </c>
    </row>
    <row r="3850" spans="1:4" x14ac:dyDescent="0.25">
      <c r="A3850" s="1">
        <v>2017</v>
      </c>
      <c r="B3850" s="1" t="s">
        <v>525</v>
      </c>
      <c r="C3850" s="1">
        <v>341</v>
      </c>
      <c r="D3850" t="str">
        <f>VLOOKUP(B3850,'Ark2'!$E$3:$F$221,2,0)</f>
        <v>Bygd í meginøkinum</v>
      </c>
    </row>
    <row r="3851" spans="1:4" x14ac:dyDescent="0.25">
      <c r="A3851" s="1">
        <v>2017</v>
      </c>
      <c r="B3851" s="1" t="s">
        <v>526</v>
      </c>
      <c r="C3851" s="1">
        <v>6</v>
      </c>
      <c r="D3851" t="str">
        <f>VLOOKUP(B3851,'Ark2'!$E$3:$F$221,2,0)</f>
        <v>Bygd í meginøkinum</v>
      </c>
    </row>
    <row r="3852" spans="1:4" x14ac:dyDescent="0.25">
      <c r="A3852" s="1">
        <v>2017</v>
      </c>
      <c r="B3852" s="1" t="s">
        <v>527</v>
      </c>
      <c r="C3852" s="1">
        <v>71</v>
      </c>
      <c r="D3852" t="str">
        <f>VLOOKUP(B3852,'Ark2'!$E$3:$F$221,2,0)</f>
        <v>Bygd í meginøkinum</v>
      </c>
    </row>
    <row r="3853" spans="1:4" x14ac:dyDescent="0.25">
      <c r="A3853" s="1">
        <v>2017</v>
      </c>
      <c r="B3853" s="1" t="s">
        <v>528</v>
      </c>
      <c r="C3853" s="1">
        <v>29</v>
      </c>
      <c r="D3853" t="str">
        <f>VLOOKUP(B3853,'Ark2'!$E$3:$F$221,2,0)</f>
        <v>Bygd í meginøkinum</v>
      </c>
    </row>
    <row r="3854" spans="1:4" x14ac:dyDescent="0.25">
      <c r="A3854" s="1">
        <v>2017</v>
      </c>
      <c r="B3854" s="1" t="s">
        <v>529</v>
      </c>
      <c r="C3854" s="1">
        <v>30</v>
      </c>
      <c r="D3854" t="str">
        <f>VLOOKUP(B3854,'Ark2'!$E$3:$F$221,2,0)</f>
        <v>Bygd í meginøkinum</v>
      </c>
    </row>
    <row r="3855" spans="1:4" x14ac:dyDescent="0.25">
      <c r="A3855" s="1">
        <v>2017</v>
      </c>
      <c r="B3855" s="1" t="s">
        <v>530</v>
      </c>
      <c r="C3855" s="1">
        <v>37</v>
      </c>
      <c r="D3855" t="str">
        <f>VLOOKUP(B3855,'Ark2'!$E$3:$F$221,2,0)</f>
        <v>Bygd í meginøkinum</v>
      </c>
    </row>
    <row r="3856" spans="1:4" x14ac:dyDescent="0.25">
      <c r="A3856" s="1">
        <v>2017</v>
      </c>
      <c r="B3856" s="1" t="s">
        <v>531</v>
      </c>
      <c r="C3856" s="1">
        <v>807</v>
      </c>
      <c r="D3856" t="str">
        <f>VLOOKUP(B3856,'Ark2'!$E$3:$F$221,2,0)</f>
        <v>Bygd í meginøkinum</v>
      </c>
    </row>
    <row r="3857" spans="1:4" x14ac:dyDescent="0.25">
      <c r="A3857" s="1">
        <v>2017</v>
      </c>
      <c r="B3857" s="1" t="s">
        <v>532</v>
      </c>
      <c r="C3857" s="1">
        <v>675</v>
      </c>
      <c r="D3857" t="str">
        <f>VLOOKUP(B3857,'Ark2'!$E$3:$F$221,2,0)</f>
        <v>Bygd í meginøkinum</v>
      </c>
    </row>
    <row r="3858" spans="1:4" x14ac:dyDescent="0.25">
      <c r="A3858" s="1">
        <v>2017</v>
      </c>
      <c r="B3858" s="1" t="s">
        <v>3160</v>
      </c>
      <c r="C3858" s="1">
        <v>112</v>
      </c>
      <c r="D3858" t="str">
        <f>VLOOKUP(B3858,'Ark2'!$E$3:$F$221,2,0)</f>
        <v>Bygd í meginøkinum</v>
      </c>
    </row>
    <row r="3859" spans="1:4" x14ac:dyDescent="0.25">
      <c r="A3859" s="1">
        <v>2017</v>
      </c>
      <c r="B3859" s="1" t="s">
        <v>534</v>
      </c>
      <c r="C3859" s="1">
        <v>628</v>
      </c>
      <c r="D3859" t="str">
        <f>VLOOKUP(B3859,'Ark2'!$E$3:$F$221,2,0)</f>
        <v>Bygd í meginøkinum</v>
      </c>
    </row>
    <row r="3860" spans="1:4" x14ac:dyDescent="0.25">
      <c r="A3860" s="1">
        <v>2017</v>
      </c>
      <c r="B3860" s="1" t="s">
        <v>535</v>
      </c>
      <c r="C3860" s="1">
        <v>24</v>
      </c>
      <c r="D3860" t="str">
        <f>VLOOKUP(B3860,'Ark2'!$E$3:$F$221,2,0)</f>
        <v>Bygd í meginøkinum</v>
      </c>
    </row>
    <row r="3861" spans="1:4" x14ac:dyDescent="0.25">
      <c r="A3861" s="1">
        <v>2017</v>
      </c>
      <c r="B3861" s="1" t="s">
        <v>536</v>
      </c>
      <c r="C3861" s="1">
        <v>42</v>
      </c>
      <c r="D3861" t="str">
        <f>VLOOKUP(B3861,'Ark2'!$E$3:$F$221,2,0)</f>
        <v>Bygd í meginøkinum</v>
      </c>
    </row>
    <row r="3862" spans="1:4" x14ac:dyDescent="0.25">
      <c r="A3862" s="1">
        <v>2017</v>
      </c>
      <c r="B3862" s="1" t="s">
        <v>537</v>
      </c>
      <c r="C3862" s="1">
        <v>316</v>
      </c>
      <c r="D3862" t="str">
        <f>VLOOKUP(B3862,'Ark2'!$E$3:$F$221,2,0)</f>
        <v>Bygd í meginøkinum</v>
      </c>
    </row>
    <row r="3863" spans="1:4" x14ac:dyDescent="0.25">
      <c r="A3863" s="1">
        <v>2017</v>
      </c>
      <c r="B3863" s="1" t="s">
        <v>538</v>
      </c>
      <c r="C3863" s="1">
        <v>152</v>
      </c>
      <c r="D3863" t="str">
        <f>VLOOKUP(B3863,'Ark2'!$E$3:$F$221,2,0)</f>
        <v>Bygd í meginøkinum</v>
      </c>
    </row>
    <row r="3864" spans="1:4" x14ac:dyDescent="0.25">
      <c r="A3864" s="1">
        <v>2017</v>
      </c>
      <c r="B3864" s="1" t="s">
        <v>539</v>
      </c>
      <c r="C3864" s="1">
        <v>143</v>
      </c>
      <c r="D3864" t="str">
        <f>VLOOKUP(B3864,'Ark2'!$E$3:$F$221,2,0)</f>
        <v>Bygd í meginøkinum</v>
      </c>
    </row>
    <row r="3865" spans="1:4" x14ac:dyDescent="0.25">
      <c r="A3865" s="1">
        <v>2017</v>
      </c>
      <c r="B3865" s="1" t="s">
        <v>540</v>
      </c>
      <c r="C3865" s="1">
        <v>51</v>
      </c>
      <c r="D3865" t="str">
        <f>VLOOKUP(B3865,'Ark2'!$E$3:$F$221,2,0)</f>
        <v>Bygd í meginøkinum</v>
      </c>
    </row>
    <row r="3866" spans="1:4" x14ac:dyDescent="0.25">
      <c r="A3866" s="1">
        <v>2017</v>
      </c>
      <c r="B3866" s="1" t="s">
        <v>541</v>
      </c>
      <c r="C3866" s="1">
        <v>32</v>
      </c>
      <c r="D3866" t="str">
        <f>VLOOKUP(B3866,'Ark2'!$E$3:$F$221,2,0)</f>
        <v>Bygd í meginøkinum</v>
      </c>
    </row>
    <row r="3867" spans="1:4" x14ac:dyDescent="0.25">
      <c r="A3867" s="1">
        <v>2017</v>
      </c>
      <c r="B3867" s="1" t="s">
        <v>542</v>
      </c>
      <c r="C3867" s="1">
        <v>116</v>
      </c>
      <c r="D3867" t="str">
        <f>VLOOKUP(B3867,'Ark2'!$E$3:$F$221,2,0)</f>
        <v>Bygd í meginøkinum</v>
      </c>
    </row>
    <row r="3868" spans="1:4" x14ac:dyDescent="0.25">
      <c r="A3868" s="1">
        <v>2017</v>
      </c>
      <c r="B3868" s="1" t="s">
        <v>543</v>
      </c>
      <c r="C3868" s="1">
        <v>40</v>
      </c>
      <c r="D3868" t="str">
        <f>VLOOKUP(B3868,'Ark2'!$E$3:$F$221,2,0)</f>
        <v>Bygd í meginøkinum</v>
      </c>
    </row>
    <row r="3869" spans="1:4" x14ac:dyDescent="0.25">
      <c r="A3869" s="1">
        <v>2017</v>
      </c>
      <c r="B3869" s="1" t="s">
        <v>544</v>
      </c>
      <c r="C3869" s="1">
        <v>49</v>
      </c>
      <c r="D3869" t="str">
        <f>VLOOKUP(B3869,'Ark2'!$E$3:$F$221,2,0)</f>
        <v>Bygd í meginøkinum</v>
      </c>
    </row>
    <row r="3870" spans="1:4" x14ac:dyDescent="0.25">
      <c r="A3870" s="1">
        <v>2017</v>
      </c>
      <c r="B3870" s="1" t="s">
        <v>545</v>
      </c>
      <c r="C3870" s="1">
        <v>7</v>
      </c>
      <c r="D3870" t="str">
        <f>VLOOKUP(B3870,'Ark2'!$E$3:$F$221,2,0)</f>
        <v>Bygd í meginøkinum</v>
      </c>
    </row>
    <row r="3871" spans="1:4" x14ac:dyDescent="0.25">
      <c r="A3871" s="1">
        <v>2017</v>
      </c>
      <c r="B3871" s="1" t="s">
        <v>546</v>
      </c>
      <c r="C3871" s="1">
        <v>250</v>
      </c>
      <c r="D3871" t="str">
        <f>VLOOKUP(B3871,'Ark2'!$E$3:$F$221,2,0)</f>
        <v>Bygd í meginøkinum</v>
      </c>
    </row>
    <row r="3872" spans="1:4" x14ac:dyDescent="0.25">
      <c r="A3872" s="1">
        <v>2017</v>
      </c>
      <c r="B3872" s="1" t="s">
        <v>547</v>
      </c>
      <c r="C3872" s="1">
        <v>1</v>
      </c>
      <c r="D3872" t="str">
        <f>VLOOKUP(B3872,'Ark2'!$E$3:$F$221,2,0)</f>
        <v>Bygd í meginøkinum</v>
      </c>
    </row>
    <row r="3873" spans="1:4" x14ac:dyDescent="0.25">
      <c r="A3873" s="1">
        <v>2017</v>
      </c>
      <c r="B3873" s="1" t="s">
        <v>548</v>
      </c>
      <c r="C3873" s="1">
        <v>278</v>
      </c>
      <c r="D3873" t="str">
        <f>VLOOKUP(B3873,'Ark2'!$E$3:$F$221,2,0)</f>
        <v>Bygd í meginøkinum</v>
      </c>
    </row>
    <row r="3874" spans="1:4" x14ac:dyDescent="0.25">
      <c r="A3874" s="1">
        <v>2017</v>
      </c>
      <c r="B3874" s="1" t="s">
        <v>549</v>
      </c>
      <c r="C3874" s="1">
        <v>320</v>
      </c>
      <c r="D3874" t="str">
        <f>VLOOKUP(B3874,'Ark2'!$E$3:$F$221,2,0)</f>
        <v>Bygd í meginøkinum</v>
      </c>
    </row>
    <row r="3875" spans="1:4" x14ac:dyDescent="0.25">
      <c r="A3875" s="1">
        <v>2017</v>
      </c>
      <c r="B3875" s="1" t="s">
        <v>550</v>
      </c>
      <c r="C3875" s="1">
        <v>758</v>
      </c>
      <c r="D3875" t="str">
        <f>VLOOKUP(B3875,'Ark2'!$E$3:$F$221,2,0)</f>
        <v>Bygd í meginøkinum</v>
      </c>
    </row>
    <row r="3876" spans="1:4" x14ac:dyDescent="0.25">
      <c r="A3876" s="1">
        <v>2017</v>
      </c>
      <c r="B3876" s="1" t="s">
        <v>551</v>
      </c>
      <c r="C3876" s="1">
        <v>43</v>
      </c>
      <c r="D3876" t="str">
        <f>VLOOKUP(B3876,'Ark2'!$E$3:$F$221,2,0)</f>
        <v>Bygd í meginøkinum</v>
      </c>
    </row>
    <row r="3877" spans="1:4" x14ac:dyDescent="0.25">
      <c r="A3877" s="1">
        <v>2017</v>
      </c>
      <c r="B3877" s="1" t="s">
        <v>552</v>
      </c>
      <c r="C3877" s="1">
        <v>136</v>
      </c>
      <c r="D3877" t="str">
        <f>VLOOKUP(B3877,'Ark2'!$E$3:$F$221,2,0)</f>
        <v>Bygd í meginøkinum</v>
      </c>
    </row>
    <row r="3878" spans="1:4" x14ac:dyDescent="0.25">
      <c r="A3878" s="1">
        <v>2017</v>
      </c>
      <c r="B3878" s="1" t="s">
        <v>553</v>
      </c>
      <c r="C3878" s="1">
        <v>388</v>
      </c>
      <c r="D3878" t="str">
        <f>VLOOKUP(B3878,'Ark2'!$E$3:$F$221,2,0)</f>
        <v>Bygd í meginøkinum</v>
      </c>
    </row>
    <row r="3879" spans="1:4" x14ac:dyDescent="0.25">
      <c r="A3879" s="1">
        <v>2017</v>
      </c>
      <c r="B3879" s="1" t="s">
        <v>554</v>
      </c>
      <c r="C3879" s="1">
        <v>104</v>
      </c>
      <c r="D3879" t="str">
        <f>VLOOKUP(B3879,'Ark2'!$E$3:$F$221,2,0)</f>
        <v>Bygd í meginøkinum</v>
      </c>
    </row>
    <row r="3880" spans="1:4" x14ac:dyDescent="0.25">
      <c r="A3880" s="1">
        <v>2017</v>
      </c>
      <c r="B3880" s="1" t="s">
        <v>555</v>
      </c>
      <c r="C3880" s="1">
        <v>13</v>
      </c>
      <c r="D3880" t="str">
        <f>VLOOKUP(B3880,'Ark2'!$E$3:$F$221,2,0)</f>
        <v>Bygd í meginøkinum</v>
      </c>
    </row>
    <row r="3881" spans="1:4" x14ac:dyDescent="0.25">
      <c r="A3881" s="1">
        <v>2017</v>
      </c>
      <c r="B3881" s="1" t="s">
        <v>556</v>
      </c>
      <c r="C3881" s="1">
        <v>38</v>
      </c>
      <c r="D3881" t="str">
        <f>VLOOKUP(B3881,'Ark2'!$E$3:$F$221,2,0)</f>
        <v>Bygd í meginøkinum</v>
      </c>
    </row>
    <row r="3882" spans="1:4" x14ac:dyDescent="0.25">
      <c r="A3882" s="1">
        <v>2017</v>
      </c>
      <c r="B3882" s="1" t="s">
        <v>557</v>
      </c>
      <c r="C3882" s="1">
        <v>52</v>
      </c>
      <c r="D3882" t="str">
        <f>VLOOKUP(B3882,'Ark2'!$E$3:$F$221,2,0)</f>
        <v>Bygd í meginøkinum</v>
      </c>
    </row>
    <row r="3883" spans="1:4" x14ac:dyDescent="0.25">
      <c r="A3883" s="1">
        <v>2017</v>
      </c>
      <c r="B3883" s="1" t="s">
        <v>558</v>
      </c>
      <c r="C3883" s="1">
        <v>1200</v>
      </c>
      <c r="D3883" t="str">
        <f>VLOOKUP(B3883,'Ark2'!$E$3:$F$221,2,0)</f>
        <v>Bygd í meginøkinum</v>
      </c>
    </row>
    <row r="3884" spans="1:4" x14ac:dyDescent="0.25">
      <c r="A3884" s="1">
        <v>2017</v>
      </c>
      <c r="B3884" s="1" t="s">
        <v>32</v>
      </c>
      <c r="C3884" s="1">
        <v>12964</v>
      </c>
      <c r="D3884" t="str">
        <f>VLOOKUP(B3884,'Ark2'!$E$3:$F$221,2,0)</f>
        <v>Stórtórshavn</v>
      </c>
    </row>
    <row r="3885" spans="1:4" x14ac:dyDescent="0.25">
      <c r="A3885" s="1">
        <v>2017</v>
      </c>
      <c r="B3885" s="1" t="s">
        <v>559</v>
      </c>
      <c r="C3885" s="1">
        <v>232</v>
      </c>
      <c r="D3885" t="str">
        <f>VLOOKUP(B3885,'Ark2'!$E$3:$F$221,2,0)</f>
        <v>Bygd í meginøkinum</v>
      </c>
    </row>
    <row r="3886" spans="1:4" x14ac:dyDescent="0.25">
      <c r="A3886" s="1">
        <v>2017</v>
      </c>
      <c r="B3886" s="1" t="s">
        <v>560</v>
      </c>
      <c r="C3886" s="1">
        <v>11</v>
      </c>
      <c r="D3886" t="str">
        <f>VLOOKUP(B3886,'Ark2'!$E$3:$F$221,2,0)</f>
        <v>Bygd í meginøkinum</v>
      </c>
    </row>
    <row r="3887" spans="1:4" x14ac:dyDescent="0.25">
      <c r="A3887" s="1">
        <v>2017</v>
      </c>
      <c r="B3887" s="1" t="s">
        <v>561</v>
      </c>
      <c r="C3887" s="1"/>
      <c r="D3887" t="str">
        <f>VLOOKUP(B3887,'Ark2'!$E$3:$F$221,2,0)</f>
        <v>Bygd í meginøkinum</v>
      </c>
    </row>
    <row r="3888" spans="1:4" x14ac:dyDescent="0.25">
      <c r="A3888" s="1">
        <v>2017</v>
      </c>
      <c r="B3888" s="1" t="s">
        <v>562</v>
      </c>
      <c r="C3888" s="1">
        <v>2</v>
      </c>
      <c r="D3888" t="str">
        <f>VLOOKUP(B3888,'Ark2'!$E$3:$F$221,2,0)</f>
        <v>Bygd í meginøkinum</v>
      </c>
    </row>
    <row r="3889" spans="1:4" x14ac:dyDescent="0.25">
      <c r="A3889" s="1">
        <v>2017</v>
      </c>
      <c r="B3889" s="1" t="s">
        <v>33</v>
      </c>
      <c r="C3889" s="1">
        <v>100</v>
      </c>
      <c r="D3889" t="str">
        <f>VLOOKUP(B3889,'Ark2'!$E$3:$F$221,2,0)</f>
        <v>Stórtórshavn</v>
      </c>
    </row>
    <row r="3890" spans="1:4" x14ac:dyDescent="0.25">
      <c r="A3890" s="1">
        <v>2017</v>
      </c>
      <c r="B3890" s="1" t="s">
        <v>34</v>
      </c>
      <c r="C3890" s="1">
        <v>3936</v>
      </c>
      <c r="D3890" t="str">
        <f>VLOOKUP(B3890,'Ark2'!$E$3:$F$221,2,0)</f>
        <v>Stórtórshavn</v>
      </c>
    </row>
    <row r="3891" spans="1:4" x14ac:dyDescent="0.25">
      <c r="A3891" s="1">
        <v>2017</v>
      </c>
      <c r="B3891" s="1" t="s">
        <v>35</v>
      </c>
      <c r="C3891" s="1">
        <v>2104</v>
      </c>
      <c r="D3891" t="str">
        <f>VLOOKUP(B3891,'Ark2'!$E$3:$F$221,2,0)</f>
        <v>Stórtórshavn</v>
      </c>
    </row>
    <row r="3892" spans="1:4" x14ac:dyDescent="0.25">
      <c r="A3892" s="1">
        <v>2017</v>
      </c>
      <c r="B3892" s="1" t="s">
        <v>563</v>
      </c>
      <c r="C3892" s="1">
        <v>12</v>
      </c>
      <c r="D3892" t="str">
        <f>VLOOKUP(B3892,'Ark2'!$E$3:$F$221,2,0)</f>
        <v>Bygd í meginøkinum</v>
      </c>
    </row>
    <row r="3893" spans="1:4" x14ac:dyDescent="0.25">
      <c r="A3893" s="1">
        <v>2017</v>
      </c>
      <c r="B3893" s="1" t="s">
        <v>564</v>
      </c>
      <c r="C3893" s="1">
        <v>9</v>
      </c>
      <c r="D3893" t="str">
        <f>VLOOKUP(B3893,'Ark2'!$E$3:$F$221,2,0)</f>
        <v>Bygd í meginøkinum</v>
      </c>
    </row>
    <row r="3894" spans="1:4" x14ac:dyDescent="0.25">
      <c r="A3894" s="1">
        <v>2017</v>
      </c>
      <c r="B3894" s="1" t="s">
        <v>565</v>
      </c>
      <c r="C3894" s="1">
        <v>81</v>
      </c>
      <c r="D3894" t="str">
        <f>VLOOKUP(B3894,'Ark2'!$E$3:$F$221,2,0)</f>
        <v>Bygd í meginøkinum</v>
      </c>
    </row>
    <row r="3895" spans="1:4" x14ac:dyDescent="0.25">
      <c r="A3895" s="1">
        <v>2017</v>
      </c>
      <c r="B3895" s="1" t="s">
        <v>566</v>
      </c>
      <c r="C3895" s="1">
        <v>225</v>
      </c>
      <c r="D3895" t="str">
        <f>VLOOKUP(B3895,'Ark2'!$E$3:$F$221,2,0)</f>
        <v>Bygd í meginøkinum</v>
      </c>
    </row>
    <row r="3896" spans="1:4" x14ac:dyDescent="0.25">
      <c r="A3896" s="1">
        <v>2017</v>
      </c>
      <c r="B3896" s="1" t="s">
        <v>1</v>
      </c>
      <c r="C3896" s="1">
        <v>21</v>
      </c>
      <c r="D3896" t="str">
        <f>VLOOKUP(B3896,'Ark2'!$E$3:$F$221,2,0)</f>
        <v>Útoyggjar</v>
      </c>
    </row>
    <row r="3897" spans="1:4" x14ac:dyDescent="0.25">
      <c r="A3897" s="1">
        <v>2017</v>
      </c>
      <c r="B3897" s="1" t="s">
        <v>2</v>
      </c>
      <c r="C3897" s="1">
        <v>1</v>
      </c>
      <c r="D3897" t="str">
        <f>VLOOKUP(B3897,'Ark2'!$E$3:$F$221,2,0)</f>
        <v>Útoyggjar</v>
      </c>
    </row>
    <row r="3898" spans="1:4" x14ac:dyDescent="0.25">
      <c r="A3898" s="1">
        <v>2017</v>
      </c>
      <c r="B3898" s="1" t="s">
        <v>19</v>
      </c>
      <c r="C3898" s="1">
        <v>218</v>
      </c>
      <c r="D3898" t="str">
        <f>VLOOKUP(B3898,'Ark2'!$E$3:$F$221,2,0)</f>
        <v>Útoyggjar</v>
      </c>
    </row>
    <row r="3899" spans="1:4" x14ac:dyDescent="0.25">
      <c r="A3899" s="1">
        <v>2017</v>
      </c>
      <c r="B3899" s="1" t="s">
        <v>567</v>
      </c>
      <c r="C3899" s="1">
        <v>881</v>
      </c>
      <c r="D3899" t="str">
        <f>VLOOKUP(B3899,'Ark2'!$E$3:$F$221,2,0)</f>
        <v>Bygd í meginøkinum</v>
      </c>
    </row>
    <row r="3900" spans="1:4" x14ac:dyDescent="0.25">
      <c r="A3900" s="1">
        <v>2017</v>
      </c>
      <c r="B3900" s="1" t="s">
        <v>568</v>
      </c>
      <c r="C3900" s="1">
        <v>1097</v>
      </c>
      <c r="D3900" t="str">
        <f>VLOOKUP(B3900,'Ark2'!$E$3:$F$221,2,0)</f>
        <v>Bygd í meginøkinum</v>
      </c>
    </row>
    <row r="3901" spans="1:4" x14ac:dyDescent="0.25">
      <c r="A3901" s="1">
        <v>2017</v>
      </c>
      <c r="B3901" s="1" t="s">
        <v>569</v>
      </c>
      <c r="C3901" s="1">
        <v>46</v>
      </c>
      <c r="D3901" t="str">
        <f>VLOOKUP(B3901,'Ark2'!$E$3:$F$221,2,0)</f>
        <v>Bygd í meginøkinum</v>
      </c>
    </row>
    <row r="3902" spans="1:4" x14ac:dyDescent="0.25">
      <c r="A3902" s="1">
        <v>2017</v>
      </c>
      <c r="B3902" s="1" t="s">
        <v>570</v>
      </c>
      <c r="C3902" s="1">
        <v>1031</v>
      </c>
      <c r="D3902" t="str">
        <f>VLOOKUP(B3902,'Ark2'!$E$3:$F$221,2,0)</f>
        <v>Bygd í meginøkinum</v>
      </c>
    </row>
    <row r="3903" spans="1:4" x14ac:dyDescent="0.25">
      <c r="A3903" s="1">
        <v>2017</v>
      </c>
      <c r="B3903" s="1" t="s">
        <v>571</v>
      </c>
      <c r="C3903" s="1">
        <v>69</v>
      </c>
      <c r="D3903" t="str">
        <f>VLOOKUP(B3903,'Ark2'!$E$3:$F$221,2,0)</f>
        <v>Bygd í meginøkinum</v>
      </c>
    </row>
    <row r="3904" spans="1:4" x14ac:dyDescent="0.25">
      <c r="A3904" s="1">
        <v>2017</v>
      </c>
      <c r="B3904" s="1" t="s">
        <v>572</v>
      </c>
      <c r="C3904" s="1">
        <v>13</v>
      </c>
      <c r="D3904" t="str">
        <f>VLOOKUP(B3904,'Ark2'!$E$3:$F$221,2,0)</f>
        <v>Bygd í meginøkinum</v>
      </c>
    </row>
    <row r="3905" spans="1:4" x14ac:dyDescent="0.25">
      <c r="A3905" s="1">
        <v>2017</v>
      </c>
      <c r="B3905" s="1" t="s">
        <v>0</v>
      </c>
      <c r="C3905" s="1">
        <v>14</v>
      </c>
      <c r="D3905" t="str">
        <f>VLOOKUP(B3905,'Ark2'!$E$3:$F$221,2,0)</f>
        <v>Útoyggjar</v>
      </c>
    </row>
    <row r="3906" spans="1:4" x14ac:dyDescent="0.25">
      <c r="A3906" s="1">
        <v>2017</v>
      </c>
      <c r="B3906" s="1" t="s">
        <v>573</v>
      </c>
      <c r="C3906" s="1">
        <v>528</v>
      </c>
      <c r="D3906" t="str">
        <f>VLOOKUP(B3906,'Ark2'!$E$3:$F$221,2,0)</f>
        <v>Stóroyggj</v>
      </c>
    </row>
    <row r="3907" spans="1:4" x14ac:dyDescent="0.25">
      <c r="A3907" s="1">
        <v>2017</v>
      </c>
      <c r="B3907" s="1" t="s">
        <v>574</v>
      </c>
      <c r="C3907" s="1">
        <v>451</v>
      </c>
      <c r="D3907" t="str">
        <f>VLOOKUP(B3907,'Ark2'!$E$3:$F$221,2,0)</f>
        <v>Stóroyggj</v>
      </c>
    </row>
    <row r="3908" spans="1:4" x14ac:dyDescent="0.25">
      <c r="A3908" s="1">
        <v>2017</v>
      </c>
      <c r="B3908" s="1" t="s">
        <v>575</v>
      </c>
      <c r="C3908" s="1">
        <v>145</v>
      </c>
      <c r="D3908" t="str">
        <f>VLOOKUP(B3908,'Ark2'!$E$3:$F$221,2,0)</f>
        <v>Stóroyggj</v>
      </c>
    </row>
    <row r="3909" spans="1:4" x14ac:dyDescent="0.25">
      <c r="A3909" s="1">
        <v>2017</v>
      </c>
      <c r="B3909" s="1" t="s">
        <v>576</v>
      </c>
      <c r="C3909" s="1">
        <v>35</v>
      </c>
      <c r="D3909" t="str">
        <f>VLOOKUP(B3909,'Ark2'!$E$3:$F$221,2,0)</f>
        <v>Stóroyggj</v>
      </c>
    </row>
    <row r="3910" spans="1:4" x14ac:dyDescent="0.25">
      <c r="A3910" s="1">
        <v>2017</v>
      </c>
      <c r="B3910" s="1" t="s">
        <v>577</v>
      </c>
      <c r="C3910" s="1">
        <v>71</v>
      </c>
      <c r="D3910" t="str">
        <f>VLOOKUP(B3910,'Ark2'!$E$3:$F$221,2,0)</f>
        <v>Stóroyggj</v>
      </c>
    </row>
    <row r="3911" spans="1:4" x14ac:dyDescent="0.25">
      <c r="A3911" s="1">
        <v>2017</v>
      </c>
      <c r="B3911" s="1" t="s">
        <v>578</v>
      </c>
      <c r="C3911" s="1">
        <v>12</v>
      </c>
      <c r="D3911" t="str">
        <f>VLOOKUP(B3911,'Ark2'!$E$3:$F$221,2,0)</f>
        <v>Stóroyggj</v>
      </c>
    </row>
    <row r="3912" spans="1:4" x14ac:dyDescent="0.25">
      <c r="A3912" s="1">
        <v>2017</v>
      </c>
      <c r="B3912" s="1" t="s">
        <v>6</v>
      </c>
      <c r="C3912" s="1">
        <v>32</v>
      </c>
      <c r="D3912" t="str">
        <f>VLOOKUP(B3912,'Ark2'!$E$3:$F$221,2,0)</f>
        <v>Útoyggjar</v>
      </c>
    </row>
    <row r="3913" spans="1:4" x14ac:dyDescent="0.25">
      <c r="A3913" s="1">
        <v>2017</v>
      </c>
      <c r="B3913" s="1" t="s">
        <v>22</v>
      </c>
      <c r="C3913" s="1">
        <v>10</v>
      </c>
      <c r="D3913" t="str">
        <f>VLOOKUP(B3913,'Ark2'!$E$3:$F$221,2,0)</f>
        <v>Útoyggjar</v>
      </c>
    </row>
    <row r="3914" spans="1:4" x14ac:dyDescent="0.25">
      <c r="A3914" s="1">
        <v>2017</v>
      </c>
      <c r="B3914" s="1" t="s">
        <v>579</v>
      </c>
      <c r="C3914" s="1">
        <v>610</v>
      </c>
      <c r="D3914" t="str">
        <f>VLOOKUP(B3914,'Ark2'!$E$3:$F$221,2,0)</f>
        <v>Stóroyggj</v>
      </c>
    </row>
    <row r="3915" spans="1:4" x14ac:dyDescent="0.25">
      <c r="A3915" s="1">
        <v>2017</v>
      </c>
      <c r="B3915" s="1" t="s">
        <v>580</v>
      </c>
      <c r="C3915" s="1">
        <v>83</v>
      </c>
      <c r="D3915" t="str">
        <f>VLOOKUP(B3915,'Ark2'!$E$3:$F$221,2,0)</f>
        <v>Stóroyggj</v>
      </c>
    </row>
    <row r="3916" spans="1:4" x14ac:dyDescent="0.25">
      <c r="A3916" s="1">
        <v>2017</v>
      </c>
      <c r="B3916" s="1" t="s">
        <v>581</v>
      </c>
      <c r="C3916" s="1">
        <v>282</v>
      </c>
      <c r="D3916" t="str">
        <f>VLOOKUP(B3916,'Ark2'!$E$3:$F$221,2,0)</f>
        <v>Stóroyggj</v>
      </c>
    </row>
    <row r="3917" spans="1:4" x14ac:dyDescent="0.25">
      <c r="A3917" s="1">
        <v>2017</v>
      </c>
      <c r="B3917" s="1" t="s">
        <v>582</v>
      </c>
      <c r="C3917" s="1">
        <v>505</v>
      </c>
      <c r="D3917" t="str">
        <f>VLOOKUP(B3917,'Ark2'!$E$3:$F$221,2,0)</f>
        <v>Stóroyggj</v>
      </c>
    </row>
    <row r="3918" spans="1:4" x14ac:dyDescent="0.25">
      <c r="A3918" s="1">
        <v>2017</v>
      </c>
      <c r="B3918" s="1" t="s">
        <v>583</v>
      </c>
      <c r="C3918" s="1">
        <v>843</v>
      </c>
      <c r="D3918" t="str">
        <f>VLOOKUP(B3918,'Ark2'!$E$3:$F$221,2,0)</f>
        <v>Stóroyggj</v>
      </c>
    </row>
    <row r="3919" spans="1:4" x14ac:dyDescent="0.25">
      <c r="A3919" s="1">
        <v>2017</v>
      </c>
      <c r="B3919" s="1" t="s">
        <v>584</v>
      </c>
      <c r="C3919" s="1">
        <v>33</v>
      </c>
      <c r="D3919" t="str">
        <f>VLOOKUP(B3919,'Ark2'!$E$3:$F$221,2,0)</f>
        <v>Stóroyggj</v>
      </c>
    </row>
    <row r="3920" spans="1:4" x14ac:dyDescent="0.25">
      <c r="A3920" s="1">
        <v>2017</v>
      </c>
      <c r="B3920" s="1" t="s">
        <v>585</v>
      </c>
      <c r="C3920" s="1">
        <v>61</v>
      </c>
      <c r="D3920" t="str">
        <f>VLOOKUP(B3920,'Ark2'!$E$3:$F$221,2,0)</f>
        <v>Stóroyggj</v>
      </c>
    </row>
    <row r="3921" spans="1:4" x14ac:dyDescent="0.25">
      <c r="A3921" s="1">
        <v>2017</v>
      </c>
      <c r="B3921" s="1" t="s">
        <v>586</v>
      </c>
      <c r="C3921" s="1">
        <v>84</v>
      </c>
      <c r="D3921" t="str">
        <f>VLOOKUP(B3921,'Ark2'!$E$3:$F$221,2,0)</f>
        <v>Stóroyggj</v>
      </c>
    </row>
    <row r="3922" spans="1:4" x14ac:dyDescent="0.25">
      <c r="A3922" s="1">
        <v>2017</v>
      </c>
      <c r="B3922" s="1" t="s">
        <v>587</v>
      </c>
      <c r="C3922" s="1">
        <v>104</v>
      </c>
      <c r="D3922" t="str">
        <f>VLOOKUP(B3922,'Ark2'!$E$3:$F$221,2,0)</f>
        <v>Stóroyggj</v>
      </c>
    </row>
    <row r="3923" spans="1:4" x14ac:dyDescent="0.25">
      <c r="A3923" s="1">
        <v>2017</v>
      </c>
      <c r="B3923" s="1" t="s">
        <v>588</v>
      </c>
      <c r="C3923" s="1">
        <v>295</v>
      </c>
      <c r="D3923" t="str">
        <f>VLOOKUP(B3923,'Ark2'!$E$3:$F$221,2,0)</f>
        <v>Stóroyggj</v>
      </c>
    </row>
    <row r="3924" spans="1:4" x14ac:dyDescent="0.25">
      <c r="A3924" s="1">
        <v>2017</v>
      </c>
      <c r="B3924" s="1" t="s">
        <v>589</v>
      </c>
      <c r="C3924" s="1">
        <v>1353</v>
      </c>
      <c r="D3924" t="str">
        <f>VLOOKUP(B3924,'Ark2'!$E$3:$F$221,2,0)</f>
        <v>Stóroyggj</v>
      </c>
    </row>
    <row r="3925" spans="1:4" x14ac:dyDescent="0.25">
      <c r="A3925" s="1">
        <v>2017</v>
      </c>
      <c r="B3925" s="1" t="s">
        <v>590</v>
      </c>
      <c r="C3925" s="1">
        <v>85</v>
      </c>
      <c r="D3925" t="str">
        <f>VLOOKUP(B3925,'Ark2'!$E$3:$F$221,2,0)</f>
        <v>Stóroyggj</v>
      </c>
    </row>
    <row r="3926" spans="1:4" x14ac:dyDescent="0.25">
      <c r="A3926" s="1">
        <v>2017</v>
      </c>
      <c r="B3926" s="1" t="s">
        <v>591</v>
      </c>
      <c r="C3926" s="1">
        <v>249</v>
      </c>
      <c r="D3926" t="str">
        <f>VLOOKUP(B3926,'Ark2'!$E$3:$F$221,2,0)</f>
        <v>Stóroyggj</v>
      </c>
    </row>
    <row r="3927" spans="1:4" x14ac:dyDescent="0.25">
      <c r="A3927" s="1">
        <v>2017</v>
      </c>
      <c r="B3927" s="1" t="s">
        <v>592</v>
      </c>
      <c r="C3927" s="1"/>
      <c r="D3927" t="str">
        <f>VLOOKUP(B3927,'Ark2'!$E$3:$F$221,2,0)</f>
        <v>Stóroyggj</v>
      </c>
    </row>
    <row r="3928" spans="1:4" x14ac:dyDescent="0.25">
      <c r="A3928" s="1">
        <v>2017</v>
      </c>
      <c r="B3928" s="1" t="s">
        <v>593</v>
      </c>
      <c r="C3928" s="1">
        <v>17</v>
      </c>
      <c r="D3928" t="str">
        <f>VLOOKUP(B3928,'Ark2'!$E$3:$F$221,2,0)</f>
        <v>Stóroyggj</v>
      </c>
    </row>
    <row r="3929" spans="1:4" x14ac:dyDescent="0.25">
      <c r="A3929" s="1">
        <v>2018</v>
      </c>
      <c r="B3929" s="1" t="s">
        <v>41</v>
      </c>
      <c r="C3929" s="1">
        <v>12</v>
      </c>
      <c r="D3929" t="str">
        <f>VLOOKUP(B3929,'Ark2'!$E$3:$F$221,2,0)</f>
        <v>Útoyggjar</v>
      </c>
    </row>
    <row r="3930" spans="1:4" x14ac:dyDescent="0.25">
      <c r="A3930" s="1">
        <v>2018</v>
      </c>
      <c r="B3930" s="1" t="s">
        <v>42</v>
      </c>
      <c r="C3930" s="1">
        <v>25</v>
      </c>
      <c r="D3930" t="str">
        <f>VLOOKUP(B3930,'Ark2'!$E$3:$F$221,2,0)</f>
        <v>Útoyggjar</v>
      </c>
    </row>
    <row r="3931" spans="1:4" x14ac:dyDescent="0.25">
      <c r="A3931" s="1">
        <v>2018</v>
      </c>
      <c r="B3931" s="1" t="s">
        <v>4</v>
      </c>
      <c r="C3931" s="1">
        <v>26</v>
      </c>
      <c r="D3931" t="str">
        <f>VLOOKUP(B3931,'Ark2'!$E$3:$F$221,2,0)</f>
        <v>Útoyggjar</v>
      </c>
    </row>
    <row r="3932" spans="1:4" x14ac:dyDescent="0.25">
      <c r="A3932" s="1">
        <v>2018</v>
      </c>
      <c r="B3932" s="1" t="s">
        <v>43</v>
      </c>
      <c r="C3932" s="1">
        <v>356</v>
      </c>
      <c r="D3932" t="str">
        <f>VLOOKUP(B3932,'Ark2'!$E$3:$F$221,2,0)</f>
        <v>Bygd í meginøkinum</v>
      </c>
    </row>
    <row r="3933" spans="1:4" x14ac:dyDescent="0.25">
      <c r="A3933" s="1">
        <v>2018</v>
      </c>
      <c r="B3933" s="1" t="s">
        <v>44</v>
      </c>
      <c r="C3933" s="1">
        <v>1</v>
      </c>
      <c r="D3933" t="str">
        <f>VLOOKUP(B3933,'Ark2'!$E$3:$F$221,2,0)</f>
        <v>Bygd í meginøkinum</v>
      </c>
    </row>
    <row r="3934" spans="1:4" x14ac:dyDescent="0.25">
      <c r="A3934" s="1">
        <v>2018</v>
      </c>
      <c r="B3934" s="1" t="s">
        <v>45</v>
      </c>
      <c r="C3934" s="1">
        <v>243</v>
      </c>
      <c r="D3934" t="str">
        <f>VLOOKUP(B3934,'Ark2'!$E$3:$F$221,2,0)</f>
        <v>Bygd í meginøkinum</v>
      </c>
    </row>
    <row r="3935" spans="1:4" x14ac:dyDescent="0.25">
      <c r="A3935" s="1">
        <v>2018</v>
      </c>
      <c r="B3935" s="1" t="s">
        <v>46</v>
      </c>
      <c r="C3935" s="1"/>
      <c r="D3935" t="str">
        <f>VLOOKUP(B3935,'Ark2'!$E$3:$F$221,2,0)</f>
        <v>Bygd í meginøkinum</v>
      </c>
    </row>
    <row r="3936" spans="1:4" x14ac:dyDescent="0.25">
      <c r="A3936" s="1">
        <v>2018</v>
      </c>
      <c r="B3936" s="1" t="s">
        <v>47</v>
      </c>
      <c r="C3936" s="1">
        <v>167</v>
      </c>
      <c r="D3936" t="str">
        <f>VLOOKUP(B3936,'Ark2'!$E$3:$F$221,2,0)</f>
        <v>Bygd í meginøkinum</v>
      </c>
    </row>
    <row r="3937" spans="1:4" x14ac:dyDescent="0.25">
      <c r="A3937" s="1">
        <v>2018</v>
      </c>
      <c r="B3937" s="1" t="s">
        <v>48</v>
      </c>
      <c r="C3937" s="1">
        <v>2</v>
      </c>
      <c r="D3937" t="str">
        <f>VLOOKUP(B3937,'Ark2'!$E$3:$F$221,2,0)</f>
        <v>Bygd í meginøkinum</v>
      </c>
    </row>
    <row r="3938" spans="1:4" x14ac:dyDescent="0.25">
      <c r="A3938" s="1">
        <v>2018</v>
      </c>
      <c r="B3938" s="1" t="s">
        <v>49</v>
      </c>
      <c r="C3938" s="1">
        <v>4776</v>
      </c>
      <c r="D3938" t="str">
        <f>VLOOKUP(B3938,'Ark2'!$E$3:$F$221,2,0)</f>
        <v>Stórklaksvík</v>
      </c>
    </row>
    <row r="3939" spans="1:4" x14ac:dyDescent="0.25">
      <c r="A3939" s="1">
        <v>2018</v>
      </c>
      <c r="B3939" s="1" t="s">
        <v>50</v>
      </c>
      <c r="C3939" s="1">
        <v>64</v>
      </c>
      <c r="D3939" t="str">
        <f>VLOOKUP(B3939,'Ark2'!$E$3:$F$221,2,0)</f>
        <v>Bygd í meginøkinum</v>
      </c>
    </row>
    <row r="3940" spans="1:4" x14ac:dyDescent="0.25">
      <c r="A3940" s="1">
        <v>2018</v>
      </c>
      <c r="B3940" s="1" t="s">
        <v>51</v>
      </c>
      <c r="C3940" s="1">
        <v>109</v>
      </c>
      <c r="D3940" t="str">
        <f>VLOOKUP(B3940,'Ark2'!$E$3:$F$221,2,0)</f>
        <v>Stórklaksvík</v>
      </c>
    </row>
    <row r="3941" spans="1:4" x14ac:dyDescent="0.25">
      <c r="A3941" s="1">
        <v>2018</v>
      </c>
      <c r="B3941" s="1" t="s">
        <v>52</v>
      </c>
      <c r="C3941" s="1">
        <v>60</v>
      </c>
      <c r="D3941" t="str">
        <f>VLOOKUP(B3941,'Ark2'!$E$3:$F$221,2,0)</f>
        <v>Stórklaksvík</v>
      </c>
    </row>
    <row r="3942" spans="1:4" x14ac:dyDescent="0.25">
      <c r="A3942" s="1">
        <v>2018</v>
      </c>
      <c r="B3942" s="1" t="s">
        <v>53</v>
      </c>
      <c r="C3942" s="1">
        <v>70</v>
      </c>
      <c r="D3942" t="str">
        <f>VLOOKUP(B3942,'Ark2'!$E$3:$F$221,2,0)</f>
        <v>Bygd í meginøkinum</v>
      </c>
    </row>
    <row r="3943" spans="1:4" x14ac:dyDescent="0.25">
      <c r="A3943" s="1">
        <v>2018</v>
      </c>
      <c r="B3943" s="1" t="s">
        <v>16</v>
      </c>
      <c r="C3943" s="1">
        <v>73</v>
      </c>
      <c r="D3943" t="str">
        <f>VLOOKUP(B3943,'Ark2'!$E$3:$F$221,2,0)</f>
        <v>Bygd í meginøkinum</v>
      </c>
    </row>
    <row r="3944" spans="1:4" x14ac:dyDescent="0.25">
      <c r="A3944" s="1">
        <v>2018</v>
      </c>
      <c r="B3944" s="1" t="s">
        <v>54</v>
      </c>
      <c r="C3944" s="1">
        <v>23</v>
      </c>
      <c r="D3944" t="str">
        <f>VLOOKUP(B3944,'Ark2'!$E$3:$F$221,2,0)</f>
        <v>Útoyggjar</v>
      </c>
    </row>
    <row r="3945" spans="1:4" x14ac:dyDescent="0.25">
      <c r="A3945" s="1">
        <v>2018</v>
      </c>
      <c r="B3945" s="1" t="s">
        <v>55</v>
      </c>
      <c r="C3945" s="1">
        <v>14</v>
      </c>
      <c r="D3945" t="str">
        <f>VLOOKUP(B3945,'Ark2'!$E$3:$F$221,2,0)</f>
        <v>Útoyggjar</v>
      </c>
    </row>
    <row r="3946" spans="1:4" x14ac:dyDescent="0.25">
      <c r="A3946" s="1">
        <v>2018</v>
      </c>
      <c r="B3946" s="1" t="s">
        <v>56</v>
      </c>
      <c r="C3946" s="1">
        <v>38</v>
      </c>
      <c r="D3946" t="str">
        <f>VLOOKUP(B3946,'Ark2'!$E$3:$F$221,2,0)</f>
        <v>Útoyggjar</v>
      </c>
    </row>
    <row r="3947" spans="1:4" x14ac:dyDescent="0.25">
      <c r="A3947" s="1">
        <v>2018</v>
      </c>
      <c r="B3947" s="1" t="s">
        <v>57</v>
      </c>
      <c r="C3947" s="1">
        <v>6</v>
      </c>
      <c r="D3947" t="str">
        <f>VLOOKUP(B3947,'Ark2'!$E$3:$F$221,2,0)</f>
        <v>Útoyggjar</v>
      </c>
    </row>
    <row r="3948" spans="1:4" x14ac:dyDescent="0.25">
      <c r="A3948" s="1">
        <v>2018</v>
      </c>
      <c r="B3948" s="1" t="s">
        <v>58</v>
      </c>
      <c r="C3948" s="1">
        <v>142</v>
      </c>
      <c r="D3948" t="str">
        <f>VLOOKUP(B3948,'Ark2'!$E$3:$F$221,2,0)</f>
        <v>Bygd í meginøkinum</v>
      </c>
    </row>
    <row r="3949" spans="1:4" x14ac:dyDescent="0.25">
      <c r="A3949" s="1">
        <v>2018</v>
      </c>
      <c r="B3949" s="1" t="s">
        <v>59</v>
      </c>
      <c r="C3949" s="1">
        <v>17</v>
      </c>
      <c r="D3949" t="str">
        <f>VLOOKUP(B3949,'Ark2'!$E$3:$F$221,2,0)</f>
        <v>Bygd í meginøkinum</v>
      </c>
    </row>
    <row r="3950" spans="1:4" x14ac:dyDescent="0.25">
      <c r="A3950" s="1">
        <v>2018</v>
      </c>
      <c r="B3950" s="1" t="s">
        <v>60</v>
      </c>
      <c r="C3950" s="1">
        <v>59</v>
      </c>
      <c r="D3950" t="str">
        <f>VLOOKUP(B3950,'Ark2'!$E$3:$F$221,2,0)</f>
        <v>Bygd í meginøkinum</v>
      </c>
    </row>
    <row r="3951" spans="1:4" x14ac:dyDescent="0.25">
      <c r="A3951" s="1">
        <v>2018</v>
      </c>
      <c r="B3951" s="1" t="s">
        <v>61</v>
      </c>
      <c r="C3951" s="1">
        <v>1527</v>
      </c>
      <c r="D3951" t="str">
        <f>VLOOKUP(B3951,'Ark2'!$E$3:$F$221,2,0)</f>
        <v>Bygd í meginøkinum</v>
      </c>
    </row>
    <row r="3952" spans="1:4" x14ac:dyDescent="0.25">
      <c r="A3952" s="1">
        <v>2018</v>
      </c>
      <c r="B3952" s="1" t="s">
        <v>62</v>
      </c>
      <c r="C3952" s="1">
        <v>13</v>
      </c>
      <c r="D3952" t="str">
        <f>VLOOKUP(B3952,'Ark2'!$E$3:$F$221,2,0)</f>
        <v>Bygd í meginøkinum</v>
      </c>
    </row>
    <row r="3953" spans="1:4" x14ac:dyDescent="0.25">
      <c r="A3953" s="1">
        <v>2018</v>
      </c>
      <c r="B3953" s="1" t="s">
        <v>63</v>
      </c>
      <c r="C3953" s="1">
        <v>937</v>
      </c>
      <c r="D3953" t="str">
        <f>VLOOKUP(B3953,'Ark2'!$E$3:$F$221,2,0)</f>
        <v>Bygd í meginøkinum</v>
      </c>
    </row>
    <row r="3954" spans="1:4" x14ac:dyDescent="0.25">
      <c r="A3954" s="1">
        <v>2018</v>
      </c>
      <c r="B3954" s="1" t="s">
        <v>64</v>
      </c>
      <c r="C3954" s="1">
        <v>29</v>
      </c>
      <c r="D3954" t="str">
        <f>VLOOKUP(B3954,'Ark2'!$E$3:$F$221,2,0)</f>
        <v>Bygd í meginøkinum</v>
      </c>
    </row>
    <row r="3955" spans="1:4" x14ac:dyDescent="0.25">
      <c r="A3955" s="1">
        <v>2018</v>
      </c>
      <c r="B3955" s="1" t="s">
        <v>65</v>
      </c>
      <c r="C3955" s="1">
        <v>36</v>
      </c>
      <c r="D3955" t="str">
        <f>VLOOKUP(B3955,'Ark2'!$E$3:$F$221,2,0)</f>
        <v>Bygd í meginøkinum</v>
      </c>
    </row>
    <row r="3956" spans="1:4" x14ac:dyDescent="0.25">
      <c r="A3956" s="1">
        <v>2018</v>
      </c>
      <c r="B3956" s="1" t="s">
        <v>3159</v>
      </c>
      <c r="C3956" s="1"/>
      <c r="D3956">
        <f>VLOOKUP(B3956,'Ark2'!$E$3:$F$221,2,0)</f>
        <v>0</v>
      </c>
    </row>
    <row r="3957" spans="1:4" x14ac:dyDescent="0.25">
      <c r="A3957" s="1">
        <v>2018</v>
      </c>
      <c r="B3957" s="1" t="s">
        <v>67</v>
      </c>
      <c r="C3957" s="1">
        <v>643</v>
      </c>
      <c r="D3957" t="str">
        <f>VLOOKUP(B3957,'Ark2'!$E$3:$F$221,2,0)</f>
        <v>Bygd í meginøkinum</v>
      </c>
    </row>
    <row r="3958" spans="1:4" x14ac:dyDescent="0.25">
      <c r="A3958" s="1">
        <v>2018</v>
      </c>
      <c r="B3958" s="1" t="s">
        <v>514</v>
      </c>
      <c r="C3958" s="1">
        <v>439</v>
      </c>
      <c r="D3958" t="str">
        <f>VLOOKUP(B3958,'Ark2'!$E$3:$F$221,2,0)</f>
        <v>Bygd í meginøkinum</v>
      </c>
    </row>
    <row r="3959" spans="1:4" x14ac:dyDescent="0.25">
      <c r="A3959" s="1">
        <v>2018</v>
      </c>
      <c r="B3959" s="1" t="s">
        <v>515</v>
      </c>
      <c r="C3959" s="1">
        <v>341</v>
      </c>
      <c r="D3959" t="str">
        <f>VLOOKUP(B3959,'Ark2'!$E$3:$F$221,2,0)</f>
        <v>Bygd í meginøkinum</v>
      </c>
    </row>
    <row r="3960" spans="1:4" x14ac:dyDescent="0.25">
      <c r="A3960" s="1">
        <v>2018</v>
      </c>
      <c r="B3960" s="1" t="s">
        <v>516</v>
      </c>
      <c r="C3960" s="1">
        <v>124</v>
      </c>
      <c r="D3960" t="str">
        <f>VLOOKUP(B3960,'Ark2'!$E$3:$F$221,2,0)</f>
        <v>Bygd í meginøkinum</v>
      </c>
    </row>
    <row r="3961" spans="1:4" x14ac:dyDescent="0.25">
      <c r="A3961" s="1">
        <v>2018</v>
      </c>
      <c r="B3961" s="1" t="s">
        <v>517</v>
      </c>
      <c r="C3961" s="1">
        <v>818</v>
      </c>
      <c r="D3961" t="str">
        <f>VLOOKUP(B3961,'Ark2'!$E$3:$F$221,2,0)</f>
        <v>Bygd í meginøkinum</v>
      </c>
    </row>
    <row r="3962" spans="1:4" x14ac:dyDescent="0.25">
      <c r="A3962" s="1">
        <v>2018</v>
      </c>
      <c r="B3962" s="1" t="s">
        <v>518</v>
      </c>
      <c r="C3962" s="1">
        <v>100</v>
      </c>
      <c r="D3962" t="str">
        <f>VLOOKUP(B3962,'Ark2'!$E$3:$F$221,2,0)</f>
        <v>Bygd í meginøkinum</v>
      </c>
    </row>
    <row r="3963" spans="1:4" x14ac:dyDescent="0.25">
      <c r="A3963" s="1">
        <v>2018</v>
      </c>
      <c r="B3963" s="1" t="s">
        <v>519</v>
      </c>
      <c r="C3963" s="1">
        <v>412</v>
      </c>
      <c r="D3963" t="str">
        <f>VLOOKUP(B3963,'Ark2'!$E$3:$F$221,2,0)</f>
        <v>Bygd í meginøkinum</v>
      </c>
    </row>
    <row r="3964" spans="1:4" x14ac:dyDescent="0.25">
      <c r="A3964" s="1">
        <v>2018</v>
      </c>
      <c r="B3964" s="1" t="s">
        <v>520</v>
      </c>
      <c r="C3964" s="1">
        <v>139</v>
      </c>
      <c r="D3964" t="str">
        <f>VLOOKUP(B3964,'Ark2'!$E$3:$F$221,2,0)</f>
        <v>Bygd í meginøkinum</v>
      </c>
    </row>
    <row r="3965" spans="1:4" x14ac:dyDescent="0.25">
      <c r="A3965" s="1">
        <v>2018</v>
      </c>
      <c r="B3965" s="1" t="s">
        <v>521</v>
      </c>
      <c r="C3965" s="1">
        <v>284</v>
      </c>
      <c r="D3965" t="str">
        <f>VLOOKUP(B3965,'Ark2'!$E$3:$F$221,2,0)</f>
        <v>Bygd í meginøkinum</v>
      </c>
    </row>
    <row r="3966" spans="1:4" x14ac:dyDescent="0.25">
      <c r="A3966" s="1">
        <v>2018</v>
      </c>
      <c r="B3966" s="1" t="s">
        <v>522</v>
      </c>
      <c r="C3966" s="1">
        <v>537</v>
      </c>
      <c r="D3966" t="str">
        <f>VLOOKUP(B3966,'Ark2'!$E$3:$F$221,2,0)</f>
        <v>Bygd í meginøkinum</v>
      </c>
    </row>
    <row r="3967" spans="1:4" x14ac:dyDescent="0.25">
      <c r="A3967" s="1">
        <v>2018</v>
      </c>
      <c r="B3967" s="1" t="s">
        <v>523</v>
      </c>
      <c r="C3967" s="1">
        <v>1000</v>
      </c>
      <c r="D3967" t="str">
        <f>VLOOKUP(B3967,'Ark2'!$E$3:$F$221,2,0)</f>
        <v>Bygd í meginøkinum</v>
      </c>
    </row>
    <row r="3968" spans="1:4" x14ac:dyDescent="0.25">
      <c r="A3968" s="1">
        <v>2018</v>
      </c>
      <c r="B3968" s="1" t="s">
        <v>524</v>
      </c>
      <c r="C3968" s="1">
        <v>54</v>
      </c>
      <c r="D3968" t="str">
        <f>VLOOKUP(B3968,'Ark2'!$E$3:$F$221,2,0)</f>
        <v>Bygd í meginøkinum</v>
      </c>
    </row>
    <row r="3969" spans="1:4" x14ac:dyDescent="0.25">
      <c r="A3969" s="1">
        <v>2018</v>
      </c>
      <c r="B3969" s="1" t="s">
        <v>525</v>
      </c>
      <c r="C3969" s="1">
        <v>345</v>
      </c>
      <c r="D3969" t="str">
        <f>VLOOKUP(B3969,'Ark2'!$E$3:$F$221,2,0)</f>
        <v>Bygd í meginøkinum</v>
      </c>
    </row>
    <row r="3970" spans="1:4" x14ac:dyDescent="0.25">
      <c r="A3970" s="1">
        <v>2018</v>
      </c>
      <c r="B3970" s="1" t="s">
        <v>526</v>
      </c>
      <c r="C3970" s="1">
        <v>6</v>
      </c>
      <c r="D3970" t="str">
        <f>VLOOKUP(B3970,'Ark2'!$E$3:$F$221,2,0)</f>
        <v>Bygd í meginøkinum</v>
      </c>
    </row>
    <row r="3971" spans="1:4" x14ac:dyDescent="0.25">
      <c r="A3971" s="1">
        <v>2018</v>
      </c>
      <c r="B3971" s="1" t="s">
        <v>527</v>
      </c>
      <c r="C3971" s="1">
        <v>75</v>
      </c>
      <c r="D3971" t="str">
        <f>VLOOKUP(B3971,'Ark2'!$E$3:$F$221,2,0)</f>
        <v>Bygd í meginøkinum</v>
      </c>
    </row>
    <row r="3972" spans="1:4" x14ac:dyDescent="0.25">
      <c r="A3972" s="1">
        <v>2018</v>
      </c>
      <c r="B3972" s="1" t="s">
        <v>528</v>
      </c>
      <c r="C3972" s="1">
        <v>34</v>
      </c>
      <c r="D3972" t="str">
        <f>VLOOKUP(B3972,'Ark2'!$E$3:$F$221,2,0)</f>
        <v>Bygd í meginøkinum</v>
      </c>
    </row>
    <row r="3973" spans="1:4" x14ac:dyDescent="0.25">
      <c r="A3973" s="1">
        <v>2018</v>
      </c>
      <c r="B3973" s="1" t="s">
        <v>529</v>
      </c>
      <c r="C3973" s="1">
        <v>32</v>
      </c>
      <c r="D3973" t="str">
        <f>VLOOKUP(B3973,'Ark2'!$E$3:$F$221,2,0)</f>
        <v>Bygd í meginøkinum</v>
      </c>
    </row>
    <row r="3974" spans="1:4" x14ac:dyDescent="0.25">
      <c r="A3974" s="1">
        <v>2018</v>
      </c>
      <c r="B3974" s="1" t="s">
        <v>530</v>
      </c>
      <c r="C3974" s="1">
        <v>43</v>
      </c>
      <c r="D3974" t="str">
        <f>VLOOKUP(B3974,'Ark2'!$E$3:$F$221,2,0)</f>
        <v>Bygd í meginøkinum</v>
      </c>
    </row>
    <row r="3975" spans="1:4" x14ac:dyDescent="0.25">
      <c r="A3975" s="1">
        <v>2018</v>
      </c>
      <c r="B3975" s="1" t="s">
        <v>531</v>
      </c>
      <c r="C3975" s="1">
        <v>840</v>
      </c>
      <c r="D3975" t="str">
        <f>VLOOKUP(B3975,'Ark2'!$E$3:$F$221,2,0)</f>
        <v>Bygd í meginøkinum</v>
      </c>
    </row>
    <row r="3976" spans="1:4" x14ac:dyDescent="0.25">
      <c r="A3976" s="1">
        <v>2018</v>
      </c>
      <c r="B3976" s="1" t="s">
        <v>532</v>
      </c>
      <c r="C3976" s="1">
        <v>686</v>
      </c>
      <c r="D3976" t="str">
        <f>VLOOKUP(B3976,'Ark2'!$E$3:$F$221,2,0)</f>
        <v>Bygd í meginøkinum</v>
      </c>
    </row>
    <row r="3977" spans="1:4" x14ac:dyDescent="0.25">
      <c r="A3977" s="1">
        <v>2018</v>
      </c>
      <c r="B3977" s="1" t="s">
        <v>3160</v>
      </c>
      <c r="C3977" s="1">
        <v>122</v>
      </c>
      <c r="D3977" t="str">
        <f>VLOOKUP(B3977,'Ark2'!$E$3:$F$221,2,0)</f>
        <v>Bygd í meginøkinum</v>
      </c>
    </row>
    <row r="3978" spans="1:4" x14ac:dyDescent="0.25">
      <c r="A3978" s="1">
        <v>2018</v>
      </c>
      <c r="B3978" s="1" t="s">
        <v>534</v>
      </c>
      <c r="C3978" s="1">
        <v>645</v>
      </c>
      <c r="D3978" t="str">
        <f>VLOOKUP(B3978,'Ark2'!$E$3:$F$221,2,0)</f>
        <v>Bygd í meginøkinum</v>
      </c>
    </row>
    <row r="3979" spans="1:4" x14ac:dyDescent="0.25">
      <c r="A3979" s="1">
        <v>2018</v>
      </c>
      <c r="B3979" s="1" t="s">
        <v>535</v>
      </c>
      <c r="C3979" s="1">
        <v>28</v>
      </c>
      <c r="D3979" t="str">
        <f>VLOOKUP(B3979,'Ark2'!$E$3:$F$221,2,0)</f>
        <v>Bygd í meginøkinum</v>
      </c>
    </row>
    <row r="3980" spans="1:4" x14ac:dyDescent="0.25">
      <c r="A3980" s="1">
        <v>2018</v>
      </c>
      <c r="B3980" s="1" t="s">
        <v>536</v>
      </c>
      <c r="C3980" s="1">
        <v>47</v>
      </c>
      <c r="D3980" t="str">
        <f>VLOOKUP(B3980,'Ark2'!$E$3:$F$221,2,0)</f>
        <v>Bygd í meginøkinum</v>
      </c>
    </row>
    <row r="3981" spans="1:4" x14ac:dyDescent="0.25">
      <c r="A3981" s="1">
        <v>2018</v>
      </c>
      <c r="B3981" s="1" t="s">
        <v>537</v>
      </c>
      <c r="C3981" s="1">
        <v>319</v>
      </c>
      <c r="D3981" t="str">
        <f>VLOOKUP(B3981,'Ark2'!$E$3:$F$221,2,0)</f>
        <v>Bygd í meginøkinum</v>
      </c>
    </row>
    <row r="3982" spans="1:4" x14ac:dyDescent="0.25">
      <c r="A3982" s="1">
        <v>2018</v>
      </c>
      <c r="B3982" s="1" t="s">
        <v>538</v>
      </c>
      <c r="C3982" s="1">
        <v>163</v>
      </c>
      <c r="D3982" t="str">
        <f>VLOOKUP(B3982,'Ark2'!$E$3:$F$221,2,0)</f>
        <v>Bygd í meginøkinum</v>
      </c>
    </row>
    <row r="3983" spans="1:4" x14ac:dyDescent="0.25">
      <c r="A3983" s="1">
        <v>2018</v>
      </c>
      <c r="B3983" s="1" t="s">
        <v>539</v>
      </c>
      <c r="C3983" s="1">
        <v>155</v>
      </c>
      <c r="D3983" t="str">
        <f>VLOOKUP(B3983,'Ark2'!$E$3:$F$221,2,0)</f>
        <v>Bygd í meginøkinum</v>
      </c>
    </row>
    <row r="3984" spans="1:4" x14ac:dyDescent="0.25">
      <c r="A3984" s="1">
        <v>2018</v>
      </c>
      <c r="B3984" s="1" t="s">
        <v>540</v>
      </c>
      <c r="C3984" s="1">
        <v>46</v>
      </c>
      <c r="D3984" t="str">
        <f>VLOOKUP(B3984,'Ark2'!$E$3:$F$221,2,0)</f>
        <v>Bygd í meginøkinum</v>
      </c>
    </row>
    <row r="3985" spans="1:4" x14ac:dyDescent="0.25">
      <c r="A3985" s="1">
        <v>2018</v>
      </c>
      <c r="B3985" s="1" t="s">
        <v>541</v>
      </c>
      <c r="C3985" s="1">
        <v>32</v>
      </c>
      <c r="D3985" t="str">
        <f>VLOOKUP(B3985,'Ark2'!$E$3:$F$221,2,0)</f>
        <v>Bygd í meginøkinum</v>
      </c>
    </row>
    <row r="3986" spans="1:4" x14ac:dyDescent="0.25">
      <c r="A3986" s="1">
        <v>2018</v>
      </c>
      <c r="B3986" s="1" t="s">
        <v>542</v>
      </c>
      <c r="C3986" s="1">
        <v>120</v>
      </c>
      <c r="D3986" t="str">
        <f>VLOOKUP(B3986,'Ark2'!$E$3:$F$221,2,0)</f>
        <v>Bygd í meginøkinum</v>
      </c>
    </row>
    <row r="3987" spans="1:4" x14ac:dyDescent="0.25">
      <c r="A3987" s="1">
        <v>2018</v>
      </c>
      <c r="B3987" s="1" t="s">
        <v>543</v>
      </c>
      <c r="C3987" s="1">
        <v>36</v>
      </c>
      <c r="D3987" t="str">
        <f>VLOOKUP(B3987,'Ark2'!$E$3:$F$221,2,0)</f>
        <v>Bygd í meginøkinum</v>
      </c>
    </row>
    <row r="3988" spans="1:4" x14ac:dyDescent="0.25">
      <c r="A3988" s="1">
        <v>2018</v>
      </c>
      <c r="B3988" s="1" t="s">
        <v>544</v>
      </c>
      <c r="C3988" s="1">
        <v>53</v>
      </c>
      <c r="D3988" t="str">
        <f>VLOOKUP(B3988,'Ark2'!$E$3:$F$221,2,0)</f>
        <v>Bygd í meginøkinum</v>
      </c>
    </row>
    <row r="3989" spans="1:4" x14ac:dyDescent="0.25">
      <c r="A3989" s="1">
        <v>2018</v>
      </c>
      <c r="B3989" s="1" t="s">
        <v>545</v>
      </c>
      <c r="C3989" s="1">
        <v>8</v>
      </c>
      <c r="D3989" t="str">
        <f>VLOOKUP(B3989,'Ark2'!$E$3:$F$221,2,0)</f>
        <v>Bygd í meginøkinum</v>
      </c>
    </row>
    <row r="3990" spans="1:4" x14ac:dyDescent="0.25">
      <c r="A3990" s="1">
        <v>2018</v>
      </c>
      <c r="B3990" s="1" t="s">
        <v>546</v>
      </c>
      <c r="C3990" s="1">
        <v>245</v>
      </c>
      <c r="D3990" t="str">
        <f>VLOOKUP(B3990,'Ark2'!$E$3:$F$221,2,0)</f>
        <v>Bygd í meginøkinum</v>
      </c>
    </row>
    <row r="3991" spans="1:4" x14ac:dyDescent="0.25">
      <c r="A3991" s="1">
        <v>2018</v>
      </c>
      <c r="B3991" s="1" t="s">
        <v>547</v>
      </c>
      <c r="C3991" s="1"/>
      <c r="D3991" t="str">
        <f>VLOOKUP(B3991,'Ark2'!$E$3:$F$221,2,0)</f>
        <v>Bygd í meginøkinum</v>
      </c>
    </row>
    <row r="3992" spans="1:4" x14ac:dyDescent="0.25">
      <c r="A3992" s="1">
        <v>2018</v>
      </c>
      <c r="B3992" s="1" t="s">
        <v>548</v>
      </c>
      <c r="C3992" s="1">
        <v>297</v>
      </c>
      <c r="D3992" t="str">
        <f>VLOOKUP(B3992,'Ark2'!$E$3:$F$221,2,0)</f>
        <v>Bygd í meginøkinum</v>
      </c>
    </row>
    <row r="3993" spans="1:4" x14ac:dyDescent="0.25">
      <c r="A3993" s="1">
        <v>2018</v>
      </c>
      <c r="B3993" s="1" t="s">
        <v>549</v>
      </c>
      <c r="C3993" s="1">
        <v>322</v>
      </c>
      <c r="D3993" t="str">
        <f>VLOOKUP(B3993,'Ark2'!$E$3:$F$221,2,0)</f>
        <v>Bygd í meginøkinum</v>
      </c>
    </row>
    <row r="3994" spans="1:4" x14ac:dyDescent="0.25">
      <c r="A3994" s="1">
        <v>2018</v>
      </c>
      <c r="B3994" s="1" t="s">
        <v>550</v>
      </c>
      <c r="C3994" s="1">
        <v>793</v>
      </c>
      <c r="D3994" t="str">
        <f>VLOOKUP(B3994,'Ark2'!$E$3:$F$221,2,0)</f>
        <v>Bygd í meginøkinum</v>
      </c>
    </row>
    <row r="3995" spans="1:4" x14ac:dyDescent="0.25">
      <c r="A3995" s="1">
        <v>2018</v>
      </c>
      <c r="B3995" s="1" t="s">
        <v>551</v>
      </c>
      <c r="C3995" s="1">
        <v>43</v>
      </c>
      <c r="D3995" t="str">
        <f>VLOOKUP(B3995,'Ark2'!$E$3:$F$221,2,0)</f>
        <v>Bygd í meginøkinum</v>
      </c>
    </row>
    <row r="3996" spans="1:4" x14ac:dyDescent="0.25">
      <c r="A3996" s="1">
        <v>2018</v>
      </c>
      <c r="B3996" s="1" t="s">
        <v>552</v>
      </c>
      <c r="C3996" s="1">
        <v>139</v>
      </c>
      <c r="D3996" t="str">
        <f>VLOOKUP(B3996,'Ark2'!$E$3:$F$221,2,0)</f>
        <v>Bygd í meginøkinum</v>
      </c>
    </row>
    <row r="3997" spans="1:4" x14ac:dyDescent="0.25">
      <c r="A3997" s="1">
        <v>2018</v>
      </c>
      <c r="B3997" s="1" t="s">
        <v>553</v>
      </c>
      <c r="C3997" s="1">
        <v>379</v>
      </c>
      <c r="D3997" t="str">
        <f>VLOOKUP(B3997,'Ark2'!$E$3:$F$221,2,0)</f>
        <v>Bygd í meginøkinum</v>
      </c>
    </row>
    <row r="3998" spans="1:4" x14ac:dyDescent="0.25">
      <c r="A3998" s="1">
        <v>2018</v>
      </c>
      <c r="B3998" s="1" t="s">
        <v>554</v>
      </c>
      <c r="C3998" s="1">
        <v>111</v>
      </c>
      <c r="D3998" t="str">
        <f>VLOOKUP(B3998,'Ark2'!$E$3:$F$221,2,0)</f>
        <v>Bygd í meginøkinum</v>
      </c>
    </row>
    <row r="3999" spans="1:4" x14ac:dyDescent="0.25">
      <c r="A3999" s="1">
        <v>2018</v>
      </c>
      <c r="B3999" s="1" t="s">
        <v>555</v>
      </c>
      <c r="C3999" s="1">
        <v>13</v>
      </c>
      <c r="D3999" t="str">
        <f>VLOOKUP(B3999,'Ark2'!$E$3:$F$221,2,0)</f>
        <v>Bygd í meginøkinum</v>
      </c>
    </row>
    <row r="4000" spans="1:4" x14ac:dyDescent="0.25">
      <c r="A4000" s="1">
        <v>2018</v>
      </c>
      <c r="B4000" s="1" t="s">
        <v>556</v>
      </c>
      <c r="C4000" s="1">
        <v>41</v>
      </c>
      <c r="D4000" t="str">
        <f>VLOOKUP(B4000,'Ark2'!$E$3:$F$221,2,0)</f>
        <v>Bygd í meginøkinum</v>
      </c>
    </row>
    <row r="4001" spans="1:4" x14ac:dyDescent="0.25">
      <c r="A4001" s="1">
        <v>2018</v>
      </c>
      <c r="B4001" s="1" t="s">
        <v>557</v>
      </c>
      <c r="C4001" s="1">
        <v>51</v>
      </c>
      <c r="D4001" t="str">
        <f>VLOOKUP(B4001,'Ark2'!$E$3:$F$221,2,0)</f>
        <v>Bygd í meginøkinum</v>
      </c>
    </row>
    <row r="4002" spans="1:4" x14ac:dyDescent="0.25">
      <c r="A4002" s="1">
        <v>2018</v>
      </c>
      <c r="B4002" s="1" t="s">
        <v>558</v>
      </c>
      <c r="C4002" s="1">
        <v>1228</v>
      </c>
      <c r="D4002" t="str">
        <f>VLOOKUP(B4002,'Ark2'!$E$3:$F$221,2,0)</f>
        <v>Bygd í meginøkinum</v>
      </c>
    </row>
    <row r="4003" spans="1:4" x14ac:dyDescent="0.25">
      <c r="A4003" s="1">
        <v>2018</v>
      </c>
      <c r="B4003" s="1" t="s">
        <v>32</v>
      </c>
      <c r="C4003" s="1">
        <v>13118</v>
      </c>
      <c r="D4003" t="str">
        <f>VLOOKUP(B4003,'Ark2'!$E$3:$F$221,2,0)</f>
        <v>Stórtórshavn</v>
      </c>
    </row>
    <row r="4004" spans="1:4" x14ac:dyDescent="0.25">
      <c r="A4004" s="1">
        <v>2018</v>
      </c>
      <c r="B4004" s="1" t="s">
        <v>559</v>
      </c>
      <c r="C4004" s="1">
        <v>238</v>
      </c>
      <c r="D4004" t="str">
        <f>VLOOKUP(B4004,'Ark2'!$E$3:$F$221,2,0)</f>
        <v>Bygd í meginøkinum</v>
      </c>
    </row>
    <row r="4005" spans="1:4" x14ac:dyDescent="0.25">
      <c r="A4005" s="1">
        <v>2018</v>
      </c>
      <c r="B4005" s="1" t="s">
        <v>560</v>
      </c>
      <c r="C4005" s="1">
        <v>11</v>
      </c>
      <c r="D4005" t="str">
        <f>VLOOKUP(B4005,'Ark2'!$E$3:$F$221,2,0)</f>
        <v>Bygd í meginøkinum</v>
      </c>
    </row>
    <row r="4006" spans="1:4" x14ac:dyDescent="0.25">
      <c r="A4006" s="1">
        <v>2018</v>
      </c>
      <c r="B4006" s="1" t="s">
        <v>561</v>
      </c>
      <c r="C4006" s="1"/>
      <c r="D4006" t="str">
        <f>VLOOKUP(B4006,'Ark2'!$E$3:$F$221,2,0)</f>
        <v>Bygd í meginøkinum</v>
      </c>
    </row>
    <row r="4007" spans="1:4" x14ac:dyDescent="0.25">
      <c r="A4007" s="1">
        <v>2018</v>
      </c>
      <c r="B4007" s="1" t="s">
        <v>562</v>
      </c>
      <c r="C4007" s="1">
        <v>2</v>
      </c>
      <c r="D4007" t="str">
        <f>VLOOKUP(B4007,'Ark2'!$E$3:$F$221,2,0)</f>
        <v>Bygd í meginøkinum</v>
      </c>
    </row>
    <row r="4008" spans="1:4" x14ac:dyDescent="0.25">
      <c r="A4008" s="1">
        <v>2018</v>
      </c>
      <c r="B4008" s="1" t="s">
        <v>33</v>
      </c>
      <c r="C4008" s="1">
        <v>108</v>
      </c>
      <c r="D4008" t="str">
        <f>VLOOKUP(B4008,'Ark2'!$E$3:$F$221,2,0)</f>
        <v>Stórtórshavn</v>
      </c>
    </row>
    <row r="4009" spans="1:4" x14ac:dyDescent="0.25">
      <c r="A4009" s="1">
        <v>2018</v>
      </c>
      <c r="B4009" s="1" t="s">
        <v>34</v>
      </c>
      <c r="C4009" s="1">
        <v>3941</v>
      </c>
      <c r="D4009" t="str">
        <f>VLOOKUP(B4009,'Ark2'!$E$3:$F$221,2,0)</f>
        <v>Stórtórshavn</v>
      </c>
    </row>
    <row r="4010" spans="1:4" x14ac:dyDescent="0.25">
      <c r="A4010" s="1">
        <v>2018</v>
      </c>
      <c r="B4010" s="1" t="s">
        <v>35</v>
      </c>
      <c r="C4010" s="1">
        <v>2138</v>
      </c>
      <c r="D4010" t="str">
        <f>VLOOKUP(B4010,'Ark2'!$E$3:$F$221,2,0)</f>
        <v>Stórtórshavn</v>
      </c>
    </row>
    <row r="4011" spans="1:4" x14ac:dyDescent="0.25">
      <c r="A4011" s="1">
        <v>2018</v>
      </c>
      <c r="B4011" s="1" t="s">
        <v>563</v>
      </c>
      <c r="C4011" s="1">
        <v>12</v>
      </c>
      <c r="D4011" t="str">
        <f>VLOOKUP(B4011,'Ark2'!$E$3:$F$221,2,0)</f>
        <v>Bygd í meginøkinum</v>
      </c>
    </row>
    <row r="4012" spans="1:4" x14ac:dyDescent="0.25">
      <c r="A4012" s="1">
        <v>2018</v>
      </c>
      <c r="B4012" s="1" t="s">
        <v>564</v>
      </c>
      <c r="C4012" s="1">
        <v>9</v>
      </c>
      <c r="D4012" t="str">
        <f>VLOOKUP(B4012,'Ark2'!$E$3:$F$221,2,0)</f>
        <v>Bygd í meginøkinum</v>
      </c>
    </row>
    <row r="4013" spans="1:4" x14ac:dyDescent="0.25">
      <c r="A4013" s="1">
        <v>2018</v>
      </c>
      <c r="B4013" s="1" t="s">
        <v>565</v>
      </c>
      <c r="C4013" s="1">
        <v>75</v>
      </c>
      <c r="D4013" t="str">
        <f>VLOOKUP(B4013,'Ark2'!$E$3:$F$221,2,0)</f>
        <v>Bygd í meginøkinum</v>
      </c>
    </row>
    <row r="4014" spans="1:4" x14ac:dyDescent="0.25">
      <c r="A4014" s="1">
        <v>2018</v>
      </c>
      <c r="B4014" s="1" t="s">
        <v>566</v>
      </c>
      <c r="C4014" s="1">
        <v>235</v>
      </c>
      <c r="D4014" t="str">
        <f>VLOOKUP(B4014,'Ark2'!$E$3:$F$221,2,0)</f>
        <v>Bygd í meginøkinum</v>
      </c>
    </row>
    <row r="4015" spans="1:4" x14ac:dyDescent="0.25">
      <c r="A4015" s="1">
        <v>2018</v>
      </c>
      <c r="B4015" s="1" t="s">
        <v>1</v>
      </c>
      <c r="C4015" s="1">
        <v>25</v>
      </c>
      <c r="D4015" t="str">
        <f>VLOOKUP(B4015,'Ark2'!$E$3:$F$221,2,0)</f>
        <v>Útoyggjar</v>
      </c>
    </row>
    <row r="4016" spans="1:4" x14ac:dyDescent="0.25">
      <c r="A4016" s="1">
        <v>2018</v>
      </c>
      <c r="B4016" s="1" t="s">
        <v>2</v>
      </c>
      <c r="C4016" s="1">
        <v>1</v>
      </c>
      <c r="D4016" t="str">
        <f>VLOOKUP(B4016,'Ark2'!$E$3:$F$221,2,0)</f>
        <v>Útoyggjar</v>
      </c>
    </row>
    <row r="4017" spans="1:4" x14ac:dyDescent="0.25">
      <c r="A4017" s="1">
        <v>2018</v>
      </c>
      <c r="B4017" s="1" t="s">
        <v>19</v>
      </c>
      <c r="C4017" s="1">
        <v>215</v>
      </c>
      <c r="D4017" t="str">
        <f>VLOOKUP(B4017,'Ark2'!$E$3:$F$221,2,0)</f>
        <v>Útoyggjar</v>
      </c>
    </row>
    <row r="4018" spans="1:4" x14ac:dyDescent="0.25">
      <c r="A4018" s="1">
        <v>2018</v>
      </c>
      <c r="B4018" s="1" t="s">
        <v>567</v>
      </c>
      <c r="C4018" s="1">
        <v>907</v>
      </c>
      <c r="D4018" t="str">
        <f>VLOOKUP(B4018,'Ark2'!$E$3:$F$221,2,0)</f>
        <v>Bygd í meginøkinum</v>
      </c>
    </row>
    <row r="4019" spans="1:4" x14ac:dyDescent="0.25">
      <c r="A4019" s="1">
        <v>2018</v>
      </c>
      <c r="B4019" s="1" t="s">
        <v>568</v>
      </c>
      <c r="C4019" s="1">
        <v>1106</v>
      </c>
      <c r="D4019" t="str">
        <f>VLOOKUP(B4019,'Ark2'!$E$3:$F$221,2,0)</f>
        <v>Bygd í meginøkinum</v>
      </c>
    </row>
    <row r="4020" spans="1:4" x14ac:dyDescent="0.25">
      <c r="A4020" s="1">
        <v>2018</v>
      </c>
      <c r="B4020" s="1" t="s">
        <v>569</v>
      </c>
      <c r="C4020" s="1">
        <v>42</v>
      </c>
      <c r="D4020" t="str">
        <f>VLOOKUP(B4020,'Ark2'!$E$3:$F$221,2,0)</f>
        <v>Bygd í meginøkinum</v>
      </c>
    </row>
    <row r="4021" spans="1:4" x14ac:dyDescent="0.25">
      <c r="A4021" s="1">
        <v>2018</v>
      </c>
      <c r="B4021" s="1" t="s">
        <v>570</v>
      </c>
      <c r="C4021" s="1">
        <v>1079</v>
      </c>
      <c r="D4021" t="str">
        <f>VLOOKUP(B4021,'Ark2'!$E$3:$F$221,2,0)</f>
        <v>Bygd í meginøkinum</v>
      </c>
    </row>
    <row r="4022" spans="1:4" x14ac:dyDescent="0.25">
      <c r="A4022" s="1">
        <v>2018</v>
      </c>
      <c r="B4022" s="1" t="s">
        <v>571</v>
      </c>
      <c r="C4022" s="1">
        <v>69</v>
      </c>
      <c r="D4022" t="str">
        <f>VLOOKUP(B4022,'Ark2'!$E$3:$F$221,2,0)</f>
        <v>Bygd í meginøkinum</v>
      </c>
    </row>
    <row r="4023" spans="1:4" x14ac:dyDescent="0.25">
      <c r="A4023" s="1">
        <v>2018</v>
      </c>
      <c r="B4023" s="1" t="s">
        <v>572</v>
      </c>
      <c r="C4023" s="1">
        <v>13</v>
      </c>
      <c r="D4023" t="str">
        <f>VLOOKUP(B4023,'Ark2'!$E$3:$F$221,2,0)</f>
        <v>Bygd í meginøkinum</v>
      </c>
    </row>
    <row r="4024" spans="1:4" x14ac:dyDescent="0.25">
      <c r="A4024" s="1">
        <v>2018</v>
      </c>
      <c r="B4024" s="1" t="s">
        <v>0</v>
      </c>
      <c r="C4024" s="1">
        <v>16</v>
      </c>
      <c r="D4024" t="str">
        <f>VLOOKUP(B4024,'Ark2'!$E$3:$F$221,2,0)</f>
        <v>Útoyggjar</v>
      </c>
    </row>
    <row r="4025" spans="1:4" x14ac:dyDescent="0.25">
      <c r="A4025" s="1">
        <v>2018</v>
      </c>
      <c r="B4025" s="1" t="s">
        <v>573</v>
      </c>
      <c r="C4025" s="1">
        <v>519</v>
      </c>
      <c r="D4025" t="str">
        <f>VLOOKUP(B4025,'Ark2'!$E$3:$F$221,2,0)</f>
        <v>Stóroyggj</v>
      </c>
    </row>
    <row r="4026" spans="1:4" x14ac:dyDescent="0.25">
      <c r="A4026" s="1">
        <v>2018</v>
      </c>
      <c r="B4026" s="1" t="s">
        <v>574</v>
      </c>
      <c r="C4026" s="1">
        <v>466</v>
      </c>
      <c r="D4026" t="str">
        <f>VLOOKUP(B4026,'Ark2'!$E$3:$F$221,2,0)</f>
        <v>Stóroyggj</v>
      </c>
    </row>
    <row r="4027" spans="1:4" x14ac:dyDescent="0.25">
      <c r="A4027" s="1">
        <v>2018</v>
      </c>
      <c r="B4027" s="1" t="s">
        <v>575</v>
      </c>
      <c r="C4027" s="1">
        <v>142</v>
      </c>
      <c r="D4027" t="str">
        <f>VLOOKUP(B4027,'Ark2'!$E$3:$F$221,2,0)</f>
        <v>Stóroyggj</v>
      </c>
    </row>
    <row r="4028" spans="1:4" x14ac:dyDescent="0.25">
      <c r="A4028" s="1">
        <v>2018</v>
      </c>
      <c r="B4028" s="1" t="s">
        <v>576</v>
      </c>
      <c r="C4028" s="1">
        <v>34</v>
      </c>
      <c r="D4028" t="str">
        <f>VLOOKUP(B4028,'Ark2'!$E$3:$F$221,2,0)</f>
        <v>Stóroyggj</v>
      </c>
    </row>
    <row r="4029" spans="1:4" x14ac:dyDescent="0.25">
      <c r="A4029" s="1">
        <v>2018</v>
      </c>
      <c r="B4029" s="1" t="s">
        <v>577</v>
      </c>
      <c r="C4029" s="1">
        <v>66</v>
      </c>
      <c r="D4029" t="str">
        <f>VLOOKUP(B4029,'Ark2'!$E$3:$F$221,2,0)</f>
        <v>Stóroyggj</v>
      </c>
    </row>
    <row r="4030" spans="1:4" x14ac:dyDescent="0.25">
      <c r="A4030" s="1">
        <v>2018</v>
      </c>
      <c r="B4030" s="1" t="s">
        <v>578</v>
      </c>
      <c r="C4030" s="1">
        <v>12</v>
      </c>
      <c r="D4030" t="str">
        <f>VLOOKUP(B4030,'Ark2'!$E$3:$F$221,2,0)</f>
        <v>Stóroyggj</v>
      </c>
    </row>
    <row r="4031" spans="1:4" x14ac:dyDescent="0.25">
      <c r="A4031" s="1">
        <v>2018</v>
      </c>
      <c r="B4031" s="1" t="s">
        <v>6</v>
      </c>
      <c r="C4031" s="1">
        <v>32</v>
      </c>
      <c r="D4031" t="str">
        <f>VLOOKUP(B4031,'Ark2'!$E$3:$F$221,2,0)</f>
        <v>Útoyggjar</v>
      </c>
    </row>
    <row r="4032" spans="1:4" x14ac:dyDescent="0.25">
      <c r="A4032" s="1">
        <v>2018</v>
      </c>
      <c r="B4032" s="1" t="s">
        <v>22</v>
      </c>
      <c r="C4032" s="1">
        <v>10</v>
      </c>
      <c r="D4032" t="str">
        <f>VLOOKUP(B4032,'Ark2'!$E$3:$F$221,2,0)</f>
        <v>Útoyggjar</v>
      </c>
    </row>
    <row r="4033" spans="1:4" x14ac:dyDescent="0.25">
      <c r="A4033" s="1">
        <v>2018</v>
      </c>
      <c r="B4033" s="1" t="s">
        <v>579</v>
      </c>
      <c r="C4033" s="1">
        <v>602</v>
      </c>
      <c r="D4033" t="str">
        <f>VLOOKUP(B4033,'Ark2'!$E$3:$F$221,2,0)</f>
        <v>Stóroyggj</v>
      </c>
    </row>
    <row r="4034" spans="1:4" x14ac:dyDescent="0.25">
      <c r="A4034" s="1">
        <v>2018</v>
      </c>
      <c r="B4034" s="1" t="s">
        <v>580</v>
      </c>
      <c r="C4034" s="1">
        <v>80</v>
      </c>
      <c r="D4034" t="str">
        <f>VLOOKUP(B4034,'Ark2'!$E$3:$F$221,2,0)</f>
        <v>Stóroyggj</v>
      </c>
    </row>
    <row r="4035" spans="1:4" x14ac:dyDescent="0.25">
      <c r="A4035" s="1">
        <v>2018</v>
      </c>
      <c r="B4035" s="1" t="s">
        <v>581</v>
      </c>
      <c r="C4035" s="1">
        <v>270</v>
      </c>
      <c r="D4035" t="str">
        <f>VLOOKUP(B4035,'Ark2'!$E$3:$F$221,2,0)</f>
        <v>Stóroyggj</v>
      </c>
    </row>
    <row r="4036" spans="1:4" x14ac:dyDescent="0.25">
      <c r="A4036" s="1">
        <v>2018</v>
      </c>
      <c r="B4036" s="1" t="s">
        <v>582</v>
      </c>
      <c r="C4036" s="1">
        <v>520</v>
      </c>
      <c r="D4036" t="str">
        <f>VLOOKUP(B4036,'Ark2'!$E$3:$F$221,2,0)</f>
        <v>Stóroyggj</v>
      </c>
    </row>
    <row r="4037" spans="1:4" x14ac:dyDescent="0.25">
      <c r="A4037" s="1">
        <v>2018</v>
      </c>
      <c r="B4037" s="1" t="s">
        <v>583</v>
      </c>
      <c r="C4037" s="1">
        <v>839</v>
      </c>
      <c r="D4037" t="str">
        <f>VLOOKUP(B4037,'Ark2'!$E$3:$F$221,2,0)</f>
        <v>Stóroyggj</v>
      </c>
    </row>
    <row r="4038" spans="1:4" x14ac:dyDescent="0.25">
      <c r="A4038" s="1">
        <v>2018</v>
      </c>
      <c r="B4038" s="1" t="s">
        <v>584</v>
      </c>
      <c r="C4038" s="1">
        <v>33</v>
      </c>
      <c r="D4038" t="str">
        <f>VLOOKUP(B4038,'Ark2'!$E$3:$F$221,2,0)</f>
        <v>Stóroyggj</v>
      </c>
    </row>
    <row r="4039" spans="1:4" x14ac:dyDescent="0.25">
      <c r="A4039" s="1">
        <v>2018</v>
      </c>
      <c r="B4039" s="1" t="s">
        <v>585</v>
      </c>
      <c r="C4039" s="1">
        <v>54</v>
      </c>
      <c r="D4039" t="str">
        <f>VLOOKUP(B4039,'Ark2'!$E$3:$F$221,2,0)</f>
        <v>Stóroyggj</v>
      </c>
    </row>
    <row r="4040" spans="1:4" x14ac:dyDescent="0.25">
      <c r="A4040" s="1">
        <v>2018</v>
      </c>
      <c r="B4040" s="1" t="s">
        <v>586</v>
      </c>
      <c r="C4040" s="1">
        <v>79</v>
      </c>
      <c r="D4040" t="str">
        <f>VLOOKUP(B4040,'Ark2'!$E$3:$F$221,2,0)</f>
        <v>Stóroyggj</v>
      </c>
    </row>
    <row r="4041" spans="1:4" x14ac:dyDescent="0.25">
      <c r="A4041" s="1">
        <v>2018</v>
      </c>
      <c r="B4041" s="1" t="s">
        <v>587</v>
      </c>
      <c r="C4041" s="1">
        <v>98</v>
      </c>
      <c r="D4041" t="str">
        <f>VLOOKUP(B4041,'Ark2'!$E$3:$F$221,2,0)</f>
        <v>Stóroyggj</v>
      </c>
    </row>
    <row r="4042" spans="1:4" x14ac:dyDescent="0.25">
      <c r="A4042" s="1">
        <v>2018</v>
      </c>
      <c r="B4042" s="1" t="s">
        <v>588</v>
      </c>
      <c r="C4042" s="1">
        <v>313</v>
      </c>
      <c r="D4042" t="str">
        <f>VLOOKUP(B4042,'Ark2'!$E$3:$F$221,2,0)</f>
        <v>Stóroyggj</v>
      </c>
    </row>
    <row r="4043" spans="1:4" x14ac:dyDescent="0.25">
      <c r="A4043" s="1">
        <v>2018</v>
      </c>
      <c r="B4043" s="1" t="s">
        <v>589</v>
      </c>
      <c r="C4043" s="1">
        <v>1363</v>
      </c>
      <c r="D4043" t="str">
        <f>VLOOKUP(B4043,'Ark2'!$E$3:$F$221,2,0)</f>
        <v>Stóroyggj</v>
      </c>
    </row>
    <row r="4044" spans="1:4" x14ac:dyDescent="0.25">
      <c r="A4044" s="1">
        <v>2018</v>
      </c>
      <c r="B4044" s="1" t="s">
        <v>590</v>
      </c>
      <c r="C4044" s="1">
        <v>86</v>
      </c>
      <c r="D4044" t="str">
        <f>VLOOKUP(B4044,'Ark2'!$E$3:$F$221,2,0)</f>
        <v>Stóroyggj</v>
      </c>
    </row>
    <row r="4045" spans="1:4" x14ac:dyDescent="0.25">
      <c r="A4045" s="1">
        <v>2018</v>
      </c>
      <c r="B4045" s="1" t="s">
        <v>591</v>
      </c>
      <c r="C4045" s="1">
        <v>256</v>
      </c>
      <c r="D4045" t="str">
        <f>VLOOKUP(B4045,'Ark2'!$E$3:$F$221,2,0)</f>
        <v>Stóroyggj</v>
      </c>
    </row>
    <row r="4046" spans="1:4" x14ac:dyDescent="0.25">
      <c r="A4046" s="1">
        <v>2018</v>
      </c>
      <c r="B4046" s="1" t="s">
        <v>592</v>
      </c>
      <c r="C4046" s="1"/>
      <c r="D4046" t="str">
        <f>VLOOKUP(B4046,'Ark2'!$E$3:$F$221,2,0)</f>
        <v>Stóroyggj</v>
      </c>
    </row>
    <row r="4047" spans="1:4" x14ac:dyDescent="0.25">
      <c r="A4047" s="1">
        <v>2018</v>
      </c>
      <c r="B4047" s="1" t="s">
        <v>593</v>
      </c>
      <c r="C4047" s="1">
        <v>15</v>
      </c>
      <c r="D4047" t="str">
        <f>VLOOKUP(B4047,'Ark2'!$E$3:$F$221,2,0)</f>
        <v>Stóroyggj</v>
      </c>
    </row>
    <row r="4048" spans="1:4" x14ac:dyDescent="0.25">
      <c r="A4048" s="1">
        <v>2019</v>
      </c>
      <c r="B4048" s="1" t="s">
        <v>41</v>
      </c>
      <c r="C4048" s="1">
        <v>11</v>
      </c>
      <c r="D4048" t="str">
        <f>VLOOKUP(B4048,'Ark2'!$E$3:$F$221,2,0)</f>
        <v>Útoyggjar</v>
      </c>
    </row>
    <row r="4049" spans="1:4" x14ac:dyDescent="0.25">
      <c r="A4049" s="1">
        <v>2019</v>
      </c>
      <c r="B4049" s="1" t="s">
        <v>42</v>
      </c>
      <c r="C4049" s="1">
        <v>26</v>
      </c>
      <c r="D4049" t="str">
        <f>VLOOKUP(B4049,'Ark2'!$E$3:$F$221,2,0)</f>
        <v>Útoyggjar</v>
      </c>
    </row>
    <row r="4050" spans="1:4" x14ac:dyDescent="0.25">
      <c r="A4050" s="1">
        <v>2019</v>
      </c>
      <c r="B4050" s="1" t="s">
        <v>4</v>
      </c>
      <c r="C4050" s="1">
        <v>27</v>
      </c>
      <c r="D4050" t="str">
        <f>VLOOKUP(B4050,'Ark2'!$E$3:$F$221,2,0)</f>
        <v>Útoyggjar</v>
      </c>
    </row>
    <row r="4051" spans="1:4" x14ac:dyDescent="0.25">
      <c r="A4051" s="1">
        <v>2019</v>
      </c>
      <c r="B4051" s="1" t="s">
        <v>43</v>
      </c>
      <c r="C4051" s="1">
        <v>361</v>
      </c>
      <c r="D4051" t="str">
        <f>VLOOKUP(B4051,'Ark2'!$E$3:$F$221,2,0)</f>
        <v>Bygd í meginøkinum</v>
      </c>
    </row>
    <row r="4052" spans="1:4" x14ac:dyDescent="0.25">
      <c r="A4052" s="1">
        <v>2019</v>
      </c>
      <c r="B4052" s="1" t="s">
        <v>44</v>
      </c>
      <c r="C4052" s="1">
        <v>1</v>
      </c>
      <c r="D4052" t="str">
        <f>VLOOKUP(B4052,'Ark2'!$E$3:$F$221,2,0)</f>
        <v>Bygd í meginøkinum</v>
      </c>
    </row>
    <row r="4053" spans="1:4" x14ac:dyDescent="0.25">
      <c r="A4053" s="1">
        <v>2019</v>
      </c>
      <c r="B4053" s="1" t="s">
        <v>45</v>
      </c>
      <c r="C4053" s="1">
        <v>243</v>
      </c>
      <c r="D4053" t="str">
        <f>VLOOKUP(B4053,'Ark2'!$E$3:$F$221,2,0)</f>
        <v>Bygd í meginøkinum</v>
      </c>
    </row>
    <row r="4054" spans="1:4" x14ac:dyDescent="0.25">
      <c r="A4054" s="1">
        <v>2019</v>
      </c>
      <c r="B4054" s="1" t="s">
        <v>46</v>
      </c>
      <c r="C4054" s="1"/>
      <c r="D4054" t="str">
        <f>VLOOKUP(B4054,'Ark2'!$E$3:$F$221,2,0)</f>
        <v>Bygd í meginøkinum</v>
      </c>
    </row>
    <row r="4055" spans="1:4" x14ac:dyDescent="0.25">
      <c r="A4055" s="1">
        <v>2019</v>
      </c>
      <c r="B4055" s="1" t="s">
        <v>47</v>
      </c>
      <c r="C4055" s="1">
        <v>167</v>
      </c>
      <c r="D4055" t="str">
        <f>VLOOKUP(B4055,'Ark2'!$E$3:$F$221,2,0)</f>
        <v>Bygd í meginøkinum</v>
      </c>
    </row>
    <row r="4056" spans="1:4" x14ac:dyDescent="0.25">
      <c r="A4056" s="1">
        <v>2019</v>
      </c>
      <c r="B4056" s="1" t="s">
        <v>48</v>
      </c>
      <c r="C4056" s="1">
        <v>2</v>
      </c>
      <c r="D4056" t="str">
        <f>VLOOKUP(B4056,'Ark2'!$E$3:$F$221,2,0)</f>
        <v>Bygd í meginøkinum</v>
      </c>
    </row>
    <row r="4057" spans="1:4" x14ac:dyDescent="0.25">
      <c r="A4057" s="1">
        <v>2019</v>
      </c>
      <c r="B4057" s="1" t="s">
        <v>49</v>
      </c>
      <c r="C4057" s="1">
        <v>4827</v>
      </c>
      <c r="D4057" t="str">
        <f>VLOOKUP(B4057,'Ark2'!$E$3:$F$221,2,0)</f>
        <v>Stórklaksvík</v>
      </c>
    </row>
    <row r="4058" spans="1:4" x14ac:dyDescent="0.25">
      <c r="A4058" s="1">
        <v>2019</v>
      </c>
      <c r="B4058" s="1" t="s">
        <v>50</v>
      </c>
      <c r="C4058" s="1">
        <v>68</v>
      </c>
      <c r="D4058" t="str">
        <f>VLOOKUP(B4058,'Ark2'!$E$3:$F$221,2,0)</f>
        <v>Bygd í meginøkinum</v>
      </c>
    </row>
    <row r="4059" spans="1:4" x14ac:dyDescent="0.25">
      <c r="A4059" s="1">
        <v>2019</v>
      </c>
      <c r="B4059" s="1" t="s">
        <v>51</v>
      </c>
      <c r="C4059" s="1">
        <v>111</v>
      </c>
      <c r="D4059" t="str">
        <f>VLOOKUP(B4059,'Ark2'!$E$3:$F$221,2,0)</f>
        <v>Stórklaksvík</v>
      </c>
    </row>
    <row r="4060" spans="1:4" x14ac:dyDescent="0.25">
      <c r="A4060" s="1">
        <v>2019</v>
      </c>
      <c r="B4060" s="1" t="s">
        <v>52</v>
      </c>
      <c r="C4060" s="1">
        <v>63</v>
      </c>
      <c r="D4060" t="str">
        <f>VLOOKUP(B4060,'Ark2'!$E$3:$F$221,2,0)</f>
        <v>Stórklaksvík</v>
      </c>
    </row>
    <row r="4061" spans="1:4" x14ac:dyDescent="0.25">
      <c r="A4061" s="1">
        <v>2019</v>
      </c>
      <c r="B4061" s="1" t="s">
        <v>53</v>
      </c>
      <c r="C4061" s="1">
        <v>72</v>
      </c>
      <c r="D4061" t="str">
        <f>VLOOKUP(B4061,'Ark2'!$E$3:$F$221,2,0)</f>
        <v>Bygd í meginøkinum</v>
      </c>
    </row>
    <row r="4062" spans="1:4" x14ac:dyDescent="0.25">
      <c r="A4062" s="1">
        <v>2019</v>
      </c>
      <c r="B4062" s="1" t="s">
        <v>16</v>
      </c>
      <c r="C4062" s="1">
        <v>74</v>
      </c>
      <c r="D4062" t="str">
        <f>VLOOKUP(B4062,'Ark2'!$E$3:$F$221,2,0)</f>
        <v>Bygd í meginøkinum</v>
      </c>
    </row>
    <row r="4063" spans="1:4" x14ac:dyDescent="0.25">
      <c r="A4063" s="1">
        <v>2019</v>
      </c>
      <c r="B4063" s="1" t="s">
        <v>54</v>
      </c>
      <c r="C4063" s="1">
        <v>23</v>
      </c>
      <c r="D4063" t="str">
        <f>VLOOKUP(B4063,'Ark2'!$E$3:$F$221,2,0)</f>
        <v>Útoyggjar</v>
      </c>
    </row>
    <row r="4064" spans="1:4" x14ac:dyDescent="0.25">
      <c r="A4064" s="1">
        <v>2019</v>
      </c>
      <c r="B4064" s="1" t="s">
        <v>55</v>
      </c>
      <c r="C4064" s="1">
        <v>13</v>
      </c>
      <c r="D4064" t="str">
        <f>VLOOKUP(B4064,'Ark2'!$E$3:$F$221,2,0)</f>
        <v>Útoyggjar</v>
      </c>
    </row>
    <row r="4065" spans="1:4" x14ac:dyDescent="0.25">
      <c r="A4065" s="1">
        <v>2019</v>
      </c>
      <c r="B4065" s="1" t="s">
        <v>56</v>
      </c>
      <c r="C4065" s="1">
        <v>33</v>
      </c>
      <c r="D4065" t="str">
        <f>VLOOKUP(B4065,'Ark2'!$E$3:$F$221,2,0)</f>
        <v>Útoyggjar</v>
      </c>
    </row>
    <row r="4066" spans="1:4" x14ac:dyDescent="0.25">
      <c r="A4066" s="1">
        <v>2019</v>
      </c>
      <c r="B4066" s="1" t="s">
        <v>57</v>
      </c>
      <c r="C4066" s="1">
        <v>6</v>
      </c>
      <c r="D4066" t="str">
        <f>VLOOKUP(B4066,'Ark2'!$E$3:$F$221,2,0)</f>
        <v>Útoyggjar</v>
      </c>
    </row>
    <row r="4067" spans="1:4" x14ac:dyDescent="0.25">
      <c r="A4067" s="1">
        <v>2019</v>
      </c>
      <c r="B4067" s="1" t="s">
        <v>58</v>
      </c>
      <c r="C4067" s="1">
        <v>142</v>
      </c>
      <c r="D4067" t="str">
        <f>VLOOKUP(B4067,'Ark2'!$E$3:$F$221,2,0)</f>
        <v>Bygd í meginøkinum</v>
      </c>
    </row>
    <row r="4068" spans="1:4" x14ac:dyDescent="0.25">
      <c r="A4068" s="1">
        <v>2019</v>
      </c>
      <c r="B4068" s="1" t="s">
        <v>59</v>
      </c>
      <c r="C4068" s="1">
        <v>16</v>
      </c>
      <c r="D4068" t="str">
        <f>VLOOKUP(B4068,'Ark2'!$E$3:$F$221,2,0)</f>
        <v>Bygd í meginøkinum</v>
      </c>
    </row>
    <row r="4069" spans="1:4" x14ac:dyDescent="0.25">
      <c r="A4069" s="1">
        <v>2019</v>
      </c>
      <c r="B4069" s="1" t="s">
        <v>60</v>
      </c>
      <c r="C4069" s="1">
        <v>60</v>
      </c>
      <c r="D4069" t="str">
        <f>VLOOKUP(B4069,'Ark2'!$E$3:$F$221,2,0)</f>
        <v>Bygd í meginøkinum</v>
      </c>
    </row>
    <row r="4070" spans="1:4" x14ac:dyDescent="0.25">
      <c r="A4070" s="1">
        <v>2019</v>
      </c>
      <c r="B4070" s="1" t="s">
        <v>61</v>
      </c>
      <c r="C4070" s="1">
        <v>1542</v>
      </c>
      <c r="D4070" t="str">
        <f>VLOOKUP(B4070,'Ark2'!$E$3:$F$221,2,0)</f>
        <v>Bygd í meginøkinum</v>
      </c>
    </row>
    <row r="4071" spans="1:4" x14ac:dyDescent="0.25">
      <c r="A4071" s="1">
        <v>2019</v>
      </c>
      <c r="B4071" s="1" t="s">
        <v>62</v>
      </c>
      <c r="C4071" s="1">
        <v>13</v>
      </c>
      <c r="D4071" t="str">
        <f>VLOOKUP(B4071,'Ark2'!$E$3:$F$221,2,0)</f>
        <v>Bygd í meginøkinum</v>
      </c>
    </row>
    <row r="4072" spans="1:4" x14ac:dyDescent="0.25">
      <c r="A4072" s="1">
        <v>2019</v>
      </c>
      <c r="B4072" s="1" t="s">
        <v>63</v>
      </c>
      <c r="C4072" s="1">
        <v>947</v>
      </c>
      <c r="D4072" t="str">
        <f>VLOOKUP(B4072,'Ark2'!$E$3:$F$221,2,0)</f>
        <v>Bygd í meginøkinum</v>
      </c>
    </row>
    <row r="4073" spans="1:4" x14ac:dyDescent="0.25">
      <c r="A4073" s="1">
        <v>2019</v>
      </c>
      <c r="B4073" s="1" t="s">
        <v>64</v>
      </c>
      <c r="C4073" s="1">
        <v>28</v>
      </c>
      <c r="D4073" t="str">
        <f>VLOOKUP(B4073,'Ark2'!$E$3:$F$221,2,0)</f>
        <v>Bygd í meginøkinum</v>
      </c>
    </row>
    <row r="4074" spans="1:4" x14ac:dyDescent="0.25">
      <c r="A4074" s="1">
        <v>2019</v>
      </c>
      <c r="B4074" s="1" t="s">
        <v>65</v>
      </c>
      <c r="C4074" s="1">
        <v>39</v>
      </c>
      <c r="D4074" t="str">
        <f>VLOOKUP(B4074,'Ark2'!$E$3:$F$221,2,0)</f>
        <v>Bygd í meginøkinum</v>
      </c>
    </row>
    <row r="4075" spans="1:4" x14ac:dyDescent="0.25">
      <c r="A4075" s="1">
        <v>2019</v>
      </c>
      <c r="B4075" s="1" t="s">
        <v>3159</v>
      </c>
      <c r="C4075" s="1"/>
      <c r="D4075">
        <f>VLOOKUP(B4075,'Ark2'!$E$3:$F$221,2,0)</f>
        <v>0</v>
      </c>
    </row>
    <row r="4076" spans="1:4" x14ac:dyDescent="0.25">
      <c r="A4076" s="1">
        <v>2019</v>
      </c>
      <c r="B4076" s="1" t="s">
        <v>67</v>
      </c>
      <c r="C4076" s="1">
        <v>642</v>
      </c>
      <c r="D4076" t="str">
        <f>VLOOKUP(B4076,'Ark2'!$E$3:$F$221,2,0)</f>
        <v>Bygd í meginøkinum</v>
      </c>
    </row>
    <row r="4077" spans="1:4" x14ac:dyDescent="0.25">
      <c r="A4077" s="1">
        <v>2019</v>
      </c>
      <c r="B4077" s="1" t="s">
        <v>514</v>
      </c>
      <c r="C4077" s="1">
        <v>460</v>
      </c>
      <c r="D4077" t="str">
        <f>VLOOKUP(B4077,'Ark2'!$E$3:$F$221,2,0)</f>
        <v>Bygd í meginøkinum</v>
      </c>
    </row>
    <row r="4078" spans="1:4" x14ac:dyDescent="0.25">
      <c r="A4078" s="1">
        <v>2019</v>
      </c>
      <c r="B4078" s="1" t="s">
        <v>515</v>
      </c>
      <c r="C4078" s="1">
        <v>356</v>
      </c>
      <c r="D4078" t="str">
        <f>VLOOKUP(B4078,'Ark2'!$E$3:$F$221,2,0)</f>
        <v>Bygd í meginøkinum</v>
      </c>
    </row>
    <row r="4079" spans="1:4" x14ac:dyDescent="0.25">
      <c r="A4079" s="1">
        <v>2019</v>
      </c>
      <c r="B4079" s="1" t="s">
        <v>516</v>
      </c>
      <c r="C4079" s="1">
        <v>126</v>
      </c>
      <c r="D4079" t="str">
        <f>VLOOKUP(B4079,'Ark2'!$E$3:$F$221,2,0)</f>
        <v>Bygd í meginøkinum</v>
      </c>
    </row>
    <row r="4080" spans="1:4" x14ac:dyDescent="0.25">
      <c r="A4080" s="1">
        <v>2019</v>
      </c>
      <c r="B4080" s="1" t="s">
        <v>517</v>
      </c>
      <c r="C4080" s="1">
        <v>842</v>
      </c>
      <c r="D4080" t="str">
        <f>VLOOKUP(B4080,'Ark2'!$E$3:$F$221,2,0)</f>
        <v>Bygd í meginøkinum</v>
      </c>
    </row>
    <row r="4081" spans="1:4" x14ac:dyDescent="0.25">
      <c r="A4081" s="1">
        <v>2019</v>
      </c>
      <c r="B4081" s="1" t="s">
        <v>518</v>
      </c>
      <c r="C4081" s="1">
        <v>105</v>
      </c>
      <c r="D4081" t="str">
        <f>VLOOKUP(B4081,'Ark2'!$E$3:$F$221,2,0)</f>
        <v>Bygd í meginøkinum</v>
      </c>
    </row>
    <row r="4082" spans="1:4" x14ac:dyDescent="0.25">
      <c r="A4082" s="1">
        <v>2019</v>
      </c>
      <c r="B4082" s="1" t="s">
        <v>519</v>
      </c>
      <c r="C4082" s="1">
        <v>408</v>
      </c>
      <c r="D4082" t="str">
        <f>VLOOKUP(B4082,'Ark2'!$E$3:$F$221,2,0)</f>
        <v>Bygd í meginøkinum</v>
      </c>
    </row>
    <row r="4083" spans="1:4" x14ac:dyDescent="0.25">
      <c r="A4083" s="1">
        <v>2019</v>
      </c>
      <c r="B4083" s="1" t="s">
        <v>520</v>
      </c>
      <c r="C4083" s="1">
        <v>140</v>
      </c>
      <c r="D4083" t="str">
        <f>VLOOKUP(B4083,'Ark2'!$E$3:$F$221,2,0)</f>
        <v>Bygd í meginøkinum</v>
      </c>
    </row>
    <row r="4084" spans="1:4" x14ac:dyDescent="0.25">
      <c r="A4084" s="1">
        <v>2019</v>
      </c>
      <c r="B4084" s="1" t="s">
        <v>521</v>
      </c>
      <c r="C4084" s="1">
        <v>292</v>
      </c>
      <c r="D4084" t="str">
        <f>VLOOKUP(B4084,'Ark2'!$E$3:$F$221,2,0)</f>
        <v>Bygd í meginøkinum</v>
      </c>
    </row>
    <row r="4085" spans="1:4" x14ac:dyDescent="0.25">
      <c r="A4085" s="1">
        <v>2019</v>
      </c>
      <c r="B4085" s="1" t="s">
        <v>522</v>
      </c>
      <c r="C4085" s="1">
        <v>556</v>
      </c>
      <c r="D4085" t="str">
        <f>VLOOKUP(B4085,'Ark2'!$E$3:$F$221,2,0)</f>
        <v>Bygd í meginøkinum</v>
      </c>
    </row>
    <row r="4086" spans="1:4" x14ac:dyDescent="0.25">
      <c r="A4086" s="1">
        <v>2019</v>
      </c>
      <c r="B4086" s="1" t="s">
        <v>523</v>
      </c>
      <c r="C4086" s="1">
        <v>1011</v>
      </c>
      <c r="D4086" t="str">
        <f>VLOOKUP(B4086,'Ark2'!$E$3:$F$221,2,0)</f>
        <v>Bygd í meginøkinum</v>
      </c>
    </row>
    <row r="4087" spans="1:4" x14ac:dyDescent="0.25">
      <c r="A4087" s="1">
        <v>2019</v>
      </c>
      <c r="B4087" s="1" t="s">
        <v>524</v>
      </c>
      <c r="C4087" s="1">
        <v>50</v>
      </c>
      <c r="D4087" t="str">
        <f>VLOOKUP(B4087,'Ark2'!$E$3:$F$221,2,0)</f>
        <v>Bygd í meginøkinum</v>
      </c>
    </row>
    <row r="4088" spans="1:4" x14ac:dyDescent="0.25">
      <c r="A4088" s="1">
        <v>2019</v>
      </c>
      <c r="B4088" s="1" t="s">
        <v>525</v>
      </c>
      <c r="C4088" s="1">
        <v>360</v>
      </c>
      <c r="D4088" t="str">
        <f>VLOOKUP(B4088,'Ark2'!$E$3:$F$221,2,0)</f>
        <v>Bygd í meginøkinum</v>
      </c>
    </row>
    <row r="4089" spans="1:4" x14ac:dyDescent="0.25">
      <c r="A4089" s="1">
        <v>2019</v>
      </c>
      <c r="B4089" s="1" t="s">
        <v>526</v>
      </c>
      <c r="C4089" s="1">
        <v>6</v>
      </c>
      <c r="D4089" t="str">
        <f>VLOOKUP(B4089,'Ark2'!$E$3:$F$221,2,0)</f>
        <v>Bygd í meginøkinum</v>
      </c>
    </row>
    <row r="4090" spans="1:4" x14ac:dyDescent="0.25">
      <c r="A4090" s="1">
        <v>2019</v>
      </c>
      <c r="B4090" s="1" t="s">
        <v>527</v>
      </c>
      <c r="C4090" s="1">
        <v>75</v>
      </c>
      <c r="D4090" t="str">
        <f>VLOOKUP(B4090,'Ark2'!$E$3:$F$221,2,0)</f>
        <v>Bygd í meginøkinum</v>
      </c>
    </row>
    <row r="4091" spans="1:4" x14ac:dyDescent="0.25">
      <c r="A4091" s="1">
        <v>2019</v>
      </c>
      <c r="B4091" s="1" t="s">
        <v>528</v>
      </c>
      <c r="C4091" s="1">
        <v>34</v>
      </c>
      <c r="D4091" t="str">
        <f>VLOOKUP(B4091,'Ark2'!$E$3:$F$221,2,0)</f>
        <v>Bygd í meginøkinum</v>
      </c>
    </row>
    <row r="4092" spans="1:4" x14ac:dyDescent="0.25">
      <c r="A4092" s="1">
        <v>2019</v>
      </c>
      <c r="B4092" s="1" t="s">
        <v>529</v>
      </c>
      <c r="C4092" s="1">
        <v>32</v>
      </c>
      <c r="D4092" t="str">
        <f>VLOOKUP(B4092,'Ark2'!$E$3:$F$221,2,0)</f>
        <v>Bygd í meginøkinum</v>
      </c>
    </row>
    <row r="4093" spans="1:4" x14ac:dyDescent="0.25">
      <c r="A4093" s="1">
        <v>2019</v>
      </c>
      <c r="B4093" s="1" t="s">
        <v>530</v>
      </c>
      <c r="C4093" s="1">
        <v>40</v>
      </c>
      <c r="D4093" t="str">
        <f>VLOOKUP(B4093,'Ark2'!$E$3:$F$221,2,0)</f>
        <v>Bygd í meginøkinum</v>
      </c>
    </row>
    <row r="4094" spans="1:4" x14ac:dyDescent="0.25">
      <c r="A4094" s="1">
        <v>2019</v>
      </c>
      <c r="B4094" s="1" t="s">
        <v>531</v>
      </c>
      <c r="C4094" s="1">
        <v>883</v>
      </c>
      <c r="D4094" t="str">
        <f>VLOOKUP(B4094,'Ark2'!$E$3:$F$221,2,0)</f>
        <v>Bygd í meginøkinum</v>
      </c>
    </row>
    <row r="4095" spans="1:4" x14ac:dyDescent="0.25">
      <c r="A4095" s="1">
        <v>2019</v>
      </c>
      <c r="B4095" s="1" t="s">
        <v>532</v>
      </c>
      <c r="C4095" s="1">
        <v>709</v>
      </c>
      <c r="D4095" t="str">
        <f>VLOOKUP(B4095,'Ark2'!$E$3:$F$221,2,0)</f>
        <v>Bygd í meginøkinum</v>
      </c>
    </row>
    <row r="4096" spans="1:4" x14ac:dyDescent="0.25">
      <c r="A4096" s="1">
        <v>2019</v>
      </c>
      <c r="B4096" s="1" t="s">
        <v>3160</v>
      </c>
      <c r="C4096" s="1">
        <v>129</v>
      </c>
      <c r="D4096" t="str">
        <f>VLOOKUP(B4096,'Ark2'!$E$3:$F$221,2,0)</f>
        <v>Bygd í meginøkinum</v>
      </c>
    </row>
    <row r="4097" spans="1:4" x14ac:dyDescent="0.25">
      <c r="A4097" s="1">
        <v>2019</v>
      </c>
      <c r="B4097" s="1" t="s">
        <v>534</v>
      </c>
      <c r="C4097" s="1">
        <v>657</v>
      </c>
      <c r="D4097" t="str">
        <f>VLOOKUP(B4097,'Ark2'!$E$3:$F$221,2,0)</f>
        <v>Bygd í meginøkinum</v>
      </c>
    </row>
    <row r="4098" spans="1:4" x14ac:dyDescent="0.25">
      <c r="A4098" s="1">
        <v>2019</v>
      </c>
      <c r="B4098" s="1" t="s">
        <v>535</v>
      </c>
      <c r="C4098" s="1">
        <v>23</v>
      </c>
      <c r="D4098" t="str">
        <f>VLOOKUP(B4098,'Ark2'!$E$3:$F$221,2,0)</f>
        <v>Bygd í meginøkinum</v>
      </c>
    </row>
    <row r="4099" spans="1:4" x14ac:dyDescent="0.25">
      <c r="A4099" s="1">
        <v>2019</v>
      </c>
      <c r="B4099" s="1" t="s">
        <v>536</v>
      </c>
      <c r="C4099" s="1">
        <v>46</v>
      </c>
      <c r="D4099" t="str">
        <f>VLOOKUP(B4099,'Ark2'!$E$3:$F$221,2,0)</f>
        <v>Bygd í meginøkinum</v>
      </c>
    </row>
    <row r="4100" spans="1:4" x14ac:dyDescent="0.25">
      <c r="A4100" s="1">
        <v>2019</v>
      </c>
      <c r="B4100" s="1" t="s">
        <v>537</v>
      </c>
      <c r="C4100" s="1">
        <v>317</v>
      </c>
      <c r="D4100" t="str">
        <f>VLOOKUP(B4100,'Ark2'!$E$3:$F$221,2,0)</f>
        <v>Bygd í meginøkinum</v>
      </c>
    </row>
    <row r="4101" spans="1:4" x14ac:dyDescent="0.25">
      <c r="A4101" s="1">
        <v>2019</v>
      </c>
      <c r="B4101" s="1" t="s">
        <v>538</v>
      </c>
      <c r="C4101" s="1">
        <v>171</v>
      </c>
      <c r="D4101" t="str">
        <f>VLOOKUP(B4101,'Ark2'!$E$3:$F$221,2,0)</f>
        <v>Bygd í meginøkinum</v>
      </c>
    </row>
    <row r="4102" spans="1:4" x14ac:dyDescent="0.25">
      <c r="A4102" s="1">
        <v>2019</v>
      </c>
      <c r="B4102" s="1" t="s">
        <v>539</v>
      </c>
      <c r="C4102" s="1">
        <v>172</v>
      </c>
      <c r="D4102" t="str">
        <f>VLOOKUP(B4102,'Ark2'!$E$3:$F$221,2,0)</f>
        <v>Bygd í meginøkinum</v>
      </c>
    </row>
    <row r="4103" spans="1:4" x14ac:dyDescent="0.25">
      <c r="A4103" s="1">
        <v>2019</v>
      </c>
      <c r="B4103" s="1" t="s">
        <v>540</v>
      </c>
      <c r="C4103" s="1">
        <v>49</v>
      </c>
      <c r="D4103" t="str">
        <f>VLOOKUP(B4103,'Ark2'!$E$3:$F$221,2,0)</f>
        <v>Bygd í meginøkinum</v>
      </c>
    </row>
    <row r="4104" spans="1:4" x14ac:dyDescent="0.25">
      <c r="A4104" s="1">
        <v>2019</v>
      </c>
      <c r="B4104" s="1" t="s">
        <v>541</v>
      </c>
      <c r="C4104" s="1">
        <v>31</v>
      </c>
      <c r="D4104" t="str">
        <f>VLOOKUP(B4104,'Ark2'!$E$3:$F$221,2,0)</f>
        <v>Bygd í meginøkinum</v>
      </c>
    </row>
    <row r="4105" spans="1:4" x14ac:dyDescent="0.25">
      <c r="A4105" s="1">
        <v>2019</v>
      </c>
      <c r="B4105" s="1" t="s">
        <v>542</v>
      </c>
      <c r="C4105" s="1">
        <v>114</v>
      </c>
      <c r="D4105" t="str">
        <f>VLOOKUP(B4105,'Ark2'!$E$3:$F$221,2,0)</f>
        <v>Bygd í meginøkinum</v>
      </c>
    </row>
    <row r="4106" spans="1:4" x14ac:dyDescent="0.25">
      <c r="A4106" s="1">
        <v>2019</v>
      </c>
      <c r="B4106" s="1" t="s">
        <v>543</v>
      </c>
      <c r="C4106" s="1">
        <v>39</v>
      </c>
      <c r="D4106" t="str">
        <f>VLOOKUP(B4106,'Ark2'!$E$3:$F$221,2,0)</f>
        <v>Bygd í meginøkinum</v>
      </c>
    </row>
    <row r="4107" spans="1:4" x14ac:dyDescent="0.25">
      <c r="A4107" s="1">
        <v>2019</v>
      </c>
      <c r="B4107" s="1" t="s">
        <v>544</v>
      </c>
      <c r="C4107" s="1">
        <v>53</v>
      </c>
      <c r="D4107" t="str">
        <f>VLOOKUP(B4107,'Ark2'!$E$3:$F$221,2,0)</f>
        <v>Bygd í meginøkinum</v>
      </c>
    </row>
    <row r="4108" spans="1:4" x14ac:dyDescent="0.25">
      <c r="A4108" s="1">
        <v>2019</v>
      </c>
      <c r="B4108" s="1" t="s">
        <v>545</v>
      </c>
      <c r="C4108" s="1">
        <v>8</v>
      </c>
      <c r="D4108" t="str">
        <f>VLOOKUP(B4108,'Ark2'!$E$3:$F$221,2,0)</f>
        <v>Bygd í meginøkinum</v>
      </c>
    </row>
    <row r="4109" spans="1:4" x14ac:dyDescent="0.25">
      <c r="A4109" s="1">
        <v>2019</v>
      </c>
      <c r="B4109" s="1" t="s">
        <v>546</v>
      </c>
      <c r="C4109" s="1">
        <v>258</v>
      </c>
      <c r="D4109" t="str">
        <f>VLOOKUP(B4109,'Ark2'!$E$3:$F$221,2,0)</f>
        <v>Bygd í meginøkinum</v>
      </c>
    </row>
    <row r="4110" spans="1:4" x14ac:dyDescent="0.25">
      <c r="A4110" s="1">
        <v>2019</v>
      </c>
      <c r="B4110" s="1" t="s">
        <v>547</v>
      </c>
      <c r="C4110" s="1"/>
      <c r="D4110" t="str">
        <f>VLOOKUP(B4110,'Ark2'!$E$3:$F$221,2,0)</f>
        <v>Bygd í meginøkinum</v>
      </c>
    </row>
    <row r="4111" spans="1:4" x14ac:dyDescent="0.25">
      <c r="A4111" s="1">
        <v>2019</v>
      </c>
      <c r="B4111" s="1" t="s">
        <v>548</v>
      </c>
      <c r="C4111" s="1">
        <v>313</v>
      </c>
      <c r="D4111" t="str">
        <f>VLOOKUP(B4111,'Ark2'!$E$3:$F$221,2,0)</f>
        <v>Bygd í meginøkinum</v>
      </c>
    </row>
    <row r="4112" spans="1:4" x14ac:dyDescent="0.25">
      <c r="A4112" s="1">
        <v>2019</v>
      </c>
      <c r="B4112" s="1" t="s">
        <v>549</v>
      </c>
      <c r="C4112" s="1">
        <v>319</v>
      </c>
      <c r="D4112" t="str">
        <f>VLOOKUP(B4112,'Ark2'!$E$3:$F$221,2,0)</f>
        <v>Bygd í meginøkinum</v>
      </c>
    </row>
    <row r="4113" spans="1:4" x14ac:dyDescent="0.25">
      <c r="A4113" s="1">
        <v>2019</v>
      </c>
      <c r="B4113" s="1" t="s">
        <v>550</v>
      </c>
      <c r="C4113" s="1">
        <v>817</v>
      </c>
      <c r="D4113" t="str">
        <f>VLOOKUP(B4113,'Ark2'!$E$3:$F$221,2,0)</f>
        <v>Bygd í meginøkinum</v>
      </c>
    </row>
    <row r="4114" spans="1:4" x14ac:dyDescent="0.25">
      <c r="A4114" s="1">
        <v>2019</v>
      </c>
      <c r="B4114" s="1" t="s">
        <v>551</v>
      </c>
      <c r="C4114" s="1">
        <v>44</v>
      </c>
      <c r="D4114" t="str">
        <f>VLOOKUP(B4114,'Ark2'!$E$3:$F$221,2,0)</f>
        <v>Bygd í meginøkinum</v>
      </c>
    </row>
    <row r="4115" spans="1:4" x14ac:dyDescent="0.25">
      <c r="A4115" s="1">
        <v>2019</v>
      </c>
      <c r="B4115" s="1" t="s">
        <v>552</v>
      </c>
      <c r="C4115" s="1">
        <v>147</v>
      </c>
      <c r="D4115" t="str">
        <f>VLOOKUP(B4115,'Ark2'!$E$3:$F$221,2,0)</f>
        <v>Bygd í meginøkinum</v>
      </c>
    </row>
    <row r="4116" spans="1:4" x14ac:dyDescent="0.25">
      <c r="A4116" s="1">
        <v>2019</v>
      </c>
      <c r="B4116" s="1" t="s">
        <v>553</v>
      </c>
      <c r="C4116" s="1">
        <v>375</v>
      </c>
      <c r="D4116" t="str">
        <f>VLOOKUP(B4116,'Ark2'!$E$3:$F$221,2,0)</f>
        <v>Bygd í meginøkinum</v>
      </c>
    </row>
    <row r="4117" spans="1:4" x14ac:dyDescent="0.25">
      <c r="A4117" s="1">
        <v>2019</v>
      </c>
      <c r="B4117" s="1" t="s">
        <v>554</v>
      </c>
      <c r="C4117" s="1">
        <v>117</v>
      </c>
      <c r="D4117" t="str">
        <f>VLOOKUP(B4117,'Ark2'!$E$3:$F$221,2,0)</f>
        <v>Bygd í meginøkinum</v>
      </c>
    </row>
    <row r="4118" spans="1:4" x14ac:dyDescent="0.25">
      <c r="A4118" s="1">
        <v>2019</v>
      </c>
      <c r="B4118" s="1" t="s">
        <v>555</v>
      </c>
      <c r="C4118" s="1">
        <v>13</v>
      </c>
      <c r="D4118" t="str">
        <f>VLOOKUP(B4118,'Ark2'!$E$3:$F$221,2,0)</f>
        <v>Bygd í meginøkinum</v>
      </c>
    </row>
    <row r="4119" spans="1:4" x14ac:dyDescent="0.25">
      <c r="A4119" s="1">
        <v>2019</v>
      </c>
      <c r="B4119" s="1" t="s">
        <v>556</v>
      </c>
      <c r="C4119" s="1">
        <v>40</v>
      </c>
      <c r="D4119" t="str">
        <f>VLOOKUP(B4119,'Ark2'!$E$3:$F$221,2,0)</f>
        <v>Bygd í meginøkinum</v>
      </c>
    </row>
    <row r="4120" spans="1:4" x14ac:dyDescent="0.25">
      <c r="A4120" s="1">
        <v>2019</v>
      </c>
      <c r="B4120" s="1" t="s">
        <v>557</v>
      </c>
      <c r="C4120" s="1">
        <v>46</v>
      </c>
      <c r="D4120" t="str">
        <f>VLOOKUP(B4120,'Ark2'!$E$3:$F$221,2,0)</f>
        <v>Bygd í meginøkinum</v>
      </c>
    </row>
    <row r="4121" spans="1:4" x14ac:dyDescent="0.25">
      <c r="A4121" s="1">
        <v>2019</v>
      </c>
      <c r="B4121" s="1" t="s">
        <v>558</v>
      </c>
      <c r="C4121" s="1">
        <v>1234</v>
      </c>
      <c r="D4121" t="str">
        <f>VLOOKUP(B4121,'Ark2'!$E$3:$F$221,2,0)</f>
        <v>Bygd í meginøkinum</v>
      </c>
    </row>
    <row r="4122" spans="1:4" x14ac:dyDescent="0.25">
      <c r="A4122" s="1">
        <v>2019</v>
      </c>
      <c r="B4122" s="1" t="s">
        <v>32</v>
      </c>
      <c r="C4122" s="1">
        <v>13309</v>
      </c>
      <c r="D4122" t="str">
        <f>VLOOKUP(B4122,'Ark2'!$E$3:$F$221,2,0)</f>
        <v>Stórtórshavn</v>
      </c>
    </row>
    <row r="4123" spans="1:4" x14ac:dyDescent="0.25">
      <c r="A4123" s="1">
        <v>2019</v>
      </c>
      <c r="B4123" s="1" t="s">
        <v>559</v>
      </c>
      <c r="C4123" s="1">
        <v>239</v>
      </c>
      <c r="D4123" t="str">
        <f>VLOOKUP(B4123,'Ark2'!$E$3:$F$221,2,0)</f>
        <v>Bygd í meginøkinum</v>
      </c>
    </row>
    <row r="4124" spans="1:4" x14ac:dyDescent="0.25">
      <c r="A4124" s="1">
        <v>2019</v>
      </c>
      <c r="B4124" s="1" t="s">
        <v>560</v>
      </c>
      <c r="C4124" s="1">
        <v>11</v>
      </c>
      <c r="D4124" t="str">
        <f>VLOOKUP(B4124,'Ark2'!$E$3:$F$221,2,0)</f>
        <v>Bygd í meginøkinum</v>
      </c>
    </row>
    <row r="4125" spans="1:4" x14ac:dyDescent="0.25">
      <c r="A4125" s="1">
        <v>2019</v>
      </c>
      <c r="B4125" s="1" t="s">
        <v>561</v>
      </c>
      <c r="C4125" s="1"/>
      <c r="D4125" t="str">
        <f>VLOOKUP(B4125,'Ark2'!$E$3:$F$221,2,0)</f>
        <v>Bygd í meginøkinum</v>
      </c>
    </row>
    <row r="4126" spans="1:4" x14ac:dyDescent="0.25">
      <c r="A4126" s="1">
        <v>2019</v>
      </c>
      <c r="B4126" s="1" t="s">
        <v>562</v>
      </c>
      <c r="C4126" s="1">
        <v>2</v>
      </c>
      <c r="D4126" t="str">
        <f>VLOOKUP(B4126,'Ark2'!$E$3:$F$221,2,0)</f>
        <v>Bygd í meginøkinum</v>
      </c>
    </row>
    <row r="4127" spans="1:4" x14ac:dyDescent="0.25">
      <c r="A4127" s="1">
        <v>2019</v>
      </c>
      <c r="B4127" s="1" t="s">
        <v>33</v>
      </c>
      <c r="C4127" s="1">
        <v>108</v>
      </c>
      <c r="D4127" t="str">
        <f>VLOOKUP(B4127,'Ark2'!$E$3:$F$221,2,0)</f>
        <v>Stórtórshavn</v>
      </c>
    </row>
    <row r="4128" spans="1:4" x14ac:dyDescent="0.25">
      <c r="A4128" s="1">
        <v>2019</v>
      </c>
      <c r="B4128" s="1" t="s">
        <v>34</v>
      </c>
      <c r="C4128" s="1">
        <v>4114</v>
      </c>
      <c r="D4128" t="str">
        <f>VLOOKUP(B4128,'Ark2'!$E$3:$F$221,2,0)</f>
        <v>Stórtórshavn</v>
      </c>
    </row>
    <row r="4129" spans="1:4" x14ac:dyDescent="0.25">
      <c r="A4129" s="1">
        <v>2019</v>
      </c>
      <c r="B4129" s="1" t="s">
        <v>35</v>
      </c>
      <c r="C4129" s="1">
        <v>2187</v>
      </c>
      <c r="D4129" t="str">
        <f>VLOOKUP(B4129,'Ark2'!$E$3:$F$221,2,0)</f>
        <v>Stórtórshavn</v>
      </c>
    </row>
    <row r="4130" spans="1:4" x14ac:dyDescent="0.25">
      <c r="A4130" s="1">
        <v>2019</v>
      </c>
      <c r="B4130" s="1" t="s">
        <v>563</v>
      </c>
      <c r="C4130" s="1">
        <v>9</v>
      </c>
      <c r="D4130" t="str">
        <f>VLOOKUP(B4130,'Ark2'!$E$3:$F$221,2,0)</f>
        <v>Bygd í meginøkinum</v>
      </c>
    </row>
    <row r="4131" spans="1:4" x14ac:dyDescent="0.25">
      <c r="A4131" s="1">
        <v>2019</v>
      </c>
      <c r="B4131" s="1" t="s">
        <v>564</v>
      </c>
      <c r="C4131" s="1">
        <v>10</v>
      </c>
      <c r="D4131" t="str">
        <f>VLOOKUP(B4131,'Ark2'!$E$3:$F$221,2,0)</f>
        <v>Bygd í meginøkinum</v>
      </c>
    </row>
    <row r="4132" spans="1:4" x14ac:dyDescent="0.25">
      <c r="A4132" s="1">
        <v>2019</v>
      </c>
      <c r="B4132" s="1" t="s">
        <v>565</v>
      </c>
      <c r="C4132" s="1">
        <v>74</v>
      </c>
      <c r="D4132" t="str">
        <f>VLOOKUP(B4132,'Ark2'!$E$3:$F$221,2,0)</f>
        <v>Bygd í meginøkinum</v>
      </c>
    </row>
    <row r="4133" spans="1:4" x14ac:dyDescent="0.25">
      <c r="A4133" s="1">
        <v>2019</v>
      </c>
      <c r="B4133" s="1" t="s">
        <v>566</v>
      </c>
      <c r="C4133" s="1">
        <v>248</v>
      </c>
      <c r="D4133" t="str">
        <f>VLOOKUP(B4133,'Ark2'!$E$3:$F$221,2,0)</f>
        <v>Bygd í meginøkinum</v>
      </c>
    </row>
    <row r="4134" spans="1:4" x14ac:dyDescent="0.25">
      <c r="A4134" s="1">
        <v>2019</v>
      </c>
      <c r="B4134" s="1" t="s">
        <v>1</v>
      </c>
      <c r="C4134" s="1">
        <v>20</v>
      </c>
      <c r="D4134" t="str">
        <f>VLOOKUP(B4134,'Ark2'!$E$3:$F$221,2,0)</f>
        <v>Útoyggjar</v>
      </c>
    </row>
    <row r="4135" spans="1:4" x14ac:dyDescent="0.25">
      <c r="A4135" s="1">
        <v>2019</v>
      </c>
      <c r="B4135" s="1" t="s">
        <v>2</v>
      </c>
      <c r="C4135" s="1">
        <v>1</v>
      </c>
      <c r="D4135" t="str">
        <f>VLOOKUP(B4135,'Ark2'!$E$3:$F$221,2,0)</f>
        <v>Útoyggjar</v>
      </c>
    </row>
    <row r="4136" spans="1:4" x14ac:dyDescent="0.25">
      <c r="A4136" s="1">
        <v>2019</v>
      </c>
      <c r="B4136" s="1" t="s">
        <v>19</v>
      </c>
      <c r="C4136" s="1">
        <v>221</v>
      </c>
      <c r="D4136" t="str">
        <f>VLOOKUP(B4136,'Ark2'!$E$3:$F$221,2,0)</f>
        <v>Útoyggjar</v>
      </c>
    </row>
    <row r="4137" spans="1:4" x14ac:dyDescent="0.25">
      <c r="A4137" s="1">
        <v>2019</v>
      </c>
      <c r="B4137" s="1" t="s">
        <v>567</v>
      </c>
      <c r="C4137" s="1">
        <v>925</v>
      </c>
      <c r="D4137" t="str">
        <f>VLOOKUP(B4137,'Ark2'!$E$3:$F$221,2,0)</f>
        <v>Bygd í meginøkinum</v>
      </c>
    </row>
    <row r="4138" spans="1:4" x14ac:dyDescent="0.25">
      <c r="A4138" s="1">
        <v>2019</v>
      </c>
      <c r="B4138" s="1" t="s">
        <v>568</v>
      </c>
      <c r="C4138" s="1">
        <v>1118</v>
      </c>
      <c r="D4138" t="str">
        <f>VLOOKUP(B4138,'Ark2'!$E$3:$F$221,2,0)</f>
        <v>Bygd í meginøkinum</v>
      </c>
    </row>
    <row r="4139" spans="1:4" x14ac:dyDescent="0.25">
      <c r="A4139" s="1">
        <v>2019</v>
      </c>
      <c r="B4139" s="1" t="s">
        <v>569</v>
      </c>
      <c r="C4139" s="1">
        <v>42</v>
      </c>
      <c r="D4139" t="str">
        <f>VLOOKUP(B4139,'Ark2'!$E$3:$F$221,2,0)</f>
        <v>Bygd í meginøkinum</v>
      </c>
    </row>
    <row r="4140" spans="1:4" x14ac:dyDescent="0.25">
      <c r="A4140" s="1">
        <v>2019</v>
      </c>
      <c r="B4140" s="1" t="s">
        <v>570</v>
      </c>
      <c r="C4140" s="1">
        <v>1108</v>
      </c>
      <c r="D4140" t="str">
        <f>VLOOKUP(B4140,'Ark2'!$E$3:$F$221,2,0)</f>
        <v>Bygd í meginøkinum</v>
      </c>
    </row>
    <row r="4141" spans="1:4" x14ac:dyDescent="0.25">
      <c r="A4141" s="1">
        <v>2019</v>
      </c>
      <c r="B4141" s="1" t="s">
        <v>571</v>
      </c>
      <c r="C4141" s="1">
        <v>67</v>
      </c>
      <c r="D4141" t="str">
        <f>VLOOKUP(B4141,'Ark2'!$E$3:$F$221,2,0)</f>
        <v>Bygd í meginøkinum</v>
      </c>
    </row>
    <row r="4142" spans="1:4" x14ac:dyDescent="0.25">
      <c r="A4142" s="1">
        <v>2019</v>
      </c>
      <c r="B4142" s="1" t="s">
        <v>572</v>
      </c>
      <c r="C4142" s="1">
        <v>12</v>
      </c>
      <c r="D4142" t="str">
        <f>VLOOKUP(B4142,'Ark2'!$E$3:$F$221,2,0)</f>
        <v>Bygd í meginøkinum</v>
      </c>
    </row>
    <row r="4143" spans="1:4" x14ac:dyDescent="0.25">
      <c r="A4143" s="1">
        <v>2019</v>
      </c>
      <c r="B4143" s="1" t="s">
        <v>0</v>
      </c>
      <c r="C4143" s="1">
        <v>14</v>
      </c>
      <c r="D4143" t="str">
        <f>VLOOKUP(B4143,'Ark2'!$E$3:$F$221,2,0)</f>
        <v>Útoyggjar</v>
      </c>
    </row>
    <row r="4144" spans="1:4" x14ac:dyDescent="0.25">
      <c r="A4144" s="1">
        <v>2019</v>
      </c>
      <c r="B4144" s="1" t="s">
        <v>573</v>
      </c>
      <c r="C4144" s="1">
        <v>519</v>
      </c>
      <c r="D4144" t="str">
        <f>VLOOKUP(B4144,'Ark2'!$E$3:$F$221,2,0)</f>
        <v>Stóroyggj</v>
      </c>
    </row>
    <row r="4145" spans="1:4" x14ac:dyDescent="0.25">
      <c r="A4145" s="1">
        <v>2019</v>
      </c>
      <c r="B4145" s="1" t="s">
        <v>574</v>
      </c>
      <c r="C4145" s="1">
        <v>459</v>
      </c>
      <c r="D4145" t="str">
        <f>VLOOKUP(B4145,'Ark2'!$E$3:$F$221,2,0)</f>
        <v>Stóroyggj</v>
      </c>
    </row>
    <row r="4146" spans="1:4" x14ac:dyDescent="0.25">
      <c r="A4146" s="1">
        <v>2019</v>
      </c>
      <c r="B4146" s="1" t="s">
        <v>575</v>
      </c>
      <c r="C4146" s="1">
        <v>139</v>
      </c>
      <c r="D4146" t="str">
        <f>VLOOKUP(B4146,'Ark2'!$E$3:$F$221,2,0)</f>
        <v>Stóroyggj</v>
      </c>
    </row>
    <row r="4147" spans="1:4" x14ac:dyDescent="0.25">
      <c r="A4147" s="1">
        <v>2019</v>
      </c>
      <c r="B4147" s="1" t="s">
        <v>576</v>
      </c>
      <c r="C4147" s="1">
        <v>34</v>
      </c>
      <c r="D4147" t="str">
        <f>VLOOKUP(B4147,'Ark2'!$E$3:$F$221,2,0)</f>
        <v>Stóroyggj</v>
      </c>
    </row>
    <row r="4148" spans="1:4" x14ac:dyDescent="0.25">
      <c r="A4148" s="1">
        <v>2019</v>
      </c>
      <c r="B4148" s="1" t="s">
        <v>577</v>
      </c>
      <c r="C4148" s="1">
        <v>67</v>
      </c>
      <c r="D4148" t="str">
        <f>VLOOKUP(B4148,'Ark2'!$E$3:$F$221,2,0)</f>
        <v>Stóroyggj</v>
      </c>
    </row>
    <row r="4149" spans="1:4" x14ac:dyDescent="0.25">
      <c r="A4149" s="1">
        <v>2019</v>
      </c>
      <c r="B4149" s="1" t="s">
        <v>578</v>
      </c>
      <c r="C4149" s="1">
        <v>10</v>
      </c>
      <c r="D4149" t="str">
        <f>VLOOKUP(B4149,'Ark2'!$E$3:$F$221,2,0)</f>
        <v>Stóroyggj</v>
      </c>
    </row>
    <row r="4150" spans="1:4" x14ac:dyDescent="0.25">
      <c r="A4150" s="1">
        <v>2019</v>
      </c>
      <c r="B4150" s="1" t="s">
        <v>6</v>
      </c>
      <c r="C4150" s="1">
        <v>32</v>
      </c>
      <c r="D4150" t="str">
        <f>VLOOKUP(B4150,'Ark2'!$E$3:$F$221,2,0)</f>
        <v>Útoyggjar</v>
      </c>
    </row>
    <row r="4151" spans="1:4" x14ac:dyDescent="0.25">
      <c r="A4151" s="1">
        <v>2019</v>
      </c>
      <c r="B4151" s="1" t="s">
        <v>22</v>
      </c>
      <c r="C4151" s="1">
        <v>10</v>
      </c>
      <c r="D4151" t="str">
        <f>VLOOKUP(B4151,'Ark2'!$E$3:$F$221,2,0)</f>
        <v>Útoyggjar</v>
      </c>
    </row>
    <row r="4152" spans="1:4" x14ac:dyDescent="0.25">
      <c r="A4152" s="1">
        <v>2019</v>
      </c>
      <c r="B4152" s="1" t="s">
        <v>579</v>
      </c>
      <c r="C4152" s="1">
        <v>597</v>
      </c>
      <c r="D4152" t="str">
        <f>VLOOKUP(B4152,'Ark2'!$E$3:$F$221,2,0)</f>
        <v>Stóroyggj</v>
      </c>
    </row>
    <row r="4153" spans="1:4" x14ac:dyDescent="0.25">
      <c r="A4153" s="1">
        <v>2019</v>
      </c>
      <c r="B4153" s="1" t="s">
        <v>580</v>
      </c>
      <c r="C4153" s="1">
        <v>77</v>
      </c>
      <c r="D4153" t="str">
        <f>VLOOKUP(B4153,'Ark2'!$E$3:$F$221,2,0)</f>
        <v>Stóroyggj</v>
      </c>
    </row>
    <row r="4154" spans="1:4" x14ac:dyDescent="0.25">
      <c r="A4154" s="1">
        <v>2019</v>
      </c>
      <c r="B4154" s="1" t="s">
        <v>581</v>
      </c>
      <c r="C4154" s="1">
        <v>273</v>
      </c>
      <c r="D4154" t="str">
        <f>VLOOKUP(B4154,'Ark2'!$E$3:$F$221,2,0)</f>
        <v>Stóroyggj</v>
      </c>
    </row>
    <row r="4155" spans="1:4" x14ac:dyDescent="0.25">
      <c r="A4155" s="1">
        <v>2019</v>
      </c>
      <c r="B4155" s="1" t="s">
        <v>582</v>
      </c>
      <c r="C4155" s="1">
        <v>522</v>
      </c>
      <c r="D4155" t="str">
        <f>VLOOKUP(B4155,'Ark2'!$E$3:$F$221,2,0)</f>
        <v>Stóroyggj</v>
      </c>
    </row>
    <row r="4156" spans="1:4" x14ac:dyDescent="0.25">
      <c r="A4156" s="1">
        <v>2019</v>
      </c>
      <c r="B4156" s="1" t="s">
        <v>583</v>
      </c>
      <c r="C4156" s="1">
        <v>828</v>
      </c>
      <c r="D4156" t="str">
        <f>VLOOKUP(B4156,'Ark2'!$E$3:$F$221,2,0)</f>
        <v>Stóroyggj</v>
      </c>
    </row>
    <row r="4157" spans="1:4" x14ac:dyDescent="0.25">
      <c r="A4157" s="1">
        <v>2019</v>
      </c>
      <c r="B4157" s="1" t="s">
        <v>584</v>
      </c>
      <c r="C4157" s="1">
        <v>32</v>
      </c>
      <c r="D4157" t="str">
        <f>VLOOKUP(B4157,'Ark2'!$E$3:$F$221,2,0)</f>
        <v>Stóroyggj</v>
      </c>
    </row>
    <row r="4158" spans="1:4" x14ac:dyDescent="0.25">
      <c r="A4158" s="1">
        <v>2019</v>
      </c>
      <c r="B4158" s="1" t="s">
        <v>585</v>
      </c>
      <c r="C4158" s="1">
        <v>57</v>
      </c>
      <c r="D4158" t="str">
        <f>VLOOKUP(B4158,'Ark2'!$E$3:$F$221,2,0)</f>
        <v>Stóroyggj</v>
      </c>
    </row>
    <row r="4159" spans="1:4" x14ac:dyDescent="0.25">
      <c r="A4159" s="1">
        <v>2019</v>
      </c>
      <c r="B4159" s="1" t="s">
        <v>586</v>
      </c>
      <c r="C4159" s="1">
        <v>79</v>
      </c>
      <c r="D4159" t="str">
        <f>VLOOKUP(B4159,'Ark2'!$E$3:$F$221,2,0)</f>
        <v>Stóroyggj</v>
      </c>
    </row>
    <row r="4160" spans="1:4" x14ac:dyDescent="0.25">
      <c r="A4160" s="1">
        <v>2019</v>
      </c>
      <c r="B4160" s="1" t="s">
        <v>587</v>
      </c>
      <c r="C4160" s="1">
        <v>101</v>
      </c>
      <c r="D4160" t="str">
        <f>VLOOKUP(B4160,'Ark2'!$E$3:$F$221,2,0)</f>
        <v>Stóroyggj</v>
      </c>
    </row>
    <row r="4161" spans="1:4" x14ac:dyDescent="0.25">
      <c r="A4161" s="1">
        <v>2019</v>
      </c>
      <c r="B4161" s="1" t="s">
        <v>588</v>
      </c>
      <c r="C4161" s="1">
        <v>319</v>
      </c>
      <c r="D4161" t="str">
        <f>VLOOKUP(B4161,'Ark2'!$E$3:$F$221,2,0)</f>
        <v>Stóroyggj</v>
      </c>
    </row>
    <row r="4162" spans="1:4" x14ac:dyDescent="0.25">
      <c r="A4162" s="1">
        <v>2019</v>
      </c>
      <c r="B4162" s="1" t="s">
        <v>589</v>
      </c>
      <c r="C4162" s="1">
        <v>1343</v>
      </c>
      <c r="D4162" t="str">
        <f>VLOOKUP(B4162,'Ark2'!$E$3:$F$221,2,0)</f>
        <v>Stóroyggj</v>
      </c>
    </row>
    <row r="4163" spans="1:4" x14ac:dyDescent="0.25">
      <c r="A4163" s="1">
        <v>2019</v>
      </c>
      <c r="B4163" s="1" t="s">
        <v>590</v>
      </c>
      <c r="C4163" s="1">
        <v>86</v>
      </c>
      <c r="D4163" t="str">
        <f>VLOOKUP(B4163,'Ark2'!$E$3:$F$221,2,0)</f>
        <v>Stóroyggj</v>
      </c>
    </row>
    <row r="4164" spans="1:4" x14ac:dyDescent="0.25">
      <c r="A4164" s="1">
        <v>2019</v>
      </c>
      <c r="B4164" s="1" t="s">
        <v>591</v>
      </c>
      <c r="C4164" s="1">
        <v>261</v>
      </c>
      <c r="D4164" t="str">
        <f>VLOOKUP(B4164,'Ark2'!$E$3:$F$221,2,0)</f>
        <v>Stóroyggj</v>
      </c>
    </row>
    <row r="4165" spans="1:4" x14ac:dyDescent="0.25">
      <c r="A4165" s="1">
        <v>2019</v>
      </c>
      <c r="B4165" s="1" t="s">
        <v>592</v>
      </c>
      <c r="C4165" s="1"/>
      <c r="D4165" t="str">
        <f>VLOOKUP(B4165,'Ark2'!$E$3:$F$221,2,0)</f>
        <v>Stóroyggj</v>
      </c>
    </row>
    <row r="4166" spans="1:4" x14ac:dyDescent="0.25">
      <c r="A4166" s="1">
        <v>2019</v>
      </c>
      <c r="B4166" s="1" t="s">
        <v>593</v>
      </c>
      <c r="C4166" s="1">
        <v>15</v>
      </c>
      <c r="D4166" t="str">
        <f>VLOOKUP(B4166,'Ark2'!$E$3:$F$221,2,0)</f>
        <v>Stóroyggj</v>
      </c>
    </row>
    <row r="4167" spans="1:4" x14ac:dyDescent="0.25">
      <c r="A4167" s="1">
        <v>2020</v>
      </c>
      <c r="B4167" s="1" t="s">
        <v>41</v>
      </c>
      <c r="C4167" s="1">
        <v>11</v>
      </c>
      <c r="D4167" t="str">
        <f>VLOOKUP(B4167,'Ark2'!$E$3:$F$221,2,0)</f>
        <v>Útoyggjar</v>
      </c>
    </row>
    <row r="4168" spans="1:4" x14ac:dyDescent="0.25">
      <c r="A4168" s="1">
        <v>2020</v>
      </c>
      <c r="B4168" s="1" t="s">
        <v>42</v>
      </c>
      <c r="C4168" s="1">
        <v>27</v>
      </c>
      <c r="D4168" t="str">
        <f>VLOOKUP(B4168,'Ark2'!$E$3:$F$221,2,0)</f>
        <v>Útoyggjar</v>
      </c>
    </row>
    <row r="4169" spans="1:4" x14ac:dyDescent="0.25">
      <c r="A4169" s="1">
        <v>2020</v>
      </c>
      <c r="B4169" s="1" t="s">
        <v>4</v>
      </c>
      <c r="C4169" s="1">
        <v>31</v>
      </c>
      <c r="D4169" t="str">
        <f>VLOOKUP(B4169,'Ark2'!$E$3:$F$221,2,0)</f>
        <v>Útoyggjar</v>
      </c>
    </row>
    <row r="4170" spans="1:4" x14ac:dyDescent="0.25">
      <c r="A4170" s="1">
        <v>2020</v>
      </c>
      <c r="B4170" s="1" t="s">
        <v>43</v>
      </c>
      <c r="C4170" s="1">
        <v>346</v>
      </c>
      <c r="D4170" t="str">
        <f>VLOOKUP(B4170,'Ark2'!$E$3:$F$221,2,0)</f>
        <v>Bygd í meginøkinum</v>
      </c>
    </row>
    <row r="4171" spans="1:4" x14ac:dyDescent="0.25">
      <c r="A4171" s="1">
        <v>2020</v>
      </c>
      <c r="B4171" s="1" t="s">
        <v>44</v>
      </c>
      <c r="C4171" s="1">
        <v>2</v>
      </c>
      <c r="D4171" t="str">
        <f>VLOOKUP(B4171,'Ark2'!$E$3:$F$221,2,0)</f>
        <v>Bygd í meginøkinum</v>
      </c>
    </row>
    <row r="4172" spans="1:4" x14ac:dyDescent="0.25">
      <c r="A4172" s="1">
        <v>2020</v>
      </c>
      <c r="B4172" s="1" t="s">
        <v>45</v>
      </c>
      <c r="C4172" s="1">
        <v>251</v>
      </c>
      <c r="D4172" t="str">
        <f>VLOOKUP(B4172,'Ark2'!$E$3:$F$221,2,0)</f>
        <v>Bygd í meginøkinum</v>
      </c>
    </row>
    <row r="4173" spans="1:4" x14ac:dyDescent="0.25">
      <c r="A4173" s="1">
        <v>2020</v>
      </c>
      <c r="B4173" s="1" t="s">
        <v>46</v>
      </c>
      <c r="C4173" s="1"/>
      <c r="D4173" t="str">
        <f>VLOOKUP(B4173,'Ark2'!$E$3:$F$221,2,0)</f>
        <v>Bygd í meginøkinum</v>
      </c>
    </row>
    <row r="4174" spans="1:4" x14ac:dyDescent="0.25">
      <c r="A4174" s="1">
        <v>2020</v>
      </c>
      <c r="B4174" s="1" t="s">
        <v>47</v>
      </c>
      <c r="C4174" s="1">
        <v>162</v>
      </c>
      <c r="D4174" t="str">
        <f>VLOOKUP(B4174,'Ark2'!$E$3:$F$221,2,0)</f>
        <v>Bygd í meginøkinum</v>
      </c>
    </row>
    <row r="4175" spans="1:4" x14ac:dyDescent="0.25">
      <c r="A4175" s="1">
        <v>2020</v>
      </c>
      <c r="B4175" s="1" t="s">
        <v>48</v>
      </c>
      <c r="C4175" s="1">
        <v>2</v>
      </c>
      <c r="D4175" t="str">
        <f>VLOOKUP(B4175,'Ark2'!$E$3:$F$221,2,0)</f>
        <v>Bygd í meginøkinum</v>
      </c>
    </row>
    <row r="4176" spans="1:4" x14ac:dyDescent="0.25">
      <c r="A4176" s="1">
        <v>2020</v>
      </c>
      <c r="B4176" s="1" t="s">
        <v>49</v>
      </c>
      <c r="C4176" s="1">
        <v>4898</v>
      </c>
      <c r="D4176" t="str">
        <f>VLOOKUP(B4176,'Ark2'!$E$3:$F$221,2,0)</f>
        <v>Stórklaksvík</v>
      </c>
    </row>
    <row r="4177" spans="1:4" x14ac:dyDescent="0.25">
      <c r="A4177" s="1">
        <v>2020</v>
      </c>
      <c r="B4177" s="1" t="s">
        <v>50</v>
      </c>
      <c r="C4177" s="1">
        <v>72</v>
      </c>
      <c r="D4177" t="str">
        <f>VLOOKUP(B4177,'Ark2'!$E$3:$F$221,2,0)</f>
        <v>Bygd í meginøkinum</v>
      </c>
    </row>
    <row r="4178" spans="1:4" x14ac:dyDescent="0.25">
      <c r="A4178" s="1">
        <v>2020</v>
      </c>
      <c r="B4178" s="1" t="s">
        <v>51</v>
      </c>
      <c r="C4178" s="1">
        <v>112</v>
      </c>
      <c r="D4178" t="str">
        <f>VLOOKUP(B4178,'Ark2'!$E$3:$F$221,2,0)</f>
        <v>Stórklaksvík</v>
      </c>
    </row>
    <row r="4179" spans="1:4" x14ac:dyDescent="0.25">
      <c r="A4179" s="1">
        <v>2020</v>
      </c>
      <c r="B4179" s="1" t="s">
        <v>52</v>
      </c>
      <c r="C4179" s="1">
        <v>55</v>
      </c>
      <c r="D4179" t="str">
        <f>VLOOKUP(B4179,'Ark2'!$E$3:$F$221,2,0)</f>
        <v>Stórklaksvík</v>
      </c>
    </row>
    <row r="4180" spans="1:4" x14ac:dyDescent="0.25">
      <c r="A4180" s="1">
        <v>2020</v>
      </c>
      <c r="B4180" s="1" t="s">
        <v>53</v>
      </c>
      <c r="C4180" s="1">
        <v>73</v>
      </c>
      <c r="D4180" t="str">
        <f>VLOOKUP(B4180,'Ark2'!$E$3:$F$221,2,0)</f>
        <v>Bygd í meginøkinum</v>
      </c>
    </row>
    <row r="4181" spans="1:4" x14ac:dyDescent="0.25">
      <c r="A4181" s="1">
        <v>2020</v>
      </c>
      <c r="B4181" s="1" t="s">
        <v>16</v>
      </c>
      <c r="C4181" s="1">
        <v>82</v>
      </c>
      <c r="D4181" t="str">
        <f>VLOOKUP(B4181,'Ark2'!$E$3:$F$221,2,0)</f>
        <v>Bygd í meginøkinum</v>
      </c>
    </row>
    <row r="4182" spans="1:4" x14ac:dyDescent="0.25">
      <c r="A4182" s="1">
        <v>2020</v>
      </c>
      <c r="B4182" s="1" t="s">
        <v>54</v>
      </c>
      <c r="C4182" s="1">
        <v>23</v>
      </c>
      <c r="D4182" t="str">
        <f>VLOOKUP(B4182,'Ark2'!$E$3:$F$221,2,0)</f>
        <v>Útoyggjar</v>
      </c>
    </row>
    <row r="4183" spans="1:4" x14ac:dyDescent="0.25">
      <c r="A4183" s="1">
        <v>2020</v>
      </c>
      <c r="B4183" s="1" t="s">
        <v>55</v>
      </c>
      <c r="C4183" s="1">
        <v>13</v>
      </c>
      <c r="D4183" t="str">
        <f>VLOOKUP(B4183,'Ark2'!$E$3:$F$221,2,0)</f>
        <v>Útoyggjar</v>
      </c>
    </row>
    <row r="4184" spans="1:4" x14ac:dyDescent="0.25">
      <c r="A4184" s="1">
        <v>2020</v>
      </c>
      <c r="B4184" s="1" t="s">
        <v>56</v>
      </c>
      <c r="C4184" s="1">
        <v>34</v>
      </c>
      <c r="D4184" t="str">
        <f>VLOOKUP(B4184,'Ark2'!$E$3:$F$221,2,0)</f>
        <v>Útoyggjar</v>
      </c>
    </row>
    <row r="4185" spans="1:4" x14ac:dyDescent="0.25">
      <c r="A4185" s="1">
        <v>2020</v>
      </c>
      <c r="B4185" s="1" t="s">
        <v>57</v>
      </c>
      <c r="C4185" s="1">
        <v>5</v>
      </c>
      <c r="D4185" t="str">
        <f>VLOOKUP(B4185,'Ark2'!$E$3:$F$221,2,0)</f>
        <v>Útoyggjar</v>
      </c>
    </row>
    <row r="4186" spans="1:4" x14ac:dyDescent="0.25">
      <c r="A4186" s="1">
        <v>2020</v>
      </c>
      <c r="B4186" s="1" t="s">
        <v>58</v>
      </c>
      <c r="C4186" s="1">
        <v>143</v>
      </c>
      <c r="D4186" t="str">
        <f>VLOOKUP(B4186,'Ark2'!$E$3:$F$221,2,0)</f>
        <v>Bygd í meginøkinum</v>
      </c>
    </row>
    <row r="4187" spans="1:4" x14ac:dyDescent="0.25">
      <c r="A4187" s="1">
        <v>2020</v>
      </c>
      <c r="B4187" s="1" t="s">
        <v>59</v>
      </c>
      <c r="C4187" s="1">
        <v>14</v>
      </c>
      <c r="D4187" t="str">
        <f>VLOOKUP(B4187,'Ark2'!$E$3:$F$221,2,0)</f>
        <v>Bygd í meginøkinum</v>
      </c>
    </row>
    <row r="4188" spans="1:4" x14ac:dyDescent="0.25">
      <c r="A4188" s="1">
        <v>2020</v>
      </c>
      <c r="B4188" s="1" t="s">
        <v>60</v>
      </c>
      <c r="C4188" s="1">
        <v>69</v>
      </c>
      <c r="D4188" t="str">
        <f>VLOOKUP(B4188,'Ark2'!$E$3:$F$221,2,0)</f>
        <v>Bygd í meginøkinum</v>
      </c>
    </row>
    <row r="4189" spans="1:4" x14ac:dyDescent="0.25">
      <c r="A4189" s="1">
        <v>2020</v>
      </c>
      <c r="B4189" s="1" t="s">
        <v>61</v>
      </c>
      <c r="C4189" s="1">
        <v>1574</v>
      </c>
      <c r="D4189" t="str">
        <f>VLOOKUP(B4189,'Ark2'!$E$3:$F$221,2,0)</f>
        <v>Bygd í meginøkinum</v>
      </c>
    </row>
    <row r="4190" spans="1:4" x14ac:dyDescent="0.25">
      <c r="A4190" s="1">
        <v>2020</v>
      </c>
      <c r="B4190" s="1" t="s">
        <v>62</v>
      </c>
      <c r="C4190" s="1">
        <v>14</v>
      </c>
      <c r="D4190" t="str">
        <f>VLOOKUP(B4190,'Ark2'!$E$3:$F$221,2,0)</f>
        <v>Bygd í meginøkinum</v>
      </c>
    </row>
    <row r="4191" spans="1:4" x14ac:dyDescent="0.25">
      <c r="A4191" s="1">
        <v>2020</v>
      </c>
      <c r="B4191" s="1" t="s">
        <v>63</v>
      </c>
      <c r="C4191" s="1">
        <v>969</v>
      </c>
      <c r="D4191" t="str">
        <f>VLOOKUP(B4191,'Ark2'!$E$3:$F$221,2,0)</f>
        <v>Bygd í meginøkinum</v>
      </c>
    </row>
    <row r="4192" spans="1:4" x14ac:dyDescent="0.25">
      <c r="A4192" s="1">
        <v>2020</v>
      </c>
      <c r="B4192" s="1" t="s">
        <v>64</v>
      </c>
      <c r="C4192" s="1">
        <v>29</v>
      </c>
      <c r="D4192" t="str">
        <f>VLOOKUP(B4192,'Ark2'!$E$3:$F$221,2,0)</f>
        <v>Bygd í meginøkinum</v>
      </c>
    </row>
    <row r="4193" spans="1:4" x14ac:dyDescent="0.25">
      <c r="A4193" s="1">
        <v>2020</v>
      </c>
      <c r="B4193" s="1" t="s">
        <v>65</v>
      </c>
      <c r="C4193" s="1">
        <v>43</v>
      </c>
      <c r="D4193" t="str">
        <f>VLOOKUP(B4193,'Ark2'!$E$3:$F$221,2,0)</f>
        <v>Bygd í meginøkinum</v>
      </c>
    </row>
    <row r="4194" spans="1:4" x14ac:dyDescent="0.25">
      <c r="A4194" s="1">
        <v>2020</v>
      </c>
      <c r="B4194" s="1" t="s">
        <v>3159</v>
      </c>
      <c r="C4194" s="1"/>
      <c r="D4194">
        <f>VLOOKUP(B4194,'Ark2'!$E$3:$F$221,2,0)</f>
        <v>0</v>
      </c>
    </row>
    <row r="4195" spans="1:4" x14ac:dyDescent="0.25">
      <c r="A4195" s="1">
        <v>2020</v>
      </c>
      <c r="B4195" s="1" t="s">
        <v>67</v>
      </c>
      <c r="C4195" s="1">
        <v>656</v>
      </c>
      <c r="D4195" t="str">
        <f>VLOOKUP(B4195,'Ark2'!$E$3:$F$221,2,0)</f>
        <v>Bygd í meginøkinum</v>
      </c>
    </row>
    <row r="4196" spans="1:4" x14ac:dyDescent="0.25">
      <c r="A4196" s="1">
        <v>2020</v>
      </c>
      <c r="B4196" s="1" t="s">
        <v>514</v>
      </c>
      <c r="C4196" s="1">
        <v>453</v>
      </c>
      <c r="D4196" t="str">
        <f>VLOOKUP(B4196,'Ark2'!$E$3:$F$221,2,0)</f>
        <v>Bygd í meginøkinum</v>
      </c>
    </row>
    <row r="4197" spans="1:4" x14ac:dyDescent="0.25">
      <c r="A4197" s="1">
        <v>2020</v>
      </c>
      <c r="B4197" s="1" t="s">
        <v>515</v>
      </c>
      <c r="C4197" s="1">
        <v>345</v>
      </c>
      <c r="D4197" t="str">
        <f>VLOOKUP(B4197,'Ark2'!$E$3:$F$221,2,0)</f>
        <v>Bygd í meginøkinum</v>
      </c>
    </row>
    <row r="4198" spans="1:4" x14ac:dyDescent="0.25">
      <c r="A4198" s="1">
        <v>2020</v>
      </c>
      <c r="B4198" s="1" t="s">
        <v>516</v>
      </c>
      <c r="C4198" s="1">
        <v>129</v>
      </c>
      <c r="D4198" t="str">
        <f>VLOOKUP(B4198,'Ark2'!$E$3:$F$221,2,0)</f>
        <v>Bygd í meginøkinum</v>
      </c>
    </row>
    <row r="4199" spans="1:4" x14ac:dyDescent="0.25">
      <c r="A4199" s="1">
        <v>2020</v>
      </c>
      <c r="B4199" s="1" t="s">
        <v>517</v>
      </c>
      <c r="C4199" s="1">
        <v>864</v>
      </c>
      <c r="D4199" t="str">
        <f>VLOOKUP(B4199,'Ark2'!$E$3:$F$221,2,0)</f>
        <v>Bygd í meginøkinum</v>
      </c>
    </row>
    <row r="4200" spans="1:4" x14ac:dyDescent="0.25">
      <c r="A4200" s="1">
        <v>2020</v>
      </c>
      <c r="B4200" s="1" t="s">
        <v>518</v>
      </c>
      <c r="C4200" s="1">
        <v>103</v>
      </c>
      <c r="D4200" t="str">
        <f>VLOOKUP(B4200,'Ark2'!$E$3:$F$221,2,0)</f>
        <v>Bygd í meginøkinum</v>
      </c>
    </row>
    <row r="4201" spans="1:4" x14ac:dyDescent="0.25">
      <c r="A4201" s="1">
        <v>2020</v>
      </c>
      <c r="B4201" s="1" t="s">
        <v>519</v>
      </c>
      <c r="C4201" s="1">
        <v>419</v>
      </c>
      <c r="D4201" t="str">
        <f>VLOOKUP(B4201,'Ark2'!$E$3:$F$221,2,0)</f>
        <v>Bygd í meginøkinum</v>
      </c>
    </row>
    <row r="4202" spans="1:4" x14ac:dyDescent="0.25">
      <c r="A4202" s="1">
        <v>2020</v>
      </c>
      <c r="B4202" s="1" t="s">
        <v>520</v>
      </c>
      <c r="C4202" s="1">
        <v>152</v>
      </c>
      <c r="D4202" t="str">
        <f>VLOOKUP(B4202,'Ark2'!$E$3:$F$221,2,0)</f>
        <v>Bygd í meginøkinum</v>
      </c>
    </row>
    <row r="4203" spans="1:4" x14ac:dyDescent="0.25">
      <c r="A4203" s="1">
        <v>2020</v>
      </c>
      <c r="B4203" s="1" t="s">
        <v>521</v>
      </c>
      <c r="C4203" s="1">
        <v>294</v>
      </c>
      <c r="D4203" t="str">
        <f>VLOOKUP(B4203,'Ark2'!$E$3:$F$221,2,0)</f>
        <v>Bygd í meginøkinum</v>
      </c>
    </row>
    <row r="4204" spans="1:4" x14ac:dyDescent="0.25">
      <c r="A4204" s="1">
        <v>2020</v>
      </c>
      <c r="B4204" s="1" t="s">
        <v>522</v>
      </c>
      <c r="C4204" s="1">
        <v>583</v>
      </c>
      <c r="D4204" t="str">
        <f>VLOOKUP(B4204,'Ark2'!$E$3:$F$221,2,0)</f>
        <v>Bygd í meginøkinum</v>
      </c>
    </row>
    <row r="4205" spans="1:4" x14ac:dyDescent="0.25">
      <c r="A4205" s="1">
        <v>2020</v>
      </c>
      <c r="B4205" s="1" t="s">
        <v>523</v>
      </c>
      <c r="C4205" s="1">
        <v>1028</v>
      </c>
      <c r="D4205" t="str">
        <f>VLOOKUP(B4205,'Ark2'!$E$3:$F$221,2,0)</f>
        <v>Bygd í meginøkinum</v>
      </c>
    </row>
    <row r="4206" spans="1:4" x14ac:dyDescent="0.25">
      <c r="A4206" s="1">
        <v>2020</v>
      </c>
      <c r="B4206" s="1" t="s">
        <v>524</v>
      </c>
      <c r="C4206" s="1">
        <v>47</v>
      </c>
      <c r="D4206" t="str">
        <f>VLOOKUP(B4206,'Ark2'!$E$3:$F$221,2,0)</f>
        <v>Bygd í meginøkinum</v>
      </c>
    </row>
    <row r="4207" spans="1:4" x14ac:dyDescent="0.25">
      <c r="A4207" s="1">
        <v>2020</v>
      </c>
      <c r="B4207" s="1" t="s">
        <v>525</v>
      </c>
      <c r="C4207" s="1">
        <v>357</v>
      </c>
      <c r="D4207" t="str">
        <f>VLOOKUP(B4207,'Ark2'!$E$3:$F$221,2,0)</f>
        <v>Bygd í meginøkinum</v>
      </c>
    </row>
    <row r="4208" spans="1:4" x14ac:dyDescent="0.25">
      <c r="A4208" s="1">
        <v>2020</v>
      </c>
      <c r="B4208" s="1" t="s">
        <v>526</v>
      </c>
      <c r="C4208" s="1">
        <v>6</v>
      </c>
      <c r="D4208" t="str">
        <f>VLOOKUP(B4208,'Ark2'!$E$3:$F$221,2,0)</f>
        <v>Bygd í meginøkinum</v>
      </c>
    </row>
    <row r="4209" spans="1:4" x14ac:dyDescent="0.25">
      <c r="A4209" s="1">
        <v>2020</v>
      </c>
      <c r="B4209" s="1" t="s">
        <v>527</v>
      </c>
      <c r="C4209" s="1">
        <v>69</v>
      </c>
      <c r="D4209" t="str">
        <f>VLOOKUP(B4209,'Ark2'!$E$3:$F$221,2,0)</f>
        <v>Bygd í meginøkinum</v>
      </c>
    </row>
    <row r="4210" spans="1:4" x14ac:dyDescent="0.25">
      <c r="A4210" s="1">
        <v>2020</v>
      </c>
      <c r="B4210" s="1" t="s">
        <v>528</v>
      </c>
      <c r="C4210" s="1">
        <v>31</v>
      </c>
      <c r="D4210" t="str">
        <f>VLOOKUP(B4210,'Ark2'!$E$3:$F$221,2,0)</f>
        <v>Bygd í meginøkinum</v>
      </c>
    </row>
    <row r="4211" spans="1:4" x14ac:dyDescent="0.25">
      <c r="A4211" s="1">
        <v>2020</v>
      </c>
      <c r="B4211" s="1" t="s">
        <v>529</v>
      </c>
      <c r="C4211" s="1">
        <v>27</v>
      </c>
      <c r="D4211" t="str">
        <f>VLOOKUP(B4211,'Ark2'!$E$3:$F$221,2,0)</f>
        <v>Bygd í meginøkinum</v>
      </c>
    </row>
    <row r="4212" spans="1:4" x14ac:dyDescent="0.25">
      <c r="A4212" s="1">
        <v>2020</v>
      </c>
      <c r="B4212" s="1" t="s">
        <v>530</v>
      </c>
      <c r="C4212" s="1">
        <v>42</v>
      </c>
      <c r="D4212" t="str">
        <f>VLOOKUP(B4212,'Ark2'!$E$3:$F$221,2,0)</f>
        <v>Bygd í meginøkinum</v>
      </c>
    </row>
    <row r="4213" spans="1:4" x14ac:dyDescent="0.25">
      <c r="A4213" s="1">
        <v>2020</v>
      </c>
      <c r="B4213" s="1" t="s">
        <v>531</v>
      </c>
      <c r="C4213" s="1">
        <v>920</v>
      </c>
      <c r="D4213" t="str">
        <f>VLOOKUP(B4213,'Ark2'!$E$3:$F$221,2,0)</f>
        <v>Bygd í meginøkinum</v>
      </c>
    </row>
    <row r="4214" spans="1:4" x14ac:dyDescent="0.25">
      <c r="A4214" s="1">
        <v>2020</v>
      </c>
      <c r="B4214" s="1" t="s">
        <v>532</v>
      </c>
      <c r="C4214" s="1">
        <v>743</v>
      </c>
      <c r="D4214" t="str">
        <f>VLOOKUP(B4214,'Ark2'!$E$3:$F$221,2,0)</f>
        <v>Bygd í meginøkinum</v>
      </c>
    </row>
    <row r="4215" spans="1:4" x14ac:dyDescent="0.25">
      <c r="A4215" s="1">
        <v>2020</v>
      </c>
      <c r="B4215" s="1" t="s">
        <v>3160</v>
      </c>
      <c r="C4215" s="1">
        <v>138</v>
      </c>
      <c r="D4215" t="str">
        <f>VLOOKUP(B4215,'Ark2'!$E$3:$F$221,2,0)</f>
        <v>Bygd í meginøkinum</v>
      </c>
    </row>
    <row r="4216" spans="1:4" x14ac:dyDescent="0.25">
      <c r="A4216" s="1">
        <v>2020</v>
      </c>
      <c r="B4216" s="1" t="s">
        <v>534</v>
      </c>
      <c r="C4216" s="1">
        <v>691</v>
      </c>
      <c r="D4216" t="str">
        <f>VLOOKUP(B4216,'Ark2'!$E$3:$F$221,2,0)</f>
        <v>Bygd í meginøkinum</v>
      </c>
    </row>
    <row r="4217" spans="1:4" x14ac:dyDescent="0.25">
      <c r="A4217" s="1">
        <v>2020</v>
      </c>
      <c r="B4217" s="1" t="s">
        <v>535</v>
      </c>
      <c r="C4217" s="1">
        <v>30</v>
      </c>
      <c r="D4217" t="str">
        <f>VLOOKUP(B4217,'Ark2'!$E$3:$F$221,2,0)</f>
        <v>Bygd í meginøkinum</v>
      </c>
    </row>
    <row r="4218" spans="1:4" x14ac:dyDescent="0.25">
      <c r="A4218" s="1">
        <v>2020</v>
      </c>
      <c r="B4218" s="1" t="s">
        <v>536</v>
      </c>
      <c r="C4218" s="1">
        <v>42</v>
      </c>
      <c r="D4218" t="str">
        <f>VLOOKUP(B4218,'Ark2'!$E$3:$F$221,2,0)</f>
        <v>Bygd í meginøkinum</v>
      </c>
    </row>
    <row r="4219" spans="1:4" x14ac:dyDescent="0.25">
      <c r="A4219" s="1">
        <v>2020</v>
      </c>
      <c r="B4219" s="1" t="s">
        <v>537</v>
      </c>
      <c r="C4219" s="1">
        <v>316</v>
      </c>
      <c r="D4219" t="str">
        <f>VLOOKUP(B4219,'Ark2'!$E$3:$F$221,2,0)</f>
        <v>Bygd í meginøkinum</v>
      </c>
    </row>
    <row r="4220" spans="1:4" x14ac:dyDescent="0.25">
      <c r="A4220" s="1">
        <v>2020</v>
      </c>
      <c r="B4220" s="1" t="s">
        <v>538</v>
      </c>
      <c r="C4220" s="1">
        <v>173</v>
      </c>
      <c r="D4220" t="str">
        <f>VLOOKUP(B4220,'Ark2'!$E$3:$F$221,2,0)</f>
        <v>Bygd í meginøkinum</v>
      </c>
    </row>
    <row r="4221" spans="1:4" x14ac:dyDescent="0.25">
      <c r="A4221" s="1">
        <v>2020</v>
      </c>
      <c r="B4221" s="1" t="s">
        <v>539</v>
      </c>
      <c r="C4221" s="1">
        <v>176</v>
      </c>
      <c r="D4221" t="str">
        <f>VLOOKUP(B4221,'Ark2'!$E$3:$F$221,2,0)</f>
        <v>Bygd í meginøkinum</v>
      </c>
    </row>
    <row r="4222" spans="1:4" x14ac:dyDescent="0.25">
      <c r="A4222" s="1">
        <v>2020</v>
      </c>
      <c r="B4222" s="1" t="s">
        <v>540</v>
      </c>
      <c r="C4222" s="1">
        <v>50</v>
      </c>
      <c r="D4222" t="str">
        <f>VLOOKUP(B4222,'Ark2'!$E$3:$F$221,2,0)</f>
        <v>Bygd í meginøkinum</v>
      </c>
    </row>
    <row r="4223" spans="1:4" x14ac:dyDescent="0.25">
      <c r="A4223" s="1">
        <v>2020</v>
      </c>
      <c r="B4223" s="1" t="s">
        <v>541</v>
      </c>
      <c r="C4223" s="1">
        <v>29</v>
      </c>
      <c r="D4223" t="str">
        <f>VLOOKUP(B4223,'Ark2'!$E$3:$F$221,2,0)</f>
        <v>Bygd í meginøkinum</v>
      </c>
    </row>
    <row r="4224" spans="1:4" x14ac:dyDescent="0.25">
      <c r="A4224" s="1">
        <v>2020</v>
      </c>
      <c r="B4224" s="1" t="s">
        <v>542</v>
      </c>
      <c r="C4224" s="1">
        <v>107</v>
      </c>
      <c r="D4224" t="str">
        <f>VLOOKUP(B4224,'Ark2'!$E$3:$F$221,2,0)</f>
        <v>Bygd í meginøkinum</v>
      </c>
    </row>
    <row r="4225" spans="1:4" x14ac:dyDescent="0.25">
      <c r="A4225" s="1">
        <v>2020</v>
      </c>
      <c r="B4225" s="1" t="s">
        <v>543</v>
      </c>
      <c r="C4225" s="1">
        <v>45</v>
      </c>
      <c r="D4225" t="str">
        <f>VLOOKUP(B4225,'Ark2'!$E$3:$F$221,2,0)</f>
        <v>Bygd í meginøkinum</v>
      </c>
    </row>
    <row r="4226" spans="1:4" x14ac:dyDescent="0.25">
      <c r="A4226" s="1">
        <v>2020</v>
      </c>
      <c r="B4226" s="1" t="s">
        <v>544</v>
      </c>
      <c r="C4226" s="1">
        <v>48</v>
      </c>
      <c r="D4226" t="str">
        <f>VLOOKUP(B4226,'Ark2'!$E$3:$F$221,2,0)</f>
        <v>Bygd í meginøkinum</v>
      </c>
    </row>
    <row r="4227" spans="1:4" x14ac:dyDescent="0.25">
      <c r="A4227" s="1">
        <v>2020</v>
      </c>
      <c r="B4227" s="1" t="s">
        <v>545</v>
      </c>
      <c r="C4227" s="1">
        <v>10</v>
      </c>
      <c r="D4227" t="str">
        <f>VLOOKUP(B4227,'Ark2'!$E$3:$F$221,2,0)</f>
        <v>Bygd í meginøkinum</v>
      </c>
    </row>
    <row r="4228" spans="1:4" x14ac:dyDescent="0.25">
      <c r="A4228" s="1">
        <v>2020</v>
      </c>
      <c r="B4228" s="1" t="s">
        <v>546</v>
      </c>
      <c r="C4228" s="1">
        <v>253</v>
      </c>
      <c r="D4228" t="str">
        <f>VLOOKUP(B4228,'Ark2'!$E$3:$F$221,2,0)</f>
        <v>Bygd í meginøkinum</v>
      </c>
    </row>
    <row r="4229" spans="1:4" x14ac:dyDescent="0.25">
      <c r="A4229" s="1">
        <v>2020</v>
      </c>
      <c r="B4229" s="1" t="s">
        <v>547</v>
      </c>
      <c r="C4229" s="1"/>
      <c r="D4229" t="str">
        <f>VLOOKUP(B4229,'Ark2'!$E$3:$F$221,2,0)</f>
        <v>Bygd í meginøkinum</v>
      </c>
    </row>
    <row r="4230" spans="1:4" x14ac:dyDescent="0.25">
      <c r="A4230" s="1">
        <v>2020</v>
      </c>
      <c r="B4230" s="1" t="s">
        <v>548</v>
      </c>
      <c r="C4230" s="1">
        <v>317</v>
      </c>
      <c r="D4230" t="str">
        <f>VLOOKUP(B4230,'Ark2'!$E$3:$F$221,2,0)</f>
        <v>Bygd í meginøkinum</v>
      </c>
    </row>
    <row r="4231" spans="1:4" x14ac:dyDescent="0.25">
      <c r="A4231" s="1">
        <v>2020</v>
      </c>
      <c r="B4231" s="1" t="s">
        <v>549</v>
      </c>
      <c r="C4231" s="1">
        <v>336</v>
      </c>
      <c r="D4231" t="str">
        <f>VLOOKUP(B4231,'Ark2'!$E$3:$F$221,2,0)</f>
        <v>Bygd í meginøkinum</v>
      </c>
    </row>
    <row r="4232" spans="1:4" x14ac:dyDescent="0.25">
      <c r="A4232" s="1">
        <v>2020</v>
      </c>
      <c r="B4232" s="1" t="s">
        <v>550</v>
      </c>
      <c r="C4232" s="1">
        <v>817</v>
      </c>
      <c r="D4232" t="str">
        <f>VLOOKUP(B4232,'Ark2'!$E$3:$F$221,2,0)</f>
        <v>Bygd í meginøkinum</v>
      </c>
    </row>
    <row r="4233" spans="1:4" x14ac:dyDescent="0.25">
      <c r="A4233" s="1">
        <v>2020</v>
      </c>
      <c r="B4233" s="1" t="s">
        <v>551</v>
      </c>
      <c r="C4233" s="1">
        <v>45</v>
      </c>
      <c r="D4233" t="str">
        <f>VLOOKUP(B4233,'Ark2'!$E$3:$F$221,2,0)</f>
        <v>Bygd í meginøkinum</v>
      </c>
    </row>
    <row r="4234" spans="1:4" x14ac:dyDescent="0.25">
      <c r="A4234" s="1">
        <v>2020</v>
      </c>
      <c r="B4234" s="1" t="s">
        <v>552</v>
      </c>
      <c r="C4234" s="1">
        <v>145</v>
      </c>
      <c r="D4234" t="str">
        <f>VLOOKUP(B4234,'Ark2'!$E$3:$F$221,2,0)</f>
        <v>Bygd í meginøkinum</v>
      </c>
    </row>
    <row r="4235" spans="1:4" x14ac:dyDescent="0.25">
      <c r="A4235" s="1">
        <v>2020</v>
      </c>
      <c r="B4235" s="1" t="s">
        <v>553</v>
      </c>
      <c r="C4235" s="1">
        <v>389</v>
      </c>
      <c r="D4235" t="str">
        <f>VLOOKUP(B4235,'Ark2'!$E$3:$F$221,2,0)</f>
        <v>Bygd í meginøkinum</v>
      </c>
    </row>
    <row r="4236" spans="1:4" x14ac:dyDescent="0.25">
      <c r="A4236" s="1">
        <v>2020</v>
      </c>
      <c r="B4236" s="1" t="s">
        <v>554</v>
      </c>
      <c r="C4236" s="1">
        <v>108</v>
      </c>
      <c r="D4236" t="str">
        <f>VLOOKUP(B4236,'Ark2'!$E$3:$F$221,2,0)</f>
        <v>Bygd í meginøkinum</v>
      </c>
    </row>
    <row r="4237" spans="1:4" x14ac:dyDescent="0.25">
      <c r="A4237" s="1">
        <v>2020</v>
      </c>
      <c r="B4237" s="1" t="s">
        <v>555</v>
      </c>
      <c r="C4237" s="1">
        <v>13</v>
      </c>
      <c r="D4237" t="str">
        <f>VLOOKUP(B4237,'Ark2'!$E$3:$F$221,2,0)</f>
        <v>Bygd í meginøkinum</v>
      </c>
    </row>
    <row r="4238" spans="1:4" x14ac:dyDescent="0.25">
      <c r="A4238" s="1">
        <v>2020</v>
      </c>
      <c r="B4238" s="1" t="s">
        <v>556</v>
      </c>
      <c r="C4238" s="1">
        <v>40</v>
      </c>
      <c r="D4238" t="str">
        <f>VLOOKUP(B4238,'Ark2'!$E$3:$F$221,2,0)</f>
        <v>Bygd í meginøkinum</v>
      </c>
    </row>
    <row r="4239" spans="1:4" x14ac:dyDescent="0.25">
      <c r="A4239" s="1">
        <v>2020</v>
      </c>
      <c r="B4239" s="1" t="s">
        <v>557</v>
      </c>
      <c r="C4239" s="1">
        <v>47</v>
      </c>
      <c r="D4239" t="str">
        <f>VLOOKUP(B4239,'Ark2'!$E$3:$F$221,2,0)</f>
        <v>Bygd í meginøkinum</v>
      </c>
    </row>
    <row r="4240" spans="1:4" x14ac:dyDescent="0.25">
      <c r="A4240" s="1">
        <v>2020</v>
      </c>
      <c r="B4240" s="1" t="s">
        <v>558</v>
      </c>
      <c r="C4240" s="1">
        <v>1245</v>
      </c>
      <c r="D4240" t="str">
        <f>VLOOKUP(B4240,'Ark2'!$E$3:$F$221,2,0)</f>
        <v>Bygd í meginøkinum</v>
      </c>
    </row>
    <row r="4241" spans="1:4" x14ac:dyDescent="0.25">
      <c r="A4241" s="1">
        <v>2020</v>
      </c>
      <c r="B4241" s="1" t="s">
        <v>32</v>
      </c>
      <c r="C4241" s="1">
        <v>13526</v>
      </c>
      <c r="D4241" t="str">
        <f>VLOOKUP(B4241,'Ark2'!$E$3:$F$221,2,0)</f>
        <v>Stórtórshavn</v>
      </c>
    </row>
    <row r="4242" spans="1:4" x14ac:dyDescent="0.25">
      <c r="A4242" s="1">
        <v>2020</v>
      </c>
      <c r="B4242" s="1" t="s">
        <v>559</v>
      </c>
      <c r="C4242" s="1">
        <v>238</v>
      </c>
      <c r="D4242" t="str">
        <f>VLOOKUP(B4242,'Ark2'!$E$3:$F$221,2,0)</f>
        <v>Bygd í meginøkinum</v>
      </c>
    </row>
    <row r="4243" spans="1:4" x14ac:dyDescent="0.25">
      <c r="A4243" s="1">
        <v>2020</v>
      </c>
      <c r="B4243" s="1" t="s">
        <v>560</v>
      </c>
      <c r="C4243" s="1">
        <v>10</v>
      </c>
      <c r="D4243" t="str">
        <f>VLOOKUP(B4243,'Ark2'!$E$3:$F$221,2,0)</f>
        <v>Bygd í meginøkinum</v>
      </c>
    </row>
    <row r="4244" spans="1:4" x14ac:dyDescent="0.25">
      <c r="A4244" s="1">
        <v>2020</v>
      </c>
      <c r="B4244" s="1" t="s">
        <v>561</v>
      </c>
      <c r="C4244" s="1"/>
      <c r="D4244" t="str">
        <f>VLOOKUP(B4244,'Ark2'!$E$3:$F$221,2,0)</f>
        <v>Bygd í meginøkinum</v>
      </c>
    </row>
    <row r="4245" spans="1:4" x14ac:dyDescent="0.25">
      <c r="A4245" s="1">
        <v>2020</v>
      </c>
      <c r="B4245" s="1" t="s">
        <v>562</v>
      </c>
      <c r="C4245" s="1">
        <v>1</v>
      </c>
      <c r="D4245" t="str">
        <f>VLOOKUP(B4245,'Ark2'!$E$3:$F$221,2,0)</f>
        <v>Bygd í meginøkinum</v>
      </c>
    </row>
    <row r="4246" spans="1:4" x14ac:dyDescent="0.25">
      <c r="A4246" s="1">
        <v>2020</v>
      </c>
      <c r="B4246" s="1" t="s">
        <v>33</v>
      </c>
      <c r="C4246" s="1">
        <v>109</v>
      </c>
      <c r="D4246" t="str">
        <f>VLOOKUP(B4246,'Ark2'!$E$3:$F$221,2,0)</f>
        <v>Stórtórshavn</v>
      </c>
    </row>
    <row r="4247" spans="1:4" x14ac:dyDescent="0.25">
      <c r="A4247" s="1">
        <v>2020</v>
      </c>
      <c r="B4247" s="1" t="s">
        <v>34</v>
      </c>
      <c r="C4247" s="1">
        <v>4223</v>
      </c>
      <c r="D4247" t="str">
        <f>VLOOKUP(B4247,'Ark2'!$E$3:$F$221,2,0)</f>
        <v>Stórtórshavn</v>
      </c>
    </row>
    <row r="4248" spans="1:4" x14ac:dyDescent="0.25">
      <c r="A4248" s="1">
        <v>2020</v>
      </c>
      <c r="B4248" s="1" t="s">
        <v>35</v>
      </c>
      <c r="C4248" s="1">
        <v>2246</v>
      </c>
      <c r="D4248" t="str">
        <f>VLOOKUP(B4248,'Ark2'!$E$3:$F$221,2,0)</f>
        <v>Stórtórshavn</v>
      </c>
    </row>
    <row r="4249" spans="1:4" x14ac:dyDescent="0.25">
      <c r="A4249" s="1">
        <v>2020</v>
      </c>
      <c r="B4249" s="1" t="s">
        <v>563</v>
      </c>
      <c r="C4249" s="1">
        <v>9</v>
      </c>
      <c r="D4249" t="str">
        <f>VLOOKUP(B4249,'Ark2'!$E$3:$F$221,2,0)</f>
        <v>Bygd í meginøkinum</v>
      </c>
    </row>
    <row r="4250" spans="1:4" x14ac:dyDescent="0.25">
      <c r="A4250" s="1">
        <v>2020</v>
      </c>
      <c r="B4250" s="1" t="s">
        <v>564</v>
      </c>
      <c r="C4250" s="1">
        <v>10</v>
      </c>
      <c r="D4250" t="str">
        <f>VLOOKUP(B4250,'Ark2'!$E$3:$F$221,2,0)</f>
        <v>Bygd í meginøkinum</v>
      </c>
    </row>
    <row r="4251" spans="1:4" x14ac:dyDescent="0.25">
      <c r="A4251" s="1">
        <v>2020</v>
      </c>
      <c r="B4251" s="1" t="s">
        <v>565</v>
      </c>
      <c r="C4251" s="1">
        <v>82</v>
      </c>
      <c r="D4251" t="str">
        <f>VLOOKUP(B4251,'Ark2'!$E$3:$F$221,2,0)</f>
        <v>Bygd í meginøkinum</v>
      </c>
    </row>
    <row r="4252" spans="1:4" x14ac:dyDescent="0.25">
      <c r="A4252" s="1">
        <v>2020</v>
      </c>
      <c r="B4252" s="1" t="s">
        <v>566</v>
      </c>
      <c r="C4252" s="1">
        <v>246</v>
      </c>
      <c r="D4252" t="str">
        <f>VLOOKUP(B4252,'Ark2'!$E$3:$F$221,2,0)</f>
        <v>Bygd í meginøkinum</v>
      </c>
    </row>
    <row r="4253" spans="1:4" x14ac:dyDescent="0.25">
      <c r="A4253" s="1">
        <v>2020</v>
      </c>
      <c r="B4253" s="1" t="s">
        <v>1</v>
      </c>
      <c r="C4253" s="1">
        <v>18</v>
      </c>
      <c r="D4253" t="str">
        <f>VLOOKUP(B4253,'Ark2'!$E$3:$F$221,2,0)</f>
        <v>Útoyggjar</v>
      </c>
    </row>
    <row r="4254" spans="1:4" x14ac:dyDescent="0.25">
      <c r="A4254" s="1">
        <v>2020</v>
      </c>
      <c r="B4254" s="1" t="s">
        <v>2</v>
      </c>
      <c r="C4254" s="1">
        <v>1</v>
      </c>
      <c r="D4254" t="str">
        <f>VLOOKUP(B4254,'Ark2'!$E$3:$F$221,2,0)</f>
        <v>Útoyggjar</v>
      </c>
    </row>
    <row r="4255" spans="1:4" x14ac:dyDescent="0.25">
      <c r="A4255" s="1">
        <v>2020</v>
      </c>
      <c r="B4255" s="1" t="s">
        <v>19</v>
      </c>
      <c r="C4255" s="1">
        <v>224</v>
      </c>
      <c r="D4255" t="str">
        <f>VLOOKUP(B4255,'Ark2'!$E$3:$F$221,2,0)</f>
        <v>Útoyggjar</v>
      </c>
    </row>
    <row r="4256" spans="1:4" x14ac:dyDescent="0.25">
      <c r="A4256" s="1">
        <v>2020</v>
      </c>
      <c r="B4256" s="1" t="s">
        <v>567</v>
      </c>
      <c r="C4256" s="1">
        <v>958</v>
      </c>
      <c r="D4256" t="str">
        <f>VLOOKUP(B4256,'Ark2'!$E$3:$F$221,2,0)</f>
        <v>Bygd í meginøkinum</v>
      </c>
    </row>
    <row r="4257" spans="1:4" x14ac:dyDescent="0.25">
      <c r="A4257" s="1">
        <v>2020</v>
      </c>
      <c r="B4257" s="1" t="s">
        <v>568</v>
      </c>
      <c r="C4257" s="1">
        <v>1126</v>
      </c>
      <c r="D4257" t="str">
        <f>VLOOKUP(B4257,'Ark2'!$E$3:$F$221,2,0)</f>
        <v>Bygd í meginøkinum</v>
      </c>
    </row>
    <row r="4258" spans="1:4" x14ac:dyDescent="0.25">
      <c r="A4258" s="1">
        <v>2020</v>
      </c>
      <c r="B4258" s="1" t="s">
        <v>569</v>
      </c>
      <c r="C4258" s="1">
        <v>44</v>
      </c>
      <c r="D4258" t="str">
        <f>VLOOKUP(B4258,'Ark2'!$E$3:$F$221,2,0)</f>
        <v>Bygd í meginøkinum</v>
      </c>
    </row>
    <row r="4259" spans="1:4" x14ac:dyDescent="0.25">
      <c r="A4259" s="1">
        <v>2020</v>
      </c>
      <c r="B4259" s="1" t="s">
        <v>570</v>
      </c>
      <c r="C4259" s="1">
        <v>1133</v>
      </c>
      <c r="D4259" t="str">
        <f>VLOOKUP(B4259,'Ark2'!$E$3:$F$221,2,0)</f>
        <v>Bygd í meginøkinum</v>
      </c>
    </row>
    <row r="4260" spans="1:4" x14ac:dyDescent="0.25">
      <c r="A4260" s="1">
        <v>2020</v>
      </c>
      <c r="B4260" s="1" t="s">
        <v>571</v>
      </c>
      <c r="C4260" s="1">
        <v>74</v>
      </c>
      <c r="D4260" t="str">
        <f>VLOOKUP(B4260,'Ark2'!$E$3:$F$221,2,0)</f>
        <v>Bygd í meginøkinum</v>
      </c>
    </row>
    <row r="4261" spans="1:4" x14ac:dyDescent="0.25">
      <c r="A4261" s="1">
        <v>2020</v>
      </c>
      <c r="B4261" s="1" t="s">
        <v>572</v>
      </c>
      <c r="C4261" s="1">
        <v>11</v>
      </c>
      <c r="D4261" t="str">
        <f>VLOOKUP(B4261,'Ark2'!$E$3:$F$221,2,0)</f>
        <v>Bygd í meginøkinum</v>
      </c>
    </row>
    <row r="4262" spans="1:4" x14ac:dyDescent="0.25">
      <c r="A4262" s="1">
        <v>2020</v>
      </c>
      <c r="B4262" s="1" t="s">
        <v>0</v>
      </c>
      <c r="C4262" s="1">
        <v>16</v>
      </c>
      <c r="D4262" t="str">
        <f>VLOOKUP(B4262,'Ark2'!$E$3:$F$221,2,0)</f>
        <v>Útoyggjar</v>
      </c>
    </row>
    <row r="4263" spans="1:4" x14ac:dyDescent="0.25">
      <c r="A4263" s="1">
        <v>2020</v>
      </c>
      <c r="B4263" s="1" t="s">
        <v>573</v>
      </c>
      <c r="C4263" s="1">
        <v>531</v>
      </c>
      <c r="D4263" t="str">
        <f>VLOOKUP(B4263,'Ark2'!$E$3:$F$221,2,0)</f>
        <v>Stóroyggj</v>
      </c>
    </row>
    <row r="4264" spans="1:4" x14ac:dyDescent="0.25">
      <c r="A4264" s="1">
        <v>2020</v>
      </c>
      <c r="B4264" s="1" t="s">
        <v>574</v>
      </c>
      <c r="C4264" s="1">
        <v>438</v>
      </c>
      <c r="D4264" t="str">
        <f>VLOOKUP(B4264,'Ark2'!$E$3:$F$221,2,0)</f>
        <v>Stóroyggj</v>
      </c>
    </row>
    <row r="4265" spans="1:4" x14ac:dyDescent="0.25">
      <c r="A4265" s="1">
        <v>2020</v>
      </c>
      <c r="B4265" s="1" t="s">
        <v>575</v>
      </c>
      <c r="C4265" s="1">
        <v>144</v>
      </c>
      <c r="D4265" t="str">
        <f>VLOOKUP(B4265,'Ark2'!$E$3:$F$221,2,0)</f>
        <v>Stóroyggj</v>
      </c>
    </row>
    <row r="4266" spans="1:4" x14ac:dyDescent="0.25">
      <c r="A4266" s="1">
        <v>2020</v>
      </c>
      <c r="B4266" s="1" t="s">
        <v>576</v>
      </c>
      <c r="C4266" s="1">
        <v>37</v>
      </c>
      <c r="D4266" t="str">
        <f>VLOOKUP(B4266,'Ark2'!$E$3:$F$221,2,0)</f>
        <v>Stóroyggj</v>
      </c>
    </row>
    <row r="4267" spans="1:4" x14ac:dyDescent="0.25">
      <c r="A4267" s="1">
        <v>2020</v>
      </c>
      <c r="B4267" s="1" t="s">
        <v>577</v>
      </c>
      <c r="C4267" s="1">
        <v>69</v>
      </c>
      <c r="D4267" t="str">
        <f>VLOOKUP(B4267,'Ark2'!$E$3:$F$221,2,0)</f>
        <v>Stóroyggj</v>
      </c>
    </row>
    <row r="4268" spans="1:4" x14ac:dyDescent="0.25">
      <c r="A4268" s="1">
        <v>2020</v>
      </c>
      <c r="B4268" s="1" t="s">
        <v>578</v>
      </c>
      <c r="C4268" s="1">
        <v>9</v>
      </c>
      <c r="D4268" t="str">
        <f>VLOOKUP(B4268,'Ark2'!$E$3:$F$221,2,0)</f>
        <v>Stóroyggj</v>
      </c>
    </row>
    <row r="4269" spans="1:4" x14ac:dyDescent="0.25">
      <c r="A4269" s="1">
        <v>2020</v>
      </c>
      <c r="B4269" s="1" t="s">
        <v>6</v>
      </c>
      <c r="C4269" s="1">
        <v>30</v>
      </c>
      <c r="D4269" t="str">
        <f>VLOOKUP(B4269,'Ark2'!$E$3:$F$221,2,0)</f>
        <v>Útoyggjar</v>
      </c>
    </row>
    <row r="4270" spans="1:4" x14ac:dyDescent="0.25">
      <c r="A4270" s="1">
        <v>2020</v>
      </c>
      <c r="B4270" s="1" t="s">
        <v>22</v>
      </c>
      <c r="C4270" s="1">
        <v>10</v>
      </c>
      <c r="D4270" t="str">
        <f>VLOOKUP(B4270,'Ark2'!$E$3:$F$221,2,0)</f>
        <v>Útoyggjar</v>
      </c>
    </row>
    <row r="4271" spans="1:4" x14ac:dyDescent="0.25">
      <c r="A4271" s="1">
        <v>2020</v>
      </c>
      <c r="B4271" s="1" t="s">
        <v>579</v>
      </c>
      <c r="C4271" s="1">
        <v>607</v>
      </c>
      <c r="D4271" t="str">
        <f>VLOOKUP(B4271,'Ark2'!$E$3:$F$221,2,0)</f>
        <v>Stóroyggj</v>
      </c>
    </row>
    <row r="4272" spans="1:4" x14ac:dyDescent="0.25">
      <c r="A4272" s="1">
        <v>2020</v>
      </c>
      <c r="B4272" s="1" t="s">
        <v>580</v>
      </c>
      <c r="C4272" s="1">
        <v>72</v>
      </c>
      <c r="D4272" t="str">
        <f>VLOOKUP(B4272,'Ark2'!$E$3:$F$221,2,0)</f>
        <v>Stóroyggj</v>
      </c>
    </row>
    <row r="4273" spans="1:4" x14ac:dyDescent="0.25">
      <c r="A4273" s="1">
        <v>2020</v>
      </c>
      <c r="B4273" s="1" t="s">
        <v>581</v>
      </c>
      <c r="C4273" s="1">
        <v>264</v>
      </c>
      <c r="D4273" t="str">
        <f>VLOOKUP(B4273,'Ark2'!$E$3:$F$221,2,0)</f>
        <v>Stóroyggj</v>
      </c>
    </row>
    <row r="4274" spans="1:4" x14ac:dyDescent="0.25">
      <c r="A4274" s="1">
        <v>2020</v>
      </c>
      <c r="B4274" s="1" t="s">
        <v>582</v>
      </c>
      <c r="C4274" s="1">
        <v>513</v>
      </c>
      <c r="D4274" t="str">
        <f>VLOOKUP(B4274,'Ark2'!$E$3:$F$221,2,0)</f>
        <v>Stóroyggj</v>
      </c>
    </row>
    <row r="4275" spans="1:4" x14ac:dyDescent="0.25">
      <c r="A4275" s="1">
        <v>2020</v>
      </c>
      <c r="B4275" s="1" t="s">
        <v>583</v>
      </c>
      <c r="C4275" s="1">
        <v>845</v>
      </c>
      <c r="D4275" t="str">
        <f>VLOOKUP(B4275,'Ark2'!$E$3:$F$221,2,0)</f>
        <v>Stóroyggj</v>
      </c>
    </row>
    <row r="4276" spans="1:4" x14ac:dyDescent="0.25">
      <c r="A4276" s="1">
        <v>2020</v>
      </c>
      <c r="B4276" s="1" t="s">
        <v>584</v>
      </c>
      <c r="C4276" s="1">
        <v>30</v>
      </c>
      <c r="D4276" t="str">
        <f>VLOOKUP(B4276,'Ark2'!$E$3:$F$221,2,0)</f>
        <v>Stóroyggj</v>
      </c>
    </row>
    <row r="4277" spans="1:4" x14ac:dyDescent="0.25">
      <c r="A4277" s="1">
        <v>2020</v>
      </c>
      <c r="B4277" s="1" t="s">
        <v>585</v>
      </c>
      <c r="C4277" s="1">
        <v>58</v>
      </c>
      <c r="D4277" t="str">
        <f>VLOOKUP(B4277,'Ark2'!$E$3:$F$221,2,0)</f>
        <v>Stóroyggj</v>
      </c>
    </row>
    <row r="4278" spans="1:4" x14ac:dyDescent="0.25">
      <c r="A4278" s="1">
        <v>2020</v>
      </c>
      <c r="B4278" s="1" t="s">
        <v>586</v>
      </c>
      <c r="C4278" s="1">
        <v>83</v>
      </c>
      <c r="D4278" t="str">
        <f>VLOOKUP(B4278,'Ark2'!$E$3:$F$221,2,0)</f>
        <v>Stóroyggj</v>
      </c>
    </row>
    <row r="4279" spans="1:4" x14ac:dyDescent="0.25">
      <c r="A4279" s="1">
        <v>2020</v>
      </c>
      <c r="B4279" s="1" t="s">
        <v>587</v>
      </c>
      <c r="C4279" s="1">
        <v>99</v>
      </c>
      <c r="D4279" t="str">
        <f>VLOOKUP(B4279,'Ark2'!$E$3:$F$221,2,0)</f>
        <v>Stóroyggj</v>
      </c>
    </row>
    <row r="4280" spans="1:4" x14ac:dyDescent="0.25">
      <c r="A4280" s="1">
        <v>2020</v>
      </c>
      <c r="B4280" s="1" t="s">
        <v>588</v>
      </c>
      <c r="C4280" s="1">
        <v>318</v>
      </c>
      <c r="D4280" t="str">
        <f>VLOOKUP(B4280,'Ark2'!$E$3:$F$221,2,0)</f>
        <v>Stóroyggj</v>
      </c>
    </row>
    <row r="4281" spans="1:4" x14ac:dyDescent="0.25">
      <c r="A4281" s="1">
        <v>2020</v>
      </c>
      <c r="B4281" s="1" t="s">
        <v>589</v>
      </c>
      <c r="C4281" s="1">
        <v>1351</v>
      </c>
      <c r="D4281" t="str">
        <f>VLOOKUP(B4281,'Ark2'!$E$3:$F$221,2,0)</f>
        <v>Stóroyggj</v>
      </c>
    </row>
    <row r="4282" spans="1:4" x14ac:dyDescent="0.25">
      <c r="A4282" s="1">
        <v>2020</v>
      </c>
      <c r="B4282" s="1" t="s">
        <v>590</v>
      </c>
      <c r="C4282" s="1">
        <v>88</v>
      </c>
      <c r="D4282" t="str">
        <f>VLOOKUP(B4282,'Ark2'!$E$3:$F$221,2,0)</f>
        <v>Stóroyggj</v>
      </c>
    </row>
    <row r="4283" spans="1:4" x14ac:dyDescent="0.25">
      <c r="A4283" s="1">
        <v>2020</v>
      </c>
      <c r="B4283" s="1" t="s">
        <v>591</v>
      </c>
      <c r="C4283" s="1">
        <v>255</v>
      </c>
      <c r="D4283" t="str">
        <f>VLOOKUP(B4283,'Ark2'!$E$3:$F$221,2,0)</f>
        <v>Stóroyggj</v>
      </c>
    </row>
    <row r="4284" spans="1:4" x14ac:dyDescent="0.25">
      <c r="A4284" s="1">
        <v>2020</v>
      </c>
      <c r="B4284" s="1" t="s">
        <v>592</v>
      </c>
      <c r="C4284" s="1"/>
      <c r="D4284" t="str">
        <f>VLOOKUP(B4284,'Ark2'!$E$3:$F$221,2,0)</f>
        <v>Stóroyggj</v>
      </c>
    </row>
    <row r="4285" spans="1:4" x14ac:dyDescent="0.25">
      <c r="A4285" s="1">
        <v>2020</v>
      </c>
      <c r="B4285" s="1" t="s">
        <v>593</v>
      </c>
      <c r="C4285" s="1">
        <v>15</v>
      </c>
      <c r="D4285" t="str">
        <f>VLOOKUP(B4285,'Ark2'!$E$3:$F$221,2,0)</f>
        <v>Stóroyggj</v>
      </c>
    </row>
    <row r="4286" spans="1:4" x14ac:dyDescent="0.25">
      <c r="A4286" s="1">
        <v>2021</v>
      </c>
      <c r="B4286" s="1" t="s">
        <v>41</v>
      </c>
      <c r="C4286" s="1">
        <v>11</v>
      </c>
      <c r="D4286" t="str">
        <f>VLOOKUP(B4286,'Ark2'!$E$3:$F$221,2,0)</f>
        <v>Útoyggjar</v>
      </c>
    </row>
    <row r="4287" spans="1:4" x14ac:dyDescent="0.25">
      <c r="A4287" s="1">
        <v>2021</v>
      </c>
      <c r="B4287" s="1" t="s">
        <v>42</v>
      </c>
      <c r="C4287" s="1">
        <v>30</v>
      </c>
      <c r="D4287" t="str">
        <f>VLOOKUP(B4287,'Ark2'!$E$3:$F$221,2,0)</f>
        <v>Útoyggjar</v>
      </c>
    </row>
    <row r="4288" spans="1:4" x14ac:dyDescent="0.25">
      <c r="A4288" s="1">
        <v>2021</v>
      </c>
      <c r="B4288" s="1" t="s">
        <v>4</v>
      </c>
      <c r="C4288" s="1">
        <v>31</v>
      </c>
      <c r="D4288" t="str">
        <f>VLOOKUP(B4288,'Ark2'!$E$3:$F$221,2,0)</f>
        <v>Útoyggjar</v>
      </c>
    </row>
    <row r="4289" spans="1:4" x14ac:dyDescent="0.25">
      <c r="A4289" s="1">
        <v>2021</v>
      </c>
      <c r="B4289" s="1" t="s">
        <v>43</v>
      </c>
      <c r="C4289" s="1">
        <v>354</v>
      </c>
      <c r="D4289" t="str">
        <f>VLOOKUP(B4289,'Ark2'!$E$3:$F$221,2,0)</f>
        <v>Bygd í meginøkinum</v>
      </c>
    </row>
    <row r="4290" spans="1:4" x14ac:dyDescent="0.25">
      <c r="A4290" s="1">
        <v>2021</v>
      </c>
      <c r="B4290" s="1" t="s">
        <v>44</v>
      </c>
      <c r="C4290" s="1">
        <v>3</v>
      </c>
      <c r="D4290" t="str">
        <f>VLOOKUP(B4290,'Ark2'!$E$3:$F$221,2,0)</f>
        <v>Bygd í meginøkinum</v>
      </c>
    </row>
    <row r="4291" spans="1:4" x14ac:dyDescent="0.25">
      <c r="A4291" s="1">
        <v>2021</v>
      </c>
      <c r="B4291" s="1" t="s">
        <v>45</v>
      </c>
      <c r="C4291" s="1">
        <v>250</v>
      </c>
      <c r="D4291" t="str">
        <f>VLOOKUP(B4291,'Ark2'!$E$3:$F$221,2,0)</f>
        <v>Bygd í meginøkinum</v>
      </c>
    </row>
    <row r="4292" spans="1:4" x14ac:dyDescent="0.25">
      <c r="A4292" s="1">
        <v>2021</v>
      </c>
      <c r="B4292" s="1" t="s">
        <v>46</v>
      </c>
      <c r="C4292" s="1"/>
      <c r="D4292" t="str">
        <f>VLOOKUP(B4292,'Ark2'!$E$3:$F$221,2,0)</f>
        <v>Bygd í meginøkinum</v>
      </c>
    </row>
    <row r="4293" spans="1:4" x14ac:dyDescent="0.25">
      <c r="A4293" s="1">
        <v>2021</v>
      </c>
      <c r="B4293" s="1" t="s">
        <v>47</v>
      </c>
      <c r="C4293" s="1">
        <v>163</v>
      </c>
      <c r="D4293" t="str">
        <f>VLOOKUP(B4293,'Ark2'!$E$3:$F$221,2,0)</f>
        <v>Bygd í meginøkinum</v>
      </c>
    </row>
    <row r="4294" spans="1:4" x14ac:dyDescent="0.25">
      <c r="A4294" s="1">
        <v>2021</v>
      </c>
      <c r="B4294" s="1" t="s">
        <v>48</v>
      </c>
      <c r="C4294" s="1">
        <v>2</v>
      </c>
      <c r="D4294" t="str">
        <f>VLOOKUP(B4294,'Ark2'!$E$3:$F$221,2,0)</f>
        <v>Bygd í meginøkinum</v>
      </c>
    </row>
    <row r="4295" spans="1:4" x14ac:dyDescent="0.25">
      <c r="A4295" s="1">
        <v>2021</v>
      </c>
      <c r="B4295" s="1" t="s">
        <v>49</v>
      </c>
      <c r="C4295" s="1">
        <v>4990</v>
      </c>
      <c r="D4295" t="str">
        <f>VLOOKUP(B4295,'Ark2'!$E$3:$F$221,2,0)</f>
        <v>Stórklaksvík</v>
      </c>
    </row>
    <row r="4296" spans="1:4" x14ac:dyDescent="0.25">
      <c r="A4296" s="1">
        <v>2021</v>
      </c>
      <c r="B4296" s="1" t="s">
        <v>50</v>
      </c>
      <c r="C4296" s="1">
        <v>73</v>
      </c>
      <c r="D4296" t="str">
        <f>VLOOKUP(B4296,'Ark2'!$E$3:$F$221,2,0)</f>
        <v>Bygd í meginøkinum</v>
      </c>
    </row>
    <row r="4297" spans="1:4" x14ac:dyDescent="0.25">
      <c r="A4297" s="1">
        <v>2021</v>
      </c>
      <c r="B4297" s="1" t="s">
        <v>51</v>
      </c>
      <c r="C4297" s="1">
        <v>110</v>
      </c>
      <c r="D4297" t="str">
        <f>VLOOKUP(B4297,'Ark2'!$E$3:$F$221,2,0)</f>
        <v>Stórklaksvík</v>
      </c>
    </row>
    <row r="4298" spans="1:4" x14ac:dyDescent="0.25">
      <c r="A4298" s="1">
        <v>2021</v>
      </c>
      <c r="B4298" s="1" t="s">
        <v>52</v>
      </c>
      <c r="C4298" s="1">
        <v>55</v>
      </c>
      <c r="D4298" t="str">
        <f>VLOOKUP(B4298,'Ark2'!$E$3:$F$221,2,0)</f>
        <v>Stórklaksvík</v>
      </c>
    </row>
    <row r="4299" spans="1:4" x14ac:dyDescent="0.25">
      <c r="A4299" s="1">
        <v>2021</v>
      </c>
      <c r="B4299" s="1" t="s">
        <v>53</v>
      </c>
      <c r="C4299" s="1">
        <v>65</v>
      </c>
      <c r="D4299" t="str">
        <f>VLOOKUP(B4299,'Ark2'!$E$3:$F$221,2,0)</f>
        <v>Bygd í meginøkinum</v>
      </c>
    </row>
    <row r="4300" spans="1:4" x14ac:dyDescent="0.25">
      <c r="A4300" s="1">
        <v>2021</v>
      </c>
      <c r="B4300" s="1" t="s">
        <v>16</v>
      </c>
      <c r="C4300" s="1">
        <v>76</v>
      </c>
      <c r="D4300" t="str">
        <f>VLOOKUP(B4300,'Ark2'!$E$3:$F$221,2,0)</f>
        <v>Bygd í meginøkinum</v>
      </c>
    </row>
    <row r="4301" spans="1:4" x14ac:dyDescent="0.25">
      <c r="A4301" s="1">
        <v>2021</v>
      </c>
      <c r="B4301" s="1" t="s">
        <v>54</v>
      </c>
      <c r="C4301" s="1">
        <v>27</v>
      </c>
      <c r="D4301" t="str">
        <f>VLOOKUP(B4301,'Ark2'!$E$3:$F$221,2,0)</f>
        <v>Útoyggjar</v>
      </c>
    </row>
    <row r="4302" spans="1:4" x14ac:dyDescent="0.25">
      <c r="A4302" s="1">
        <v>2021</v>
      </c>
      <c r="B4302" s="1" t="s">
        <v>55</v>
      </c>
      <c r="C4302" s="1">
        <v>14</v>
      </c>
      <c r="D4302" t="str">
        <f>VLOOKUP(B4302,'Ark2'!$E$3:$F$221,2,0)</f>
        <v>Útoyggjar</v>
      </c>
    </row>
    <row r="4303" spans="1:4" x14ac:dyDescent="0.25">
      <c r="A4303" s="1">
        <v>2021</v>
      </c>
      <c r="B4303" s="1" t="s">
        <v>56</v>
      </c>
      <c r="C4303" s="1">
        <v>33</v>
      </c>
      <c r="D4303" t="str">
        <f>VLOOKUP(B4303,'Ark2'!$E$3:$F$221,2,0)</f>
        <v>Útoyggjar</v>
      </c>
    </row>
    <row r="4304" spans="1:4" x14ac:dyDescent="0.25">
      <c r="A4304" s="1">
        <v>2021</v>
      </c>
      <c r="B4304" s="1" t="s">
        <v>57</v>
      </c>
      <c r="C4304" s="1">
        <v>5</v>
      </c>
      <c r="D4304" t="str">
        <f>VLOOKUP(B4304,'Ark2'!$E$3:$F$221,2,0)</f>
        <v>Útoyggjar</v>
      </c>
    </row>
    <row r="4305" spans="1:4" x14ac:dyDescent="0.25">
      <c r="A4305" s="1">
        <v>2021</v>
      </c>
      <c r="B4305" s="1" t="s">
        <v>58</v>
      </c>
      <c r="C4305" s="1">
        <v>134</v>
      </c>
      <c r="D4305" t="str">
        <f>VLOOKUP(B4305,'Ark2'!$E$3:$F$221,2,0)</f>
        <v>Bygd í meginøkinum</v>
      </c>
    </row>
    <row r="4306" spans="1:4" x14ac:dyDescent="0.25">
      <c r="A4306" s="1">
        <v>2021</v>
      </c>
      <c r="B4306" s="1" t="s">
        <v>59</v>
      </c>
      <c r="C4306" s="1">
        <v>12</v>
      </c>
      <c r="D4306" t="str">
        <f>VLOOKUP(B4306,'Ark2'!$E$3:$F$221,2,0)</f>
        <v>Bygd í meginøkinum</v>
      </c>
    </row>
    <row r="4307" spans="1:4" x14ac:dyDescent="0.25">
      <c r="A4307" s="1">
        <v>2021</v>
      </c>
      <c r="B4307" s="1" t="s">
        <v>60</v>
      </c>
      <c r="C4307" s="1">
        <v>68</v>
      </c>
      <c r="D4307" t="str">
        <f>VLOOKUP(B4307,'Ark2'!$E$3:$F$221,2,0)</f>
        <v>Bygd í meginøkinum</v>
      </c>
    </row>
    <row r="4308" spans="1:4" x14ac:dyDescent="0.25">
      <c r="A4308" s="1">
        <v>2021</v>
      </c>
      <c r="B4308" s="1" t="s">
        <v>61</v>
      </c>
      <c r="C4308" s="1">
        <v>1562</v>
      </c>
      <c r="D4308" t="str">
        <f>VLOOKUP(B4308,'Ark2'!$E$3:$F$221,2,0)</f>
        <v>Bygd í meginøkinum</v>
      </c>
    </row>
    <row r="4309" spans="1:4" x14ac:dyDescent="0.25">
      <c r="A4309" s="1">
        <v>2021</v>
      </c>
      <c r="B4309" s="1" t="s">
        <v>62</v>
      </c>
      <c r="C4309" s="1">
        <v>12</v>
      </c>
      <c r="D4309" t="str">
        <f>VLOOKUP(B4309,'Ark2'!$E$3:$F$221,2,0)</f>
        <v>Bygd í meginøkinum</v>
      </c>
    </row>
    <row r="4310" spans="1:4" x14ac:dyDescent="0.25">
      <c r="A4310" s="1">
        <v>2021</v>
      </c>
      <c r="B4310" s="1" t="s">
        <v>63</v>
      </c>
      <c r="C4310" s="1">
        <v>1004</v>
      </c>
      <c r="D4310" t="str">
        <f>VLOOKUP(B4310,'Ark2'!$E$3:$F$221,2,0)</f>
        <v>Bygd í meginøkinum</v>
      </c>
    </row>
    <row r="4311" spans="1:4" x14ac:dyDescent="0.25">
      <c r="A4311" s="1">
        <v>2021</v>
      </c>
      <c r="B4311" s="1" t="s">
        <v>64</v>
      </c>
      <c r="C4311" s="1">
        <v>31</v>
      </c>
      <c r="D4311" t="str">
        <f>VLOOKUP(B4311,'Ark2'!$E$3:$F$221,2,0)</f>
        <v>Bygd í meginøkinum</v>
      </c>
    </row>
    <row r="4312" spans="1:4" x14ac:dyDescent="0.25">
      <c r="A4312" s="1">
        <v>2021</v>
      </c>
      <c r="B4312" s="1" t="s">
        <v>65</v>
      </c>
      <c r="C4312" s="1">
        <v>45</v>
      </c>
      <c r="D4312" t="str">
        <f>VLOOKUP(B4312,'Ark2'!$E$3:$F$221,2,0)</f>
        <v>Bygd í meginøkinum</v>
      </c>
    </row>
    <row r="4313" spans="1:4" x14ac:dyDescent="0.25">
      <c r="A4313" s="1">
        <v>2021</v>
      </c>
      <c r="B4313" s="1" t="s">
        <v>3159</v>
      </c>
      <c r="C4313" s="1"/>
      <c r="D4313">
        <f>VLOOKUP(B4313,'Ark2'!$E$3:$F$221,2,0)</f>
        <v>0</v>
      </c>
    </row>
    <row r="4314" spans="1:4" x14ac:dyDescent="0.25">
      <c r="A4314" s="1">
        <v>2021</v>
      </c>
      <c r="B4314" s="1" t="s">
        <v>67</v>
      </c>
      <c r="C4314" s="1">
        <v>654</v>
      </c>
      <c r="D4314" t="str">
        <f>VLOOKUP(B4314,'Ark2'!$E$3:$F$221,2,0)</f>
        <v>Bygd í meginøkinum</v>
      </c>
    </row>
    <row r="4315" spans="1:4" x14ac:dyDescent="0.25">
      <c r="A4315" s="1">
        <v>2021</v>
      </c>
      <c r="B4315" s="1" t="s">
        <v>514</v>
      </c>
      <c r="C4315" s="1">
        <v>477</v>
      </c>
      <c r="D4315" t="str">
        <f>VLOOKUP(B4315,'Ark2'!$E$3:$F$221,2,0)</f>
        <v>Bygd í meginøkinum</v>
      </c>
    </row>
    <row r="4316" spans="1:4" x14ac:dyDescent="0.25">
      <c r="A4316" s="1">
        <v>2021</v>
      </c>
      <c r="B4316" s="1" t="s">
        <v>515</v>
      </c>
      <c r="C4316" s="1">
        <v>360</v>
      </c>
      <c r="D4316" t="str">
        <f>VLOOKUP(B4316,'Ark2'!$E$3:$F$221,2,0)</f>
        <v>Bygd í meginøkinum</v>
      </c>
    </row>
    <row r="4317" spans="1:4" x14ac:dyDescent="0.25">
      <c r="A4317" s="1">
        <v>2021</v>
      </c>
      <c r="B4317" s="1" t="s">
        <v>516</v>
      </c>
      <c r="C4317" s="1">
        <v>139</v>
      </c>
      <c r="D4317" t="str">
        <f>VLOOKUP(B4317,'Ark2'!$E$3:$F$221,2,0)</f>
        <v>Bygd í meginøkinum</v>
      </c>
    </row>
    <row r="4318" spans="1:4" x14ac:dyDescent="0.25">
      <c r="A4318" s="1">
        <v>2021</v>
      </c>
      <c r="B4318" s="1" t="s">
        <v>517</v>
      </c>
      <c r="C4318" s="1">
        <v>900</v>
      </c>
      <c r="D4318" t="str">
        <f>VLOOKUP(B4318,'Ark2'!$E$3:$F$221,2,0)</f>
        <v>Bygd í meginøkinum</v>
      </c>
    </row>
    <row r="4319" spans="1:4" x14ac:dyDescent="0.25">
      <c r="A4319" s="1">
        <v>2021</v>
      </c>
      <c r="B4319" s="1" t="s">
        <v>518</v>
      </c>
      <c r="C4319" s="1">
        <v>104</v>
      </c>
      <c r="D4319" t="str">
        <f>VLOOKUP(B4319,'Ark2'!$E$3:$F$221,2,0)</f>
        <v>Bygd í meginøkinum</v>
      </c>
    </row>
    <row r="4320" spans="1:4" x14ac:dyDescent="0.25">
      <c r="A4320" s="1">
        <v>2021</v>
      </c>
      <c r="B4320" s="1" t="s">
        <v>519</v>
      </c>
      <c r="C4320" s="1">
        <v>424</v>
      </c>
      <c r="D4320" t="str">
        <f>VLOOKUP(B4320,'Ark2'!$E$3:$F$221,2,0)</f>
        <v>Bygd í meginøkinum</v>
      </c>
    </row>
    <row r="4321" spans="1:4" x14ac:dyDescent="0.25">
      <c r="A4321" s="1">
        <v>2021</v>
      </c>
      <c r="B4321" s="1" t="s">
        <v>520</v>
      </c>
      <c r="C4321" s="1">
        <v>166</v>
      </c>
      <c r="D4321" t="str">
        <f>VLOOKUP(B4321,'Ark2'!$E$3:$F$221,2,0)</f>
        <v>Bygd í meginøkinum</v>
      </c>
    </row>
    <row r="4322" spans="1:4" x14ac:dyDescent="0.25">
      <c r="A4322" s="1">
        <v>2021</v>
      </c>
      <c r="B4322" s="1" t="s">
        <v>521</v>
      </c>
      <c r="C4322" s="1">
        <v>302</v>
      </c>
      <c r="D4322" t="str">
        <f>VLOOKUP(B4322,'Ark2'!$E$3:$F$221,2,0)</f>
        <v>Bygd í meginøkinum</v>
      </c>
    </row>
    <row r="4323" spans="1:4" x14ac:dyDescent="0.25">
      <c r="A4323" s="1">
        <v>2021</v>
      </c>
      <c r="B4323" s="1" t="s">
        <v>522</v>
      </c>
      <c r="C4323" s="1">
        <v>589</v>
      </c>
      <c r="D4323" t="str">
        <f>VLOOKUP(B4323,'Ark2'!$E$3:$F$221,2,0)</f>
        <v>Bygd í meginøkinum</v>
      </c>
    </row>
    <row r="4324" spans="1:4" x14ac:dyDescent="0.25">
      <c r="A4324" s="1">
        <v>2021</v>
      </c>
      <c r="B4324" s="1" t="s">
        <v>523</v>
      </c>
      <c r="C4324" s="1">
        <v>1070</v>
      </c>
      <c r="D4324" t="str">
        <f>VLOOKUP(B4324,'Ark2'!$E$3:$F$221,2,0)</f>
        <v>Bygd í meginøkinum</v>
      </c>
    </row>
    <row r="4325" spans="1:4" x14ac:dyDescent="0.25">
      <c r="A4325" s="1">
        <v>2021</v>
      </c>
      <c r="B4325" s="1" t="s">
        <v>524</v>
      </c>
      <c r="C4325" s="1">
        <v>46</v>
      </c>
      <c r="D4325" t="str">
        <f>VLOOKUP(B4325,'Ark2'!$E$3:$F$221,2,0)</f>
        <v>Bygd í meginøkinum</v>
      </c>
    </row>
    <row r="4326" spans="1:4" x14ac:dyDescent="0.25">
      <c r="A4326" s="1">
        <v>2021</v>
      </c>
      <c r="B4326" s="1" t="s">
        <v>525</v>
      </c>
      <c r="C4326" s="1">
        <v>375</v>
      </c>
      <c r="D4326" t="str">
        <f>VLOOKUP(B4326,'Ark2'!$E$3:$F$221,2,0)</f>
        <v>Bygd í meginøkinum</v>
      </c>
    </row>
    <row r="4327" spans="1:4" x14ac:dyDescent="0.25">
      <c r="A4327" s="1">
        <v>2021</v>
      </c>
      <c r="B4327" s="1" t="s">
        <v>526</v>
      </c>
      <c r="C4327" s="1">
        <v>7</v>
      </c>
      <c r="D4327" t="str">
        <f>VLOOKUP(B4327,'Ark2'!$E$3:$F$221,2,0)</f>
        <v>Bygd í meginøkinum</v>
      </c>
    </row>
    <row r="4328" spans="1:4" x14ac:dyDescent="0.25">
      <c r="A4328" s="1">
        <v>2021</v>
      </c>
      <c r="B4328" s="1" t="s">
        <v>527</v>
      </c>
      <c r="C4328" s="1">
        <v>82</v>
      </c>
      <c r="D4328" t="str">
        <f>VLOOKUP(B4328,'Ark2'!$E$3:$F$221,2,0)</f>
        <v>Bygd í meginøkinum</v>
      </c>
    </row>
    <row r="4329" spans="1:4" x14ac:dyDescent="0.25">
      <c r="A4329" s="1">
        <v>2021</v>
      </c>
      <c r="B4329" s="1" t="s">
        <v>528</v>
      </c>
      <c r="C4329" s="1">
        <v>33</v>
      </c>
      <c r="D4329" t="str">
        <f>VLOOKUP(B4329,'Ark2'!$E$3:$F$221,2,0)</f>
        <v>Bygd í meginøkinum</v>
      </c>
    </row>
    <row r="4330" spans="1:4" x14ac:dyDescent="0.25">
      <c r="A4330" s="1">
        <v>2021</v>
      </c>
      <c r="B4330" s="1" t="s">
        <v>529</v>
      </c>
      <c r="C4330" s="1">
        <v>28</v>
      </c>
      <c r="D4330" t="str">
        <f>VLOOKUP(B4330,'Ark2'!$E$3:$F$221,2,0)</f>
        <v>Bygd í meginøkinum</v>
      </c>
    </row>
    <row r="4331" spans="1:4" x14ac:dyDescent="0.25">
      <c r="A4331" s="1">
        <v>2021</v>
      </c>
      <c r="B4331" s="1" t="s">
        <v>530</v>
      </c>
      <c r="C4331" s="1">
        <v>45</v>
      </c>
      <c r="D4331" t="str">
        <f>VLOOKUP(B4331,'Ark2'!$E$3:$F$221,2,0)</f>
        <v>Bygd í meginøkinum</v>
      </c>
    </row>
    <row r="4332" spans="1:4" x14ac:dyDescent="0.25">
      <c r="A4332" s="1">
        <v>2021</v>
      </c>
      <c r="B4332" s="1" t="s">
        <v>531</v>
      </c>
      <c r="C4332" s="1">
        <v>923</v>
      </c>
      <c r="D4332" t="str">
        <f>VLOOKUP(B4332,'Ark2'!$E$3:$F$221,2,0)</f>
        <v>Bygd í meginøkinum</v>
      </c>
    </row>
    <row r="4333" spans="1:4" x14ac:dyDescent="0.25">
      <c r="A4333" s="1">
        <v>2021</v>
      </c>
      <c r="B4333" s="1" t="s">
        <v>532</v>
      </c>
      <c r="C4333" s="1">
        <v>740</v>
      </c>
      <c r="D4333" t="str">
        <f>VLOOKUP(B4333,'Ark2'!$E$3:$F$221,2,0)</f>
        <v>Bygd í meginøkinum</v>
      </c>
    </row>
    <row r="4334" spans="1:4" x14ac:dyDescent="0.25">
      <c r="A4334" s="1">
        <v>2021</v>
      </c>
      <c r="B4334" s="1" t="s">
        <v>3160</v>
      </c>
      <c r="C4334" s="1">
        <v>132</v>
      </c>
      <c r="D4334" t="str">
        <f>VLOOKUP(B4334,'Ark2'!$E$3:$F$221,2,0)</f>
        <v>Bygd í meginøkinum</v>
      </c>
    </row>
    <row r="4335" spans="1:4" x14ac:dyDescent="0.25">
      <c r="A4335" s="1">
        <v>2021</v>
      </c>
      <c r="B4335" s="1" t="s">
        <v>534</v>
      </c>
      <c r="C4335" s="1">
        <v>688</v>
      </c>
      <c r="D4335" t="str">
        <f>VLOOKUP(B4335,'Ark2'!$E$3:$F$221,2,0)</f>
        <v>Bygd í meginøkinum</v>
      </c>
    </row>
    <row r="4336" spans="1:4" x14ac:dyDescent="0.25">
      <c r="A4336" s="1">
        <v>2021</v>
      </c>
      <c r="B4336" s="1" t="s">
        <v>535</v>
      </c>
      <c r="C4336" s="1">
        <v>35</v>
      </c>
      <c r="D4336" t="str">
        <f>VLOOKUP(B4336,'Ark2'!$E$3:$F$221,2,0)</f>
        <v>Bygd í meginøkinum</v>
      </c>
    </row>
    <row r="4337" spans="1:4" x14ac:dyDescent="0.25">
      <c r="A4337" s="1">
        <v>2021</v>
      </c>
      <c r="B4337" s="1" t="s">
        <v>536</v>
      </c>
      <c r="C4337" s="1">
        <v>43</v>
      </c>
      <c r="D4337" t="str">
        <f>VLOOKUP(B4337,'Ark2'!$E$3:$F$221,2,0)</f>
        <v>Bygd í meginøkinum</v>
      </c>
    </row>
    <row r="4338" spans="1:4" x14ac:dyDescent="0.25">
      <c r="A4338" s="1">
        <v>2021</v>
      </c>
      <c r="B4338" s="1" t="s">
        <v>537</v>
      </c>
      <c r="C4338" s="1">
        <v>323</v>
      </c>
      <c r="D4338" t="str">
        <f>VLOOKUP(B4338,'Ark2'!$E$3:$F$221,2,0)</f>
        <v>Bygd í meginøkinum</v>
      </c>
    </row>
    <row r="4339" spans="1:4" x14ac:dyDescent="0.25">
      <c r="A4339" s="1">
        <v>2021</v>
      </c>
      <c r="B4339" s="1" t="s">
        <v>538</v>
      </c>
      <c r="C4339" s="1">
        <v>173</v>
      </c>
      <c r="D4339" t="str">
        <f>VLOOKUP(B4339,'Ark2'!$E$3:$F$221,2,0)</f>
        <v>Bygd í meginøkinum</v>
      </c>
    </row>
    <row r="4340" spans="1:4" x14ac:dyDescent="0.25">
      <c r="A4340" s="1">
        <v>2021</v>
      </c>
      <c r="B4340" s="1" t="s">
        <v>539</v>
      </c>
      <c r="C4340" s="1">
        <v>166</v>
      </c>
      <c r="D4340" t="str">
        <f>VLOOKUP(B4340,'Ark2'!$E$3:$F$221,2,0)</f>
        <v>Bygd í meginøkinum</v>
      </c>
    </row>
    <row r="4341" spans="1:4" x14ac:dyDescent="0.25">
      <c r="A4341" s="1">
        <v>2021</v>
      </c>
      <c r="B4341" s="1" t="s">
        <v>540</v>
      </c>
      <c r="C4341" s="1">
        <v>45</v>
      </c>
      <c r="D4341" t="str">
        <f>VLOOKUP(B4341,'Ark2'!$E$3:$F$221,2,0)</f>
        <v>Bygd í meginøkinum</v>
      </c>
    </row>
    <row r="4342" spans="1:4" x14ac:dyDescent="0.25">
      <c r="A4342" s="1">
        <v>2021</v>
      </c>
      <c r="B4342" s="1" t="s">
        <v>541</v>
      </c>
      <c r="C4342" s="1">
        <v>24</v>
      </c>
      <c r="D4342" t="str">
        <f>VLOOKUP(B4342,'Ark2'!$E$3:$F$221,2,0)</f>
        <v>Bygd í meginøkinum</v>
      </c>
    </row>
    <row r="4343" spans="1:4" x14ac:dyDescent="0.25">
      <c r="A4343" s="1">
        <v>2021</v>
      </c>
      <c r="B4343" s="1" t="s">
        <v>542</v>
      </c>
      <c r="C4343" s="1">
        <v>109</v>
      </c>
      <c r="D4343" t="str">
        <f>VLOOKUP(B4343,'Ark2'!$E$3:$F$221,2,0)</f>
        <v>Bygd í meginøkinum</v>
      </c>
    </row>
    <row r="4344" spans="1:4" x14ac:dyDescent="0.25">
      <c r="A4344" s="1">
        <v>2021</v>
      </c>
      <c r="B4344" s="1" t="s">
        <v>543</v>
      </c>
      <c r="C4344" s="1">
        <v>52</v>
      </c>
      <c r="D4344" t="str">
        <f>VLOOKUP(B4344,'Ark2'!$E$3:$F$221,2,0)</f>
        <v>Bygd í meginøkinum</v>
      </c>
    </row>
    <row r="4345" spans="1:4" x14ac:dyDescent="0.25">
      <c r="A4345" s="1">
        <v>2021</v>
      </c>
      <c r="B4345" s="1" t="s">
        <v>544</v>
      </c>
      <c r="C4345" s="1">
        <v>46</v>
      </c>
      <c r="D4345" t="str">
        <f>VLOOKUP(B4345,'Ark2'!$E$3:$F$221,2,0)</f>
        <v>Bygd í meginøkinum</v>
      </c>
    </row>
    <row r="4346" spans="1:4" x14ac:dyDescent="0.25">
      <c r="A4346" s="1">
        <v>2021</v>
      </c>
      <c r="B4346" s="1" t="s">
        <v>545</v>
      </c>
      <c r="C4346" s="1">
        <v>10</v>
      </c>
      <c r="D4346" t="str">
        <f>VLOOKUP(B4346,'Ark2'!$E$3:$F$221,2,0)</f>
        <v>Bygd í meginøkinum</v>
      </c>
    </row>
    <row r="4347" spans="1:4" x14ac:dyDescent="0.25">
      <c r="A4347" s="1">
        <v>2021</v>
      </c>
      <c r="B4347" s="1" t="s">
        <v>546</v>
      </c>
      <c r="C4347" s="1">
        <v>248</v>
      </c>
      <c r="D4347" t="str">
        <f>VLOOKUP(B4347,'Ark2'!$E$3:$F$221,2,0)</f>
        <v>Bygd í meginøkinum</v>
      </c>
    </row>
    <row r="4348" spans="1:4" x14ac:dyDescent="0.25">
      <c r="A4348" s="1">
        <v>2021</v>
      </c>
      <c r="B4348" s="1" t="s">
        <v>547</v>
      </c>
      <c r="C4348" s="1"/>
      <c r="D4348" t="str">
        <f>VLOOKUP(B4348,'Ark2'!$E$3:$F$221,2,0)</f>
        <v>Bygd í meginøkinum</v>
      </c>
    </row>
    <row r="4349" spans="1:4" x14ac:dyDescent="0.25">
      <c r="A4349" s="1">
        <v>2021</v>
      </c>
      <c r="B4349" s="1" t="s">
        <v>548</v>
      </c>
      <c r="C4349" s="1">
        <v>320</v>
      </c>
      <c r="D4349" t="str">
        <f>VLOOKUP(B4349,'Ark2'!$E$3:$F$221,2,0)</f>
        <v>Bygd í meginøkinum</v>
      </c>
    </row>
    <row r="4350" spans="1:4" x14ac:dyDescent="0.25">
      <c r="A4350" s="1">
        <v>2021</v>
      </c>
      <c r="B4350" s="1" t="s">
        <v>549</v>
      </c>
      <c r="C4350" s="1">
        <v>340</v>
      </c>
      <c r="D4350" t="str">
        <f>VLOOKUP(B4350,'Ark2'!$E$3:$F$221,2,0)</f>
        <v>Bygd í meginøkinum</v>
      </c>
    </row>
    <row r="4351" spans="1:4" x14ac:dyDescent="0.25">
      <c r="A4351" s="1">
        <v>2021</v>
      </c>
      <c r="B4351" s="1" t="s">
        <v>550</v>
      </c>
      <c r="C4351" s="1">
        <v>818</v>
      </c>
      <c r="D4351" t="str">
        <f>VLOOKUP(B4351,'Ark2'!$E$3:$F$221,2,0)</f>
        <v>Bygd í meginøkinum</v>
      </c>
    </row>
    <row r="4352" spans="1:4" x14ac:dyDescent="0.25">
      <c r="A4352" s="1">
        <v>2021</v>
      </c>
      <c r="B4352" s="1" t="s">
        <v>551</v>
      </c>
      <c r="C4352" s="1">
        <v>42</v>
      </c>
      <c r="D4352" t="str">
        <f>VLOOKUP(B4352,'Ark2'!$E$3:$F$221,2,0)</f>
        <v>Bygd í meginøkinum</v>
      </c>
    </row>
    <row r="4353" spans="1:4" x14ac:dyDescent="0.25">
      <c r="A4353" s="1">
        <v>2021</v>
      </c>
      <c r="B4353" s="1" t="s">
        <v>552</v>
      </c>
      <c r="C4353" s="1">
        <v>145</v>
      </c>
      <c r="D4353" t="str">
        <f>VLOOKUP(B4353,'Ark2'!$E$3:$F$221,2,0)</f>
        <v>Bygd í meginøkinum</v>
      </c>
    </row>
    <row r="4354" spans="1:4" x14ac:dyDescent="0.25">
      <c r="A4354" s="1">
        <v>2021</v>
      </c>
      <c r="B4354" s="1" t="s">
        <v>553</v>
      </c>
      <c r="C4354" s="1">
        <v>403</v>
      </c>
      <c r="D4354" t="str">
        <f>VLOOKUP(B4354,'Ark2'!$E$3:$F$221,2,0)</f>
        <v>Bygd í meginøkinum</v>
      </c>
    </row>
    <row r="4355" spans="1:4" x14ac:dyDescent="0.25">
      <c r="A4355" s="1">
        <v>2021</v>
      </c>
      <c r="B4355" s="1" t="s">
        <v>554</v>
      </c>
      <c r="C4355" s="1">
        <v>116</v>
      </c>
      <c r="D4355" t="str">
        <f>VLOOKUP(B4355,'Ark2'!$E$3:$F$221,2,0)</f>
        <v>Bygd í meginøkinum</v>
      </c>
    </row>
    <row r="4356" spans="1:4" x14ac:dyDescent="0.25">
      <c r="A4356" s="1">
        <v>2021</v>
      </c>
      <c r="B4356" s="1" t="s">
        <v>555</v>
      </c>
      <c r="C4356" s="1">
        <v>13</v>
      </c>
      <c r="D4356" t="str">
        <f>VLOOKUP(B4356,'Ark2'!$E$3:$F$221,2,0)</f>
        <v>Bygd í meginøkinum</v>
      </c>
    </row>
    <row r="4357" spans="1:4" x14ac:dyDescent="0.25">
      <c r="A4357" s="1">
        <v>2021</v>
      </c>
      <c r="B4357" s="1" t="s">
        <v>556</v>
      </c>
      <c r="C4357" s="1">
        <v>41</v>
      </c>
      <c r="D4357" t="str">
        <f>VLOOKUP(B4357,'Ark2'!$E$3:$F$221,2,0)</f>
        <v>Bygd í meginøkinum</v>
      </c>
    </row>
    <row r="4358" spans="1:4" x14ac:dyDescent="0.25">
      <c r="A4358" s="1">
        <v>2021</v>
      </c>
      <c r="B4358" s="1" t="s">
        <v>557</v>
      </c>
      <c r="C4358" s="1">
        <v>51</v>
      </c>
      <c r="D4358" t="str">
        <f>VLOOKUP(B4358,'Ark2'!$E$3:$F$221,2,0)</f>
        <v>Bygd í meginøkinum</v>
      </c>
    </row>
    <row r="4359" spans="1:4" x14ac:dyDescent="0.25">
      <c r="A4359" s="1">
        <v>2021</v>
      </c>
      <c r="B4359" s="1" t="s">
        <v>558</v>
      </c>
      <c r="C4359" s="1">
        <v>1248</v>
      </c>
      <c r="D4359" t="str">
        <f>VLOOKUP(B4359,'Ark2'!$E$3:$F$221,2,0)</f>
        <v>Bygd í meginøkinum</v>
      </c>
    </row>
    <row r="4360" spans="1:4" x14ac:dyDescent="0.25">
      <c r="A4360" s="1">
        <v>2021</v>
      </c>
      <c r="B4360" s="1" t="s">
        <v>32</v>
      </c>
      <c r="C4360" s="1">
        <v>13627</v>
      </c>
      <c r="D4360" t="str">
        <f>VLOOKUP(B4360,'Ark2'!$E$3:$F$221,2,0)</f>
        <v>Stórtórshavn</v>
      </c>
    </row>
    <row r="4361" spans="1:4" x14ac:dyDescent="0.25">
      <c r="A4361" s="1">
        <v>2021</v>
      </c>
      <c r="B4361" s="1" t="s">
        <v>559</v>
      </c>
      <c r="C4361" s="1">
        <v>252</v>
      </c>
      <c r="D4361" t="str">
        <f>VLOOKUP(B4361,'Ark2'!$E$3:$F$221,2,0)</f>
        <v>Bygd í meginøkinum</v>
      </c>
    </row>
    <row r="4362" spans="1:4" x14ac:dyDescent="0.25">
      <c r="A4362" s="1">
        <v>2021</v>
      </c>
      <c r="B4362" s="1" t="s">
        <v>560</v>
      </c>
      <c r="C4362" s="1">
        <v>9</v>
      </c>
      <c r="D4362" t="str">
        <f>VLOOKUP(B4362,'Ark2'!$E$3:$F$221,2,0)</f>
        <v>Bygd í meginøkinum</v>
      </c>
    </row>
    <row r="4363" spans="1:4" x14ac:dyDescent="0.25">
      <c r="A4363" s="1">
        <v>2021</v>
      </c>
      <c r="B4363" s="1" t="s">
        <v>561</v>
      </c>
      <c r="C4363" s="1"/>
      <c r="D4363" t="str">
        <f>VLOOKUP(B4363,'Ark2'!$E$3:$F$221,2,0)</f>
        <v>Bygd í meginøkinum</v>
      </c>
    </row>
    <row r="4364" spans="1:4" x14ac:dyDescent="0.25">
      <c r="A4364" s="1">
        <v>2021</v>
      </c>
      <c r="B4364" s="1" t="s">
        <v>562</v>
      </c>
      <c r="C4364" s="1">
        <v>1</v>
      </c>
      <c r="D4364" t="str">
        <f>VLOOKUP(B4364,'Ark2'!$E$3:$F$221,2,0)</f>
        <v>Bygd í meginøkinum</v>
      </c>
    </row>
    <row r="4365" spans="1:4" x14ac:dyDescent="0.25">
      <c r="A4365" s="1">
        <v>2021</v>
      </c>
      <c r="B4365" s="1" t="s">
        <v>33</v>
      </c>
      <c r="C4365" s="1">
        <v>109</v>
      </c>
      <c r="D4365" t="str">
        <f>VLOOKUP(B4365,'Ark2'!$E$3:$F$221,2,0)</f>
        <v>Stórtórshavn</v>
      </c>
    </row>
    <row r="4366" spans="1:4" x14ac:dyDescent="0.25">
      <c r="A4366" s="1">
        <v>2021</v>
      </c>
      <c r="B4366" s="1" t="s">
        <v>34</v>
      </c>
      <c r="C4366" s="1">
        <v>4366</v>
      </c>
      <c r="D4366" t="str">
        <f>VLOOKUP(B4366,'Ark2'!$E$3:$F$221,2,0)</f>
        <v>Stórtórshavn</v>
      </c>
    </row>
    <row r="4367" spans="1:4" x14ac:dyDescent="0.25">
      <c r="A4367" s="1">
        <v>2021</v>
      </c>
      <c r="B4367" s="1" t="s">
        <v>35</v>
      </c>
      <c r="C4367" s="1">
        <v>2367</v>
      </c>
      <c r="D4367" t="str">
        <f>VLOOKUP(B4367,'Ark2'!$E$3:$F$221,2,0)</f>
        <v>Stórtórshavn</v>
      </c>
    </row>
    <row r="4368" spans="1:4" x14ac:dyDescent="0.25">
      <c r="A4368" s="1">
        <v>2021</v>
      </c>
      <c r="B4368" s="1" t="s">
        <v>563</v>
      </c>
      <c r="C4368" s="1">
        <v>9</v>
      </c>
      <c r="D4368" t="str">
        <f>VLOOKUP(B4368,'Ark2'!$E$3:$F$221,2,0)</f>
        <v>Bygd í meginøkinum</v>
      </c>
    </row>
    <row r="4369" spans="1:4" x14ac:dyDescent="0.25">
      <c r="A4369" s="1">
        <v>2021</v>
      </c>
      <c r="B4369" s="1" t="s">
        <v>564</v>
      </c>
      <c r="C4369" s="1">
        <v>10</v>
      </c>
      <c r="D4369" t="str">
        <f>VLOOKUP(B4369,'Ark2'!$E$3:$F$221,2,0)</f>
        <v>Bygd í meginøkinum</v>
      </c>
    </row>
    <row r="4370" spans="1:4" x14ac:dyDescent="0.25">
      <c r="A4370" s="1">
        <v>2021</v>
      </c>
      <c r="B4370" s="1" t="s">
        <v>565</v>
      </c>
      <c r="C4370" s="1">
        <v>88</v>
      </c>
      <c r="D4370" t="str">
        <f>VLOOKUP(B4370,'Ark2'!$E$3:$F$221,2,0)</f>
        <v>Bygd í meginøkinum</v>
      </c>
    </row>
    <row r="4371" spans="1:4" x14ac:dyDescent="0.25">
      <c r="A4371" s="1">
        <v>2021</v>
      </c>
      <c r="B4371" s="1" t="s">
        <v>566</v>
      </c>
      <c r="C4371" s="1">
        <v>241</v>
      </c>
      <c r="D4371" t="str">
        <f>VLOOKUP(B4371,'Ark2'!$E$3:$F$221,2,0)</f>
        <v>Bygd í meginøkinum</v>
      </c>
    </row>
    <row r="4372" spans="1:4" x14ac:dyDescent="0.25">
      <c r="A4372" s="1">
        <v>2021</v>
      </c>
      <c r="B4372" s="1" t="s">
        <v>1</v>
      </c>
      <c r="C4372" s="1">
        <v>19</v>
      </c>
      <c r="D4372" t="str">
        <f>VLOOKUP(B4372,'Ark2'!$E$3:$F$221,2,0)</f>
        <v>Útoyggjar</v>
      </c>
    </row>
    <row r="4373" spans="1:4" x14ac:dyDescent="0.25">
      <c r="A4373" s="1">
        <v>2021</v>
      </c>
      <c r="B4373" s="1" t="s">
        <v>2</v>
      </c>
      <c r="C4373" s="1"/>
      <c r="D4373" t="str">
        <f>VLOOKUP(B4373,'Ark2'!$E$3:$F$221,2,0)</f>
        <v>Útoyggjar</v>
      </c>
    </row>
    <row r="4374" spans="1:4" x14ac:dyDescent="0.25">
      <c r="A4374" s="1">
        <v>2021</v>
      </c>
      <c r="B4374" s="1" t="s">
        <v>19</v>
      </c>
      <c r="C4374" s="1">
        <v>234</v>
      </c>
      <c r="D4374" t="str">
        <f>VLOOKUP(B4374,'Ark2'!$E$3:$F$221,2,0)</f>
        <v>Útoyggjar</v>
      </c>
    </row>
    <row r="4375" spans="1:4" x14ac:dyDescent="0.25">
      <c r="A4375" s="1">
        <v>2021</v>
      </c>
      <c r="B4375" s="1" t="s">
        <v>567</v>
      </c>
      <c r="C4375" s="1">
        <v>973</v>
      </c>
      <c r="D4375" t="str">
        <f>VLOOKUP(B4375,'Ark2'!$E$3:$F$221,2,0)</f>
        <v>Bygd í meginøkinum</v>
      </c>
    </row>
    <row r="4376" spans="1:4" x14ac:dyDescent="0.25">
      <c r="A4376" s="1">
        <v>2021</v>
      </c>
      <c r="B4376" s="1" t="s">
        <v>568</v>
      </c>
      <c r="C4376" s="1">
        <v>1126</v>
      </c>
      <c r="D4376" t="str">
        <f>VLOOKUP(B4376,'Ark2'!$E$3:$F$221,2,0)</f>
        <v>Bygd í meginøkinum</v>
      </c>
    </row>
    <row r="4377" spans="1:4" x14ac:dyDescent="0.25">
      <c r="A4377" s="1">
        <v>2021</v>
      </c>
      <c r="B4377" s="1" t="s">
        <v>569</v>
      </c>
      <c r="C4377" s="1">
        <v>42</v>
      </c>
      <c r="D4377" t="str">
        <f>VLOOKUP(B4377,'Ark2'!$E$3:$F$221,2,0)</f>
        <v>Bygd í meginøkinum</v>
      </c>
    </row>
    <row r="4378" spans="1:4" x14ac:dyDescent="0.25">
      <c r="A4378" s="1">
        <v>2021</v>
      </c>
      <c r="B4378" s="1" t="s">
        <v>570</v>
      </c>
      <c r="C4378" s="1">
        <v>1115</v>
      </c>
      <c r="D4378" t="str">
        <f>VLOOKUP(B4378,'Ark2'!$E$3:$F$221,2,0)</f>
        <v>Bygd í meginøkinum</v>
      </c>
    </row>
    <row r="4379" spans="1:4" x14ac:dyDescent="0.25">
      <c r="A4379" s="1">
        <v>2021</v>
      </c>
      <c r="B4379" s="1" t="s">
        <v>571</v>
      </c>
      <c r="C4379" s="1">
        <v>75</v>
      </c>
      <c r="D4379" t="str">
        <f>VLOOKUP(B4379,'Ark2'!$E$3:$F$221,2,0)</f>
        <v>Bygd í meginøkinum</v>
      </c>
    </row>
    <row r="4380" spans="1:4" x14ac:dyDescent="0.25">
      <c r="A4380" s="1">
        <v>2021</v>
      </c>
      <c r="B4380" s="1" t="s">
        <v>572</v>
      </c>
      <c r="C4380" s="1">
        <v>14</v>
      </c>
      <c r="D4380" t="str">
        <f>VLOOKUP(B4380,'Ark2'!$E$3:$F$221,2,0)</f>
        <v>Bygd í meginøkinum</v>
      </c>
    </row>
    <row r="4381" spans="1:4" x14ac:dyDescent="0.25">
      <c r="A4381" s="1">
        <v>2021</v>
      </c>
      <c r="B4381" s="1" t="s">
        <v>0</v>
      </c>
      <c r="C4381" s="1">
        <v>16</v>
      </c>
      <c r="D4381" t="str">
        <f>VLOOKUP(B4381,'Ark2'!$E$3:$F$221,2,0)</f>
        <v>Útoyggjar</v>
      </c>
    </row>
    <row r="4382" spans="1:4" x14ac:dyDescent="0.25">
      <c r="A4382" s="1">
        <v>2021</v>
      </c>
      <c r="B4382" s="1" t="s">
        <v>573</v>
      </c>
      <c r="C4382" s="1">
        <v>537</v>
      </c>
      <c r="D4382" t="str">
        <f>VLOOKUP(B4382,'Ark2'!$E$3:$F$221,2,0)</f>
        <v>Stóroyggj</v>
      </c>
    </row>
    <row r="4383" spans="1:4" x14ac:dyDescent="0.25">
      <c r="A4383" s="1">
        <v>2021</v>
      </c>
      <c r="B4383" s="1" t="s">
        <v>574</v>
      </c>
      <c r="C4383" s="1">
        <v>454</v>
      </c>
      <c r="D4383" t="str">
        <f>VLOOKUP(B4383,'Ark2'!$E$3:$F$221,2,0)</f>
        <v>Stóroyggj</v>
      </c>
    </row>
    <row r="4384" spans="1:4" x14ac:dyDescent="0.25">
      <c r="A4384" s="1">
        <v>2021</v>
      </c>
      <c r="B4384" s="1" t="s">
        <v>575</v>
      </c>
      <c r="C4384" s="1">
        <v>145</v>
      </c>
      <c r="D4384" t="str">
        <f>VLOOKUP(B4384,'Ark2'!$E$3:$F$221,2,0)</f>
        <v>Stóroyggj</v>
      </c>
    </row>
    <row r="4385" spans="1:4" x14ac:dyDescent="0.25">
      <c r="A4385" s="1">
        <v>2021</v>
      </c>
      <c r="B4385" s="1" t="s">
        <v>576</v>
      </c>
      <c r="C4385" s="1">
        <v>37</v>
      </c>
      <c r="D4385" t="str">
        <f>VLOOKUP(B4385,'Ark2'!$E$3:$F$221,2,0)</f>
        <v>Stóroyggj</v>
      </c>
    </row>
    <row r="4386" spans="1:4" x14ac:dyDescent="0.25">
      <c r="A4386" s="1">
        <v>2021</v>
      </c>
      <c r="B4386" s="1" t="s">
        <v>577</v>
      </c>
      <c r="C4386" s="1">
        <v>65</v>
      </c>
      <c r="D4386" t="str">
        <f>VLOOKUP(B4386,'Ark2'!$E$3:$F$221,2,0)</f>
        <v>Stóroyggj</v>
      </c>
    </row>
    <row r="4387" spans="1:4" x14ac:dyDescent="0.25">
      <c r="A4387" s="1">
        <v>2021</v>
      </c>
      <c r="B4387" s="1" t="s">
        <v>578</v>
      </c>
      <c r="C4387" s="1">
        <v>9</v>
      </c>
      <c r="D4387" t="str">
        <f>VLOOKUP(B4387,'Ark2'!$E$3:$F$221,2,0)</f>
        <v>Stóroyggj</v>
      </c>
    </row>
    <row r="4388" spans="1:4" x14ac:dyDescent="0.25">
      <c r="A4388" s="1">
        <v>2021</v>
      </c>
      <c r="B4388" s="1" t="s">
        <v>6</v>
      </c>
      <c r="C4388" s="1">
        <v>33</v>
      </c>
      <c r="D4388" t="str">
        <f>VLOOKUP(B4388,'Ark2'!$E$3:$F$221,2,0)</f>
        <v>Útoyggjar</v>
      </c>
    </row>
    <row r="4389" spans="1:4" x14ac:dyDescent="0.25">
      <c r="A4389" s="1">
        <v>2021</v>
      </c>
      <c r="B4389" s="1" t="s">
        <v>22</v>
      </c>
      <c r="C4389" s="1">
        <v>10</v>
      </c>
      <c r="D4389" t="str">
        <f>VLOOKUP(B4389,'Ark2'!$E$3:$F$221,2,0)</f>
        <v>Útoyggjar</v>
      </c>
    </row>
    <row r="4390" spans="1:4" x14ac:dyDescent="0.25">
      <c r="A4390" s="1">
        <v>2021</v>
      </c>
      <c r="B4390" s="1" t="s">
        <v>579</v>
      </c>
      <c r="C4390" s="1">
        <v>599</v>
      </c>
      <c r="D4390" t="str">
        <f>VLOOKUP(B4390,'Ark2'!$E$3:$F$221,2,0)</f>
        <v>Stóroyggj</v>
      </c>
    </row>
    <row r="4391" spans="1:4" x14ac:dyDescent="0.25">
      <c r="A4391" s="1">
        <v>2021</v>
      </c>
      <c r="B4391" s="1" t="s">
        <v>580</v>
      </c>
      <c r="C4391" s="1">
        <v>71</v>
      </c>
      <c r="D4391" t="str">
        <f>VLOOKUP(B4391,'Ark2'!$E$3:$F$221,2,0)</f>
        <v>Stóroyggj</v>
      </c>
    </row>
    <row r="4392" spans="1:4" x14ac:dyDescent="0.25">
      <c r="A4392" s="1">
        <v>2021</v>
      </c>
      <c r="B4392" s="1" t="s">
        <v>581</v>
      </c>
      <c r="C4392" s="1">
        <v>273</v>
      </c>
      <c r="D4392" t="str">
        <f>VLOOKUP(B4392,'Ark2'!$E$3:$F$221,2,0)</f>
        <v>Stóroyggj</v>
      </c>
    </row>
    <row r="4393" spans="1:4" x14ac:dyDescent="0.25">
      <c r="A4393" s="1">
        <v>2021</v>
      </c>
      <c r="B4393" s="1" t="s">
        <v>582</v>
      </c>
      <c r="C4393" s="1">
        <v>525</v>
      </c>
      <c r="D4393" t="str">
        <f>VLOOKUP(B4393,'Ark2'!$E$3:$F$221,2,0)</f>
        <v>Stóroyggj</v>
      </c>
    </row>
    <row r="4394" spans="1:4" x14ac:dyDescent="0.25">
      <c r="A4394" s="1">
        <v>2021</v>
      </c>
      <c r="B4394" s="1" t="s">
        <v>583</v>
      </c>
      <c r="C4394" s="1">
        <v>859</v>
      </c>
      <c r="D4394" t="str">
        <f>VLOOKUP(B4394,'Ark2'!$E$3:$F$221,2,0)</f>
        <v>Stóroyggj</v>
      </c>
    </row>
    <row r="4395" spans="1:4" x14ac:dyDescent="0.25">
      <c r="A4395" s="1">
        <v>2021</v>
      </c>
      <c r="B4395" s="1" t="s">
        <v>584</v>
      </c>
      <c r="C4395" s="1">
        <v>30</v>
      </c>
      <c r="D4395" t="str">
        <f>VLOOKUP(B4395,'Ark2'!$E$3:$F$221,2,0)</f>
        <v>Stóroyggj</v>
      </c>
    </row>
    <row r="4396" spans="1:4" x14ac:dyDescent="0.25">
      <c r="A4396" s="1">
        <v>2021</v>
      </c>
      <c r="B4396" s="1" t="s">
        <v>585</v>
      </c>
      <c r="C4396" s="1">
        <v>57</v>
      </c>
      <c r="D4396" t="str">
        <f>VLOOKUP(B4396,'Ark2'!$E$3:$F$221,2,0)</f>
        <v>Stóroyggj</v>
      </c>
    </row>
    <row r="4397" spans="1:4" x14ac:dyDescent="0.25">
      <c r="A4397" s="1">
        <v>2021</v>
      </c>
      <c r="B4397" s="1" t="s">
        <v>586</v>
      </c>
      <c r="C4397" s="1">
        <v>86</v>
      </c>
      <c r="D4397" t="str">
        <f>VLOOKUP(B4397,'Ark2'!$E$3:$F$221,2,0)</f>
        <v>Stóroyggj</v>
      </c>
    </row>
    <row r="4398" spans="1:4" x14ac:dyDescent="0.25">
      <c r="A4398" s="1">
        <v>2021</v>
      </c>
      <c r="B4398" s="1" t="s">
        <v>587</v>
      </c>
      <c r="C4398" s="1">
        <v>97</v>
      </c>
      <c r="D4398" t="str">
        <f>VLOOKUP(B4398,'Ark2'!$E$3:$F$221,2,0)</f>
        <v>Stóroyggj</v>
      </c>
    </row>
    <row r="4399" spans="1:4" x14ac:dyDescent="0.25">
      <c r="A4399" s="1">
        <v>2021</v>
      </c>
      <c r="B4399" s="1" t="s">
        <v>588</v>
      </c>
      <c r="C4399" s="1">
        <v>319</v>
      </c>
      <c r="D4399" t="str">
        <f>VLOOKUP(B4399,'Ark2'!$E$3:$F$221,2,0)</f>
        <v>Stóroyggj</v>
      </c>
    </row>
    <row r="4400" spans="1:4" x14ac:dyDescent="0.25">
      <c r="A4400" s="1">
        <v>2021</v>
      </c>
      <c r="B4400" s="1" t="s">
        <v>589</v>
      </c>
      <c r="C4400" s="1">
        <v>1390</v>
      </c>
      <c r="D4400" t="str">
        <f>VLOOKUP(B4400,'Ark2'!$E$3:$F$221,2,0)</f>
        <v>Stóroyggj</v>
      </c>
    </row>
    <row r="4401" spans="1:4" x14ac:dyDescent="0.25">
      <c r="A4401" s="1">
        <v>2021</v>
      </c>
      <c r="B4401" s="1" t="s">
        <v>590</v>
      </c>
      <c r="C4401" s="1">
        <v>83</v>
      </c>
      <c r="D4401" t="str">
        <f>VLOOKUP(B4401,'Ark2'!$E$3:$F$221,2,0)</f>
        <v>Stóroyggj</v>
      </c>
    </row>
    <row r="4402" spans="1:4" x14ac:dyDescent="0.25">
      <c r="A4402" s="1">
        <v>2021</v>
      </c>
      <c r="B4402" s="1" t="s">
        <v>591</v>
      </c>
      <c r="C4402" s="1">
        <v>252</v>
      </c>
      <c r="D4402" t="str">
        <f>VLOOKUP(B4402,'Ark2'!$E$3:$F$221,2,0)</f>
        <v>Stóroyggj</v>
      </c>
    </row>
    <row r="4403" spans="1:4" x14ac:dyDescent="0.25">
      <c r="A4403" s="1">
        <v>2021</v>
      </c>
      <c r="B4403" s="1" t="s">
        <v>592</v>
      </c>
      <c r="C4403" s="1"/>
      <c r="D4403" t="str">
        <f>VLOOKUP(B4403,'Ark2'!$E$3:$F$221,2,0)</f>
        <v>Stóroyggj</v>
      </c>
    </row>
    <row r="4404" spans="1:4" x14ac:dyDescent="0.25">
      <c r="A4404" s="1">
        <v>2021</v>
      </c>
      <c r="B4404" s="1" t="s">
        <v>593</v>
      </c>
      <c r="C4404" s="1">
        <v>15</v>
      </c>
      <c r="D4404" t="str">
        <f>VLOOKUP(B4404,'Ark2'!$E$3:$F$221,2,0)</f>
        <v>Stóroyggj</v>
      </c>
    </row>
    <row r="4405" spans="1:4" x14ac:dyDescent="0.25">
      <c r="A4405" s="1">
        <v>2022</v>
      </c>
      <c r="B4405" s="1" t="s">
        <v>41</v>
      </c>
      <c r="C4405" s="1">
        <v>10</v>
      </c>
      <c r="D4405" t="str">
        <f>VLOOKUP(B4405,'Ark2'!$E$3:$F$221,2,0)</f>
        <v>Útoyggjar</v>
      </c>
    </row>
    <row r="4406" spans="1:4" x14ac:dyDescent="0.25">
      <c r="A4406" s="1">
        <v>2022</v>
      </c>
      <c r="B4406" s="1" t="s">
        <v>42</v>
      </c>
      <c r="C4406" s="1">
        <v>28</v>
      </c>
      <c r="D4406" t="str">
        <f>VLOOKUP(B4406,'Ark2'!$E$3:$F$221,2,0)</f>
        <v>Útoyggjar</v>
      </c>
    </row>
    <row r="4407" spans="1:4" x14ac:dyDescent="0.25">
      <c r="A4407" s="1">
        <v>2022</v>
      </c>
      <c r="B4407" s="1" t="s">
        <v>4</v>
      </c>
      <c r="C4407" s="1">
        <v>30</v>
      </c>
      <c r="D4407" t="str">
        <f>VLOOKUP(B4407,'Ark2'!$E$3:$F$221,2,0)</f>
        <v>Útoyggjar</v>
      </c>
    </row>
    <row r="4408" spans="1:4" x14ac:dyDescent="0.25">
      <c r="A4408" s="1">
        <v>2022</v>
      </c>
      <c r="B4408" s="1" t="s">
        <v>43</v>
      </c>
      <c r="C4408" s="1">
        <v>353</v>
      </c>
      <c r="D4408" t="str">
        <f>VLOOKUP(B4408,'Ark2'!$E$3:$F$221,2,0)</f>
        <v>Bygd í meginøkinum</v>
      </c>
    </row>
    <row r="4409" spans="1:4" x14ac:dyDescent="0.25">
      <c r="A4409" s="1">
        <v>2022</v>
      </c>
      <c r="B4409" s="1" t="s">
        <v>44</v>
      </c>
      <c r="C4409" s="1">
        <v>2</v>
      </c>
      <c r="D4409" t="str">
        <f>VLOOKUP(B4409,'Ark2'!$E$3:$F$221,2,0)</f>
        <v>Bygd í meginøkinum</v>
      </c>
    </row>
    <row r="4410" spans="1:4" x14ac:dyDescent="0.25">
      <c r="A4410" s="1">
        <v>2022</v>
      </c>
      <c r="B4410" s="1" t="s">
        <v>45</v>
      </c>
      <c r="C4410" s="1">
        <v>251</v>
      </c>
      <c r="D4410" t="str">
        <f>VLOOKUP(B4410,'Ark2'!$E$3:$F$221,2,0)</f>
        <v>Bygd í meginøkinum</v>
      </c>
    </row>
    <row r="4411" spans="1:4" x14ac:dyDescent="0.25">
      <c r="A4411" s="1">
        <v>2022</v>
      </c>
      <c r="B4411" s="1" t="s">
        <v>46</v>
      </c>
      <c r="C4411" s="1"/>
      <c r="D4411" t="str">
        <f>VLOOKUP(B4411,'Ark2'!$E$3:$F$221,2,0)</f>
        <v>Bygd í meginøkinum</v>
      </c>
    </row>
    <row r="4412" spans="1:4" x14ac:dyDescent="0.25">
      <c r="A4412" s="1">
        <v>2022</v>
      </c>
      <c r="B4412" s="1" t="s">
        <v>47</v>
      </c>
      <c r="C4412" s="1">
        <v>162</v>
      </c>
      <c r="D4412" t="str">
        <f>VLOOKUP(B4412,'Ark2'!$E$3:$F$221,2,0)</f>
        <v>Bygd í meginøkinum</v>
      </c>
    </row>
    <row r="4413" spans="1:4" x14ac:dyDescent="0.25">
      <c r="A4413" s="1">
        <v>2022</v>
      </c>
      <c r="B4413" s="1" t="s">
        <v>48</v>
      </c>
      <c r="C4413" s="1">
        <v>3</v>
      </c>
      <c r="D4413" t="str">
        <f>VLOOKUP(B4413,'Ark2'!$E$3:$F$221,2,0)</f>
        <v>Bygd í meginøkinum</v>
      </c>
    </row>
    <row r="4414" spans="1:4" x14ac:dyDescent="0.25">
      <c r="A4414" s="1">
        <v>2022</v>
      </c>
      <c r="B4414" s="1" t="s">
        <v>49</v>
      </c>
      <c r="C4414" s="1">
        <v>5020</v>
      </c>
      <c r="D4414" t="str">
        <f>VLOOKUP(B4414,'Ark2'!$E$3:$F$221,2,0)</f>
        <v>Stórklaksvík</v>
      </c>
    </row>
    <row r="4415" spans="1:4" x14ac:dyDescent="0.25">
      <c r="A4415" s="1">
        <v>2022</v>
      </c>
      <c r="B4415" s="1" t="s">
        <v>50</v>
      </c>
      <c r="C4415" s="1">
        <v>76</v>
      </c>
      <c r="D4415" t="str">
        <f>VLOOKUP(B4415,'Ark2'!$E$3:$F$221,2,0)</f>
        <v>Bygd í meginøkinum</v>
      </c>
    </row>
    <row r="4416" spans="1:4" x14ac:dyDescent="0.25">
      <c r="A4416" s="1">
        <v>2022</v>
      </c>
      <c r="B4416" s="1" t="s">
        <v>51</v>
      </c>
      <c r="C4416" s="1">
        <v>133</v>
      </c>
      <c r="D4416" t="str">
        <f>VLOOKUP(B4416,'Ark2'!$E$3:$F$221,2,0)</f>
        <v>Stórklaksvík</v>
      </c>
    </row>
    <row r="4417" spans="1:4" x14ac:dyDescent="0.25">
      <c r="A4417" s="1">
        <v>2022</v>
      </c>
      <c r="B4417" s="1" t="s">
        <v>52</v>
      </c>
      <c r="C4417" s="1">
        <v>53</v>
      </c>
      <c r="D4417" t="str">
        <f>VLOOKUP(B4417,'Ark2'!$E$3:$F$221,2,0)</f>
        <v>Stórklaksvík</v>
      </c>
    </row>
    <row r="4418" spans="1:4" x14ac:dyDescent="0.25">
      <c r="A4418" s="1">
        <v>2022</v>
      </c>
      <c r="B4418" s="1" t="s">
        <v>53</v>
      </c>
      <c r="C4418" s="1">
        <v>67</v>
      </c>
      <c r="D4418" t="str">
        <f>VLOOKUP(B4418,'Ark2'!$E$3:$F$221,2,0)</f>
        <v>Bygd í meginøkinum</v>
      </c>
    </row>
    <row r="4419" spans="1:4" x14ac:dyDescent="0.25">
      <c r="A4419" s="1">
        <v>2022</v>
      </c>
      <c r="B4419" s="1" t="s">
        <v>16</v>
      </c>
      <c r="C4419" s="1">
        <v>80</v>
      </c>
      <c r="D4419" t="str">
        <f>VLOOKUP(B4419,'Ark2'!$E$3:$F$221,2,0)</f>
        <v>Bygd í meginøkinum</v>
      </c>
    </row>
    <row r="4420" spans="1:4" x14ac:dyDescent="0.25">
      <c r="A4420" s="1">
        <v>2022</v>
      </c>
      <c r="B4420" s="1" t="s">
        <v>54</v>
      </c>
      <c r="C4420" s="1">
        <v>24</v>
      </c>
      <c r="D4420" t="str">
        <f>VLOOKUP(B4420,'Ark2'!$E$3:$F$221,2,0)</f>
        <v>Útoyggjar</v>
      </c>
    </row>
    <row r="4421" spans="1:4" x14ac:dyDescent="0.25">
      <c r="A4421" s="1">
        <v>2022</v>
      </c>
      <c r="B4421" s="1" t="s">
        <v>55</v>
      </c>
      <c r="C4421" s="1">
        <v>15</v>
      </c>
      <c r="D4421" t="str">
        <f>VLOOKUP(B4421,'Ark2'!$E$3:$F$221,2,0)</f>
        <v>Útoyggjar</v>
      </c>
    </row>
    <row r="4422" spans="1:4" x14ac:dyDescent="0.25">
      <c r="A4422" s="1">
        <v>2022</v>
      </c>
      <c r="B4422" s="1" t="s">
        <v>56</v>
      </c>
      <c r="C4422" s="1">
        <v>35</v>
      </c>
      <c r="D4422" t="str">
        <f>VLOOKUP(B4422,'Ark2'!$E$3:$F$221,2,0)</f>
        <v>Útoyggjar</v>
      </c>
    </row>
    <row r="4423" spans="1:4" x14ac:dyDescent="0.25">
      <c r="A4423" s="1">
        <v>2022</v>
      </c>
      <c r="B4423" s="1" t="s">
        <v>57</v>
      </c>
      <c r="C4423" s="1">
        <v>6</v>
      </c>
      <c r="D4423" t="str">
        <f>VLOOKUP(B4423,'Ark2'!$E$3:$F$221,2,0)</f>
        <v>Útoyggjar</v>
      </c>
    </row>
    <row r="4424" spans="1:4" x14ac:dyDescent="0.25">
      <c r="A4424" s="1">
        <v>2022</v>
      </c>
      <c r="B4424" s="1" t="s">
        <v>58</v>
      </c>
      <c r="C4424" s="1">
        <v>132</v>
      </c>
      <c r="D4424" t="str">
        <f>VLOOKUP(B4424,'Ark2'!$E$3:$F$221,2,0)</f>
        <v>Bygd í meginøkinum</v>
      </c>
    </row>
    <row r="4425" spans="1:4" x14ac:dyDescent="0.25">
      <c r="A4425" s="1">
        <v>2022</v>
      </c>
      <c r="B4425" s="1" t="s">
        <v>59</v>
      </c>
      <c r="C4425" s="1">
        <v>12</v>
      </c>
      <c r="D4425" t="str">
        <f>VLOOKUP(B4425,'Ark2'!$E$3:$F$221,2,0)</f>
        <v>Bygd í meginøkinum</v>
      </c>
    </row>
    <row r="4426" spans="1:4" x14ac:dyDescent="0.25">
      <c r="A4426" s="1">
        <v>2022</v>
      </c>
      <c r="B4426" s="1" t="s">
        <v>60</v>
      </c>
      <c r="C4426" s="1">
        <v>62</v>
      </c>
      <c r="D4426" t="str">
        <f>VLOOKUP(B4426,'Ark2'!$E$3:$F$221,2,0)</f>
        <v>Bygd í meginøkinum</v>
      </c>
    </row>
    <row r="4427" spans="1:4" x14ac:dyDescent="0.25">
      <c r="A4427" s="1">
        <v>2022</v>
      </c>
      <c r="B4427" s="1" t="s">
        <v>61</v>
      </c>
      <c r="C4427" s="1">
        <v>1602</v>
      </c>
      <c r="D4427" t="str">
        <f>VLOOKUP(B4427,'Ark2'!$E$3:$F$221,2,0)</f>
        <v>Bygd í meginøkinum</v>
      </c>
    </row>
    <row r="4428" spans="1:4" x14ac:dyDescent="0.25">
      <c r="A4428" s="1">
        <v>2022</v>
      </c>
      <c r="B4428" s="1" t="s">
        <v>62</v>
      </c>
      <c r="C4428" s="1">
        <v>12</v>
      </c>
      <c r="D4428" t="str">
        <f>VLOOKUP(B4428,'Ark2'!$E$3:$F$221,2,0)</f>
        <v>Bygd í meginøkinum</v>
      </c>
    </row>
    <row r="4429" spans="1:4" x14ac:dyDescent="0.25">
      <c r="A4429" s="1">
        <v>2022</v>
      </c>
      <c r="B4429" s="1" t="s">
        <v>63</v>
      </c>
      <c r="C4429" s="1">
        <v>1016</v>
      </c>
      <c r="D4429" t="str">
        <f>VLOOKUP(B4429,'Ark2'!$E$3:$F$221,2,0)</f>
        <v>Bygd í meginøkinum</v>
      </c>
    </row>
    <row r="4430" spans="1:4" x14ac:dyDescent="0.25">
      <c r="A4430" s="1">
        <v>2022</v>
      </c>
      <c r="B4430" s="1" t="s">
        <v>64</v>
      </c>
      <c r="C4430" s="1">
        <v>33</v>
      </c>
      <c r="D4430" t="str">
        <f>VLOOKUP(B4430,'Ark2'!$E$3:$F$221,2,0)</f>
        <v>Bygd í meginøkinum</v>
      </c>
    </row>
    <row r="4431" spans="1:4" x14ac:dyDescent="0.25">
      <c r="A4431" s="1">
        <v>2022</v>
      </c>
      <c r="B4431" s="1" t="s">
        <v>65</v>
      </c>
      <c r="C4431" s="1">
        <v>49</v>
      </c>
      <c r="D4431" t="str">
        <f>VLOOKUP(B4431,'Ark2'!$E$3:$F$221,2,0)</f>
        <v>Bygd í meginøkinum</v>
      </c>
    </row>
    <row r="4432" spans="1:4" x14ac:dyDescent="0.25">
      <c r="A4432" s="1">
        <v>2022</v>
      </c>
      <c r="B4432" s="1" t="s">
        <v>3159</v>
      </c>
      <c r="C4432" s="1">
        <v>4</v>
      </c>
      <c r="D4432">
        <f>VLOOKUP(B4432,'Ark2'!$E$3:$F$221,2,0)</f>
        <v>0</v>
      </c>
    </row>
    <row r="4433" spans="1:4" x14ac:dyDescent="0.25">
      <c r="A4433" s="1">
        <v>2022</v>
      </c>
      <c r="B4433" s="1" t="s">
        <v>67</v>
      </c>
      <c r="C4433" s="1">
        <v>648</v>
      </c>
      <c r="D4433" t="str">
        <f>VLOOKUP(B4433,'Ark2'!$E$3:$F$221,2,0)</f>
        <v>Bygd í meginøkinum</v>
      </c>
    </row>
    <row r="4434" spans="1:4" x14ac:dyDescent="0.25">
      <c r="A4434" s="1">
        <v>2022</v>
      </c>
      <c r="B4434" s="1" t="s">
        <v>514</v>
      </c>
      <c r="C4434" s="1">
        <v>490</v>
      </c>
      <c r="D4434" t="str">
        <f>VLOOKUP(B4434,'Ark2'!$E$3:$F$221,2,0)</f>
        <v>Bygd í meginøkinum</v>
      </c>
    </row>
    <row r="4435" spans="1:4" x14ac:dyDescent="0.25">
      <c r="A4435" s="1">
        <v>2022</v>
      </c>
      <c r="B4435" s="1" t="s">
        <v>515</v>
      </c>
      <c r="C4435" s="1">
        <v>362</v>
      </c>
      <c r="D4435" t="str">
        <f>VLOOKUP(B4435,'Ark2'!$E$3:$F$221,2,0)</f>
        <v>Bygd í meginøkinum</v>
      </c>
    </row>
    <row r="4436" spans="1:4" x14ac:dyDescent="0.25">
      <c r="A4436" s="1">
        <v>2022</v>
      </c>
      <c r="B4436" s="1" t="s">
        <v>516</v>
      </c>
      <c r="C4436" s="1">
        <v>146</v>
      </c>
      <c r="D4436" t="str">
        <f>VLOOKUP(B4436,'Ark2'!$E$3:$F$221,2,0)</f>
        <v>Bygd í meginøkinum</v>
      </c>
    </row>
    <row r="4437" spans="1:4" x14ac:dyDescent="0.25">
      <c r="A4437" s="1">
        <v>2022</v>
      </c>
      <c r="B4437" s="1" t="s">
        <v>517</v>
      </c>
      <c r="C4437" s="1">
        <v>943</v>
      </c>
      <c r="D4437" t="str">
        <f>VLOOKUP(B4437,'Ark2'!$E$3:$F$221,2,0)</f>
        <v>Bygd í meginøkinum</v>
      </c>
    </row>
    <row r="4438" spans="1:4" x14ac:dyDescent="0.25">
      <c r="A4438" s="1">
        <v>2022</v>
      </c>
      <c r="B4438" s="1" t="s">
        <v>518</v>
      </c>
      <c r="C4438" s="1">
        <v>110</v>
      </c>
      <c r="D4438" t="str">
        <f>VLOOKUP(B4438,'Ark2'!$E$3:$F$221,2,0)</f>
        <v>Bygd í meginøkinum</v>
      </c>
    </row>
    <row r="4439" spans="1:4" x14ac:dyDescent="0.25">
      <c r="A4439" s="1">
        <v>2022</v>
      </c>
      <c r="B4439" s="1" t="s">
        <v>519</v>
      </c>
      <c r="C4439" s="1">
        <v>439</v>
      </c>
      <c r="D4439" t="str">
        <f>VLOOKUP(B4439,'Ark2'!$E$3:$F$221,2,0)</f>
        <v>Bygd í meginøkinum</v>
      </c>
    </row>
    <row r="4440" spans="1:4" x14ac:dyDescent="0.25">
      <c r="A4440" s="1">
        <v>2022</v>
      </c>
      <c r="B4440" s="1" t="s">
        <v>520</v>
      </c>
      <c r="C4440" s="1">
        <v>159</v>
      </c>
      <c r="D4440" t="str">
        <f>VLOOKUP(B4440,'Ark2'!$E$3:$F$221,2,0)</f>
        <v>Bygd í meginøkinum</v>
      </c>
    </row>
    <row r="4441" spans="1:4" x14ac:dyDescent="0.25">
      <c r="A4441" s="1">
        <v>2022</v>
      </c>
      <c r="B4441" s="1" t="s">
        <v>521</v>
      </c>
      <c r="C4441" s="1">
        <v>318</v>
      </c>
      <c r="D4441" t="str">
        <f>VLOOKUP(B4441,'Ark2'!$E$3:$F$221,2,0)</f>
        <v>Bygd í meginøkinum</v>
      </c>
    </row>
    <row r="4442" spans="1:4" x14ac:dyDescent="0.25">
      <c r="A4442" s="1">
        <v>2022</v>
      </c>
      <c r="B4442" s="1" t="s">
        <v>522</v>
      </c>
      <c r="C4442" s="1">
        <v>592</v>
      </c>
      <c r="D4442" t="str">
        <f>VLOOKUP(B4442,'Ark2'!$E$3:$F$221,2,0)</f>
        <v>Bygd í meginøkinum</v>
      </c>
    </row>
    <row r="4443" spans="1:4" x14ac:dyDescent="0.25">
      <c r="A4443" s="1">
        <v>2022</v>
      </c>
      <c r="B4443" s="1" t="s">
        <v>523</v>
      </c>
      <c r="C4443" s="1">
        <v>1102</v>
      </c>
      <c r="D4443" t="str">
        <f>VLOOKUP(B4443,'Ark2'!$E$3:$F$221,2,0)</f>
        <v>Bygd í meginøkinum</v>
      </c>
    </row>
    <row r="4444" spans="1:4" x14ac:dyDescent="0.25">
      <c r="A4444" s="1">
        <v>2022</v>
      </c>
      <c r="B4444" s="1" t="s">
        <v>524</v>
      </c>
      <c r="C4444" s="1">
        <v>49</v>
      </c>
      <c r="D4444" t="str">
        <f>VLOOKUP(B4444,'Ark2'!$E$3:$F$221,2,0)</f>
        <v>Bygd í meginøkinum</v>
      </c>
    </row>
    <row r="4445" spans="1:4" x14ac:dyDescent="0.25">
      <c r="A4445" s="1">
        <v>2022</v>
      </c>
      <c r="B4445" s="1" t="s">
        <v>525</v>
      </c>
      <c r="C4445" s="1">
        <v>373</v>
      </c>
      <c r="D4445" t="str">
        <f>VLOOKUP(B4445,'Ark2'!$E$3:$F$221,2,0)</f>
        <v>Bygd í meginøkinum</v>
      </c>
    </row>
    <row r="4446" spans="1:4" x14ac:dyDescent="0.25">
      <c r="A4446" s="1">
        <v>2022</v>
      </c>
      <c r="B4446" s="1" t="s">
        <v>526</v>
      </c>
      <c r="C4446" s="1">
        <v>9</v>
      </c>
      <c r="D4446" t="str">
        <f>VLOOKUP(B4446,'Ark2'!$E$3:$F$221,2,0)</f>
        <v>Bygd í meginøkinum</v>
      </c>
    </row>
    <row r="4447" spans="1:4" x14ac:dyDescent="0.25">
      <c r="A4447" s="1">
        <v>2022</v>
      </c>
      <c r="B4447" s="1" t="s">
        <v>527</v>
      </c>
      <c r="C4447" s="1">
        <v>87</v>
      </c>
      <c r="D4447" t="str">
        <f>VLOOKUP(B4447,'Ark2'!$E$3:$F$221,2,0)</f>
        <v>Bygd í meginøkinum</v>
      </c>
    </row>
    <row r="4448" spans="1:4" x14ac:dyDescent="0.25">
      <c r="A4448" s="1">
        <v>2022</v>
      </c>
      <c r="B4448" s="1" t="s">
        <v>528</v>
      </c>
      <c r="C4448" s="1">
        <v>33</v>
      </c>
      <c r="D4448" t="str">
        <f>VLOOKUP(B4448,'Ark2'!$E$3:$F$221,2,0)</f>
        <v>Bygd í meginøkinum</v>
      </c>
    </row>
    <row r="4449" spans="1:4" x14ac:dyDescent="0.25">
      <c r="A4449" s="1">
        <v>2022</v>
      </c>
      <c r="B4449" s="1" t="s">
        <v>529</v>
      </c>
      <c r="C4449" s="1">
        <v>35</v>
      </c>
      <c r="D4449" t="str">
        <f>VLOOKUP(B4449,'Ark2'!$E$3:$F$221,2,0)</f>
        <v>Bygd í meginøkinum</v>
      </c>
    </row>
    <row r="4450" spans="1:4" x14ac:dyDescent="0.25">
      <c r="A4450" s="1">
        <v>2022</v>
      </c>
      <c r="B4450" s="1" t="s">
        <v>530</v>
      </c>
      <c r="C4450" s="1">
        <v>39</v>
      </c>
      <c r="D4450" t="str">
        <f>VLOOKUP(B4450,'Ark2'!$E$3:$F$221,2,0)</f>
        <v>Bygd í meginøkinum</v>
      </c>
    </row>
    <row r="4451" spans="1:4" x14ac:dyDescent="0.25">
      <c r="A4451" s="1">
        <v>2022</v>
      </c>
      <c r="B4451" s="1" t="s">
        <v>531</v>
      </c>
      <c r="C4451" s="1">
        <v>940</v>
      </c>
      <c r="D4451" t="str">
        <f>VLOOKUP(B4451,'Ark2'!$E$3:$F$221,2,0)</f>
        <v>Bygd í meginøkinum</v>
      </c>
    </row>
    <row r="4452" spans="1:4" x14ac:dyDescent="0.25">
      <c r="A4452" s="1">
        <v>2022</v>
      </c>
      <c r="B4452" s="1" t="s">
        <v>532</v>
      </c>
      <c r="C4452" s="1">
        <v>733</v>
      </c>
      <c r="D4452" t="str">
        <f>VLOOKUP(B4452,'Ark2'!$E$3:$F$221,2,0)</f>
        <v>Bygd í meginøkinum</v>
      </c>
    </row>
    <row r="4453" spans="1:4" x14ac:dyDescent="0.25">
      <c r="A4453" s="1">
        <v>2022</v>
      </c>
      <c r="B4453" s="1" t="s">
        <v>3160</v>
      </c>
      <c r="C4453" s="1">
        <v>135</v>
      </c>
      <c r="D4453" t="str">
        <f>VLOOKUP(B4453,'Ark2'!$E$3:$F$221,2,0)</f>
        <v>Bygd í meginøkinum</v>
      </c>
    </row>
    <row r="4454" spans="1:4" x14ac:dyDescent="0.25">
      <c r="A4454" s="1">
        <v>2022</v>
      </c>
      <c r="B4454" s="1" t="s">
        <v>534</v>
      </c>
      <c r="C4454" s="1">
        <v>713</v>
      </c>
      <c r="D4454" t="str">
        <f>VLOOKUP(B4454,'Ark2'!$E$3:$F$221,2,0)</f>
        <v>Bygd í meginøkinum</v>
      </c>
    </row>
    <row r="4455" spans="1:4" x14ac:dyDescent="0.25">
      <c r="A4455" s="1">
        <v>2022</v>
      </c>
      <c r="B4455" s="1" t="s">
        <v>535</v>
      </c>
      <c r="C4455" s="1">
        <v>33</v>
      </c>
      <c r="D4455" t="str">
        <f>VLOOKUP(B4455,'Ark2'!$E$3:$F$221,2,0)</f>
        <v>Bygd í meginøkinum</v>
      </c>
    </row>
    <row r="4456" spans="1:4" x14ac:dyDescent="0.25">
      <c r="A4456" s="1">
        <v>2022</v>
      </c>
      <c r="B4456" s="1" t="s">
        <v>536</v>
      </c>
      <c r="C4456" s="1">
        <v>44</v>
      </c>
      <c r="D4456" t="str">
        <f>VLOOKUP(B4456,'Ark2'!$E$3:$F$221,2,0)</f>
        <v>Bygd í meginøkinum</v>
      </c>
    </row>
    <row r="4457" spans="1:4" x14ac:dyDescent="0.25">
      <c r="A4457" s="1">
        <v>2022</v>
      </c>
      <c r="B4457" s="1" t="s">
        <v>537</v>
      </c>
      <c r="C4457" s="1">
        <v>333</v>
      </c>
      <c r="D4457" t="str">
        <f>VLOOKUP(B4457,'Ark2'!$E$3:$F$221,2,0)</f>
        <v>Bygd í meginøkinum</v>
      </c>
    </row>
    <row r="4458" spans="1:4" x14ac:dyDescent="0.25">
      <c r="A4458" s="1">
        <v>2022</v>
      </c>
      <c r="B4458" s="1" t="s">
        <v>538</v>
      </c>
      <c r="C4458" s="1">
        <v>163</v>
      </c>
      <c r="D4458" t="str">
        <f>VLOOKUP(B4458,'Ark2'!$E$3:$F$221,2,0)</f>
        <v>Bygd í meginøkinum</v>
      </c>
    </row>
    <row r="4459" spans="1:4" x14ac:dyDescent="0.25">
      <c r="A4459" s="1">
        <v>2022</v>
      </c>
      <c r="B4459" s="1" t="s">
        <v>539</v>
      </c>
      <c r="C4459" s="1">
        <v>169</v>
      </c>
      <c r="D4459" t="str">
        <f>VLOOKUP(B4459,'Ark2'!$E$3:$F$221,2,0)</f>
        <v>Bygd í meginøkinum</v>
      </c>
    </row>
    <row r="4460" spans="1:4" x14ac:dyDescent="0.25">
      <c r="A4460" s="1">
        <v>2022</v>
      </c>
      <c r="B4460" s="1" t="s">
        <v>540</v>
      </c>
      <c r="C4460" s="1">
        <v>48</v>
      </c>
      <c r="D4460" t="str">
        <f>VLOOKUP(B4460,'Ark2'!$E$3:$F$221,2,0)</f>
        <v>Bygd í meginøkinum</v>
      </c>
    </row>
    <row r="4461" spans="1:4" x14ac:dyDescent="0.25">
      <c r="A4461" s="1">
        <v>2022</v>
      </c>
      <c r="B4461" s="1" t="s">
        <v>541</v>
      </c>
      <c r="C4461" s="1">
        <v>21</v>
      </c>
      <c r="D4461" t="str">
        <f>VLOOKUP(B4461,'Ark2'!$E$3:$F$221,2,0)</f>
        <v>Bygd í meginøkinum</v>
      </c>
    </row>
    <row r="4462" spans="1:4" x14ac:dyDescent="0.25">
      <c r="A4462" s="1">
        <v>2022</v>
      </c>
      <c r="B4462" s="1" t="s">
        <v>542</v>
      </c>
      <c r="C4462" s="1">
        <v>113</v>
      </c>
      <c r="D4462" t="str">
        <f>VLOOKUP(B4462,'Ark2'!$E$3:$F$221,2,0)</f>
        <v>Bygd í meginøkinum</v>
      </c>
    </row>
    <row r="4463" spans="1:4" x14ac:dyDescent="0.25">
      <c r="A4463" s="1">
        <v>2022</v>
      </c>
      <c r="B4463" s="1" t="s">
        <v>543</v>
      </c>
      <c r="C4463" s="1">
        <v>48</v>
      </c>
      <c r="D4463" t="str">
        <f>VLOOKUP(B4463,'Ark2'!$E$3:$F$221,2,0)</f>
        <v>Bygd í meginøkinum</v>
      </c>
    </row>
    <row r="4464" spans="1:4" x14ac:dyDescent="0.25">
      <c r="A4464" s="1">
        <v>2022</v>
      </c>
      <c r="B4464" s="1" t="s">
        <v>544</v>
      </c>
      <c r="C4464" s="1">
        <v>48</v>
      </c>
      <c r="D4464" t="str">
        <f>VLOOKUP(B4464,'Ark2'!$E$3:$F$221,2,0)</f>
        <v>Bygd í meginøkinum</v>
      </c>
    </row>
    <row r="4465" spans="1:4" x14ac:dyDescent="0.25">
      <c r="A4465" s="1">
        <v>2022</v>
      </c>
      <c r="B4465" s="1" t="s">
        <v>545</v>
      </c>
      <c r="C4465" s="1">
        <v>10</v>
      </c>
      <c r="D4465" t="str">
        <f>VLOOKUP(B4465,'Ark2'!$E$3:$F$221,2,0)</f>
        <v>Bygd í meginøkinum</v>
      </c>
    </row>
    <row r="4466" spans="1:4" x14ac:dyDescent="0.25">
      <c r="A4466" s="1">
        <v>2022</v>
      </c>
      <c r="B4466" s="1" t="s">
        <v>546</v>
      </c>
      <c r="C4466" s="1">
        <v>262</v>
      </c>
      <c r="D4466" t="str">
        <f>VLOOKUP(B4466,'Ark2'!$E$3:$F$221,2,0)</f>
        <v>Bygd í meginøkinum</v>
      </c>
    </row>
    <row r="4467" spans="1:4" x14ac:dyDescent="0.25">
      <c r="A4467" s="1">
        <v>2022</v>
      </c>
      <c r="B4467" s="1" t="s">
        <v>547</v>
      </c>
      <c r="C4467" s="1"/>
      <c r="D4467" t="str">
        <f>VLOOKUP(B4467,'Ark2'!$E$3:$F$221,2,0)</f>
        <v>Bygd í meginøkinum</v>
      </c>
    </row>
    <row r="4468" spans="1:4" x14ac:dyDescent="0.25">
      <c r="A4468" s="1">
        <v>2022</v>
      </c>
      <c r="B4468" s="1" t="s">
        <v>548</v>
      </c>
      <c r="C4468" s="1">
        <v>320</v>
      </c>
      <c r="D4468" t="str">
        <f>VLOOKUP(B4468,'Ark2'!$E$3:$F$221,2,0)</f>
        <v>Bygd í meginøkinum</v>
      </c>
    </row>
    <row r="4469" spans="1:4" x14ac:dyDescent="0.25">
      <c r="A4469" s="1">
        <v>2022</v>
      </c>
      <c r="B4469" s="1" t="s">
        <v>549</v>
      </c>
      <c r="C4469" s="1">
        <v>333</v>
      </c>
      <c r="D4469" t="str">
        <f>VLOOKUP(B4469,'Ark2'!$E$3:$F$221,2,0)</f>
        <v>Bygd í meginøkinum</v>
      </c>
    </row>
    <row r="4470" spans="1:4" x14ac:dyDescent="0.25">
      <c r="A4470" s="1">
        <v>2022</v>
      </c>
      <c r="B4470" s="1" t="s">
        <v>550</v>
      </c>
      <c r="C4470" s="1">
        <v>828</v>
      </c>
      <c r="D4470" t="str">
        <f>VLOOKUP(B4470,'Ark2'!$E$3:$F$221,2,0)</f>
        <v>Bygd í meginøkinum</v>
      </c>
    </row>
    <row r="4471" spans="1:4" x14ac:dyDescent="0.25">
      <c r="A4471" s="1">
        <v>2022</v>
      </c>
      <c r="B4471" s="1" t="s">
        <v>551</v>
      </c>
      <c r="C4471" s="1">
        <v>45</v>
      </c>
      <c r="D4471" t="str">
        <f>VLOOKUP(B4471,'Ark2'!$E$3:$F$221,2,0)</f>
        <v>Bygd í meginøkinum</v>
      </c>
    </row>
    <row r="4472" spans="1:4" x14ac:dyDescent="0.25">
      <c r="A4472" s="1">
        <v>2022</v>
      </c>
      <c r="B4472" s="1" t="s">
        <v>552</v>
      </c>
      <c r="C4472" s="1">
        <v>150</v>
      </c>
      <c r="D4472" t="str">
        <f>VLOOKUP(B4472,'Ark2'!$E$3:$F$221,2,0)</f>
        <v>Bygd í meginøkinum</v>
      </c>
    </row>
    <row r="4473" spans="1:4" x14ac:dyDescent="0.25">
      <c r="A4473" s="1">
        <v>2022</v>
      </c>
      <c r="B4473" s="1" t="s">
        <v>553</v>
      </c>
      <c r="C4473" s="1">
        <v>381</v>
      </c>
      <c r="D4473" t="str">
        <f>VLOOKUP(B4473,'Ark2'!$E$3:$F$221,2,0)</f>
        <v>Bygd í meginøkinum</v>
      </c>
    </row>
    <row r="4474" spans="1:4" x14ac:dyDescent="0.25">
      <c r="A4474" s="1">
        <v>2022</v>
      </c>
      <c r="B4474" s="1" t="s">
        <v>554</v>
      </c>
      <c r="C4474" s="1">
        <v>119</v>
      </c>
      <c r="D4474" t="str">
        <f>VLOOKUP(B4474,'Ark2'!$E$3:$F$221,2,0)</f>
        <v>Bygd í meginøkinum</v>
      </c>
    </row>
    <row r="4475" spans="1:4" x14ac:dyDescent="0.25">
      <c r="A4475" s="1">
        <v>2022</v>
      </c>
      <c r="B4475" s="1" t="s">
        <v>555</v>
      </c>
      <c r="C4475" s="1">
        <v>13</v>
      </c>
      <c r="D4475" t="str">
        <f>VLOOKUP(B4475,'Ark2'!$E$3:$F$221,2,0)</f>
        <v>Bygd í meginøkinum</v>
      </c>
    </row>
    <row r="4476" spans="1:4" x14ac:dyDescent="0.25">
      <c r="A4476" s="1">
        <v>2022</v>
      </c>
      <c r="B4476" s="1" t="s">
        <v>556</v>
      </c>
      <c r="C4476" s="1">
        <v>37</v>
      </c>
      <c r="D4476" t="str">
        <f>VLOOKUP(B4476,'Ark2'!$E$3:$F$221,2,0)</f>
        <v>Bygd í meginøkinum</v>
      </c>
    </row>
    <row r="4477" spans="1:4" x14ac:dyDescent="0.25">
      <c r="A4477" s="1">
        <v>2022</v>
      </c>
      <c r="B4477" s="1" t="s">
        <v>557</v>
      </c>
      <c r="C4477" s="1">
        <v>50</v>
      </c>
      <c r="D4477" t="str">
        <f>VLOOKUP(B4477,'Ark2'!$E$3:$F$221,2,0)</f>
        <v>Bygd í meginøkinum</v>
      </c>
    </row>
    <row r="4478" spans="1:4" x14ac:dyDescent="0.25">
      <c r="A4478" s="1">
        <v>2022</v>
      </c>
      <c r="B4478" s="1" t="s">
        <v>558</v>
      </c>
      <c r="C4478" s="1">
        <v>1264</v>
      </c>
      <c r="D4478" t="str">
        <f>VLOOKUP(B4478,'Ark2'!$E$3:$F$221,2,0)</f>
        <v>Bygd í meginøkinum</v>
      </c>
    </row>
    <row r="4479" spans="1:4" x14ac:dyDescent="0.25">
      <c r="A4479" s="1">
        <v>2022</v>
      </c>
      <c r="B4479" s="1" t="s">
        <v>32</v>
      </c>
      <c r="C4479" s="1">
        <v>13843</v>
      </c>
      <c r="D4479" t="str">
        <f>VLOOKUP(B4479,'Ark2'!$E$3:$F$221,2,0)</f>
        <v>Stórtórshavn</v>
      </c>
    </row>
    <row r="4480" spans="1:4" x14ac:dyDescent="0.25">
      <c r="A4480" s="1">
        <v>2022</v>
      </c>
      <c r="B4480" s="1" t="s">
        <v>559</v>
      </c>
      <c r="C4480" s="1">
        <v>256</v>
      </c>
      <c r="D4480" t="str">
        <f>VLOOKUP(B4480,'Ark2'!$E$3:$F$221,2,0)</f>
        <v>Bygd í meginøkinum</v>
      </c>
    </row>
    <row r="4481" spans="1:4" x14ac:dyDescent="0.25">
      <c r="A4481" s="1">
        <v>2022</v>
      </c>
      <c r="B4481" s="1" t="s">
        <v>560</v>
      </c>
      <c r="C4481" s="1">
        <v>9</v>
      </c>
      <c r="D4481" t="str">
        <f>VLOOKUP(B4481,'Ark2'!$E$3:$F$221,2,0)</f>
        <v>Bygd í meginøkinum</v>
      </c>
    </row>
    <row r="4482" spans="1:4" x14ac:dyDescent="0.25">
      <c r="A4482" s="1">
        <v>2022</v>
      </c>
      <c r="B4482" s="1" t="s">
        <v>561</v>
      </c>
      <c r="C4482" s="1"/>
      <c r="D4482" t="str">
        <f>VLOOKUP(B4482,'Ark2'!$E$3:$F$221,2,0)</f>
        <v>Bygd í meginøkinum</v>
      </c>
    </row>
    <row r="4483" spans="1:4" x14ac:dyDescent="0.25">
      <c r="A4483" s="1">
        <v>2022</v>
      </c>
      <c r="B4483" s="1" t="s">
        <v>562</v>
      </c>
      <c r="C4483" s="1">
        <v>1</v>
      </c>
      <c r="D4483" t="str">
        <f>VLOOKUP(B4483,'Ark2'!$E$3:$F$221,2,0)</f>
        <v>Bygd í meginøkinum</v>
      </c>
    </row>
    <row r="4484" spans="1:4" x14ac:dyDescent="0.25">
      <c r="A4484" s="1">
        <v>2022</v>
      </c>
      <c r="B4484" s="1" t="s">
        <v>33</v>
      </c>
      <c r="C4484" s="1">
        <v>98</v>
      </c>
      <c r="D4484" t="str">
        <f>VLOOKUP(B4484,'Ark2'!$E$3:$F$221,2,0)</f>
        <v>Stórtórshavn</v>
      </c>
    </row>
    <row r="4485" spans="1:4" x14ac:dyDescent="0.25">
      <c r="A4485" s="1">
        <v>2022</v>
      </c>
      <c r="B4485" s="1" t="s">
        <v>34</v>
      </c>
      <c r="C4485" s="1">
        <v>4482</v>
      </c>
      <c r="D4485" t="str">
        <f>VLOOKUP(B4485,'Ark2'!$E$3:$F$221,2,0)</f>
        <v>Stórtórshavn</v>
      </c>
    </row>
    <row r="4486" spans="1:4" x14ac:dyDescent="0.25">
      <c r="A4486" s="1">
        <v>2022</v>
      </c>
      <c r="B4486" s="1" t="s">
        <v>35</v>
      </c>
      <c r="C4486" s="1">
        <v>2439</v>
      </c>
      <c r="D4486" t="str">
        <f>VLOOKUP(B4486,'Ark2'!$E$3:$F$221,2,0)</f>
        <v>Stórtórshavn</v>
      </c>
    </row>
    <row r="4487" spans="1:4" x14ac:dyDescent="0.25">
      <c r="A4487" s="1">
        <v>2022</v>
      </c>
      <c r="B4487" s="1" t="s">
        <v>563</v>
      </c>
      <c r="C4487" s="1">
        <v>10</v>
      </c>
      <c r="D4487" t="str">
        <f>VLOOKUP(B4487,'Ark2'!$E$3:$F$221,2,0)</f>
        <v>Bygd í meginøkinum</v>
      </c>
    </row>
    <row r="4488" spans="1:4" x14ac:dyDescent="0.25">
      <c r="A4488" s="1">
        <v>2022</v>
      </c>
      <c r="B4488" s="1" t="s">
        <v>564</v>
      </c>
      <c r="C4488" s="1">
        <v>9</v>
      </c>
      <c r="D4488" t="str">
        <f>VLOOKUP(B4488,'Ark2'!$E$3:$F$221,2,0)</f>
        <v>Bygd í meginøkinum</v>
      </c>
    </row>
    <row r="4489" spans="1:4" x14ac:dyDescent="0.25">
      <c r="A4489" s="1">
        <v>2022</v>
      </c>
      <c r="B4489" s="1" t="s">
        <v>565</v>
      </c>
      <c r="C4489" s="1">
        <v>88</v>
      </c>
      <c r="D4489" t="str">
        <f>VLOOKUP(B4489,'Ark2'!$E$3:$F$221,2,0)</f>
        <v>Bygd í meginøkinum</v>
      </c>
    </row>
    <row r="4490" spans="1:4" x14ac:dyDescent="0.25">
      <c r="A4490" s="1">
        <v>2022</v>
      </c>
      <c r="B4490" s="1" t="s">
        <v>566</v>
      </c>
      <c r="C4490" s="1">
        <v>240</v>
      </c>
      <c r="D4490" t="str">
        <f>VLOOKUP(B4490,'Ark2'!$E$3:$F$221,2,0)</f>
        <v>Bygd í meginøkinum</v>
      </c>
    </row>
    <row r="4491" spans="1:4" x14ac:dyDescent="0.25">
      <c r="A4491" s="1">
        <v>2022</v>
      </c>
      <c r="B4491" s="1" t="s">
        <v>1</v>
      </c>
      <c r="C4491" s="1">
        <v>17</v>
      </c>
      <c r="D4491" t="str">
        <f>VLOOKUP(B4491,'Ark2'!$E$3:$F$221,2,0)</f>
        <v>Útoyggjar</v>
      </c>
    </row>
    <row r="4492" spans="1:4" x14ac:dyDescent="0.25">
      <c r="A4492" s="1">
        <v>2022</v>
      </c>
      <c r="B4492" s="1" t="s">
        <v>2</v>
      </c>
      <c r="C4492" s="1"/>
      <c r="D4492" t="str">
        <f>VLOOKUP(B4492,'Ark2'!$E$3:$F$221,2,0)</f>
        <v>Útoyggjar</v>
      </c>
    </row>
    <row r="4493" spans="1:4" x14ac:dyDescent="0.25">
      <c r="A4493" s="1">
        <v>2022</v>
      </c>
      <c r="B4493" s="1" t="s">
        <v>19</v>
      </c>
      <c r="C4493" s="1">
        <v>229</v>
      </c>
      <c r="D4493" t="str">
        <f>VLOOKUP(B4493,'Ark2'!$E$3:$F$221,2,0)</f>
        <v>Útoyggjar</v>
      </c>
    </row>
    <row r="4494" spans="1:4" x14ac:dyDescent="0.25">
      <c r="A4494" s="1">
        <v>2022</v>
      </c>
      <c r="B4494" s="1" t="s">
        <v>567</v>
      </c>
      <c r="C4494" s="1">
        <v>984</v>
      </c>
      <c r="D4494" t="str">
        <f>VLOOKUP(B4494,'Ark2'!$E$3:$F$221,2,0)</f>
        <v>Bygd í meginøkinum</v>
      </c>
    </row>
    <row r="4495" spans="1:4" x14ac:dyDescent="0.25">
      <c r="A4495" s="1">
        <v>2022</v>
      </c>
      <c r="B4495" s="1" t="s">
        <v>568</v>
      </c>
      <c r="C4495" s="1">
        <v>1137</v>
      </c>
      <c r="D4495" t="str">
        <f>VLOOKUP(B4495,'Ark2'!$E$3:$F$221,2,0)</f>
        <v>Bygd í meginøkinum</v>
      </c>
    </row>
    <row r="4496" spans="1:4" x14ac:dyDescent="0.25">
      <c r="A4496" s="1">
        <v>2022</v>
      </c>
      <c r="B4496" s="1" t="s">
        <v>569</v>
      </c>
      <c r="C4496" s="1">
        <v>44</v>
      </c>
      <c r="D4496" t="str">
        <f>VLOOKUP(B4496,'Ark2'!$E$3:$F$221,2,0)</f>
        <v>Bygd í meginøkinum</v>
      </c>
    </row>
    <row r="4497" spans="1:4" x14ac:dyDescent="0.25">
      <c r="A4497" s="1">
        <v>2022</v>
      </c>
      <c r="B4497" s="1" t="s">
        <v>570</v>
      </c>
      <c r="C4497" s="1">
        <v>1152</v>
      </c>
      <c r="D4497" t="str">
        <f>VLOOKUP(B4497,'Ark2'!$E$3:$F$221,2,0)</f>
        <v>Bygd í meginøkinum</v>
      </c>
    </row>
    <row r="4498" spans="1:4" x14ac:dyDescent="0.25">
      <c r="A4498" s="1">
        <v>2022</v>
      </c>
      <c r="B4498" s="1" t="s">
        <v>571</v>
      </c>
      <c r="C4498" s="1">
        <v>71</v>
      </c>
      <c r="D4498" t="str">
        <f>VLOOKUP(B4498,'Ark2'!$E$3:$F$221,2,0)</f>
        <v>Bygd í meginøkinum</v>
      </c>
    </row>
    <row r="4499" spans="1:4" x14ac:dyDescent="0.25">
      <c r="A4499" s="1">
        <v>2022</v>
      </c>
      <c r="B4499" s="1" t="s">
        <v>572</v>
      </c>
      <c r="C4499" s="1">
        <v>13</v>
      </c>
      <c r="D4499" t="str">
        <f>VLOOKUP(B4499,'Ark2'!$E$3:$F$221,2,0)</f>
        <v>Bygd í meginøkinum</v>
      </c>
    </row>
    <row r="4500" spans="1:4" x14ac:dyDescent="0.25">
      <c r="A4500" s="1">
        <v>2022</v>
      </c>
      <c r="B4500" s="1" t="s">
        <v>0</v>
      </c>
      <c r="C4500" s="1">
        <v>15</v>
      </c>
      <c r="D4500" t="str">
        <f>VLOOKUP(B4500,'Ark2'!$E$3:$F$221,2,0)</f>
        <v>Útoyggjar</v>
      </c>
    </row>
    <row r="4501" spans="1:4" x14ac:dyDescent="0.25">
      <c r="A4501" s="1">
        <v>2022</v>
      </c>
      <c r="B4501" s="1" t="s">
        <v>573</v>
      </c>
      <c r="C4501" s="1">
        <v>525</v>
      </c>
      <c r="D4501" t="str">
        <f>VLOOKUP(B4501,'Ark2'!$E$3:$F$221,2,0)</f>
        <v>Stóroyggj</v>
      </c>
    </row>
    <row r="4502" spans="1:4" x14ac:dyDescent="0.25">
      <c r="A4502" s="1">
        <v>2022</v>
      </c>
      <c r="B4502" s="1" t="s">
        <v>574</v>
      </c>
      <c r="C4502" s="1">
        <v>450</v>
      </c>
      <c r="D4502" t="str">
        <f>VLOOKUP(B4502,'Ark2'!$E$3:$F$221,2,0)</f>
        <v>Stóroyggj</v>
      </c>
    </row>
    <row r="4503" spans="1:4" x14ac:dyDescent="0.25">
      <c r="A4503" s="1">
        <v>2022</v>
      </c>
      <c r="B4503" s="1" t="s">
        <v>575</v>
      </c>
      <c r="C4503" s="1">
        <v>138</v>
      </c>
      <c r="D4503" t="str">
        <f>VLOOKUP(B4503,'Ark2'!$E$3:$F$221,2,0)</f>
        <v>Stóroyggj</v>
      </c>
    </row>
    <row r="4504" spans="1:4" x14ac:dyDescent="0.25">
      <c r="A4504" s="1">
        <v>2022</v>
      </c>
      <c r="B4504" s="1" t="s">
        <v>576</v>
      </c>
      <c r="C4504" s="1">
        <v>37</v>
      </c>
      <c r="D4504" t="str">
        <f>VLOOKUP(B4504,'Ark2'!$E$3:$F$221,2,0)</f>
        <v>Stóroyggj</v>
      </c>
    </row>
    <row r="4505" spans="1:4" x14ac:dyDescent="0.25">
      <c r="A4505" s="1">
        <v>2022</v>
      </c>
      <c r="B4505" s="1" t="s">
        <v>577</v>
      </c>
      <c r="C4505" s="1">
        <v>63</v>
      </c>
      <c r="D4505" t="str">
        <f>VLOOKUP(B4505,'Ark2'!$E$3:$F$221,2,0)</f>
        <v>Stóroyggj</v>
      </c>
    </row>
    <row r="4506" spans="1:4" x14ac:dyDescent="0.25">
      <c r="A4506" s="1">
        <v>2022</v>
      </c>
      <c r="B4506" s="1" t="s">
        <v>578</v>
      </c>
      <c r="C4506" s="1">
        <v>9</v>
      </c>
      <c r="D4506" t="str">
        <f>VLOOKUP(B4506,'Ark2'!$E$3:$F$221,2,0)</f>
        <v>Stóroyggj</v>
      </c>
    </row>
    <row r="4507" spans="1:4" x14ac:dyDescent="0.25">
      <c r="A4507" s="1">
        <v>2022</v>
      </c>
      <c r="B4507" s="1" t="s">
        <v>6</v>
      </c>
      <c r="C4507" s="1">
        <v>31</v>
      </c>
      <c r="D4507" t="str">
        <f>VLOOKUP(B4507,'Ark2'!$E$3:$F$221,2,0)</f>
        <v>Útoyggjar</v>
      </c>
    </row>
    <row r="4508" spans="1:4" x14ac:dyDescent="0.25">
      <c r="A4508" s="1">
        <v>2022</v>
      </c>
      <c r="B4508" s="1" t="s">
        <v>22</v>
      </c>
      <c r="C4508" s="1">
        <v>10</v>
      </c>
      <c r="D4508" t="str">
        <f>VLOOKUP(B4508,'Ark2'!$E$3:$F$221,2,0)</f>
        <v>Útoyggjar</v>
      </c>
    </row>
    <row r="4509" spans="1:4" x14ac:dyDescent="0.25">
      <c r="A4509" s="1">
        <v>2022</v>
      </c>
      <c r="B4509" s="1" t="s">
        <v>579</v>
      </c>
      <c r="C4509" s="1">
        <v>609</v>
      </c>
      <c r="D4509" t="str">
        <f>VLOOKUP(B4509,'Ark2'!$E$3:$F$221,2,0)</f>
        <v>Stóroyggj</v>
      </c>
    </row>
    <row r="4510" spans="1:4" x14ac:dyDescent="0.25">
      <c r="A4510" s="1">
        <v>2022</v>
      </c>
      <c r="B4510" s="1" t="s">
        <v>580</v>
      </c>
      <c r="C4510" s="1">
        <v>69</v>
      </c>
      <c r="D4510" t="str">
        <f>VLOOKUP(B4510,'Ark2'!$E$3:$F$221,2,0)</f>
        <v>Stóroyggj</v>
      </c>
    </row>
    <row r="4511" spans="1:4" x14ac:dyDescent="0.25">
      <c r="A4511" s="1">
        <v>2022</v>
      </c>
      <c r="B4511" s="1" t="s">
        <v>581</v>
      </c>
      <c r="C4511" s="1">
        <v>284</v>
      </c>
      <c r="D4511" t="str">
        <f>VLOOKUP(B4511,'Ark2'!$E$3:$F$221,2,0)</f>
        <v>Stóroyggj</v>
      </c>
    </row>
    <row r="4512" spans="1:4" x14ac:dyDescent="0.25">
      <c r="A4512" s="1">
        <v>2022</v>
      </c>
      <c r="B4512" s="1" t="s">
        <v>582</v>
      </c>
      <c r="C4512" s="1">
        <v>532</v>
      </c>
      <c r="D4512" t="str">
        <f>VLOOKUP(B4512,'Ark2'!$E$3:$F$221,2,0)</f>
        <v>Stóroyggj</v>
      </c>
    </row>
    <row r="4513" spans="1:4" x14ac:dyDescent="0.25">
      <c r="A4513" s="1">
        <v>2022</v>
      </c>
      <c r="B4513" s="1" t="s">
        <v>583</v>
      </c>
      <c r="C4513" s="1">
        <v>866</v>
      </c>
      <c r="D4513" t="str">
        <f>VLOOKUP(B4513,'Ark2'!$E$3:$F$221,2,0)</f>
        <v>Stóroyggj</v>
      </c>
    </row>
    <row r="4514" spans="1:4" x14ac:dyDescent="0.25">
      <c r="A4514" s="1">
        <v>2022</v>
      </c>
      <c r="B4514" s="1" t="s">
        <v>584</v>
      </c>
      <c r="C4514" s="1">
        <v>28</v>
      </c>
      <c r="D4514" t="str">
        <f>VLOOKUP(B4514,'Ark2'!$E$3:$F$221,2,0)</f>
        <v>Stóroyggj</v>
      </c>
    </row>
    <row r="4515" spans="1:4" x14ac:dyDescent="0.25">
      <c r="A4515" s="1">
        <v>2022</v>
      </c>
      <c r="B4515" s="1" t="s">
        <v>585</v>
      </c>
      <c r="C4515" s="1">
        <v>59</v>
      </c>
      <c r="D4515" t="str">
        <f>VLOOKUP(B4515,'Ark2'!$E$3:$F$221,2,0)</f>
        <v>Stóroyggj</v>
      </c>
    </row>
    <row r="4516" spans="1:4" x14ac:dyDescent="0.25">
      <c r="A4516" s="1">
        <v>2022</v>
      </c>
      <c r="B4516" s="1" t="s">
        <v>586</v>
      </c>
      <c r="C4516" s="1">
        <v>84</v>
      </c>
      <c r="D4516" t="str">
        <f>VLOOKUP(B4516,'Ark2'!$E$3:$F$221,2,0)</f>
        <v>Stóroyggj</v>
      </c>
    </row>
    <row r="4517" spans="1:4" x14ac:dyDescent="0.25">
      <c r="A4517" s="1">
        <v>2022</v>
      </c>
      <c r="B4517" s="1" t="s">
        <v>587</v>
      </c>
      <c r="C4517" s="1">
        <v>102</v>
      </c>
      <c r="D4517" t="str">
        <f>VLOOKUP(B4517,'Ark2'!$E$3:$F$221,2,0)</f>
        <v>Stóroyggj</v>
      </c>
    </row>
    <row r="4518" spans="1:4" x14ac:dyDescent="0.25">
      <c r="A4518" s="1">
        <v>2022</v>
      </c>
      <c r="B4518" s="1" t="s">
        <v>588</v>
      </c>
      <c r="C4518" s="1">
        <v>317</v>
      </c>
      <c r="D4518" t="str">
        <f>VLOOKUP(B4518,'Ark2'!$E$3:$F$221,2,0)</f>
        <v>Stóroyggj</v>
      </c>
    </row>
    <row r="4519" spans="1:4" x14ac:dyDescent="0.25">
      <c r="A4519" s="1">
        <v>2022</v>
      </c>
      <c r="B4519" s="1" t="s">
        <v>589</v>
      </c>
      <c r="C4519" s="1">
        <v>1377</v>
      </c>
      <c r="D4519" t="str">
        <f>VLOOKUP(B4519,'Ark2'!$E$3:$F$221,2,0)</f>
        <v>Stóroyggj</v>
      </c>
    </row>
    <row r="4520" spans="1:4" x14ac:dyDescent="0.25">
      <c r="A4520" s="1">
        <v>2022</v>
      </c>
      <c r="B4520" s="1" t="s">
        <v>590</v>
      </c>
      <c r="C4520" s="1">
        <v>87</v>
      </c>
      <c r="D4520" t="str">
        <f>VLOOKUP(B4520,'Ark2'!$E$3:$F$221,2,0)</f>
        <v>Stóroyggj</v>
      </c>
    </row>
    <row r="4521" spans="1:4" x14ac:dyDescent="0.25">
      <c r="A4521" s="1">
        <v>2022</v>
      </c>
      <c r="B4521" s="1" t="s">
        <v>591</v>
      </c>
      <c r="C4521" s="1">
        <v>255</v>
      </c>
      <c r="D4521" t="str">
        <f>VLOOKUP(B4521,'Ark2'!$E$3:$F$221,2,0)</f>
        <v>Stóroyggj</v>
      </c>
    </row>
    <row r="4522" spans="1:4" x14ac:dyDescent="0.25">
      <c r="A4522" s="1">
        <v>2022</v>
      </c>
      <c r="B4522" s="1" t="s">
        <v>592</v>
      </c>
      <c r="C4522" s="1"/>
      <c r="D4522" t="str">
        <f>VLOOKUP(B4522,'Ark2'!$E$3:$F$221,2,0)</f>
        <v>Stóroyggj</v>
      </c>
    </row>
    <row r="4523" spans="1:4" x14ac:dyDescent="0.25">
      <c r="A4523" s="1">
        <v>2022</v>
      </c>
      <c r="B4523" s="1" t="s">
        <v>593</v>
      </c>
      <c r="C4523" s="1">
        <v>15</v>
      </c>
      <c r="D4523" t="str">
        <f>VLOOKUP(B4523,'Ark2'!$E$3:$F$221,2,0)</f>
        <v>Stóroyggj</v>
      </c>
    </row>
    <row r="4524" spans="1:4" x14ac:dyDescent="0.25">
      <c r="D4524" t="e">
        <f>VLOOKUP(B4524,'Ark2'!$E$3:$F$221,2,0)</f>
        <v>#N/A</v>
      </c>
    </row>
    <row r="4525" spans="1:4" x14ac:dyDescent="0.25">
      <c r="D4525" t="e">
        <f>VLOOKUP(B4525,'Ark2'!$E$3:$F$221,2,0)</f>
        <v>#N/A</v>
      </c>
    </row>
    <row r="4526" spans="1:4" x14ac:dyDescent="0.25">
      <c r="D4526" t="e">
        <f>VLOOKUP(B4526,'Ark2'!$E$3:$F$221,2,0)</f>
        <v>#N/A</v>
      </c>
    </row>
    <row r="4527" spans="1:4" x14ac:dyDescent="0.25">
      <c r="D4527" t="e">
        <f>VLOOKUP(B4527,'Ark2'!$E$3:$F$221,2,0)</f>
        <v>#N/A</v>
      </c>
    </row>
    <row r="4528" spans="1:4" x14ac:dyDescent="0.25">
      <c r="D4528" t="e">
        <f>VLOOKUP(B4528,'Ark2'!$E$3:$F$221,2,0)</f>
        <v>#N/A</v>
      </c>
    </row>
    <row r="4529" spans="4:4" x14ac:dyDescent="0.25">
      <c r="D4529" t="e">
        <f>VLOOKUP(B4529,'Ark2'!$E$3:$F$221,2,0)</f>
        <v>#N/A</v>
      </c>
    </row>
    <row r="4530" spans="4:4" x14ac:dyDescent="0.25">
      <c r="D4530" t="e">
        <f>VLOOKUP(B4530,'Ark2'!$E$3:$F$221,2,0)</f>
        <v>#N/A</v>
      </c>
    </row>
    <row r="4531" spans="4:4" x14ac:dyDescent="0.25">
      <c r="D4531" t="e">
        <f>VLOOKUP(B4531,'Ark2'!$E$3:$F$221,2,0)</f>
        <v>#N/A</v>
      </c>
    </row>
    <row r="4532" spans="4:4" x14ac:dyDescent="0.25">
      <c r="D4532" t="e">
        <f>VLOOKUP(B4532,'Ark2'!$E$3:$F$221,2,0)</f>
        <v>#N/A</v>
      </c>
    </row>
    <row r="4533" spans="4:4" x14ac:dyDescent="0.25">
      <c r="D4533" t="e">
        <f>VLOOKUP(B4533,'Ark2'!$E$3:$F$221,2,0)</f>
        <v>#N/A</v>
      </c>
    </row>
    <row r="4534" spans="4:4" x14ac:dyDescent="0.25">
      <c r="D4534" t="e">
        <f>VLOOKUP(B4534,'Ark2'!$E$3:$F$221,2,0)</f>
        <v>#N/A</v>
      </c>
    </row>
    <row r="4535" spans="4:4" x14ac:dyDescent="0.25">
      <c r="D4535" t="e">
        <f>VLOOKUP(B4535,'Ark2'!$E$3:$F$221,2,0)</f>
        <v>#N/A</v>
      </c>
    </row>
    <row r="4536" spans="4:4" x14ac:dyDescent="0.25">
      <c r="D4536" t="e">
        <f>VLOOKUP(B4536,'Ark2'!$E$3:$F$221,2,0)</f>
        <v>#N/A</v>
      </c>
    </row>
    <row r="4537" spans="4:4" x14ac:dyDescent="0.25">
      <c r="D4537" t="e">
        <f>VLOOKUP(B4537,'Ark2'!$E$3:$F$221,2,0)</f>
        <v>#N/A</v>
      </c>
    </row>
    <row r="4538" spans="4:4" x14ac:dyDescent="0.25">
      <c r="D4538" t="e">
        <f>VLOOKUP(B4538,'Ark2'!$E$3:$F$221,2,0)</f>
        <v>#N/A</v>
      </c>
    </row>
    <row r="4539" spans="4:4" x14ac:dyDescent="0.25">
      <c r="D4539" t="e">
        <f>VLOOKUP(B4539,'Ark2'!$E$3:$F$221,2,0)</f>
        <v>#N/A</v>
      </c>
    </row>
    <row r="4540" spans="4:4" x14ac:dyDescent="0.25">
      <c r="D4540" t="e">
        <f>VLOOKUP(B4540,'Ark2'!$E$3:$F$221,2,0)</f>
        <v>#N/A</v>
      </c>
    </row>
    <row r="4541" spans="4:4" x14ac:dyDescent="0.25">
      <c r="D4541" t="e">
        <f>VLOOKUP(B4541,'Ark2'!$E$3:$F$221,2,0)</f>
        <v>#N/A</v>
      </c>
    </row>
    <row r="4542" spans="4:4" x14ac:dyDescent="0.25">
      <c r="D4542" t="e">
        <f>VLOOKUP(B4542,'Ark2'!$E$3:$F$221,2,0)</f>
        <v>#N/A</v>
      </c>
    </row>
    <row r="4543" spans="4:4" x14ac:dyDescent="0.25">
      <c r="D4543" t="e">
        <f>VLOOKUP(B4543,'Ark2'!$E$3:$F$221,2,0)</f>
        <v>#N/A</v>
      </c>
    </row>
    <row r="4544" spans="4:4" x14ac:dyDescent="0.25">
      <c r="D4544" t="e">
        <f>VLOOKUP(B4544,'Ark2'!$E$3:$F$221,2,0)</f>
        <v>#N/A</v>
      </c>
    </row>
    <row r="4545" spans="4:4" x14ac:dyDescent="0.25">
      <c r="D4545" t="e">
        <f>VLOOKUP(B4545,'Ark2'!$E$3:$F$221,2,0)</f>
        <v>#N/A</v>
      </c>
    </row>
    <row r="4546" spans="4:4" x14ac:dyDescent="0.25">
      <c r="D4546" t="e">
        <f>VLOOKUP(B4546,'Ark2'!$E$3:$F$221,2,0)</f>
        <v>#N/A</v>
      </c>
    </row>
    <row r="4547" spans="4:4" x14ac:dyDescent="0.25">
      <c r="D4547" t="e">
        <f>VLOOKUP(B4547,'Ark2'!$E$3:$F$221,2,0)</f>
        <v>#N/A</v>
      </c>
    </row>
    <row r="4548" spans="4:4" x14ac:dyDescent="0.25">
      <c r="D4548" t="e">
        <f>VLOOKUP(B4548,'Ark2'!$E$3:$F$221,2,0)</f>
        <v>#N/A</v>
      </c>
    </row>
    <row r="4549" spans="4:4" x14ac:dyDescent="0.25">
      <c r="D4549" t="e">
        <f>VLOOKUP(B4549,'Ark2'!$E$3:$F$221,2,0)</f>
        <v>#N/A</v>
      </c>
    </row>
    <row r="4550" spans="4:4" x14ac:dyDescent="0.25">
      <c r="D4550" t="e">
        <f>VLOOKUP(B4550,'Ark2'!$E$3:$F$221,2,0)</f>
        <v>#N/A</v>
      </c>
    </row>
    <row r="4551" spans="4:4" x14ac:dyDescent="0.25">
      <c r="D4551" t="e">
        <f>VLOOKUP(B4551,'Ark2'!$E$3:$F$221,2,0)</f>
        <v>#N/A</v>
      </c>
    </row>
    <row r="4552" spans="4:4" x14ac:dyDescent="0.25">
      <c r="D4552" t="e">
        <f>VLOOKUP(B4552,'Ark2'!$E$3:$F$221,2,0)</f>
        <v>#N/A</v>
      </c>
    </row>
    <row r="4553" spans="4:4" x14ac:dyDescent="0.25">
      <c r="D4553" t="e">
        <f>VLOOKUP(B4553,'Ark2'!$E$3:$F$221,2,0)</f>
        <v>#N/A</v>
      </c>
    </row>
    <row r="4554" spans="4:4" x14ac:dyDescent="0.25">
      <c r="D4554" t="e">
        <f>VLOOKUP(B4554,'Ark2'!$E$3:$F$221,2,0)</f>
        <v>#N/A</v>
      </c>
    </row>
    <row r="4555" spans="4:4" x14ac:dyDescent="0.25">
      <c r="D4555" t="e">
        <f>VLOOKUP(B4555,'Ark2'!$E$3:$F$221,2,0)</f>
        <v>#N/A</v>
      </c>
    </row>
    <row r="4556" spans="4:4" x14ac:dyDescent="0.25">
      <c r="D4556" t="e">
        <f>VLOOKUP(B4556,'Ark2'!$E$3:$F$221,2,0)</f>
        <v>#N/A</v>
      </c>
    </row>
    <row r="4557" spans="4:4" x14ac:dyDescent="0.25">
      <c r="D4557" t="e">
        <f>VLOOKUP(B4557,'Ark2'!$E$3:$F$221,2,0)</f>
        <v>#N/A</v>
      </c>
    </row>
    <row r="4558" spans="4:4" x14ac:dyDescent="0.25">
      <c r="D4558" t="e">
        <f>VLOOKUP(B4558,'Ark2'!$E$3:$F$221,2,0)</f>
        <v>#N/A</v>
      </c>
    </row>
    <row r="4559" spans="4:4" x14ac:dyDescent="0.25">
      <c r="D4559" t="e">
        <f>VLOOKUP(B4559,'Ark2'!$E$3:$F$221,2,0)</f>
        <v>#N/A</v>
      </c>
    </row>
    <row r="4560" spans="4:4" x14ac:dyDescent="0.25">
      <c r="D4560" t="e">
        <f>VLOOKUP(B4560,'Ark2'!$E$3:$F$221,2,0)</f>
        <v>#N/A</v>
      </c>
    </row>
    <row r="4561" spans="4:4" x14ac:dyDescent="0.25">
      <c r="D4561" t="e">
        <f>VLOOKUP(B4561,'Ark2'!$E$3:$F$221,2,0)</f>
        <v>#N/A</v>
      </c>
    </row>
    <row r="4562" spans="4:4" x14ac:dyDescent="0.25">
      <c r="D4562" t="e">
        <f>VLOOKUP(B4562,'Ark2'!$E$3:$F$221,2,0)</f>
        <v>#N/A</v>
      </c>
    </row>
    <row r="4563" spans="4:4" x14ac:dyDescent="0.25">
      <c r="D4563" t="e">
        <f>VLOOKUP(B4563,'Ark2'!$E$3:$F$221,2,0)</f>
        <v>#N/A</v>
      </c>
    </row>
    <row r="4564" spans="4:4" x14ac:dyDescent="0.25">
      <c r="D4564" t="e">
        <f>VLOOKUP(B4564,'Ark2'!$E$3:$F$221,2,0)</f>
        <v>#N/A</v>
      </c>
    </row>
    <row r="4565" spans="4:4" x14ac:dyDescent="0.25">
      <c r="D4565" t="e">
        <f>VLOOKUP(B4565,'Ark2'!$E$3:$F$221,2,0)</f>
        <v>#N/A</v>
      </c>
    </row>
    <row r="4566" spans="4:4" x14ac:dyDescent="0.25">
      <c r="D4566" t="e">
        <f>VLOOKUP(B4566,'Ark2'!$E$3:$F$221,2,0)</f>
        <v>#N/A</v>
      </c>
    </row>
    <row r="4567" spans="4:4" x14ac:dyDescent="0.25">
      <c r="D4567" t="e">
        <f>VLOOKUP(B4567,'Ark2'!$E$3:$F$221,2,0)</f>
        <v>#N/A</v>
      </c>
    </row>
    <row r="4568" spans="4:4" x14ac:dyDescent="0.25">
      <c r="D4568" t="e">
        <f>VLOOKUP(B4568,'Ark2'!$E$3:$F$221,2,0)</f>
        <v>#N/A</v>
      </c>
    </row>
    <row r="4569" spans="4:4" x14ac:dyDescent="0.25">
      <c r="D4569" t="e">
        <f>VLOOKUP(B4569,'Ark2'!$E$3:$F$221,2,0)</f>
        <v>#N/A</v>
      </c>
    </row>
    <row r="4570" spans="4:4" x14ac:dyDescent="0.25">
      <c r="D4570" t="e">
        <f>VLOOKUP(B4570,'Ark2'!$E$3:$F$221,2,0)</f>
        <v>#N/A</v>
      </c>
    </row>
    <row r="4571" spans="4:4" x14ac:dyDescent="0.25">
      <c r="D4571" t="e">
        <f>VLOOKUP(B4571,'Ark2'!$E$3:$F$221,2,0)</f>
        <v>#N/A</v>
      </c>
    </row>
    <row r="4572" spans="4:4" x14ac:dyDescent="0.25">
      <c r="D4572" t="e">
        <f>VLOOKUP(B4572,'Ark2'!$E$3:$F$221,2,0)</f>
        <v>#N/A</v>
      </c>
    </row>
    <row r="4573" spans="4:4" x14ac:dyDescent="0.25">
      <c r="D4573" t="e">
        <f>VLOOKUP(B4573,'Ark2'!$E$3:$F$221,2,0)</f>
        <v>#N/A</v>
      </c>
    </row>
    <row r="4574" spans="4:4" x14ac:dyDescent="0.25">
      <c r="D4574" t="e">
        <f>VLOOKUP(B4574,'Ark2'!$E$3:$F$221,2,0)</f>
        <v>#N/A</v>
      </c>
    </row>
    <row r="4575" spans="4:4" x14ac:dyDescent="0.25">
      <c r="D4575" t="e">
        <f>VLOOKUP(B4575,'Ark2'!$E$3:$F$221,2,0)</f>
        <v>#N/A</v>
      </c>
    </row>
    <row r="4576" spans="4:4" x14ac:dyDescent="0.25">
      <c r="D4576" t="e">
        <f>VLOOKUP(B4576,'Ark2'!$E$3:$F$221,2,0)</f>
        <v>#N/A</v>
      </c>
    </row>
    <row r="4577" spans="4:4" x14ac:dyDescent="0.25">
      <c r="D4577" t="e">
        <f>VLOOKUP(B4577,'Ark2'!$E$3:$F$221,2,0)</f>
        <v>#N/A</v>
      </c>
    </row>
    <row r="4578" spans="4:4" x14ac:dyDescent="0.25">
      <c r="D4578" t="e">
        <f>VLOOKUP(B4578,'Ark2'!$E$3:$F$221,2,0)</f>
        <v>#N/A</v>
      </c>
    </row>
    <row r="4579" spans="4:4" x14ac:dyDescent="0.25">
      <c r="D4579" t="e">
        <f>VLOOKUP(B4579,'Ark2'!$E$3:$F$221,2,0)</f>
        <v>#N/A</v>
      </c>
    </row>
    <row r="4580" spans="4:4" x14ac:dyDescent="0.25">
      <c r="D4580" t="e">
        <f>VLOOKUP(B4580,'Ark2'!$E$3:$F$221,2,0)</f>
        <v>#N/A</v>
      </c>
    </row>
    <row r="4581" spans="4:4" x14ac:dyDescent="0.25">
      <c r="D4581" t="e">
        <f>VLOOKUP(B4581,'Ark2'!$E$3:$F$221,2,0)</f>
        <v>#N/A</v>
      </c>
    </row>
    <row r="4582" spans="4:4" x14ac:dyDescent="0.25">
      <c r="D4582" t="e">
        <f>VLOOKUP(B4582,'Ark2'!$E$3:$F$221,2,0)</f>
        <v>#N/A</v>
      </c>
    </row>
    <row r="4583" spans="4:4" x14ac:dyDescent="0.25">
      <c r="D4583" t="e">
        <f>VLOOKUP(B4583,'Ark2'!$E$3:$F$221,2,0)</f>
        <v>#N/A</v>
      </c>
    </row>
    <row r="4584" spans="4:4" x14ac:dyDescent="0.25">
      <c r="D4584" t="e">
        <f>VLOOKUP(B4584,'Ark2'!$E$3:$F$221,2,0)</f>
        <v>#N/A</v>
      </c>
    </row>
    <row r="4585" spans="4:4" x14ac:dyDescent="0.25">
      <c r="D4585" t="e">
        <f>VLOOKUP(B4585,'Ark2'!$E$3:$F$221,2,0)</f>
        <v>#N/A</v>
      </c>
    </row>
    <row r="4586" spans="4:4" x14ac:dyDescent="0.25">
      <c r="D4586" t="e">
        <f>VLOOKUP(B4586,'Ark2'!$E$3:$F$221,2,0)</f>
        <v>#N/A</v>
      </c>
    </row>
    <row r="4587" spans="4:4" x14ac:dyDescent="0.25">
      <c r="D4587" t="e">
        <f>VLOOKUP(B4587,'Ark2'!$E$3:$F$221,2,0)</f>
        <v>#N/A</v>
      </c>
    </row>
    <row r="4588" spans="4:4" x14ac:dyDescent="0.25">
      <c r="D4588" t="e">
        <f>VLOOKUP(B4588,'Ark2'!$E$3:$F$221,2,0)</f>
        <v>#N/A</v>
      </c>
    </row>
    <row r="4589" spans="4:4" x14ac:dyDescent="0.25">
      <c r="D4589" t="e">
        <f>VLOOKUP(B4589,'Ark2'!$E$3:$F$221,2,0)</f>
        <v>#N/A</v>
      </c>
    </row>
    <row r="4590" spans="4:4" x14ac:dyDescent="0.25">
      <c r="D4590" t="e">
        <f>VLOOKUP(B4590,'Ark2'!$E$3:$F$221,2,0)</f>
        <v>#N/A</v>
      </c>
    </row>
    <row r="4591" spans="4:4" x14ac:dyDescent="0.25">
      <c r="D4591" t="e">
        <f>VLOOKUP(B4591,'Ark2'!$E$3:$F$221,2,0)</f>
        <v>#N/A</v>
      </c>
    </row>
    <row r="4592" spans="4:4" x14ac:dyDescent="0.25">
      <c r="D4592" t="e">
        <f>VLOOKUP(B4592,'Ark2'!$E$3:$F$221,2,0)</f>
        <v>#N/A</v>
      </c>
    </row>
    <row r="4593" spans="4:4" x14ac:dyDescent="0.25">
      <c r="D4593" t="e">
        <f>VLOOKUP(B4593,'Ark2'!$E$3:$F$221,2,0)</f>
        <v>#N/A</v>
      </c>
    </row>
    <row r="4594" spans="4:4" x14ac:dyDescent="0.25">
      <c r="D4594" t="e">
        <f>VLOOKUP(B4594,'Ark2'!$E$3:$F$221,2,0)</f>
        <v>#N/A</v>
      </c>
    </row>
    <row r="4595" spans="4:4" x14ac:dyDescent="0.25">
      <c r="D4595" t="e">
        <f>VLOOKUP(B4595,'Ark2'!$E$3:$F$221,2,0)</f>
        <v>#N/A</v>
      </c>
    </row>
    <row r="4596" spans="4:4" x14ac:dyDescent="0.25">
      <c r="D4596" t="e">
        <f>VLOOKUP(B4596,'Ark2'!$E$3:$F$221,2,0)</f>
        <v>#N/A</v>
      </c>
    </row>
    <row r="4597" spans="4:4" x14ac:dyDescent="0.25">
      <c r="D4597" t="e">
        <f>VLOOKUP(B4597,'Ark2'!$E$3:$F$221,2,0)</f>
        <v>#N/A</v>
      </c>
    </row>
    <row r="4598" spans="4:4" x14ac:dyDescent="0.25">
      <c r="D4598" t="e">
        <f>VLOOKUP(B4598,'Ark2'!$E$3:$F$221,2,0)</f>
        <v>#N/A</v>
      </c>
    </row>
    <row r="4599" spans="4:4" x14ac:dyDescent="0.25">
      <c r="D4599" t="e">
        <f>VLOOKUP(B4599,'Ark2'!$E$3:$F$221,2,0)</f>
        <v>#N/A</v>
      </c>
    </row>
    <row r="4600" spans="4:4" x14ac:dyDescent="0.25">
      <c r="D4600" t="e">
        <f>VLOOKUP(B4600,'Ark2'!$E$3:$F$221,2,0)</f>
        <v>#N/A</v>
      </c>
    </row>
    <row r="4601" spans="4:4" x14ac:dyDescent="0.25">
      <c r="D4601" t="e">
        <f>VLOOKUP(B4601,'Ark2'!$E$3:$F$221,2,0)</f>
        <v>#N/A</v>
      </c>
    </row>
    <row r="4602" spans="4:4" x14ac:dyDescent="0.25">
      <c r="D4602" t="e">
        <f>VLOOKUP(B4602,'Ark2'!$E$3:$F$221,2,0)</f>
        <v>#N/A</v>
      </c>
    </row>
    <row r="4603" spans="4:4" x14ac:dyDescent="0.25">
      <c r="D4603" t="e">
        <f>VLOOKUP(B4603,'Ark2'!$E$3:$F$221,2,0)</f>
        <v>#N/A</v>
      </c>
    </row>
    <row r="4604" spans="4:4" x14ac:dyDescent="0.25">
      <c r="D4604" t="e">
        <f>VLOOKUP(B4604,'Ark2'!$E$3:$F$221,2,0)</f>
        <v>#N/A</v>
      </c>
    </row>
    <row r="4605" spans="4:4" x14ac:dyDescent="0.25">
      <c r="D4605" t="e">
        <f>VLOOKUP(B4605,'Ark2'!$E$3:$F$221,2,0)</f>
        <v>#N/A</v>
      </c>
    </row>
    <row r="4606" spans="4:4" x14ac:dyDescent="0.25">
      <c r="D4606" t="e">
        <f>VLOOKUP(B4606,'Ark2'!$E$3:$F$221,2,0)</f>
        <v>#N/A</v>
      </c>
    </row>
    <row r="4607" spans="4:4" x14ac:dyDescent="0.25">
      <c r="D4607" t="e">
        <f>VLOOKUP(B4607,'Ark2'!$E$3:$F$221,2,0)</f>
        <v>#N/A</v>
      </c>
    </row>
    <row r="4608" spans="4:4" x14ac:dyDescent="0.25">
      <c r="D4608" t="e">
        <f>VLOOKUP(B4608,'Ark2'!$E$3:$F$221,2,0)</f>
        <v>#N/A</v>
      </c>
    </row>
    <row r="4609" spans="4:4" x14ac:dyDescent="0.25">
      <c r="D4609" t="e">
        <f>VLOOKUP(B4609,'Ark2'!$E$3:$F$221,2,0)</f>
        <v>#N/A</v>
      </c>
    </row>
    <row r="4610" spans="4:4" x14ac:dyDescent="0.25">
      <c r="D4610" t="e">
        <f>VLOOKUP(B4610,'Ark2'!$E$3:$F$221,2,0)</f>
        <v>#N/A</v>
      </c>
    </row>
    <row r="4611" spans="4:4" x14ac:dyDescent="0.25">
      <c r="D4611" t="e">
        <f>VLOOKUP(B4611,'Ark2'!$E$3:$F$221,2,0)</f>
        <v>#N/A</v>
      </c>
    </row>
    <row r="4612" spans="4:4" x14ac:dyDescent="0.25">
      <c r="D4612" t="e">
        <f>VLOOKUP(B4612,'Ark2'!$E$3:$F$221,2,0)</f>
        <v>#N/A</v>
      </c>
    </row>
    <row r="4613" spans="4:4" x14ac:dyDescent="0.25">
      <c r="D4613" t="e">
        <f>VLOOKUP(B4613,'Ark2'!$E$3:$F$221,2,0)</f>
        <v>#N/A</v>
      </c>
    </row>
    <row r="4614" spans="4:4" x14ac:dyDescent="0.25">
      <c r="D4614" t="e">
        <f>VLOOKUP(B4614,'Ark2'!$E$3:$F$221,2,0)</f>
        <v>#N/A</v>
      </c>
    </row>
    <row r="4615" spans="4:4" x14ac:dyDescent="0.25">
      <c r="D4615" t="e">
        <f>VLOOKUP(B4615,'Ark2'!$E$3:$F$221,2,0)</f>
        <v>#N/A</v>
      </c>
    </row>
    <row r="4616" spans="4:4" x14ac:dyDescent="0.25">
      <c r="D4616" t="e">
        <f>VLOOKUP(B4616,'Ark2'!$E$3:$F$221,2,0)</f>
        <v>#N/A</v>
      </c>
    </row>
    <row r="4617" spans="4:4" x14ac:dyDescent="0.25">
      <c r="D4617" t="e">
        <f>VLOOKUP(B4617,'Ark2'!$E$3:$F$221,2,0)</f>
        <v>#N/A</v>
      </c>
    </row>
    <row r="4618" spans="4:4" x14ac:dyDescent="0.25">
      <c r="D4618" t="e">
        <f>VLOOKUP(B4618,'Ark2'!$E$3:$F$221,2,0)</f>
        <v>#N/A</v>
      </c>
    </row>
    <row r="4619" spans="4:4" x14ac:dyDescent="0.25">
      <c r="D4619" t="e">
        <f>VLOOKUP(B4619,'Ark2'!$E$3:$F$221,2,0)</f>
        <v>#N/A</v>
      </c>
    </row>
    <row r="4620" spans="4:4" x14ac:dyDescent="0.25">
      <c r="D4620" t="e">
        <f>VLOOKUP(B4620,'Ark2'!$E$3:$F$221,2,0)</f>
        <v>#N/A</v>
      </c>
    </row>
    <row r="4621" spans="4:4" x14ac:dyDescent="0.25">
      <c r="D4621" t="e">
        <f>VLOOKUP(B4621,'Ark2'!$E$3:$F$221,2,0)</f>
        <v>#N/A</v>
      </c>
    </row>
    <row r="4622" spans="4:4" x14ac:dyDescent="0.25">
      <c r="D4622" t="e">
        <f>VLOOKUP(B4622,'Ark2'!$E$3:$F$221,2,0)</f>
        <v>#N/A</v>
      </c>
    </row>
    <row r="4623" spans="4:4" x14ac:dyDescent="0.25">
      <c r="D4623" t="e">
        <f>VLOOKUP(B4623,'Ark2'!$E$3:$F$221,2,0)</f>
        <v>#N/A</v>
      </c>
    </row>
    <row r="4624" spans="4:4" x14ac:dyDescent="0.25">
      <c r="D4624" t="e">
        <f>VLOOKUP(B4624,'Ark2'!$E$3:$F$221,2,0)</f>
        <v>#N/A</v>
      </c>
    </row>
    <row r="4625" spans="4:4" x14ac:dyDescent="0.25">
      <c r="D4625" t="e">
        <f>VLOOKUP(B4625,'Ark2'!$E$3:$F$221,2,0)</f>
        <v>#N/A</v>
      </c>
    </row>
    <row r="4626" spans="4:4" x14ac:dyDescent="0.25">
      <c r="D4626" t="e">
        <f>VLOOKUP(B4626,'Ark2'!$E$3:$F$221,2,0)</f>
        <v>#N/A</v>
      </c>
    </row>
    <row r="4627" spans="4:4" x14ac:dyDescent="0.25">
      <c r="D4627" t="e">
        <f>VLOOKUP(B4627,'Ark2'!$E$3:$F$221,2,0)</f>
        <v>#N/A</v>
      </c>
    </row>
    <row r="4628" spans="4:4" x14ac:dyDescent="0.25">
      <c r="D4628" t="e">
        <f>VLOOKUP(B4628,'Ark2'!$E$3:$F$221,2,0)</f>
        <v>#N/A</v>
      </c>
    </row>
    <row r="4629" spans="4:4" x14ac:dyDescent="0.25">
      <c r="D4629" t="e">
        <f>VLOOKUP(B4629,'Ark2'!$E$3:$F$221,2,0)</f>
        <v>#N/A</v>
      </c>
    </row>
    <row r="4630" spans="4:4" x14ac:dyDescent="0.25">
      <c r="D4630" t="e">
        <f>VLOOKUP(B4630,'Ark2'!$E$3:$F$221,2,0)</f>
        <v>#N/A</v>
      </c>
    </row>
    <row r="4631" spans="4:4" x14ac:dyDescent="0.25">
      <c r="D4631" t="e">
        <f>VLOOKUP(B4631,'Ark2'!$E$3:$F$221,2,0)</f>
        <v>#N/A</v>
      </c>
    </row>
    <row r="4632" spans="4:4" x14ac:dyDescent="0.25">
      <c r="D4632" t="e">
        <f>VLOOKUP(B4632,'Ark2'!$E$3:$F$221,2,0)</f>
        <v>#N/A</v>
      </c>
    </row>
    <row r="4633" spans="4:4" x14ac:dyDescent="0.25">
      <c r="D4633" t="e">
        <f>VLOOKUP(B4633,'Ark2'!$E$3:$F$221,2,0)</f>
        <v>#N/A</v>
      </c>
    </row>
    <row r="4634" spans="4:4" x14ac:dyDescent="0.25">
      <c r="D4634" t="e">
        <f>VLOOKUP(B4634,'Ark2'!$E$3:$F$221,2,0)</f>
        <v>#N/A</v>
      </c>
    </row>
    <row r="4635" spans="4:4" x14ac:dyDescent="0.25">
      <c r="D4635" t="e">
        <f>VLOOKUP(B4635,'Ark2'!$E$3:$F$221,2,0)</f>
        <v>#N/A</v>
      </c>
    </row>
    <row r="4636" spans="4:4" x14ac:dyDescent="0.25">
      <c r="D4636" t="e">
        <f>VLOOKUP(B4636,'Ark2'!$E$3:$F$221,2,0)</f>
        <v>#N/A</v>
      </c>
    </row>
    <row r="4637" spans="4:4" x14ac:dyDescent="0.25">
      <c r="D4637" t="e">
        <f>VLOOKUP(B4637,'Ark2'!$E$3:$F$221,2,0)</f>
        <v>#N/A</v>
      </c>
    </row>
    <row r="4638" spans="4:4" x14ac:dyDescent="0.25">
      <c r="D4638" t="e">
        <f>VLOOKUP(B4638,'Ark2'!$E$3:$F$221,2,0)</f>
        <v>#N/A</v>
      </c>
    </row>
    <row r="4639" spans="4:4" x14ac:dyDescent="0.25">
      <c r="D4639" t="e">
        <f>VLOOKUP(B4639,'Ark2'!$E$3:$F$221,2,0)</f>
        <v>#N/A</v>
      </c>
    </row>
    <row r="4640" spans="4:4" x14ac:dyDescent="0.25">
      <c r="D4640" t="e">
        <f>VLOOKUP(B4640,'Ark2'!$E$3:$F$221,2,0)</f>
        <v>#N/A</v>
      </c>
    </row>
    <row r="4641" spans="4:4" x14ac:dyDescent="0.25">
      <c r="D4641" t="e">
        <f>VLOOKUP(B4641,'Ark2'!$E$3:$F$221,2,0)</f>
        <v>#N/A</v>
      </c>
    </row>
    <row r="4642" spans="4:4" x14ac:dyDescent="0.25">
      <c r="D4642" t="e">
        <f>VLOOKUP(B4642,'Ark2'!$E$3:$F$221,2,0)</f>
        <v>#N/A</v>
      </c>
    </row>
    <row r="4643" spans="4:4" x14ac:dyDescent="0.25">
      <c r="D4643" t="e">
        <f>VLOOKUP(B4643,'Ark2'!$E$3:$F$221,2,0)</f>
        <v>#N/A</v>
      </c>
    </row>
    <row r="4644" spans="4:4" x14ac:dyDescent="0.25">
      <c r="D4644" t="e">
        <f>VLOOKUP(B4644,'Ark2'!$E$3:$F$221,2,0)</f>
        <v>#N/A</v>
      </c>
    </row>
    <row r="4645" spans="4:4" x14ac:dyDescent="0.25">
      <c r="D4645" t="e">
        <f>VLOOKUP(B4645,'Ark2'!$E$3:$F$221,2,0)</f>
        <v>#N/A</v>
      </c>
    </row>
    <row r="4646" spans="4:4" x14ac:dyDescent="0.25">
      <c r="D4646" t="e">
        <f>VLOOKUP(B4646,'Ark2'!$E$3:$F$221,2,0)</f>
        <v>#N/A</v>
      </c>
    </row>
    <row r="4647" spans="4:4" x14ac:dyDescent="0.25">
      <c r="D4647" t="e">
        <f>VLOOKUP(B4647,'Ark2'!$E$3:$F$221,2,0)</f>
        <v>#N/A</v>
      </c>
    </row>
    <row r="4648" spans="4:4" x14ac:dyDescent="0.25">
      <c r="D4648" t="e">
        <f>VLOOKUP(B4648,'Ark2'!$E$3:$F$221,2,0)</f>
        <v>#N/A</v>
      </c>
    </row>
    <row r="4649" spans="4:4" x14ac:dyDescent="0.25">
      <c r="D4649" t="e">
        <f>VLOOKUP(B4649,'Ark2'!$E$3:$F$221,2,0)</f>
        <v>#N/A</v>
      </c>
    </row>
    <row r="4650" spans="4:4" x14ac:dyDescent="0.25">
      <c r="D4650" t="e">
        <f>VLOOKUP(B4650,'Ark2'!$E$3:$F$221,2,0)</f>
        <v>#N/A</v>
      </c>
    </row>
    <row r="4651" spans="4:4" x14ac:dyDescent="0.25">
      <c r="D4651" t="e">
        <f>VLOOKUP(B4651,'Ark2'!$E$3:$F$221,2,0)</f>
        <v>#N/A</v>
      </c>
    </row>
    <row r="4652" spans="4:4" x14ac:dyDescent="0.25">
      <c r="D4652" t="e">
        <f>VLOOKUP(B4652,'Ark2'!$E$3:$F$221,2,0)</f>
        <v>#N/A</v>
      </c>
    </row>
    <row r="4653" spans="4:4" x14ac:dyDescent="0.25">
      <c r="D4653" t="e">
        <f>VLOOKUP(B4653,'Ark2'!$E$3:$F$221,2,0)</f>
        <v>#N/A</v>
      </c>
    </row>
    <row r="4654" spans="4:4" x14ac:dyDescent="0.25">
      <c r="D4654" t="e">
        <f>VLOOKUP(B4654,'Ark2'!$E$3:$F$221,2,0)</f>
        <v>#N/A</v>
      </c>
    </row>
    <row r="4655" spans="4:4" x14ac:dyDescent="0.25">
      <c r="D4655" t="e">
        <f>VLOOKUP(B4655,'Ark2'!$E$3:$F$221,2,0)</f>
        <v>#N/A</v>
      </c>
    </row>
    <row r="4656" spans="4:4" x14ac:dyDescent="0.25">
      <c r="D4656" t="e">
        <f>VLOOKUP(B4656,'Ark2'!$E$3:$F$221,2,0)</f>
        <v>#N/A</v>
      </c>
    </row>
    <row r="4657" spans="4:4" x14ac:dyDescent="0.25">
      <c r="D4657" t="e">
        <f>VLOOKUP(B4657,'Ark2'!$E$3:$F$221,2,0)</f>
        <v>#N/A</v>
      </c>
    </row>
    <row r="4658" spans="4:4" x14ac:dyDescent="0.25">
      <c r="D4658" t="e">
        <f>VLOOKUP(B4658,'Ark2'!$E$3:$F$221,2,0)</f>
        <v>#N/A</v>
      </c>
    </row>
    <row r="4659" spans="4:4" x14ac:dyDescent="0.25">
      <c r="D4659" t="e">
        <f>VLOOKUP(B4659,'Ark2'!$E$3:$F$221,2,0)</f>
        <v>#N/A</v>
      </c>
    </row>
    <row r="4660" spans="4:4" x14ac:dyDescent="0.25">
      <c r="D4660" t="e">
        <f>VLOOKUP(B4660,'Ark2'!$E$3:$F$221,2,0)</f>
        <v>#N/A</v>
      </c>
    </row>
    <row r="4661" spans="4:4" x14ac:dyDescent="0.25">
      <c r="D4661" t="e">
        <f>VLOOKUP(B4661,'Ark2'!$E$3:$F$221,2,0)</f>
        <v>#N/A</v>
      </c>
    </row>
    <row r="4662" spans="4:4" x14ac:dyDescent="0.25">
      <c r="D4662" t="e">
        <f>VLOOKUP(B4662,'Ark2'!$E$3:$F$221,2,0)</f>
        <v>#N/A</v>
      </c>
    </row>
    <row r="4663" spans="4:4" x14ac:dyDescent="0.25">
      <c r="D4663" t="e">
        <f>VLOOKUP(B4663,'Ark2'!$E$3:$F$221,2,0)</f>
        <v>#N/A</v>
      </c>
    </row>
    <row r="4664" spans="4:4" x14ac:dyDescent="0.25">
      <c r="D4664" t="e">
        <f>VLOOKUP(B4664,'Ark2'!$E$3:$F$221,2,0)</f>
        <v>#N/A</v>
      </c>
    </row>
    <row r="4665" spans="4:4" x14ac:dyDescent="0.25">
      <c r="D4665" t="e">
        <f>VLOOKUP(B4665,'Ark2'!$E$3:$F$221,2,0)</f>
        <v>#N/A</v>
      </c>
    </row>
    <row r="4666" spans="4:4" x14ac:dyDescent="0.25">
      <c r="D4666" t="e">
        <f>VLOOKUP(B4666,'Ark2'!$E$3:$F$221,2,0)</f>
        <v>#N/A</v>
      </c>
    </row>
    <row r="4667" spans="4:4" x14ac:dyDescent="0.25">
      <c r="D4667" t="e">
        <f>VLOOKUP(B4667,'Ark2'!$E$3:$F$221,2,0)</f>
        <v>#N/A</v>
      </c>
    </row>
    <row r="4668" spans="4:4" x14ac:dyDescent="0.25">
      <c r="D4668" t="e">
        <f>VLOOKUP(B4668,'Ark2'!$E$3:$F$221,2,0)</f>
        <v>#N/A</v>
      </c>
    </row>
    <row r="4669" spans="4:4" x14ac:dyDescent="0.25">
      <c r="D4669" t="e">
        <f>VLOOKUP(B4669,'Ark2'!$E$3:$F$221,2,0)</f>
        <v>#N/A</v>
      </c>
    </row>
    <row r="4670" spans="4:4" x14ac:dyDescent="0.25">
      <c r="D4670" t="e">
        <f>VLOOKUP(B4670,'Ark2'!$E$3:$F$221,2,0)</f>
        <v>#N/A</v>
      </c>
    </row>
    <row r="4671" spans="4:4" x14ac:dyDescent="0.25">
      <c r="D4671" t="e">
        <f>VLOOKUP(B4671,'Ark2'!$E$3:$F$221,2,0)</f>
        <v>#N/A</v>
      </c>
    </row>
    <row r="4672" spans="4:4" x14ac:dyDescent="0.25">
      <c r="D4672" t="e">
        <f>VLOOKUP(B4672,'Ark2'!$E$3:$F$221,2,0)</f>
        <v>#N/A</v>
      </c>
    </row>
    <row r="4673" spans="4:4" x14ac:dyDescent="0.25">
      <c r="D4673" t="e">
        <f>VLOOKUP(B4673,'Ark2'!$E$3:$F$221,2,0)</f>
        <v>#N/A</v>
      </c>
    </row>
    <row r="4674" spans="4:4" x14ac:dyDescent="0.25">
      <c r="D4674" t="e">
        <f>VLOOKUP(B4674,'Ark2'!$E$3:$F$221,2,0)</f>
        <v>#N/A</v>
      </c>
    </row>
    <row r="4675" spans="4:4" x14ac:dyDescent="0.25">
      <c r="D4675" t="e">
        <f>VLOOKUP(B4675,'Ark2'!$E$3:$F$221,2,0)</f>
        <v>#N/A</v>
      </c>
    </row>
    <row r="4676" spans="4:4" x14ac:dyDescent="0.25">
      <c r="D4676" t="e">
        <f>VLOOKUP(B4676,'Ark2'!$E$3:$F$221,2,0)</f>
        <v>#N/A</v>
      </c>
    </row>
    <row r="4677" spans="4:4" x14ac:dyDescent="0.25">
      <c r="D4677" t="e">
        <f>VLOOKUP(B4677,'Ark2'!$E$3:$F$221,2,0)</f>
        <v>#N/A</v>
      </c>
    </row>
    <row r="4678" spans="4:4" x14ac:dyDescent="0.25">
      <c r="D4678" t="e">
        <f>VLOOKUP(B4678,'Ark2'!$E$3:$F$221,2,0)</f>
        <v>#N/A</v>
      </c>
    </row>
    <row r="4679" spans="4:4" x14ac:dyDescent="0.25">
      <c r="D4679" t="e">
        <f>VLOOKUP(B4679,'Ark2'!$E$3:$F$221,2,0)</f>
        <v>#N/A</v>
      </c>
    </row>
    <row r="4680" spans="4:4" x14ac:dyDescent="0.25">
      <c r="D4680" t="e">
        <f>VLOOKUP(B4680,'Ark2'!$E$3:$F$221,2,0)</f>
        <v>#N/A</v>
      </c>
    </row>
    <row r="4681" spans="4:4" x14ac:dyDescent="0.25">
      <c r="D4681" t="e">
        <f>VLOOKUP(B4681,'Ark2'!$E$3:$F$221,2,0)</f>
        <v>#N/A</v>
      </c>
    </row>
    <row r="4682" spans="4:4" x14ac:dyDescent="0.25">
      <c r="D4682" t="e">
        <f>VLOOKUP(B4682,'Ark2'!$E$3:$F$221,2,0)</f>
        <v>#N/A</v>
      </c>
    </row>
    <row r="4683" spans="4:4" x14ac:dyDescent="0.25">
      <c r="D4683" t="e">
        <f>VLOOKUP(B4683,'Ark2'!$E$3:$F$221,2,0)</f>
        <v>#N/A</v>
      </c>
    </row>
    <row r="4684" spans="4:4" x14ac:dyDescent="0.25">
      <c r="D4684" t="e">
        <f>VLOOKUP(B4684,'Ark2'!$E$3:$F$221,2,0)</f>
        <v>#N/A</v>
      </c>
    </row>
    <row r="4685" spans="4:4" x14ac:dyDescent="0.25">
      <c r="D4685" t="e">
        <f>VLOOKUP(B4685,'Ark2'!$E$3:$F$221,2,0)</f>
        <v>#N/A</v>
      </c>
    </row>
    <row r="4686" spans="4:4" x14ac:dyDescent="0.25">
      <c r="D4686" t="e">
        <f>VLOOKUP(B4686,'Ark2'!$E$3:$F$221,2,0)</f>
        <v>#N/A</v>
      </c>
    </row>
    <row r="4687" spans="4:4" x14ac:dyDescent="0.25">
      <c r="D4687" t="e">
        <f>VLOOKUP(B4687,'Ark2'!$E$3:$F$221,2,0)</f>
        <v>#N/A</v>
      </c>
    </row>
    <row r="4688" spans="4:4" x14ac:dyDescent="0.25">
      <c r="D4688" t="e">
        <f>VLOOKUP(B4688,'Ark2'!$E$3:$F$221,2,0)</f>
        <v>#N/A</v>
      </c>
    </row>
    <row r="4689" spans="4:4" x14ac:dyDescent="0.25">
      <c r="D4689" t="e">
        <f>VLOOKUP(B4689,'Ark2'!$E$3:$F$221,2,0)</f>
        <v>#N/A</v>
      </c>
    </row>
    <row r="4690" spans="4:4" x14ac:dyDescent="0.25">
      <c r="D4690" t="e">
        <f>VLOOKUP(B4690,'Ark2'!$E$3:$F$221,2,0)</f>
        <v>#N/A</v>
      </c>
    </row>
    <row r="4691" spans="4:4" x14ac:dyDescent="0.25">
      <c r="D4691" t="e">
        <f>VLOOKUP(B4691,'Ark2'!$E$3:$F$221,2,0)</f>
        <v>#N/A</v>
      </c>
    </row>
    <row r="4692" spans="4:4" x14ac:dyDescent="0.25">
      <c r="D4692" t="e">
        <f>VLOOKUP(B4692,'Ark2'!$E$3:$F$221,2,0)</f>
        <v>#N/A</v>
      </c>
    </row>
    <row r="4693" spans="4:4" x14ac:dyDescent="0.25">
      <c r="D4693" t="e">
        <f>VLOOKUP(B4693,'Ark2'!$E$3:$F$221,2,0)</f>
        <v>#N/A</v>
      </c>
    </row>
    <row r="4694" spans="4:4" x14ac:dyDescent="0.25">
      <c r="D4694" t="e">
        <f>VLOOKUP(B4694,'Ark2'!$E$3:$F$221,2,0)</f>
        <v>#N/A</v>
      </c>
    </row>
    <row r="4695" spans="4:4" x14ac:dyDescent="0.25">
      <c r="D4695" t="e">
        <f>VLOOKUP(B4695,'Ark2'!$E$3:$F$221,2,0)</f>
        <v>#N/A</v>
      </c>
    </row>
    <row r="4696" spans="4:4" x14ac:dyDescent="0.25">
      <c r="D4696" t="e">
        <f>VLOOKUP(B4696,'Ark2'!$E$3:$F$221,2,0)</f>
        <v>#N/A</v>
      </c>
    </row>
    <row r="4697" spans="4:4" x14ac:dyDescent="0.25">
      <c r="D4697" t="e">
        <f>VLOOKUP(B4697,'Ark2'!$E$3:$F$221,2,0)</f>
        <v>#N/A</v>
      </c>
    </row>
    <row r="4698" spans="4:4" x14ac:dyDescent="0.25">
      <c r="D4698" t="e">
        <f>VLOOKUP(B4698,'Ark2'!$E$3:$F$221,2,0)</f>
        <v>#N/A</v>
      </c>
    </row>
    <row r="4699" spans="4:4" x14ac:dyDescent="0.25">
      <c r="D4699" t="e">
        <f>VLOOKUP(B4699,'Ark2'!$E$3:$F$221,2,0)</f>
        <v>#N/A</v>
      </c>
    </row>
    <row r="4700" spans="4:4" x14ac:dyDescent="0.25">
      <c r="D4700" t="e">
        <f>VLOOKUP(B4700,'Ark2'!$E$3:$F$221,2,0)</f>
        <v>#N/A</v>
      </c>
    </row>
    <row r="4701" spans="4:4" x14ac:dyDescent="0.25">
      <c r="D4701" t="e">
        <f>VLOOKUP(B4701,'Ark2'!$E$3:$F$221,2,0)</f>
        <v>#N/A</v>
      </c>
    </row>
    <row r="4702" spans="4:4" x14ac:dyDescent="0.25">
      <c r="D4702" t="e">
        <f>VLOOKUP(B4702,'Ark2'!$E$3:$F$221,2,0)</f>
        <v>#N/A</v>
      </c>
    </row>
    <row r="4703" spans="4:4" x14ac:dyDescent="0.25">
      <c r="D4703" t="e">
        <f>VLOOKUP(B4703,'Ark2'!$E$3:$F$221,2,0)</f>
        <v>#N/A</v>
      </c>
    </row>
    <row r="4704" spans="4:4" x14ac:dyDescent="0.25">
      <c r="D4704" t="e">
        <f>VLOOKUP(B4704,'Ark2'!$E$3:$F$221,2,0)</f>
        <v>#N/A</v>
      </c>
    </row>
    <row r="4705" spans="4:4" x14ac:dyDescent="0.25">
      <c r="D4705" t="e">
        <f>VLOOKUP(B4705,'Ark2'!$E$3:$F$221,2,0)</f>
        <v>#N/A</v>
      </c>
    </row>
    <row r="4706" spans="4:4" x14ac:dyDescent="0.25">
      <c r="D4706" t="e">
        <f>VLOOKUP(B4706,'Ark2'!$E$3:$F$221,2,0)</f>
        <v>#N/A</v>
      </c>
    </row>
    <row r="4707" spans="4:4" x14ac:dyDescent="0.25">
      <c r="D4707" t="e">
        <f>VLOOKUP(B4707,'Ark2'!$E$3:$F$221,2,0)</f>
        <v>#N/A</v>
      </c>
    </row>
    <row r="4708" spans="4:4" x14ac:dyDescent="0.25">
      <c r="D4708" t="e">
        <f>VLOOKUP(B4708,'Ark2'!$E$3:$F$221,2,0)</f>
        <v>#N/A</v>
      </c>
    </row>
    <row r="4709" spans="4:4" x14ac:dyDescent="0.25">
      <c r="D4709" t="e">
        <f>VLOOKUP(B4709,'Ark2'!$E$3:$F$221,2,0)</f>
        <v>#N/A</v>
      </c>
    </row>
    <row r="4710" spans="4:4" x14ac:dyDescent="0.25">
      <c r="D4710" t="e">
        <f>VLOOKUP(B4710,'Ark2'!$E$3:$F$221,2,0)</f>
        <v>#N/A</v>
      </c>
    </row>
    <row r="4711" spans="4:4" x14ac:dyDescent="0.25">
      <c r="D4711" t="e">
        <f>VLOOKUP(B4711,'Ark2'!$E$3:$F$221,2,0)</f>
        <v>#N/A</v>
      </c>
    </row>
    <row r="4712" spans="4:4" x14ac:dyDescent="0.25">
      <c r="D4712" t="e">
        <f>VLOOKUP(B4712,'Ark2'!$E$3:$F$221,2,0)</f>
        <v>#N/A</v>
      </c>
    </row>
    <row r="4713" spans="4:4" x14ac:dyDescent="0.25">
      <c r="D4713" t="e">
        <f>VLOOKUP(B4713,'Ark2'!$E$3:$F$221,2,0)</f>
        <v>#N/A</v>
      </c>
    </row>
    <row r="4714" spans="4:4" x14ac:dyDescent="0.25">
      <c r="D4714" t="e">
        <f>VLOOKUP(B4714,'Ark2'!$E$3:$F$221,2,0)</f>
        <v>#N/A</v>
      </c>
    </row>
    <row r="4715" spans="4:4" x14ac:dyDescent="0.25">
      <c r="D4715" t="e">
        <f>VLOOKUP(B4715,'Ark2'!$E$3:$F$221,2,0)</f>
        <v>#N/A</v>
      </c>
    </row>
    <row r="4716" spans="4:4" x14ac:dyDescent="0.25">
      <c r="D4716" t="e">
        <f>VLOOKUP(B4716,'Ark2'!$E$3:$F$221,2,0)</f>
        <v>#N/A</v>
      </c>
    </row>
    <row r="4717" spans="4:4" x14ac:dyDescent="0.25">
      <c r="D4717" t="e">
        <f>VLOOKUP(B4717,'Ark2'!$E$3:$F$221,2,0)</f>
        <v>#N/A</v>
      </c>
    </row>
    <row r="4718" spans="4:4" x14ac:dyDescent="0.25">
      <c r="D4718" t="e">
        <f>VLOOKUP(B4718,'Ark2'!$E$3:$F$221,2,0)</f>
        <v>#N/A</v>
      </c>
    </row>
    <row r="4719" spans="4:4" x14ac:dyDescent="0.25">
      <c r="D4719" t="e">
        <f>VLOOKUP(B4719,'Ark2'!$E$3:$F$221,2,0)</f>
        <v>#N/A</v>
      </c>
    </row>
    <row r="4720" spans="4:4" x14ac:dyDescent="0.25">
      <c r="D4720" t="e">
        <f>VLOOKUP(B4720,'Ark2'!$E$3:$F$221,2,0)</f>
        <v>#N/A</v>
      </c>
    </row>
    <row r="4721" spans="4:4" x14ac:dyDescent="0.25">
      <c r="D4721" t="e">
        <f>VLOOKUP(B4721,'Ark2'!$E$3:$F$221,2,0)</f>
        <v>#N/A</v>
      </c>
    </row>
    <row r="4722" spans="4:4" x14ac:dyDescent="0.25">
      <c r="D4722" t="e">
        <f>VLOOKUP(B4722,'Ark2'!$E$3:$F$221,2,0)</f>
        <v>#N/A</v>
      </c>
    </row>
    <row r="4723" spans="4:4" x14ac:dyDescent="0.25">
      <c r="D4723" t="e">
        <f>VLOOKUP(B4723,'Ark2'!$E$3:$F$221,2,0)</f>
        <v>#N/A</v>
      </c>
    </row>
    <row r="4724" spans="4:4" x14ac:dyDescent="0.25">
      <c r="D4724" t="e">
        <f>VLOOKUP(B4724,'Ark2'!$E$3:$F$221,2,0)</f>
        <v>#N/A</v>
      </c>
    </row>
    <row r="4725" spans="4:4" x14ac:dyDescent="0.25">
      <c r="D4725" t="e">
        <f>VLOOKUP(B4725,'Ark2'!$E$3:$F$221,2,0)</f>
        <v>#N/A</v>
      </c>
    </row>
    <row r="4726" spans="4:4" x14ac:dyDescent="0.25">
      <c r="D4726" t="e">
        <f>VLOOKUP(B4726,'Ark2'!$E$3:$F$221,2,0)</f>
        <v>#N/A</v>
      </c>
    </row>
    <row r="4727" spans="4:4" x14ac:dyDescent="0.25">
      <c r="D4727" t="e">
        <f>VLOOKUP(B4727,'Ark2'!$E$3:$F$221,2,0)</f>
        <v>#N/A</v>
      </c>
    </row>
    <row r="4728" spans="4:4" x14ac:dyDescent="0.25">
      <c r="D4728" t="e">
        <f>VLOOKUP(B4728,'Ark2'!$E$3:$F$221,2,0)</f>
        <v>#N/A</v>
      </c>
    </row>
    <row r="4729" spans="4:4" x14ac:dyDescent="0.25">
      <c r="D4729" t="e">
        <f>VLOOKUP(B4729,'Ark2'!$E$3:$F$221,2,0)</f>
        <v>#N/A</v>
      </c>
    </row>
    <row r="4730" spans="4:4" x14ac:dyDescent="0.25">
      <c r="D4730" t="e">
        <f>VLOOKUP(B4730,'Ark2'!$E$3:$F$221,2,0)</f>
        <v>#N/A</v>
      </c>
    </row>
    <row r="4731" spans="4:4" x14ac:dyDescent="0.25">
      <c r="D4731" t="e">
        <f>VLOOKUP(B4731,'Ark2'!$E$3:$F$221,2,0)</f>
        <v>#N/A</v>
      </c>
    </row>
    <row r="4732" spans="4:4" x14ac:dyDescent="0.25">
      <c r="D4732" t="e">
        <f>VLOOKUP(B4732,'Ark2'!$E$3:$F$221,2,0)</f>
        <v>#N/A</v>
      </c>
    </row>
    <row r="4733" spans="4:4" x14ac:dyDescent="0.25">
      <c r="D4733" t="e">
        <f>VLOOKUP(B4733,'Ark2'!$E$3:$F$221,2,0)</f>
        <v>#N/A</v>
      </c>
    </row>
    <row r="4734" spans="4:4" x14ac:dyDescent="0.25">
      <c r="D4734" t="e">
        <f>VLOOKUP(B4734,'Ark2'!$E$3:$F$221,2,0)</f>
        <v>#N/A</v>
      </c>
    </row>
    <row r="4735" spans="4:4" x14ac:dyDescent="0.25">
      <c r="D4735" t="e">
        <f>VLOOKUP(B4735,'Ark2'!$E$3:$F$221,2,0)</f>
        <v>#N/A</v>
      </c>
    </row>
    <row r="4736" spans="4:4" x14ac:dyDescent="0.25">
      <c r="D4736" t="e">
        <f>VLOOKUP(B4736,'Ark2'!$E$3:$F$221,2,0)</f>
        <v>#N/A</v>
      </c>
    </row>
    <row r="4737" spans="4:4" x14ac:dyDescent="0.25">
      <c r="D4737" t="e">
        <f>VLOOKUP(B4737,'Ark2'!$E$3:$F$221,2,0)</f>
        <v>#N/A</v>
      </c>
    </row>
    <row r="4738" spans="4:4" x14ac:dyDescent="0.25">
      <c r="D4738" t="e">
        <f>VLOOKUP(B4738,'Ark2'!$E$3:$F$221,2,0)</f>
        <v>#N/A</v>
      </c>
    </row>
    <row r="4739" spans="4:4" x14ac:dyDescent="0.25">
      <c r="D4739" t="e">
        <f>VLOOKUP(B4739,'Ark2'!$E$3:$F$221,2,0)</f>
        <v>#N/A</v>
      </c>
    </row>
    <row r="4740" spans="4:4" x14ac:dyDescent="0.25">
      <c r="D4740" t="e">
        <f>VLOOKUP(B4740,'Ark2'!$E$3:$F$221,2,0)</f>
        <v>#N/A</v>
      </c>
    </row>
    <row r="4741" spans="4:4" x14ac:dyDescent="0.25">
      <c r="D4741" t="e">
        <f>VLOOKUP(B4741,'Ark2'!$E$3:$F$221,2,0)</f>
        <v>#N/A</v>
      </c>
    </row>
    <row r="4742" spans="4:4" x14ac:dyDescent="0.25">
      <c r="D4742" t="e">
        <f>VLOOKUP(B4742,'Ark2'!$E$3:$F$221,2,0)</f>
        <v>#N/A</v>
      </c>
    </row>
    <row r="4743" spans="4:4" x14ac:dyDescent="0.25">
      <c r="D4743" t="e">
        <f>VLOOKUP(B4743,'Ark2'!$E$3:$F$221,2,0)</f>
        <v>#N/A</v>
      </c>
    </row>
    <row r="4744" spans="4:4" x14ac:dyDescent="0.25">
      <c r="D4744" t="e">
        <f>VLOOKUP(B4744,'Ark2'!$E$3:$F$221,2,0)</f>
        <v>#N/A</v>
      </c>
    </row>
    <row r="4745" spans="4:4" x14ac:dyDescent="0.25">
      <c r="D4745" t="e">
        <f>VLOOKUP(B4745,'Ark2'!$E$3:$F$221,2,0)</f>
        <v>#N/A</v>
      </c>
    </row>
    <row r="4746" spans="4:4" x14ac:dyDescent="0.25">
      <c r="D4746" t="e">
        <f>VLOOKUP(B4746,'Ark2'!$E$3:$F$221,2,0)</f>
        <v>#N/A</v>
      </c>
    </row>
    <row r="4747" spans="4:4" x14ac:dyDescent="0.25">
      <c r="D4747" t="e">
        <f>VLOOKUP(B4747,'Ark2'!$E$3:$F$221,2,0)</f>
        <v>#N/A</v>
      </c>
    </row>
    <row r="4748" spans="4:4" x14ac:dyDescent="0.25">
      <c r="D4748" t="e">
        <f>VLOOKUP(B4748,'Ark2'!$E$3:$F$221,2,0)</f>
        <v>#N/A</v>
      </c>
    </row>
    <row r="4749" spans="4:4" x14ac:dyDescent="0.25">
      <c r="D4749" t="e">
        <f>VLOOKUP(B4749,'Ark2'!$E$3:$F$221,2,0)</f>
        <v>#N/A</v>
      </c>
    </row>
    <row r="4750" spans="4:4" x14ac:dyDescent="0.25">
      <c r="D4750" t="e">
        <f>VLOOKUP(B4750,'Ark2'!$E$3:$F$221,2,0)</f>
        <v>#N/A</v>
      </c>
    </row>
    <row r="4751" spans="4:4" x14ac:dyDescent="0.25">
      <c r="D4751" t="e">
        <f>VLOOKUP(B4751,'Ark2'!$E$3:$F$221,2,0)</f>
        <v>#N/A</v>
      </c>
    </row>
    <row r="4752" spans="4:4" x14ac:dyDescent="0.25">
      <c r="D4752" t="e">
        <f>VLOOKUP(B4752,'Ark2'!$E$3:$F$221,2,0)</f>
        <v>#N/A</v>
      </c>
    </row>
    <row r="4753" spans="4:4" x14ac:dyDescent="0.25">
      <c r="D4753" t="e">
        <f>VLOOKUP(B4753,'Ark2'!$E$3:$F$221,2,0)</f>
        <v>#N/A</v>
      </c>
    </row>
    <row r="4754" spans="4:4" x14ac:dyDescent="0.25">
      <c r="D4754" t="e">
        <f>VLOOKUP(B4754,'Ark2'!$E$3:$F$221,2,0)</f>
        <v>#N/A</v>
      </c>
    </row>
    <row r="4755" spans="4:4" x14ac:dyDescent="0.25">
      <c r="D4755" t="e">
        <f>VLOOKUP(B4755,'Ark2'!$E$3:$F$221,2,0)</f>
        <v>#N/A</v>
      </c>
    </row>
    <row r="4756" spans="4:4" x14ac:dyDescent="0.25">
      <c r="D4756" t="e">
        <f>VLOOKUP(B4756,'Ark2'!$E$3:$F$221,2,0)</f>
        <v>#N/A</v>
      </c>
    </row>
    <row r="4757" spans="4:4" x14ac:dyDescent="0.25">
      <c r="D4757" t="e">
        <f>VLOOKUP(B4757,'Ark2'!$E$3:$F$221,2,0)</f>
        <v>#N/A</v>
      </c>
    </row>
    <row r="4758" spans="4:4" x14ac:dyDescent="0.25">
      <c r="D4758" t="e">
        <f>VLOOKUP(B4758,'Ark2'!$E$3:$F$221,2,0)</f>
        <v>#N/A</v>
      </c>
    </row>
    <row r="4759" spans="4:4" x14ac:dyDescent="0.25">
      <c r="D4759" t="e">
        <f>VLOOKUP(B4759,'Ark2'!$E$3:$F$221,2,0)</f>
        <v>#N/A</v>
      </c>
    </row>
    <row r="4760" spans="4:4" x14ac:dyDescent="0.25">
      <c r="D4760" t="e">
        <f>VLOOKUP(B4760,'Ark2'!$E$3:$F$221,2,0)</f>
        <v>#N/A</v>
      </c>
    </row>
    <row r="4761" spans="4:4" x14ac:dyDescent="0.25">
      <c r="D4761" t="e">
        <f>VLOOKUP(B4761,'Ark2'!$E$3:$F$221,2,0)</f>
        <v>#N/A</v>
      </c>
    </row>
    <row r="4762" spans="4:4" x14ac:dyDescent="0.25">
      <c r="D4762" t="e">
        <f>VLOOKUP(B4762,'Ark2'!$E$3:$F$221,2,0)</f>
        <v>#N/A</v>
      </c>
    </row>
    <row r="4763" spans="4:4" x14ac:dyDescent="0.25">
      <c r="D4763" t="e">
        <f>VLOOKUP(B4763,'Ark2'!$E$3:$F$221,2,0)</f>
        <v>#N/A</v>
      </c>
    </row>
    <row r="4764" spans="4:4" x14ac:dyDescent="0.25">
      <c r="D4764" t="e">
        <f>VLOOKUP(B4764,'Ark2'!$E$3:$F$221,2,0)</f>
        <v>#N/A</v>
      </c>
    </row>
    <row r="4765" spans="4:4" x14ac:dyDescent="0.25">
      <c r="D4765" t="e">
        <f>VLOOKUP(B4765,'Ark2'!$E$3:$F$221,2,0)</f>
        <v>#N/A</v>
      </c>
    </row>
    <row r="4766" spans="4:4" x14ac:dyDescent="0.25">
      <c r="D4766" t="e">
        <f>VLOOKUP(B4766,'Ark2'!$E$3:$F$221,2,0)</f>
        <v>#N/A</v>
      </c>
    </row>
    <row r="4767" spans="4:4" x14ac:dyDescent="0.25">
      <c r="D4767" t="e">
        <f>VLOOKUP(B4767,'Ark2'!$E$3:$F$221,2,0)</f>
        <v>#N/A</v>
      </c>
    </row>
    <row r="4768" spans="4:4" x14ac:dyDescent="0.25">
      <c r="D4768" t="e">
        <f>VLOOKUP(B4768,'Ark2'!$E$3:$F$221,2,0)</f>
        <v>#N/A</v>
      </c>
    </row>
    <row r="4769" spans="4:4" x14ac:dyDescent="0.25">
      <c r="D4769" t="e">
        <f>VLOOKUP(B4769,'Ark2'!$E$3:$F$221,2,0)</f>
        <v>#N/A</v>
      </c>
    </row>
    <row r="4770" spans="4:4" x14ac:dyDescent="0.25">
      <c r="D4770" t="e">
        <f>VLOOKUP(B4770,'Ark2'!$E$3:$F$221,2,0)</f>
        <v>#N/A</v>
      </c>
    </row>
    <row r="4771" spans="4:4" x14ac:dyDescent="0.25">
      <c r="D4771" t="e">
        <f>VLOOKUP(B4771,'Ark2'!$E$3:$F$221,2,0)</f>
        <v>#N/A</v>
      </c>
    </row>
    <row r="4772" spans="4:4" x14ac:dyDescent="0.25">
      <c r="D4772" t="e">
        <f>VLOOKUP(B4772,'Ark2'!$E$3:$F$221,2,0)</f>
        <v>#N/A</v>
      </c>
    </row>
    <row r="4773" spans="4:4" x14ac:dyDescent="0.25">
      <c r="D4773" t="e">
        <f>VLOOKUP(B4773,'Ark2'!$E$3:$F$221,2,0)</f>
        <v>#N/A</v>
      </c>
    </row>
    <row r="4774" spans="4:4" x14ac:dyDescent="0.25">
      <c r="D4774" t="e">
        <f>VLOOKUP(B4774,'Ark2'!$E$3:$F$221,2,0)</f>
        <v>#N/A</v>
      </c>
    </row>
    <row r="4775" spans="4:4" x14ac:dyDescent="0.25">
      <c r="D4775" t="e">
        <f>VLOOKUP(B4775,'Ark2'!$E$3:$F$221,2,0)</f>
        <v>#N/A</v>
      </c>
    </row>
    <row r="4776" spans="4:4" x14ac:dyDescent="0.25">
      <c r="D4776" t="e">
        <f>VLOOKUP(B4776,'Ark2'!$E$3:$F$221,2,0)</f>
        <v>#N/A</v>
      </c>
    </row>
    <row r="4777" spans="4:4" x14ac:dyDescent="0.25">
      <c r="D4777" t="e">
        <f>VLOOKUP(B4777,'Ark2'!$E$3:$F$221,2,0)</f>
        <v>#N/A</v>
      </c>
    </row>
    <row r="4778" spans="4:4" x14ac:dyDescent="0.25">
      <c r="D4778" t="e">
        <f>VLOOKUP(B4778,'Ark2'!$E$3:$F$221,2,0)</f>
        <v>#N/A</v>
      </c>
    </row>
    <row r="4779" spans="4:4" x14ac:dyDescent="0.25">
      <c r="D4779" t="e">
        <f>VLOOKUP(B4779,'Ark2'!$E$3:$F$221,2,0)</f>
        <v>#N/A</v>
      </c>
    </row>
    <row r="4780" spans="4:4" x14ac:dyDescent="0.25">
      <c r="D4780" t="e">
        <f>VLOOKUP(B4780,'Ark2'!$E$3:$F$221,2,0)</f>
        <v>#N/A</v>
      </c>
    </row>
    <row r="4781" spans="4:4" x14ac:dyDescent="0.25">
      <c r="D4781" t="e">
        <f>VLOOKUP(B4781,'Ark2'!$E$3:$F$221,2,0)</f>
        <v>#N/A</v>
      </c>
    </row>
    <row r="4782" spans="4:4" x14ac:dyDescent="0.25">
      <c r="D4782" t="e">
        <f>VLOOKUP(B4782,'Ark2'!$E$3:$F$221,2,0)</f>
        <v>#N/A</v>
      </c>
    </row>
    <row r="4783" spans="4:4" x14ac:dyDescent="0.25">
      <c r="D4783" t="e">
        <f>VLOOKUP(B4783,'Ark2'!$E$3:$F$221,2,0)</f>
        <v>#N/A</v>
      </c>
    </row>
    <row r="4784" spans="4:4" x14ac:dyDescent="0.25">
      <c r="D4784" t="e">
        <f>VLOOKUP(B4784,'Ark2'!$E$3:$F$221,2,0)</f>
        <v>#N/A</v>
      </c>
    </row>
    <row r="4785" spans="4:4" x14ac:dyDescent="0.25">
      <c r="D4785" t="e">
        <f>VLOOKUP(B4785,'Ark2'!$E$3:$F$221,2,0)</f>
        <v>#N/A</v>
      </c>
    </row>
    <row r="4786" spans="4:4" x14ac:dyDescent="0.25">
      <c r="D4786" t="e">
        <f>VLOOKUP(B4786,'Ark2'!$E$3:$F$221,2,0)</f>
        <v>#N/A</v>
      </c>
    </row>
    <row r="4787" spans="4:4" x14ac:dyDescent="0.25">
      <c r="D4787" t="e">
        <f>VLOOKUP(B4787,'Ark2'!$E$3:$F$221,2,0)</f>
        <v>#N/A</v>
      </c>
    </row>
    <row r="4788" spans="4:4" x14ac:dyDescent="0.25">
      <c r="D4788" t="e">
        <f>VLOOKUP(B4788,'Ark2'!$E$3:$F$221,2,0)</f>
        <v>#N/A</v>
      </c>
    </row>
    <row r="4789" spans="4:4" x14ac:dyDescent="0.25">
      <c r="D4789" t="e">
        <f>VLOOKUP(B4789,'Ark2'!$E$3:$F$221,2,0)</f>
        <v>#N/A</v>
      </c>
    </row>
    <row r="4790" spans="4:4" x14ac:dyDescent="0.25">
      <c r="D4790" t="e">
        <f>VLOOKUP(B4790,'Ark2'!$E$3:$F$221,2,0)</f>
        <v>#N/A</v>
      </c>
    </row>
    <row r="4791" spans="4:4" x14ac:dyDescent="0.25">
      <c r="D4791" t="e">
        <f>VLOOKUP(B4791,'Ark2'!$E$3:$F$221,2,0)</f>
        <v>#N/A</v>
      </c>
    </row>
    <row r="4792" spans="4:4" x14ac:dyDescent="0.25">
      <c r="D4792" t="e">
        <f>VLOOKUP(B4792,'Ark2'!$E$3:$F$221,2,0)</f>
        <v>#N/A</v>
      </c>
    </row>
    <row r="4793" spans="4:4" x14ac:dyDescent="0.25">
      <c r="D4793" t="e">
        <f>VLOOKUP(B4793,'Ark2'!$E$3:$F$221,2,0)</f>
        <v>#N/A</v>
      </c>
    </row>
    <row r="4794" spans="4:4" x14ac:dyDescent="0.25">
      <c r="D4794" t="e">
        <f>VLOOKUP(B4794,'Ark2'!$E$3:$F$221,2,0)</f>
        <v>#N/A</v>
      </c>
    </row>
    <row r="4795" spans="4:4" x14ac:dyDescent="0.25">
      <c r="D4795" t="e">
        <f>VLOOKUP(B4795,'Ark2'!$E$3:$F$221,2,0)</f>
        <v>#N/A</v>
      </c>
    </row>
    <row r="4796" spans="4:4" x14ac:dyDescent="0.25">
      <c r="D4796" t="e">
        <f>VLOOKUP(B4796,'Ark2'!$E$3:$F$221,2,0)</f>
        <v>#N/A</v>
      </c>
    </row>
    <row r="4797" spans="4:4" x14ac:dyDescent="0.25">
      <c r="D4797" t="e">
        <f>VLOOKUP(B4797,'Ark2'!$E$3:$F$221,2,0)</f>
        <v>#N/A</v>
      </c>
    </row>
    <row r="4798" spans="4:4" x14ac:dyDescent="0.25">
      <c r="D4798" t="e">
        <f>VLOOKUP(B4798,'Ark2'!$E$3:$F$221,2,0)</f>
        <v>#N/A</v>
      </c>
    </row>
    <row r="4799" spans="4:4" x14ac:dyDescent="0.25">
      <c r="D4799" t="e">
        <f>VLOOKUP(B4799,'Ark2'!$E$3:$F$221,2,0)</f>
        <v>#N/A</v>
      </c>
    </row>
    <row r="4800" spans="4:4" x14ac:dyDescent="0.25">
      <c r="D4800" t="e">
        <f>VLOOKUP(B4800,'Ark2'!$E$3:$F$221,2,0)</f>
        <v>#N/A</v>
      </c>
    </row>
    <row r="4801" spans="4:4" x14ac:dyDescent="0.25">
      <c r="D4801" t="e">
        <f>VLOOKUP(B4801,'Ark2'!$E$3:$F$221,2,0)</f>
        <v>#N/A</v>
      </c>
    </row>
    <row r="4802" spans="4:4" x14ac:dyDescent="0.25">
      <c r="D4802" t="e">
        <f>VLOOKUP(B4802,'Ark2'!$E$3:$F$221,2,0)</f>
        <v>#N/A</v>
      </c>
    </row>
    <row r="4803" spans="4:4" x14ac:dyDescent="0.25">
      <c r="D4803" t="e">
        <f>VLOOKUP(B4803,'Ark2'!$E$3:$F$221,2,0)</f>
        <v>#N/A</v>
      </c>
    </row>
    <row r="4804" spans="4:4" x14ac:dyDescent="0.25">
      <c r="D4804" t="e">
        <f>VLOOKUP(B4804,'Ark2'!$E$3:$F$221,2,0)</f>
        <v>#N/A</v>
      </c>
    </row>
    <row r="4805" spans="4:4" x14ac:dyDescent="0.25">
      <c r="D4805" t="e">
        <f>VLOOKUP(B4805,'Ark2'!$E$3:$F$221,2,0)</f>
        <v>#N/A</v>
      </c>
    </row>
    <row r="4806" spans="4:4" x14ac:dyDescent="0.25">
      <c r="D4806" t="e">
        <f>VLOOKUP(B4806,'Ark2'!$E$3:$F$221,2,0)</f>
        <v>#N/A</v>
      </c>
    </row>
    <row r="4807" spans="4:4" x14ac:dyDescent="0.25">
      <c r="D4807" t="e">
        <f>VLOOKUP(B4807,'Ark2'!$E$3:$F$221,2,0)</f>
        <v>#N/A</v>
      </c>
    </row>
    <row r="4808" spans="4:4" x14ac:dyDescent="0.25">
      <c r="D4808" t="e">
        <f>VLOOKUP(B4808,'Ark2'!$E$3:$F$221,2,0)</f>
        <v>#N/A</v>
      </c>
    </row>
    <row r="4809" spans="4:4" x14ac:dyDescent="0.25">
      <c r="D4809" t="e">
        <f>VLOOKUP(B4809,'Ark2'!$E$3:$F$221,2,0)</f>
        <v>#N/A</v>
      </c>
    </row>
    <row r="4810" spans="4:4" x14ac:dyDescent="0.25">
      <c r="D4810" t="e">
        <f>VLOOKUP(B4810,'Ark2'!$E$3:$F$221,2,0)</f>
        <v>#N/A</v>
      </c>
    </row>
    <row r="4811" spans="4:4" x14ac:dyDescent="0.25">
      <c r="D4811" t="e">
        <f>VLOOKUP(B4811,'Ark2'!$E$3:$F$221,2,0)</f>
        <v>#N/A</v>
      </c>
    </row>
    <row r="4812" spans="4:4" x14ac:dyDescent="0.25">
      <c r="D4812" t="e">
        <f>VLOOKUP(B4812,'Ark2'!$E$3:$F$221,2,0)</f>
        <v>#N/A</v>
      </c>
    </row>
    <row r="4813" spans="4:4" x14ac:dyDescent="0.25">
      <c r="D4813" t="e">
        <f>VLOOKUP(B4813,'Ark2'!$E$3:$F$221,2,0)</f>
        <v>#N/A</v>
      </c>
    </row>
    <row r="4814" spans="4:4" x14ac:dyDescent="0.25">
      <c r="D4814" t="e">
        <f>VLOOKUP(B4814,'Ark2'!$E$3:$F$221,2,0)</f>
        <v>#N/A</v>
      </c>
    </row>
    <row r="4815" spans="4:4" x14ac:dyDescent="0.25">
      <c r="D4815" t="e">
        <f>VLOOKUP(B4815,'Ark2'!$E$3:$F$221,2,0)</f>
        <v>#N/A</v>
      </c>
    </row>
    <row r="4816" spans="4:4" x14ac:dyDescent="0.25">
      <c r="D4816" t="e">
        <f>VLOOKUP(B4816,'Ark2'!$E$3:$F$221,2,0)</f>
        <v>#N/A</v>
      </c>
    </row>
    <row r="4817" spans="4:4" x14ac:dyDescent="0.25">
      <c r="D4817" t="e">
        <f>VLOOKUP(B4817,'Ark2'!$E$3:$F$221,2,0)</f>
        <v>#N/A</v>
      </c>
    </row>
    <row r="4818" spans="4:4" x14ac:dyDescent="0.25">
      <c r="D4818" t="e">
        <f>VLOOKUP(B4818,'Ark2'!$E$3:$F$221,2,0)</f>
        <v>#N/A</v>
      </c>
    </row>
    <row r="4819" spans="4:4" x14ac:dyDescent="0.25">
      <c r="D4819" t="e">
        <f>VLOOKUP(B4819,'Ark2'!$E$3:$F$221,2,0)</f>
        <v>#N/A</v>
      </c>
    </row>
    <row r="4820" spans="4:4" x14ac:dyDescent="0.25">
      <c r="D4820" t="e">
        <f>VLOOKUP(B4820,'Ark2'!$E$3:$F$221,2,0)</f>
        <v>#N/A</v>
      </c>
    </row>
    <row r="4821" spans="4:4" x14ac:dyDescent="0.25">
      <c r="D4821" t="e">
        <f>VLOOKUP(B4821,'Ark2'!$E$3:$F$221,2,0)</f>
        <v>#N/A</v>
      </c>
    </row>
    <row r="4822" spans="4:4" x14ac:dyDescent="0.25">
      <c r="D4822" t="e">
        <f>VLOOKUP(B4822,'Ark2'!$E$3:$F$221,2,0)</f>
        <v>#N/A</v>
      </c>
    </row>
    <row r="4823" spans="4:4" x14ac:dyDescent="0.25">
      <c r="D4823" t="e">
        <f>VLOOKUP(B4823,'Ark2'!$E$3:$F$221,2,0)</f>
        <v>#N/A</v>
      </c>
    </row>
    <row r="4824" spans="4:4" x14ac:dyDescent="0.25">
      <c r="D4824" t="e">
        <f>VLOOKUP(B4824,'Ark2'!$E$3:$F$221,2,0)</f>
        <v>#N/A</v>
      </c>
    </row>
    <row r="4825" spans="4:4" x14ac:dyDescent="0.25">
      <c r="D4825" t="e">
        <f>VLOOKUP(B4825,'Ark2'!$E$3:$F$221,2,0)</f>
        <v>#N/A</v>
      </c>
    </row>
    <row r="4826" spans="4:4" x14ac:dyDescent="0.25">
      <c r="D4826" t="e">
        <f>VLOOKUP(B4826,'Ark2'!$E$3:$F$221,2,0)</f>
        <v>#N/A</v>
      </c>
    </row>
    <row r="4827" spans="4:4" x14ac:dyDescent="0.25">
      <c r="D4827" t="e">
        <f>VLOOKUP(B4827,'Ark2'!$E$3:$F$221,2,0)</f>
        <v>#N/A</v>
      </c>
    </row>
    <row r="4828" spans="4:4" x14ac:dyDescent="0.25">
      <c r="D4828" t="e">
        <f>VLOOKUP(B4828,'Ark2'!$E$3:$F$221,2,0)</f>
        <v>#N/A</v>
      </c>
    </row>
    <row r="4829" spans="4:4" x14ac:dyDescent="0.25">
      <c r="D4829" t="e">
        <f>VLOOKUP(B4829,'Ark2'!$E$3:$F$221,2,0)</f>
        <v>#N/A</v>
      </c>
    </row>
    <row r="4830" spans="4:4" x14ac:dyDescent="0.25">
      <c r="D4830" t="e">
        <f>VLOOKUP(B4830,'Ark2'!$E$3:$F$221,2,0)</f>
        <v>#N/A</v>
      </c>
    </row>
    <row r="4831" spans="4:4" x14ac:dyDescent="0.25">
      <c r="D4831" t="e">
        <f>VLOOKUP(B4831,'Ark2'!$E$3:$F$221,2,0)</f>
        <v>#N/A</v>
      </c>
    </row>
    <row r="4832" spans="4:4" x14ac:dyDescent="0.25">
      <c r="D4832" t="e">
        <f>VLOOKUP(B4832,'Ark2'!$E$3:$F$221,2,0)</f>
        <v>#N/A</v>
      </c>
    </row>
    <row r="4833" spans="4:4" x14ac:dyDescent="0.25">
      <c r="D4833" t="e">
        <f>VLOOKUP(B4833,'Ark2'!$E$3:$F$221,2,0)</f>
        <v>#N/A</v>
      </c>
    </row>
    <row r="4834" spans="4:4" x14ac:dyDescent="0.25">
      <c r="D4834" t="e">
        <f>VLOOKUP(B4834,'Ark2'!$E$3:$F$221,2,0)</f>
        <v>#N/A</v>
      </c>
    </row>
    <row r="4835" spans="4:4" x14ac:dyDescent="0.25">
      <c r="D4835" t="e">
        <f>VLOOKUP(B4835,'Ark2'!$E$3:$F$221,2,0)</f>
        <v>#N/A</v>
      </c>
    </row>
    <row r="4836" spans="4:4" x14ac:dyDescent="0.25">
      <c r="D4836" t="e">
        <f>VLOOKUP(B4836,'Ark2'!$E$3:$F$221,2,0)</f>
        <v>#N/A</v>
      </c>
    </row>
    <row r="4837" spans="4:4" x14ac:dyDescent="0.25">
      <c r="D4837" t="e">
        <f>VLOOKUP(B4837,'Ark2'!$E$3:$F$221,2,0)</f>
        <v>#N/A</v>
      </c>
    </row>
    <row r="4838" spans="4:4" x14ac:dyDescent="0.25">
      <c r="D4838" t="e">
        <f>VLOOKUP(B4838,'Ark2'!$E$3:$F$221,2,0)</f>
        <v>#N/A</v>
      </c>
    </row>
    <row r="4839" spans="4:4" x14ac:dyDescent="0.25">
      <c r="D4839" t="e">
        <f>VLOOKUP(B4839,'Ark2'!$E$3:$F$221,2,0)</f>
        <v>#N/A</v>
      </c>
    </row>
    <row r="4840" spans="4:4" x14ac:dyDescent="0.25">
      <c r="D4840" t="e">
        <f>VLOOKUP(B4840,'Ark2'!$E$3:$F$221,2,0)</f>
        <v>#N/A</v>
      </c>
    </row>
    <row r="4841" spans="4:4" x14ac:dyDescent="0.25">
      <c r="D4841" t="e">
        <f>VLOOKUP(B4841,'Ark2'!$E$3:$F$221,2,0)</f>
        <v>#N/A</v>
      </c>
    </row>
    <row r="4842" spans="4:4" x14ac:dyDescent="0.25">
      <c r="D4842" t="e">
        <f>VLOOKUP(B4842,'Ark2'!$E$3:$F$221,2,0)</f>
        <v>#N/A</v>
      </c>
    </row>
    <row r="4843" spans="4:4" x14ac:dyDescent="0.25">
      <c r="D4843" t="e">
        <f>VLOOKUP(B4843,'Ark2'!$E$3:$F$221,2,0)</f>
        <v>#N/A</v>
      </c>
    </row>
    <row r="4844" spans="4:4" x14ac:dyDescent="0.25">
      <c r="D4844" t="e">
        <f>VLOOKUP(B4844,'Ark2'!$E$3:$F$221,2,0)</f>
        <v>#N/A</v>
      </c>
    </row>
    <row r="4845" spans="4:4" x14ac:dyDescent="0.25">
      <c r="D4845" t="e">
        <f>VLOOKUP(B4845,'Ark2'!$E$3:$F$221,2,0)</f>
        <v>#N/A</v>
      </c>
    </row>
    <row r="4846" spans="4:4" x14ac:dyDescent="0.25">
      <c r="D4846" t="e">
        <f>VLOOKUP(B4846,'Ark2'!$E$3:$F$221,2,0)</f>
        <v>#N/A</v>
      </c>
    </row>
    <row r="4847" spans="4:4" x14ac:dyDescent="0.25">
      <c r="D4847" t="e">
        <f>VLOOKUP(B4847,'Ark2'!$E$3:$F$221,2,0)</f>
        <v>#N/A</v>
      </c>
    </row>
    <row r="4848" spans="4:4" x14ac:dyDescent="0.25">
      <c r="D4848" t="e">
        <f>VLOOKUP(B4848,'Ark2'!$E$3:$F$221,2,0)</f>
        <v>#N/A</v>
      </c>
    </row>
    <row r="4849" spans="4:4" x14ac:dyDescent="0.25">
      <c r="D4849" t="e">
        <f>VLOOKUP(B4849,'Ark2'!$E$3:$F$221,2,0)</f>
        <v>#N/A</v>
      </c>
    </row>
    <row r="4850" spans="4:4" x14ac:dyDescent="0.25">
      <c r="D4850" t="e">
        <f>VLOOKUP(B4850,'Ark2'!$E$3:$F$221,2,0)</f>
        <v>#N/A</v>
      </c>
    </row>
    <row r="4851" spans="4:4" x14ac:dyDescent="0.25">
      <c r="D4851" t="e">
        <f>VLOOKUP(B4851,'Ark2'!$E$3:$F$221,2,0)</f>
        <v>#N/A</v>
      </c>
    </row>
    <row r="4852" spans="4:4" x14ac:dyDescent="0.25">
      <c r="D4852" t="e">
        <f>VLOOKUP(B4852,'Ark2'!$E$3:$F$221,2,0)</f>
        <v>#N/A</v>
      </c>
    </row>
    <row r="4853" spans="4:4" x14ac:dyDescent="0.25">
      <c r="D4853" t="e">
        <f>VLOOKUP(B4853,'Ark2'!$E$3:$F$221,2,0)</f>
        <v>#N/A</v>
      </c>
    </row>
    <row r="4854" spans="4:4" x14ac:dyDescent="0.25">
      <c r="D4854" t="e">
        <f>VLOOKUP(B4854,'Ark2'!$E$3:$F$221,2,0)</f>
        <v>#N/A</v>
      </c>
    </row>
    <row r="4855" spans="4:4" x14ac:dyDescent="0.25">
      <c r="D4855" t="e">
        <f>VLOOKUP(B4855,'Ark2'!$E$3:$F$221,2,0)</f>
        <v>#N/A</v>
      </c>
    </row>
    <row r="4856" spans="4:4" x14ac:dyDescent="0.25">
      <c r="D4856" t="e">
        <f>VLOOKUP(B4856,'Ark2'!$E$3:$F$221,2,0)</f>
        <v>#N/A</v>
      </c>
    </row>
    <row r="4857" spans="4:4" x14ac:dyDescent="0.25">
      <c r="D4857" t="e">
        <f>VLOOKUP(B4857,'Ark2'!$E$3:$F$221,2,0)</f>
        <v>#N/A</v>
      </c>
    </row>
    <row r="4858" spans="4:4" x14ac:dyDescent="0.25">
      <c r="D4858" t="e">
        <f>VLOOKUP(B4858,'Ark2'!$E$3:$F$221,2,0)</f>
        <v>#N/A</v>
      </c>
    </row>
    <row r="4859" spans="4:4" x14ac:dyDescent="0.25">
      <c r="D4859" t="e">
        <f>VLOOKUP(B4859,'Ark2'!$E$3:$F$221,2,0)</f>
        <v>#N/A</v>
      </c>
    </row>
    <row r="4860" spans="4:4" x14ac:dyDescent="0.25">
      <c r="D4860" t="e">
        <f>VLOOKUP(B4860,'Ark2'!$E$3:$F$221,2,0)</f>
        <v>#N/A</v>
      </c>
    </row>
    <row r="4861" spans="4:4" x14ac:dyDescent="0.25">
      <c r="D4861" t="e">
        <f>VLOOKUP(B4861,'Ark2'!$E$3:$F$221,2,0)</f>
        <v>#N/A</v>
      </c>
    </row>
    <row r="4862" spans="4:4" x14ac:dyDescent="0.25">
      <c r="D4862" t="e">
        <f>VLOOKUP(B4862,'Ark2'!$E$3:$F$221,2,0)</f>
        <v>#N/A</v>
      </c>
    </row>
    <row r="4863" spans="4:4" x14ac:dyDescent="0.25">
      <c r="D4863" t="e">
        <f>VLOOKUP(B4863,'Ark2'!$E$3:$F$221,2,0)</f>
        <v>#N/A</v>
      </c>
    </row>
    <row r="4864" spans="4:4" x14ac:dyDescent="0.25">
      <c r="D4864" t="e">
        <f>VLOOKUP(B4864,'Ark2'!$E$3:$F$221,2,0)</f>
        <v>#N/A</v>
      </c>
    </row>
    <row r="4865" spans="4:4" x14ac:dyDescent="0.25">
      <c r="D4865" t="e">
        <f>VLOOKUP(B4865,'Ark2'!$E$3:$F$221,2,0)</f>
        <v>#N/A</v>
      </c>
    </row>
    <row r="4866" spans="4:4" x14ac:dyDescent="0.25">
      <c r="D4866" t="e">
        <f>VLOOKUP(B4866,'Ark2'!$E$3:$F$221,2,0)</f>
        <v>#N/A</v>
      </c>
    </row>
    <row r="4867" spans="4:4" x14ac:dyDescent="0.25">
      <c r="D4867" t="e">
        <f>VLOOKUP(B4867,'Ark2'!$E$3:$F$221,2,0)</f>
        <v>#N/A</v>
      </c>
    </row>
    <row r="4868" spans="4:4" x14ac:dyDescent="0.25">
      <c r="D4868" t="e">
        <f>VLOOKUP(B4868,'Ark2'!$E$3:$F$221,2,0)</f>
        <v>#N/A</v>
      </c>
    </row>
    <row r="4869" spans="4:4" x14ac:dyDescent="0.25">
      <c r="D4869" t="e">
        <f>VLOOKUP(B4869,'Ark2'!$E$3:$F$221,2,0)</f>
        <v>#N/A</v>
      </c>
    </row>
    <row r="4870" spans="4:4" x14ac:dyDescent="0.25">
      <c r="D4870" t="e">
        <f>VLOOKUP(B4870,'Ark2'!$E$3:$F$221,2,0)</f>
        <v>#N/A</v>
      </c>
    </row>
    <row r="4871" spans="4:4" x14ac:dyDescent="0.25">
      <c r="D4871" t="e">
        <f>VLOOKUP(B4871,'Ark2'!$E$3:$F$221,2,0)</f>
        <v>#N/A</v>
      </c>
    </row>
    <row r="4872" spans="4:4" x14ac:dyDescent="0.25">
      <c r="D4872" t="e">
        <f>VLOOKUP(B4872,'Ark2'!$E$3:$F$221,2,0)</f>
        <v>#N/A</v>
      </c>
    </row>
    <row r="4873" spans="4:4" x14ac:dyDescent="0.25">
      <c r="D4873" t="e">
        <f>VLOOKUP(B4873,'Ark2'!$E$3:$F$221,2,0)</f>
        <v>#N/A</v>
      </c>
    </row>
    <row r="4874" spans="4:4" x14ac:dyDescent="0.25">
      <c r="D4874" t="e">
        <f>VLOOKUP(B4874,'Ark2'!$E$3:$F$221,2,0)</f>
        <v>#N/A</v>
      </c>
    </row>
    <row r="4875" spans="4:4" x14ac:dyDescent="0.25">
      <c r="D4875" t="e">
        <f>VLOOKUP(B4875,'Ark2'!$E$3:$F$221,2,0)</f>
        <v>#N/A</v>
      </c>
    </row>
    <row r="4876" spans="4:4" x14ac:dyDescent="0.25">
      <c r="D4876" t="e">
        <f>VLOOKUP(B4876,'Ark2'!$E$3:$F$221,2,0)</f>
        <v>#N/A</v>
      </c>
    </row>
    <row r="4877" spans="4:4" x14ac:dyDescent="0.25">
      <c r="D4877" t="e">
        <f>VLOOKUP(B4877,'Ark2'!$E$3:$F$221,2,0)</f>
        <v>#N/A</v>
      </c>
    </row>
    <row r="4878" spans="4:4" x14ac:dyDescent="0.25">
      <c r="D4878" t="e">
        <f>VLOOKUP(B4878,'Ark2'!$E$3:$F$221,2,0)</f>
        <v>#N/A</v>
      </c>
    </row>
    <row r="4879" spans="4:4" x14ac:dyDescent="0.25">
      <c r="D4879" t="e">
        <f>VLOOKUP(B4879,'Ark2'!$E$3:$F$221,2,0)</f>
        <v>#N/A</v>
      </c>
    </row>
    <row r="4880" spans="4:4" x14ac:dyDescent="0.25">
      <c r="D4880" t="e">
        <f>VLOOKUP(B4880,'Ark2'!$E$3:$F$221,2,0)</f>
        <v>#N/A</v>
      </c>
    </row>
    <row r="4881" spans="4:4" x14ac:dyDescent="0.25">
      <c r="D4881" t="e">
        <f>VLOOKUP(B4881,'Ark2'!$E$3:$F$221,2,0)</f>
        <v>#N/A</v>
      </c>
    </row>
    <row r="4882" spans="4:4" x14ac:dyDescent="0.25">
      <c r="D4882" t="e">
        <f>VLOOKUP(B4882,'Ark2'!$E$3:$F$221,2,0)</f>
        <v>#N/A</v>
      </c>
    </row>
    <row r="4883" spans="4:4" x14ac:dyDescent="0.25">
      <c r="D4883" t="e">
        <f>VLOOKUP(B4883,'Ark2'!$E$3:$F$221,2,0)</f>
        <v>#N/A</v>
      </c>
    </row>
    <row r="4884" spans="4:4" x14ac:dyDescent="0.25">
      <c r="D4884" t="e">
        <f>VLOOKUP(B4884,'Ark2'!$E$3:$F$221,2,0)</f>
        <v>#N/A</v>
      </c>
    </row>
    <row r="4885" spans="4:4" x14ac:dyDescent="0.25">
      <c r="D4885" t="e">
        <f>VLOOKUP(B4885,'Ark2'!$E$3:$F$221,2,0)</f>
        <v>#N/A</v>
      </c>
    </row>
    <row r="4886" spans="4:4" x14ac:dyDescent="0.25">
      <c r="D4886" t="e">
        <f>VLOOKUP(B4886,'Ark2'!$E$3:$F$221,2,0)</f>
        <v>#N/A</v>
      </c>
    </row>
    <row r="4887" spans="4:4" x14ac:dyDescent="0.25">
      <c r="D4887" t="e">
        <f>VLOOKUP(B4887,'Ark2'!$E$3:$F$221,2,0)</f>
        <v>#N/A</v>
      </c>
    </row>
    <row r="4888" spans="4:4" x14ac:dyDescent="0.25">
      <c r="D4888" t="e">
        <f>VLOOKUP(B4888,'Ark2'!$E$3:$F$221,2,0)</f>
        <v>#N/A</v>
      </c>
    </row>
    <row r="4889" spans="4:4" x14ac:dyDescent="0.25">
      <c r="D4889" t="e">
        <f>VLOOKUP(B4889,'Ark2'!$E$3:$F$221,2,0)</f>
        <v>#N/A</v>
      </c>
    </row>
    <row r="4890" spans="4:4" x14ac:dyDescent="0.25">
      <c r="D4890" t="e">
        <f>VLOOKUP(B4890,'Ark2'!$E$3:$F$221,2,0)</f>
        <v>#N/A</v>
      </c>
    </row>
    <row r="4891" spans="4:4" x14ac:dyDescent="0.25">
      <c r="D4891" t="e">
        <f>VLOOKUP(B4891,'Ark2'!$E$3:$F$221,2,0)</f>
        <v>#N/A</v>
      </c>
    </row>
    <row r="4892" spans="4:4" x14ac:dyDescent="0.25">
      <c r="D4892" t="e">
        <f>VLOOKUP(B4892,'Ark2'!$E$3:$F$221,2,0)</f>
        <v>#N/A</v>
      </c>
    </row>
    <row r="4893" spans="4:4" x14ac:dyDescent="0.25">
      <c r="D4893" t="e">
        <f>VLOOKUP(B4893,'Ark2'!$E$3:$F$221,2,0)</f>
        <v>#N/A</v>
      </c>
    </row>
    <row r="4894" spans="4:4" x14ac:dyDescent="0.25">
      <c r="D4894" t="e">
        <f>VLOOKUP(B4894,'Ark2'!$E$3:$F$221,2,0)</f>
        <v>#N/A</v>
      </c>
    </row>
    <row r="4895" spans="4:4" x14ac:dyDescent="0.25">
      <c r="D4895" t="e">
        <f>VLOOKUP(B4895,'Ark2'!$E$3:$F$221,2,0)</f>
        <v>#N/A</v>
      </c>
    </row>
    <row r="4896" spans="4:4" x14ac:dyDescent="0.25">
      <c r="D4896" t="e">
        <f>VLOOKUP(B4896,'Ark2'!$E$3:$F$221,2,0)</f>
        <v>#N/A</v>
      </c>
    </row>
    <row r="4897" spans="4:4" x14ac:dyDescent="0.25">
      <c r="D4897" t="e">
        <f>VLOOKUP(B4897,'Ark2'!$E$3:$F$221,2,0)</f>
        <v>#N/A</v>
      </c>
    </row>
    <row r="4898" spans="4:4" x14ac:dyDescent="0.25">
      <c r="D4898" t="e">
        <f>VLOOKUP(B4898,'Ark2'!$E$3:$F$221,2,0)</f>
        <v>#N/A</v>
      </c>
    </row>
    <row r="4899" spans="4:4" x14ac:dyDescent="0.25">
      <c r="D4899" t="e">
        <f>VLOOKUP(B4899,'Ark2'!$E$3:$F$221,2,0)</f>
        <v>#N/A</v>
      </c>
    </row>
    <row r="4900" spans="4:4" x14ac:dyDescent="0.25">
      <c r="D4900" t="e">
        <f>VLOOKUP(B4900,'Ark2'!$E$3:$F$221,2,0)</f>
        <v>#N/A</v>
      </c>
    </row>
    <row r="4901" spans="4:4" x14ac:dyDescent="0.25">
      <c r="D4901" t="e">
        <f>VLOOKUP(B4901,'Ark2'!$E$3:$F$221,2,0)</f>
        <v>#N/A</v>
      </c>
    </row>
    <row r="4902" spans="4:4" x14ac:dyDescent="0.25">
      <c r="D4902" t="e">
        <f>VLOOKUP(B4902,'Ark2'!$E$3:$F$221,2,0)</f>
        <v>#N/A</v>
      </c>
    </row>
    <row r="4903" spans="4:4" x14ac:dyDescent="0.25">
      <c r="D4903" t="e">
        <f>VLOOKUP(B4903,'Ark2'!$E$3:$F$221,2,0)</f>
        <v>#N/A</v>
      </c>
    </row>
    <row r="4904" spans="4:4" x14ac:dyDescent="0.25">
      <c r="D4904" t="e">
        <f>VLOOKUP(B4904,'Ark2'!$E$3:$F$221,2,0)</f>
        <v>#N/A</v>
      </c>
    </row>
    <row r="4905" spans="4:4" x14ac:dyDescent="0.25">
      <c r="D4905" t="e">
        <f>VLOOKUP(B4905,'Ark2'!$E$3:$F$221,2,0)</f>
        <v>#N/A</v>
      </c>
    </row>
    <row r="4906" spans="4:4" x14ac:dyDescent="0.25">
      <c r="D4906" t="e">
        <f>VLOOKUP(B4906,'Ark2'!$E$3:$F$221,2,0)</f>
        <v>#N/A</v>
      </c>
    </row>
    <row r="4907" spans="4:4" x14ac:dyDescent="0.25">
      <c r="D4907" t="e">
        <f>VLOOKUP(B4907,'Ark2'!$E$3:$F$221,2,0)</f>
        <v>#N/A</v>
      </c>
    </row>
    <row r="4908" spans="4:4" x14ac:dyDescent="0.25">
      <c r="D4908" t="e">
        <f>VLOOKUP(B4908,'Ark2'!$E$3:$F$221,2,0)</f>
        <v>#N/A</v>
      </c>
    </row>
    <row r="4909" spans="4:4" x14ac:dyDescent="0.25">
      <c r="D4909" t="e">
        <f>VLOOKUP(B4909,'Ark2'!$E$3:$F$221,2,0)</f>
        <v>#N/A</v>
      </c>
    </row>
    <row r="4910" spans="4:4" x14ac:dyDescent="0.25">
      <c r="D4910" t="e">
        <f>VLOOKUP(B4910,'Ark2'!$E$3:$F$221,2,0)</f>
        <v>#N/A</v>
      </c>
    </row>
    <row r="4911" spans="4:4" x14ac:dyDescent="0.25">
      <c r="D4911" t="e">
        <f>VLOOKUP(B4911,'Ark2'!$E$3:$F$221,2,0)</f>
        <v>#N/A</v>
      </c>
    </row>
    <row r="4912" spans="4:4" x14ac:dyDescent="0.25">
      <c r="D4912" t="e">
        <f>VLOOKUP(B4912,'Ark2'!$E$3:$F$221,2,0)</f>
        <v>#N/A</v>
      </c>
    </row>
    <row r="4913" spans="4:4" x14ac:dyDescent="0.25">
      <c r="D4913" t="e">
        <f>VLOOKUP(B4913,'Ark2'!$E$3:$F$221,2,0)</f>
        <v>#N/A</v>
      </c>
    </row>
    <row r="4914" spans="4:4" x14ac:dyDescent="0.25">
      <c r="D4914" t="e">
        <f>VLOOKUP(B4914,'Ark2'!$E$3:$F$221,2,0)</f>
        <v>#N/A</v>
      </c>
    </row>
    <row r="4915" spans="4:4" x14ac:dyDescent="0.25">
      <c r="D4915" t="e">
        <f>VLOOKUP(B4915,'Ark2'!$E$3:$F$221,2,0)</f>
        <v>#N/A</v>
      </c>
    </row>
    <row r="4916" spans="4:4" x14ac:dyDescent="0.25">
      <c r="D4916" t="e">
        <f>VLOOKUP(B4916,'Ark2'!$E$3:$F$221,2,0)</f>
        <v>#N/A</v>
      </c>
    </row>
    <row r="4917" spans="4:4" x14ac:dyDescent="0.25">
      <c r="D4917" t="e">
        <f>VLOOKUP(B4917,'Ark2'!$E$3:$F$221,2,0)</f>
        <v>#N/A</v>
      </c>
    </row>
    <row r="4918" spans="4:4" x14ac:dyDescent="0.25">
      <c r="D4918" t="e">
        <f>VLOOKUP(B4918,'Ark2'!$E$3:$F$221,2,0)</f>
        <v>#N/A</v>
      </c>
    </row>
    <row r="4919" spans="4:4" x14ac:dyDescent="0.25">
      <c r="D4919" t="e">
        <f>VLOOKUP(B4919,'Ark2'!$E$3:$F$221,2,0)</f>
        <v>#N/A</v>
      </c>
    </row>
    <row r="4920" spans="4:4" x14ac:dyDescent="0.25">
      <c r="D4920" t="e">
        <f>VLOOKUP(B4920,'Ark2'!$E$3:$F$221,2,0)</f>
        <v>#N/A</v>
      </c>
    </row>
    <row r="4921" spans="4:4" x14ac:dyDescent="0.25">
      <c r="D4921" t="e">
        <f>VLOOKUP(B4921,'Ark2'!$E$3:$F$221,2,0)</f>
        <v>#N/A</v>
      </c>
    </row>
    <row r="4922" spans="4:4" x14ac:dyDescent="0.25">
      <c r="D4922" t="e">
        <f>VLOOKUP(B4922,'Ark2'!$E$3:$F$221,2,0)</f>
        <v>#N/A</v>
      </c>
    </row>
    <row r="4923" spans="4:4" x14ac:dyDescent="0.25">
      <c r="D4923" t="e">
        <f>VLOOKUP(B4923,'Ark2'!$E$3:$F$221,2,0)</f>
        <v>#N/A</v>
      </c>
    </row>
    <row r="4924" spans="4:4" x14ac:dyDescent="0.25">
      <c r="D4924" t="e">
        <f>VLOOKUP(B4924,'Ark2'!$E$3:$F$221,2,0)</f>
        <v>#N/A</v>
      </c>
    </row>
    <row r="4925" spans="4:4" x14ac:dyDescent="0.25">
      <c r="D4925" t="e">
        <f>VLOOKUP(B4925,'Ark2'!$E$3:$F$221,2,0)</f>
        <v>#N/A</v>
      </c>
    </row>
    <row r="4926" spans="4:4" x14ac:dyDescent="0.25">
      <c r="D4926" t="e">
        <f>VLOOKUP(B4926,'Ark2'!$E$3:$F$221,2,0)</f>
        <v>#N/A</v>
      </c>
    </row>
    <row r="4927" spans="4:4" x14ac:dyDescent="0.25">
      <c r="D4927" t="e">
        <f>VLOOKUP(B4927,'Ark2'!$E$3:$F$221,2,0)</f>
        <v>#N/A</v>
      </c>
    </row>
    <row r="4928" spans="4:4" x14ac:dyDescent="0.25">
      <c r="D4928" t="e">
        <f>VLOOKUP(B4928,'Ark2'!$E$3:$F$221,2,0)</f>
        <v>#N/A</v>
      </c>
    </row>
    <row r="4929" spans="4:4" x14ac:dyDescent="0.25">
      <c r="D4929" t="e">
        <f>VLOOKUP(B4929,'Ark2'!$E$3:$F$221,2,0)</f>
        <v>#N/A</v>
      </c>
    </row>
    <row r="4930" spans="4:4" x14ac:dyDescent="0.25">
      <c r="D4930" t="e">
        <f>VLOOKUP(B4930,'Ark2'!$E$3:$F$221,2,0)</f>
        <v>#N/A</v>
      </c>
    </row>
    <row r="4931" spans="4:4" x14ac:dyDescent="0.25">
      <c r="D4931" t="e">
        <f>VLOOKUP(B4931,'Ark2'!$E$3:$F$221,2,0)</f>
        <v>#N/A</v>
      </c>
    </row>
    <row r="4932" spans="4:4" x14ac:dyDescent="0.25">
      <c r="D4932" t="e">
        <f>VLOOKUP(B4932,'Ark2'!$E$3:$F$221,2,0)</f>
        <v>#N/A</v>
      </c>
    </row>
    <row r="4933" spans="4:4" x14ac:dyDescent="0.25">
      <c r="D4933" t="e">
        <f>VLOOKUP(B4933,'Ark2'!$E$3:$F$221,2,0)</f>
        <v>#N/A</v>
      </c>
    </row>
    <row r="4934" spans="4:4" x14ac:dyDescent="0.25">
      <c r="D4934" t="e">
        <f>VLOOKUP(B4934,'Ark2'!$E$3:$F$221,2,0)</f>
        <v>#N/A</v>
      </c>
    </row>
    <row r="4935" spans="4:4" x14ac:dyDescent="0.25">
      <c r="D4935" t="e">
        <f>VLOOKUP(B4935,'Ark2'!$E$3:$F$221,2,0)</f>
        <v>#N/A</v>
      </c>
    </row>
    <row r="4936" spans="4:4" x14ac:dyDescent="0.25">
      <c r="D4936" t="e">
        <f>VLOOKUP(B4936,'Ark2'!$E$3:$F$221,2,0)</f>
        <v>#N/A</v>
      </c>
    </row>
    <row r="4937" spans="4:4" x14ac:dyDescent="0.25">
      <c r="D4937" t="e">
        <f>VLOOKUP(B4937,'Ark2'!$E$3:$F$221,2,0)</f>
        <v>#N/A</v>
      </c>
    </row>
    <row r="4938" spans="4:4" x14ac:dyDescent="0.25">
      <c r="D4938" t="e">
        <f>VLOOKUP(B4938,'Ark2'!$E$3:$F$221,2,0)</f>
        <v>#N/A</v>
      </c>
    </row>
    <row r="4939" spans="4:4" x14ac:dyDescent="0.25">
      <c r="D4939" t="e">
        <f>VLOOKUP(B4939,'Ark2'!$E$3:$F$221,2,0)</f>
        <v>#N/A</v>
      </c>
    </row>
    <row r="4940" spans="4:4" x14ac:dyDescent="0.25">
      <c r="D4940" t="e">
        <f>VLOOKUP(B4940,'Ark2'!$E$3:$F$221,2,0)</f>
        <v>#N/A</v>
      </c>
    </row>
    <row r="4941" spans="4:4" x14ac:dyDescent="0.25">
      <c r="D4941" t="e">
        <f>VLOOKUP(B4941,'Ark2'!$E$3:$F$221,2,0)</f>
        <v>#N/A</v>
      </c>
    </row>
    <row r="4942" spans="4:4" x14ac:dyDescent="0.25">
      <c r="D4942" t="e">
        <f>VLOOKUP(B4942,'Ark2'!$E$3:$F$221,2,0)</f>
        <v>#N/A</v>
      </c>
    </row>
    <row r="4943" spans="4:4" x14ac:dyDescent="0.25">
      <c r="D4943" t="e">
        <f>VLOOKUP(B4943,'Ark2'!$E$3:$F$221,2,0)</f>
        <v>#N/A</v>
      </c>
    </row>
    <row r="4944" spans="4:4" x14ac:dyDescent="0.25">
      <c r="D4944" t="e">
        <f>VLOOKUP(B4944,'Ark2'!$E$3:$F$221,2,0)</f>
        <v>#N/A</v>
      </c>
    </row>
    <row r="4945" spans="4:4" x14ac:dyDescent="0.25">
      <c r="D4945" t="e">
        <f>VLOOKUP(B4945,'Ark2'!$E$3:$F$221,2,0)</f>
        <v>#N/A</v>
      </c>
    </row>
    <row r="4946" spans="4:4" x14ac:dyDescent="0.25">
      <c r="D4946" t="e">
        <f>VLOOKUP(B4946,'Ark2'!$E$3:$F$221,2,0)</f>
        <v>#N/A</v>
      </c>
    </row>
    <row r="4947" spans="4:4" x14ac:dyDescent="0.25">
      <c r="D4947" t="e">
        <f>VLOOKUP(B4947,'Ark2'!$E$3:$F$221,2,0)</f>
        <v>#N/A</v>
      </c>
    </row>
    <row r="4948" spans="4:4" x14ac:dyDescent="0.25">
      <c r="D4948" t="e">
        <f>VLOOKUP(B4948,'Ark2'!$E$3:$F$221,2,0)</f>
        <v>#N/A</v>
      </c>
    </row>
    <row r="4949" spans="4:4" x14ac:dyDescent="0.25">
      <c r="D4949" t="e">
        <f>VLOOKUP(B4949,'Ark2'!$E$3:$F$221,2,0)</f>
        <v>#N/A</v>
      </c>
    </row>
    <row r="4950" spans="4:4" x14ac:dyDescent="0.25">
      <c r="D4950" t="e">
        <f>VLOOKUP(B4950,'Ark2'!$E$3:$F$221,2,0)</f>
        <v>#N/A</v>
      </c>
    </row>
    <row r="4951" spans="4:4" x14ac:dyDescent="0.25">
      <c r="D4951" t="e">
        <f>VLOOKUP(B4951,'Ark2'!$E$3:$F$221,2,0)</f>
        <v>#N/A</v>
      </c>
    </row>
    <row r="4952" spans="4:4" x14ac:dyDescent="0.25">
      <c r="D4952" t="e">
        <f>VLOOKUP(B4952,'Ark2'!$E$3:$F$221,2,0)</f>
        <v>#N/A</v>
      </c>
    </row>
    <row r="4953" spans="4:4" x14ac:dyDescent="0.25">
      <c r="D4953" t="e">
        <f>VLOOKUP(B4953,'Ark2'!$E$3:$F$221,2,0)</f>
        <v>#N/A</v>
      </c>
    </row>
    <row r="4954" spans="4:4" x14ac:dyDescent="0.25">
      <c r="D4954" t="e">
        <f>VLOOKUP(B4954,'Ark2'!$E$3:$F$221,2,0)</f>
        <v>#N/A</v>
      </c>
    </row>
    <row r="4955" spans="4:4" x14ac:dyDescent="0.25">
      <c r="D4955" t="e">
        <f>VLOOKUP(B4955,'Ark2'!$E$3:$F$221,2,0)</f>
        <v>#N/A</v>
      </c>
    </row>
    <row r="4956" spans="4:4" x14ac:dyDescent="0.25">
      <c r="D4956" t="e">
        <f>VLOOKUP(B4956,'Ark2'!$E$3:$F$221,2,0)</f>
        <v>#N/A</v>
      </c>
    </row>
    <row r="4957" spans="4:4" x14ac:dyDescent="0.25">
      <c r="D4957" t="e">
        <f>VLOOKUP(B4957,'Ark2'!$E$3:$F$221,2,0)</f>
        <v>#N/A</v>
      </c>
    </row>
    <row r="4958" spans="4:4" x14ac:dyDescent="0.25">
      <c r="D4958" t="e">
        <f>VLOOKUP(B4958,'Ark2'!$E$3:$F$221,2,0)</f>
        <v>#N/A</v>
      </c>
    </row>
    <row r="4959" spans="4:4" x14ac:dyDescent="0.25">
      <c r="D4959" t="e">
        <f>VLOOKUP(B4959,'Ark2'!$E$3:$F$221,2,0)</f>
        <v>#N/A</v>
      </c>
    </row>
    <row r="4960" spans="4:4" x14ac:dyDescent="0.25">
      <c r="D4960" t="e">
        <f>VLOOKUP(B4960,'Ark2'!$E$3:$F$221,2,0)</f>
        <v>#N/A</v>
      </c>
    </row>
    <row r="4961" spans="4:4" x14ac:dyDescent="0.25">
      <c r="D4961" t="e">
        <f>VLOOKUP(B4961,'Ark2'!$E$3:$F$221,2,0)</f>
        <v>#N/A</v>
      </c>
    </row>
    <row r="4962" spans="4:4" x14ac:dyDescent="0.25">
      <c r="D4962" t="e">
        <f>VLOOKUP(B4962,'Ark2'!$E$3:$F$221,2,0)</f>
        <v>#N/A</v>
      </c>
    </row>
    <row r="4963" spans="4:4" x14ac:dyDescent="0.25">
      <c r="D4963" t="e">
        <f>VLOOKUP(B4963,'Ark2'!$E$3:$F$221,2,0)</f>
        <v>#N/A</v>
      </c>
    </row>
    <row r="4964" spans="4:4" x14ac:dyDescent="0.25">
      <c r="D4964" t="e">
        <f>VLOOKUP(B4964,'Ark2'!$E$3:$F$221,2,0)</f>
        <v>#N/A</v>
      </c>
    </row>
    <row r="4965" spans="4:4" x14ac:dyDescent="0.25">
      <c r="D4965" t="e">
        <f>VLOOKUP(B4965,'Ark2'!$E$3:$F$221,2,0)</f>
        <v>#N/A</v>
      </c>
    </row>
    <row r="4966" spans="4:4" x14ac:dyDescent="0.25">
      <c r="D4966" t="e">
        <f>VLOOKUP(B4966,'Ark2'!$E$3:$F$221,2,0)</f>
        <v>#N/A</v>
      </c>
    </row>
    <row r="4967" spans="4:4" x14ac:dyDescent="0.25">
      <c r="D4967" t="e">
        <f>VLOOKUP(B4967,'Ark2'!$E$3:$F$221,2,0)</f>
        <v>#N/A</v>
      </c>
    </row>
    <row r="4968" spans="4:4" x14ac:dyDescent="0.25">
      <c r="D4968" t="e">
        <f>VLOOKUP(B4968,'Ark2'!$E$3:$F$221,2,0)</f>
        <v>#N/A</v>
      </c>
    </row>
    <row r="4969" spans="4:4" x14ac:dyDescent="0.25">
      <c r="D4969" t="e">
        <f>VLOOKUP(B4969,'Ark2'!$E$3:$F$221,2,0)</f>
        <v>#N/A</v>
      </c>
    </row>
    <row r="4970" spans="4:4" x14ac:dyDescent="0.25">
      <c r="D4970" t="e">
        <f>VLOOKUP(B4970,'Ark2'!$E$3:$F$221,2,0)</f>
        <v>#N/A</v>
      </c>
    </row>
    <row r="4971" spans="4:4" x14ac:dyDescent="0.25">
      <c r="D4971" t="e">
        <f>VLOOKUP(B4971,'Ark2'!$E$3:$F$221,2,0)</f>
        <v>#N/A</v>
      </c>
    </row>
    <row r="4972" spans="4:4" x14ac:dyDescent="0.25">
      <c r="D4972" t="e">
        <f>VLOOKUP(B4972,'Ark2'!$E$3:$F$221,2,0)</f>
        <v>#N/A</v>
      </c>
    </row>
    <row r="4973" spans="4:4" x14ac:dyDescent="0.25">
      <c r="D4973" t="e">
        <f>VLOOKUP(B4973,'Ark2'!$E$3:$F$221,2,0)</f>
        <v>#N/A</v>
      </c>
    </row>
    <row r="4974" spans="4:4" x14ac:dyDescent="0.25">
      <c r="D4974" t="e">
        <f>VLOOKUP(B4974,'Ark2'!$E$3:$F$221,2,0)</f>
        <v>#N/A</v>
      </c>
    </row>
    <row r="4975" spans="4:4" x14ac:dyDescent="0.25">
      <c r="D4975" t="e">
        <f>VLOOKUP(B4975,'Ark2'!$E$3:$F$221,2,0)</f>
        <v>#N/A</v>
      </c>
    </row>
    <row r="4976" spans="4:4" x14ac:dyDescent="0.25">
      <c r="D4976" t="e">
        <f>VLOOKUP(B4976,'Ark2'!$E$3:$F$221,2,0)</f>
        <v>#N/A</v>
      </c>
    </row>
    <row r="4977" spans="4:4" x14ac:dyDescent="0.25">
      <c r="D4977" t="e">
        <f>VLOOKUP(B4977,'Ark2'!$E$3:$F$221,2,0)</f>
        <v>#N/A</v>
      </c>
    </row>
    <row r="4978" spans="4:4" x14ac:dyDescent="0.25">
      <c r="D4978" t="e">
        <f>VLOOKUP(B4978,'Ark2'!$E$3:$F$221,2,0)</f>
        <v>#N/A</v>
      </c>
    </row>
    <row r="4979" spans="4:4" x14ac:dyDescent="0.25">
      <c r="D4979" t="e">
        <f>VLOOKUP(B4979,'Ark2'!$E$3:$F$221,2,0)</f>
        <v>#N/A</v>
      </c>
    </row>
    <row r="4980" spans="4:4" x14ac:dyDescent="0.25">
      <c r="D4980" t="e">
        <f>VLOOKUP(B4980,'Ark2'!$E$3:$F$221,2,0)</f>
        <v>#N/A</v>
      </c>
    </row>
    <row r="4981" spans="4:4" x14ac:dyDescent="0.25">
      <c r="D4981" t="e">
        <f>VLOOKUP(B4981,'Ark2'!$E$3:$F$221,2,0)</f>
        <v>#N/A</v>
      </c>
    </row>
    <row r="4982" spans="4:4" x14ac:dyDescent="0.25">
      <c r="D4982" t="e">
        <f>VLOOKUP(B4982,'Ark2'!$E$3:$F$221,2,0)</f>
        <v>#N/A</v>
      </c>
    </row>
    <row r="4983" spans="4:4" x14ac:dyDescent="0.25">
      <c r="D4983" t="e">
        <f>VLOOKUP(B4983,'Ark2'!$E$3:$F$221,2,0)</f>
        <v>#N/A</v>
      </c>
    </row>
    <row r="4984" spans="4:4" x14ac:dyDescent="0.25">
      <c r="D4984" t="e">
        <f>VLOOKUP(B4984,'Ark2'!$E$3:$F$221,2,0)</f>
        <v>#N/A</v>
      </c>
    </row>
    <row r="4985" spans="4:4" x14ac:dyDescent="0.25">
      <c r="D4985" t="e">
        <f>VLOOKUP(B4985,'Ark2'!$E$3:$F$221,2,0)</f>
        <v>#N/A</v>
      </c>
    </row>
    <row r="4986" spans="4:4" x14ac:dyDescent="0.25">
      <c r="D4986" t="e">
        <f>VLOOKUP(B4986,'Ark2'!$E$3:$F$221,2,0)</f>
        <v>#N/A</v>
      </c>
    </row>
    <row r="4987" spans="4:4" x14ac:dyDescent="0.25">
      <c r="D4987" t="e">
        <f>VLOOKUP(B4987,'Ark2'!$E$3:$F$221,2,0)</f>
        <v>#N/A</v>
      </c>
    </row>
    <row r="4988" spans="4:4" x14ac:dyDescent="0.25">
      <c r="D4988" t="e">
        <f>VLOOKUP(B4988,'Ark2'!$E$3:$F$221,2,0)</f>
        <v>#N/A</v>
      </c>
    </row>
    <row r="4989" spans="4:4" x14ac:dyDescent="0.25">
      <c r="D4989" t="e">
        <f>VLOOKUP(B4989,'Ark2'!$E$3:$F$221,2,0)</f>
        <v>#N/A</v>
      </c>
    </row>
    <row r="4990" spans="4:4" x14ac:dyDescent="0.25">
      <c r="D4990" t="e">
        <f>VLOOKUP(B4990,'Ark2'!$E$3:$F$221,2,0)</f>
        <v>#N/A</v>
      </c>
    </row>
    <row r="4991" spans="4:4" x14ac:dyDescent="0.25">
      <c r="D4991" t="e">
        <f>VLOOKUP(B4991,'Ark2'!$E$3:$F$221,2,0)</f>
        <v>#N/A</v>
      </c>
    </row>
    <row r="4992" spans="4:4" x14ac:dyDescent="0.25">
      <c r="D4992" t="e">
        <f>VLOOKUP(B4992,'Ark2'!$E$3:$F$221,2,0)</f>
        <v>#N/A</v>
      </c>
    </row>
    <row r="4993" spans="4:4" x14ac:dyDescent="0.25">
      <c r="D4993" t="e">
        <f>VLOOKUP(B4993,'Ark2'!$E$3:$F$221,2,0)</f>
        <v>#N/A</v>
      </c>
    </row>
    <row r="4994" spans="4:4" x14ac:dyDescent="0.25">
      <c r="D4994" t="e">
        <f>VLOOKUP(B4994,'Ark2'!$E$3:$F$221,2,0)</f>
        <v>#N/A</v>
      </c>
    </row>
    <row r="4995" spans="4:4" x14ac:dyDescent="0.25">
      <c r="D4995" t="e">
        <f>VLOOKUP(B4995,'Ark2'!$E$3:$F$221,2,0)</f>
        <v>#N/A</v>
      </c>
    </row>
    <row r="4996" spans="4:4" x14ac:dyDescent="0.25">
      <c r="D4996" t="e">
        <f>VLOOKUP(B4996,'Ark2'!$E$3:$F$221,2,0)</f>
        <v>#N/A</v>
      </c>
    </row>
    <row r="4997" spans="4:4" x14ac:dyDescent="0.25">
      <c r="D4997" t="e">
        <f>VLOOKUP(B4997,'Ark2'!$E$3:$F$221,2,0)</f>
        <v>#N/A</v>
      </c>
    </row>
    <row r="4998" spans="4:4" x14ac:dyDescent="0.25">
      <c r="D4998" t="e">
        <f>VLOOKUP(B4998,'Ark2'!$E$3:$F$221,2,0)</f>
        <v>#N/A</v>
      </c>
    </row>
    <row r="4999" spans="4:4" x14ac:dyDescent="0.25">
      <c r="D4999" t="e">
        <f>VLOOKUP(B4999,'Ark2'!$E$3:$F$221,2,0)</f>
        <v>#N/A</v>
      </c>
    </row>
    <row r="5000" spans="4:4" x14ac:dyDescent="0.25">
      <c r="D5000" t="e">
        <f>VLOOKUP(B5000,'Ark2'!$E$3:$F$221,2,0)</f>
        <v>#N/A</v>
      </c>
    </row>
    <row r="5001" spans="4:4" x14ac:dyDescent="0.25">
      <c r="D5001" t="e">
        <f>VLOOKUP(B5001,'Ark2'!$E$3:$F$221,2,0)</f>
        <v>#N/A</v>
      </c>
    </row>
    <row r="5002" spans="4:4" x14ac:dyDescent="0.25">
      <c r="D5002" t="e">
        <f>VLOOKUP(B5002,'Ark2'!$E$3:$F$221,2,0)</f>
        <v>#N/A</v>
      </c>
    </row>
    <row r="5003" spans="4:4" x14ac:dyDescent="0.25">
      <c r="D5003" t="e">
        <f>VLOOKUP(B5003,'Ark2'!$E$3:$F$221,2,0)</f>
        <v>#N/A</v>
      </c>
    </row>
    <row r="5004" spans="4:4" x14ac:dyDescent="0.25">
      <c r="D5004" t="e">
        <f>VLOOKUP(B5004,'Ark2'!$E$3:$F$221,2,0)</f>
        <v>#N/A</v>
      </c>
    </row>
    <row r="5005" spans="4:4" x14ac:dyDescent="0.25">
      <c r="D5005" t="e">
        <f>VLOOKUP(B5005,'Ark2'!$E$3:$F$221,2,0)</f>
        <v>#N/A</v>
      </c>
    </row>
    <row r="5006" spans="4:4" x14ac:dyDescent="0.25">
      <c r="D5006" t="e">
        <f>VLOOKUP(B5006,'Ark2'!$E$3:$F$221,2,0)</f>
        <v>#N/A</v>
      </c>
    </row>
    <row r="5007" spans="4:4" x14ac:dyDescent="0.25">
      <c r="D5007" t="e">
        <f>VLOOKUP(B5007,'Ark2'!$E$3:$F$221,2,0)</f>
        <v>#N/A</v>
      </c>
    </row>
    <row r="5008" spans="4:4" x14ac:dyDescent="0.25">
      <c r="D5008" t="e">
        <f>VLOOKUP(B5008,'Ark2'!$E$3:$F$221,2,0)</f>
        <v>#N/A</v>
      </c>
    </row>
    <row r="5009" spans="4:4" x14ac:dyDescent="0.25">
      <c r="D5009" t="e">
        <f>VLOOKUP(B5009,'Ark2'!$E$3:$F$221,2,0)</f>
        <v>#N/A</v>
      </c>
    </row>
    <row r="5010" spans="4:4" x14ac:dyDescent="0.25">
      <c r="D5010" t="e">
        <f>VLOOKUP(B5010,'Ark2'!$E$3:$F$221,2,0)</f>
        <v>#N/A</v>
      </c>
    </row>
    <row r="5011" spans="4:4" x14ac:dyDescent="0.25">
      <c r="D5011" t="e">
        <f>VLOOKUP(B5011,'Ark2'!$E$3:$F$221,2,0)</f>
        <v>#N/A</v>
      </c>
    </row>
    <row r="5012" spans="4:4" x14ac:dyDescent="0.25">
      <c r="D5012" t="e">
        <f>VLOOKUP(B5012,'Ark2'!$E$3:$F$221,2,0)</f>
        <v>#N/A</v>
      </c>
    </row>
    <row r="5013" spans="4:4" x14ac:dyDescent="0.25">
      <c r="D5013" t="e">
        <f>VLOOKUP(B5013,'Ark2'!$E$3:$F$221,2,0)</f>
        <v>#N/A</v>
      </c>
    </row>
    <row r="5014" spans="4:4" x14ac:dyDescent="0.25">
      <c r="D5014" t="e">
        <f>VLOOKUP(B5014,'Ark2'!$E$3:$F$221,2,0)</f>
        <v>#N/A</v>
      </c>
    </row>
    <row r="5015" spans="4:4" x14ac:dyDescent="0.25">
      <c r="D5015" t="e">
        <f>VLOOKUP(B5015,'Ark2'!$E$3:$F$221,2,0)</f>
        <v>#N/A</v>
      </c>
    </row>
    <row r="5016" spans="4:4" x14ac:dyDescent="0.25">
      <c r="D5016" t="e">
        <f>VLOOKUP(B5016,'Ark2'!$E$3:$F$221,2,0)</f>
        <v>#N/A</v>
      </c>
    </row>
    <row r="5017" spans="4:4" x14ac:dyDescent="0.25">
      <c r="D5017" t="e">
        <f>VLOOKUP(B5017,'Ark2'!$E$3:$F$221,2,0)</f>
        <v>#N/A</v>
      </c>
    </row>
    <row r="5018" spans="4:4" x14ac:dyDescent="0.25">
      <c r="D5018" t="e">
        <f>VLOOKUP(B5018,'Ark2'!$E$3:$F$221,2,0)</f>
        <v>#N/A</v>
      </c>
    </row>
    <row r="5019" spans="4:4" x14ac:dyDescent="0.25">
      <c r="D5019" t="e">
        <f>VLOOKUP(B5019,'Ark2'!$E$3:$F$221,2,0)</f>
        <v>#N/A</v>
      </c>
    </row>
    <row r="5020" spans="4:4" x14ac:dyDescent="0.25">
      <c r="D5020" t="e">
        <f>VLOOKUP(B5020,'Ark2'!$E$3:$F$221,2,0)</f>
        <v>#N/A</v>
      </c>
    </row>
    <row r="5021" spans="4:4" x14ac:dyDescent="0.25">
      <c r="D5021" t="e">
        <f>VLOOKUP(B5021,'Ark2'!$E$3:$F$221,2,0)</f>
        <v>#N/A</v>
      </c>
    </row>
    <row r="5022" spans="4:4" x14ac:dyDescent="0.25">
      <c r="D5022" t="e">
        <f>VLOOKUP(B5022,'Ark2'!$E$3:$F$221,2,0)</f>
        <v>#N/A</v>
      </c>
    </row>
    <row r="5023" spans="4:4" x14ac:dyDescent="0.25">
      <c r="D5023" t="e">
        <f>VLOOKUP(B5023,'Ark2'!$E$3:$F$221,2,0)</f>
        <v>#N/A</v>
      </c>
    </row>
    <row r="5024" spans="4:4" x14ac:dyDescent="0.25">
      <c r="D5024" t="e">
        <f>VLOOKUP(B5024,'Ark2'!$E$3:$F$221,2,0)</f>
        <v>#N/A</v>
      </c>
    </row>
    <row r="5025" spans="4:4" x14ac:dyDescent="0.25">
      <c r="D5025" t="e">
        <f>VLOOKUP(B5025,'Ark2'!$E$3:$F$221,2,0)</f>
        <v>#N/A</v>
      </c>
    </row>
    <row r="5026" spans="4:4" x14ac:dyDescent="0.25">
      <c r="D5026" t="e">
        <f>VLOOKUP(B5026,'Ark2'!$E$3:$F$221,2,0)</f>
        <v>#N/A</v>
      </c>
    </row>
    <row r="5027" spans="4:4" x14ac:dyDescent="0.25">
      <c r="D5027" t="e">
        <f>VLOOKUP(B5027,'Ark2'!$E$3:$F$221,2,0)</f>
        <v>#N/A</v>
      </c>
    </row>
    <row r="5028" spans="4:4" x14ac:dyDescent="0.25">
      <c r="D5028" t="e">
        <f>VLOOKUP(B5028,'Ark2'!$E$3:$F$221,2,0)</f>
        <v>#N/A</v>
      </c>
    </row>
    <row r="5029" spans="4:4" x14ac:dyDescent="0.25">
      <c r="D5029" t="e">
        <f>VLOOKUP(B5029,'Ark2'!$E$3:$F$221,2,0)</f>
        <v>#N/A</v>
      </c>
    </row>
    <row r="5030" spans="4:4" x14ac:dyDescent="0.25">
      <c r="D5030" t="e">
        <f>VLOOKUP(B5030,'Ark2'!$E$3:$F$221,2,0)</f>
        <v>#N/A</v>
      </c>
    </row>
    <row r="5031" spans="4:4" x14ac:dyDescent="0.25">
      <c r="D5031" t="e">
        <f>VLOOKUP(B5031,'Ark2'!$E$3:$F$221,2,0)</f>
        <v>#N/A</v>
      </c>
    </row>
    <row r="5032" spans="4:4" x14ac:dyDescent="0.25">
      <c r="D5032" t="e">
        <f>VLOOKUP(B5032,'Ark2'!$E$3:$F$221,2,0)</f>
        <v>#N/A</v>
      </c>
    </row>
    <row r="5033" spans="4:4" x14ac:dyDescent="0.25">
      <c r="D5033" t="e">
        <f>VLOOKUP(B5033,'Ark2'!$E$3:$F$221,2,0)</f>
        <v>#N/A</v>
      </c>
    </row>
    <row r="5034" spans="4:4" x14ac:dyDescent="0.25">
      <c r="D5034" t="e">
        <f>VLOOKUP(B5034,'Ark2'!$E$3:$F$221,2,0)</f>
        <v>#N/A</v>
      </c>
    </row>
    <row r="5035" spans="4:4" x14ac:dyDescent="0.25">
      <c r="D5035" t="e">
        <f>VLOOKUP(B5035,'Ark2'!$E$3:$F$221,2,0)</f>
        <v>#N/A</v>
      </c>
    </row>
    <row r="5036" spans="4:4" x14ac:dyDescent="0.25">
      <c r="D5036" t="e">
        <f>VLOOKUP(B5036,'Ark2'!$E$3:$F$221,2,0)</f>
        <v>#N/A</v>
      </c>
    </row>
    <row r="5037" spans="4:4" x14ac:dyDescent="0.25">
      <c r="D5037" t="e">
        <f>VLOOKUP(B5037,'Ark2'!$E$3:$F$221,2,0)</f>
        <v>#N/A</v>
      </c>
    </row>
    <row r="5038" spans="4:4" x14ac:dyDescent="0.25">
      <c r="D5038" t="e">
        <f>VLOOKUP(B5038,'Ark2'!$E$3:$F$221,2,0)</f>
        <v>#N/A</v>
      </c>
    </row>
    <row r="5039" spans="4:4" x14ac:dyDescent="0.25">
      <c r="D5039" t="e">
        <f>VLOOKUP(B5039,'Ark2'!$E$3:$F$221,2,0)</f>
        <v>#N/A</v>
      </c>
    </row>
    <row r="5040" spans="4:4" x14ac:dyDescent="0.25">
      <c r="D5040" t="e">
        <f>VLOOKUP(B5040,'Ark2'!$E$3:$F$221,2,0)</f>
        <v>#N/A</v>
      </c>
    </row>
    <row r="5041" spans="4:4" x14ac:dyDescent="0.25">
      <c r="D5041" t="e">
        <f>VLOOKUP(B5041,'Ark2'!$E$3:$F$221,2,0)</f>
        <v>#N/A</v>
      </c>
    </row>
    <row r="5042" spans="4:4" x14ac:dyDescent="0.25">
      <c r="D5042" t="e">
        <f>VLOOKUP(B5042,'Ark2'!$E$3:$F$221,2,0)</f>
        <v>#N/A</v>
      </c>
    </row>
    <row r="5043" spans="4:4" x14ac:dyDescent="0.25">
      <c r="D5043" t="e">
        <f>VLOOKUP(B5043,'Ark2'!$E$3:$F$221,2,0)</f>
        <v>#N/A</v>
      </c>
    </row>
    <row r="5044" spans="4:4" x14ac:dyDescent="0.25">
      <c r="D5044" t="e">
        <f>VLOOKUP(B5044,'Ark2'!$E$3:$F$221,2,0)</f>
        <v>#N/A</v>
      </c>
    </row>
    <row r="5045" spans="4:4" x14ac:dyDescent="0.25">
      <c r="D5045" t="e">
        <f>VLOOKUP(B5045,'Ark2'!$E$3:$F$221,2,0)</f>
        <v>#N/A</v>
      </c>
    </row>
    <row r="5046" spans="4:4" x14ac:dyDescent="0.25">
      <c r="D5046" t="e">
        <f>VLOOKUP(B5046,'Ark2'!$E$3:$F$221,2,0)</f>
        <v>#N/A</v>
      </c>
    </row>
    <row r="5047" spans="4:4" x14ac:dyDescent="0.25">
      <c r="D5047" t="e">
        <f>VLOOKUP(B5047,'Ark2'!$E$3:$F$221,2,0)</f>
        <v>#N/A</v>
      </c>
    </row>
    <row r="5048" spans="4:4" x14ac:dyDescent="0.25">
      <c r="D5048" t="e">
        <f>VLOOKUP(B5048,'Ark2'!$E$3:$F$221,2,0)</f>
        <v>#N/A</v>
      </c>
    </row>
    <row r="5049" spans="4:4" x14ac:dyDescent="0.25">
      <c r="D5049" t="e">
        <f>VLOOKUP(B5049,'Ark2'!$E$3:$F$221,2,0)</f>
        <v>#N/A</v>
      </c>
    </row>
    <row r="5050" spans="4:4" x14ac:dyDescent="0.25">
      <c r="D5050" t="e">
        <f>VLOOKUP(B5050,'Ark2'!$E$3:$F$221,2,0)</f>
        <v>#N/A</v>
      </c>
    </row>
    <row r="5051" spans="4:4" x14ac:dyDescent="0.25">
      <c r="D5051" t="e">
        <f>VLOOKUP(B5051,'Ark2'!$E$3:$F$221,2,0)</f>
        <v>#N/A</v>
      </c>
    </row>
    <row r="5052" spans="4:4" x14ac:dyDescent="0.25">
      <c r="D5052" t="e">
        <f>VLOOKUP(B5052,'Ark2'!$E$3:$F$221,2,0)</f>
        <v>#N/A</v>
      </c>
    </row>
    <row r="5053" spans="4:4" x14ac:dyDescent="0.25">
      <c r="D5053" t="e">
        <f>VLOOKUP(B5053,'Ark2'!$E$3:$F$221,2,0)</f>
        <v>#N/A</v>
      </c>
    </row>
    <row r="5054" spans="4:4" x14ac:dyDescent="0.25">
      <c r="D5054" t="e">
        <f>VLOOKUP(B5054,'Ark2'!$E$3:$F$221,2,0)</f>
        <v>#N/A</v>
      </c>
    </row>
    <row r="5055" spans="4:4" x14ac:dyDescent="0.25">
      <c r="D5055" t="e">
        <f>VLOOKUP(B5055,'Ark2'!$E$3:$F$221,2,0)</f>
        <v>#N/A</v>
      </c>
    </row>
    <row r="5056" spans="4:4" x14ac:dyDescent="0.25">
      <c r="D5056" t="e">
        <f>VLOOKUP(B5056,'Ark2'!$E$3:$F$221,2,0)</f>
        <v>#N/A</v>
      </c>
    </row>
    <row r="5057" spans="4:4" x14ac:dyDescent="0.25">
      <c r="D5057" t="e">
        <f>VLOOKUP(B5057,'Ark2'!$E$3:$F$221,2,0)</f>
        <v>#N/A</v>
      </c>
    </row>
    <row r="5058" spans="4:4" x14ac:dyDescent="0.25">
      <c r="D5058" t="e">
        <f>VLOOKUP(B5058,'Ark2'!$E$3:$F$221,2,0)</f>
        <v>#N/A</v>
      </c>
    </row>
    <row r="5059" spans="4:4" x14ac:dyDescent="0.25">
      <c r="D5059" t="e">
        <f>VLOOKUP(B5059,'Ark2'!$E$3:$F$221,2,0)</f>
        <v>#N/A</v>
      </c>
    </row>
    <row r="5060" spans="4:4" x14ac:dyDescent="0.25">
      <c r="D5060" t="e">
        <f>VLOOKUP(B5060,'Ark2'!$E$3:$F$221,2,0)</f>
        <v>#N/A</v>
      </c>
    </row>
    <row r="5061" spans="4:4" x14ac:dyDescent="0.25">
      <c r="D5061" t="e">
        <f>VLOOKUP(B5061,'Ark2'!$E$3:$F$221,2,0)</f>
        <v>#N/A</v>
      </c>
    </row>
    <row r="5062" spans="4:4" x14ac:dyDescent="0.25">
      <c r="D5062" t="e">
        <f>VLOOKUP(B5062,'Ark2'!$E$3:$F$221,2,0)</f>
        <v>#N/A</v>
      </c>
    </row>
    <row r="5063" spans="4:4" x14ac:dyDescent="0.25">
      <c r="D5063" t="e">
        <f>VLOOKUP(B5063,'Ark2'!$E$3:$F$221,2,0)</f>
        <v>#N/A</v>
      </c>
    </row>
    <row r="5064" spans="4:4" x14ac:dyDescent="0.25">
      <c r="D5064" t="e">
        <f>VLOOKUP(B5064,'Ark2'!$E$3:$F$221,2,0)</f>
        <v>#N/A</v>
      </c>
    </row>
    <row r="5065" spans="4:4" x14ac:dyDescent="0.25">
      <c r="D5065" t="e">
        <f>VLOOKUP(B5065,'Ark2'!$E$3:$F$221,2,0)</f>
        <v>#N/A</v>
      </c>
    </row>
    <row r="5066" spans="4:4" x14ac:dyDescent="0.25">
      <c r="D5066" t="e">
        <f>VLOOKUP(B5066,'Ark2'!$E$3:$F$221,2,0)</f>
        <v>#N/A</v>
      </c>
    </row>
    <row r="5067" spans="4:4" x14ac:dyDescent="0.25">
      <c r="D5067" t="e">
        <f>VLOOKUP(B5067,'Ark2'!$E$3:$F$221,2,0)</f>
        <v>#N/A</v>
      </c>
    </row>
    <row r="5068" spans="4:4" x14ac:dyDescent="0.25">
      <c r="D5068" t="e">
        <f>VLOOKUP(B5068,'Ark2'!$E$3:$F$221,2,0)</f>
        <v>#N/A</v>
      </c>
    </row>
    <row r="5069" spans="4:4" x14ac:dyDescent="0.25">
      <c r="D5069" t="e">
        <f>VLOOKUP(B5069,'Ark2'!$E$3:$F$221,2,0)</f>
        <v>#N/A</v>
      </c>
    </row>
    <row r="5070" spans="4:4" x14ac:dyDescent="0.25">
      <c r="D5070" t="e">
        <f>VLOOKUP(B5070,'Ark2'!$E$3:$F$221,2,0)</f>
        <v>#N/A</v>
      </c>
    </row>
    <row r="5071" spans="4:4" x14ac:dyDescent="0.25">
      <c r="D5071" t="e">
        <f>VLOOKUP(B5071,'Ark2'!$E$3:$F$221,2,0)</f>
        <v>#N/A</v>
      </c>
    </row>
    <row r="5072" spans="4:4" x14ac:dyDescent="0.25">
      <c r="D5072" t="e">
        <f>VLOOKUP(B5072,'Ark2'!$E$3:$F$221,2,0)</f>
        <v>#N/A</v>
      </c>
    </row>
    <row r="5073" spans="4:4" x14ac:dyDescent="0.25">
      <c r="D5073" t="e">
        <f>VLOOKUP(B5073,'Ark2'!$E$3:$F$221,2,0)</f>
        <v>#N/A</v>
      </c>
    </row>
    <row r="5074" spans="4:4" x14ac:dyDescent="0.25">
      <c r="D5074" t="e">
        <f>VLOOKUP(B5074,'Ark2'!$E$3:$F$221,2,0)</f>
        <v>#N/A</v>
      </c>
    </row>
    <row r="5075" spans="4:4" x14ac:dyDescent="0.25">
      <c r="D5075" t="e">
        <f>VLOOKUP(B5075,'Ark2'!$E$3:$F$221,2,0)</f>
        <v>#N/A</v>
      </c>
    </row>
    <row r="5076" spans="4:4" x14ac:dyDescent="0.25">
      <c r="D5076" t="e">
        <f>VLOOKUP(B5076,'Ark2'!$E$3:$F$221,2,0)</f>
        <v>#N/A</v>
      </c>
    </row>
    <row r="5077" spans="4:4" x14ac:dyDescent="0.25">
      <c r="D5077" t="e">
        <f>VLOOKUP(B5077,'Ark2'!$E$3:$F$221,2,0)</f>
        <v>#N/A</v>
      </c>
    </row>
    <row r="5078" spans="4:4" x14ac:dyDescent="0.25">
      <c r="D5078" t="e">
        <f>VLOOKUP(B5078,'Ark2'!$E$3:$F$221,2,0)</f>
        <v>#N/A</v>
      </c>
    </row>
    <row r="5079" spans="4:4" x14ac:dyDescent="0.25">
      <c r="D5079" t="e">
        <f>VLOOKUP(B5079,'Ark2'!$E$3:$F$221,2,0)</f>
        <v>#N/A</v>
      </c>
    </row>
    <row r="5080" spans="4:4" x14ac:dyDescent="0.25">
      <c r="D5080" t="e">
        <f>VLOOKUP(B5080,'Ark2'!$E$3:$F$221,2,0)</f>
        <v>#N/A</v>
      </c>
    </row>
    <row r="5081" spans="4:4" x14ac:dyDescent="0.25">
      <c r="D5081" t="e">
        <f>VLOOKUP(B5081,'Ark2'!$E$3:$F$221,2,0)</f>
        <v>#N/A</v>
      </c>
    </row>
    <row r="5082" spans="4:4" x14ac:dyDescent="0.25">
      <c r="D5082" t="e">
        <f>VLOOKUP(B5082,'Ark2'!$E$3:$F$221,2,0)</f>
        <v>#N/A</v>
      </c>
    </row>
    <row r="5083" spans="4:4" x14ac:dyDescent="0.25">
      <c r="D5083" t="e">
        <f>VLOOKUP(B5083,'Ark2'!$E$3:$F$221,2,0)</f>
        <v>#N/A</v>
      </c>
    </row>
    <row r="5084" spans="4:4" x14ac:dyDescent="0.25">
      <c r="D5084" t="e">
        <f>VLOOKUP(B5084,'Ark2'!$E$3:$F$221,2,0)</f>
        <v>#N/A</v>
      </c>
    </row>
    <row r="5085" spans="4:4" x14ac:dyDescent="0.25">
      <c r="D5085" t="e">
        <f>VLOOKUP(B5085,'Ark2'!$E$3:$F$221,2,0)</f>
        <v>#N/A</v>
      </c>
    </row>
    <row r="5086" spans="4:4" x14ac:dyDescent="0.25">
      <c r="D5086" t="e">
        <f>VLOOKUP(B5086,'Ark2'!$E$3:$F$221,2,0)</f>
        <v>#N/A</v>
      </c>
    </row>
    <row r="5087" spans="4:4" x14ac:dyDescent="0.25">
      <c r="D5087" t="e">
        <f>VLOOKUP(B5087,'Ark2'!$E$3:$F$221,2,0)</f>
        <v>#N/A</v>
      </c>
    </row>
    <row r="5088" spans="4:4" x14ac:dyDescent="0.25">
      <c r="D5088" t="e">
        <f>VLOOKUP(B5088,'Ark2'!$E$3:$F$221,2,0)</f>
        <v>#N/A</v>
      </c>
    </row>
    <row r="5089" spans="4:4" x14ac:dyDescent="0.25">
      <c r="D5089" t="e">
        <f>VLOOKUP(B5089,'Ark2'!$E$3:$F$221,2,0)</f>
        <v>#N/A</v>
      </c>
    </row>
    <row r="5090" spans="4:4" x14ac:dyDescent="0.25">
      <c r="D5090" t="e">
        <f>VLOOKUP(B5090,'Ark2'!$E$3:$F$221,2,0)</f>
        <v>#N/A</v>
      </c>
    </row>
    <row r="5091" spans="4:4" x14ac:dyDescent="0.25">
      <c r="D5091" t="e">
        <f>VLOOKUP(B5091,'Ark2'!$E$3:$F$221,2,0)</f>
        <v>#N/A</v>
      </c>
    </row>
    <row r="5092" spans="4:4" x14ac:dyDescent="0.25">
      <c r="D5092" t="e">
        <f>VLOOKUP(B5092,'Ark2'!$E$3:$F$221,2,0)</f>
        <v>#N/A</v>
      </c>
    </row>
    <row r="5093" spans="4:4" x14ac:dyDescent="0.25">
      <c r="D5093" t="e">
        <f>VLOOKUP(B5093,'Ark2'!$E$3:$F$221,2,0)</f>
        <v>#N/A</v>
      </c>
    </row>
    <row r="5094" spans="4:4" x14ac:dyDescent="0.25">
      <c r="D5094" t="e">
        <f>VLOOKUP(B5094,'Ark2'!$E$3:$F$221,2,0)</f>
        <v>#N/A</v>
      </c>
    </row>
    <row r="5095" spans="4:4" x14ac:dyDescent="0.25">
      <c r="D5095" t="e">
        <f>VLOOKUP(B5095,'Ark2'!$E$3:$F$221,2,0)</f>
        <v>#N/A</v>
      </c>
    </row>
    <row r="5096" spans="4:4" x14ac:dyDescent="0.25">
      <c r="D5096" t="e">
        <f>VLOOKUP(B5096,'Ark2'!$E$3:$F$221,2,0)</f>
        <v>#N/A</v>
      </c>
    </row>
    <row r="5097" spans="4:4" x14ac:dyDescent="0.25">
      <c r="D5097" t="e">
        <f>VLOOKUP(B5097,'Ark2'!$E$3:$F$221,2,0)</f>
        <v>#N/A</v>
      </c>
    </row>
    <row r="5098" spans="4:4" x14ac:dyDescent="0.25">
      <c r="D5098" t="e">
        <f>VLOOKUP(B5098,'Ark2'!$E$3:$F$221,2,0)</f>
        <v>#N/A</v>
      </c>
    </row>
    <row r="5099" spans="4:4" x14ac:dyDescent="0.25">
      <c r="D5099" t="e">
        <f>VLOOKUP(B5099,'Ark2'!$E$3:$F$221,2,0)</f>
        <v>#N/A</v>
      </c>
    </row>
    <row r="5100" spans="4:4" x14ac:dyDescent="0.25">
      <c r="D5100" t="e">
        <f>VLOOKUP(B5100,'Ark2'!$E$3:$F$221,2,0)</f>
        <v>#N/A</v>
      </c>
    </row>
    <row r="5101" spans="4:4" x14ac:dyDescent="0.25">
      <c r="D5101" t="e">
        <f>VLOOKUP(B5101,'Ark2'!$E$3:$F$221,2,0)</f>
        <v>#N/A</v>
      </c>
    </row>
    <row r="5102" spans="4:4" x14ac:dyDescent="0.25">
      <c r="D5102" t="e">
        <f>VLOOKUP(B5102,'Ark2'!$E$3:$F$221,2,0)</f>
        <v>#N/A</v>
      </c>
    </row>
    <row r="5103" spans="4:4" x14ac:dyDescent="0.25">
      <c r="D5103" t="e">
        <f>VLOOKUP(B5103,'Ark2'!$E$3:$F$221,2,0)</f>
        <v>#N/A</v>
      </c>
    </row>
    <row r="5104" spans="4:4" x14ac:dyDescent="0.25">
      <c r="D5104" t="e">
        <f>VLOOKUP(B5104,'Ark2'!$E$3:$F$221,2,0)</f>
        <v>#N/A</v>
      </c>
    </row>
    <row r="5105" spans="4:4" x14ac:dyDescent="0.25">
      <c r="D5105" t="e">
        <f>VLOOKUP(B5105,'Ark2'!$E$3:$F$221,2,0)</f>
        <v>#N/A</v>
      </c>
    </row>
    <row r="5106" spans="4:4" x14ac:dyDescent="0.25">
      <c r="D5106" t="e">
        <f>VLOOKUP(B5106,'Ark2'!$E$3:$F$221,2,0)</f>
        <v>#N/A</v>
      </c>
    </row>
    <row r="5107" spans="4:4" x14ac:dyDescent="0.25">
      <c r="D5107" t="e">
        <f>VLOOKUP(B5107,'Ark2'!$E$3:$F$221,2,0)</f>
        <v>#N/A</v>
      </c>
    </row>
    <row r="5108" spans="4:4" x14ac:dyDescent="0.25">
      <c r="D5108" t="e">
        <f>VLOOKUP(B5108,'Ark2'!$E$3:$F$221,2,0)</f>
        <v>#N/A</v>
      </c>
    </row>
    <row r="5109" spans="4:4" x14ac:dyDescent="0.25">
      <c r="D5109" t="e">
        <f>VLOOKUP(B5109,'Ark2'!$E$3:$F$221,2,0)</f>
        <v>#N/A</v>
      </c>
    </row>
    <row r="5110" spans="4:4" x14ac:dyDescent="0.25">
      <c r="D5110" t="e">
        <f>VLOOKUP(B5110,'Ark2'!$E$3:$F$221,2,0)</f>
        <v>#N/A</v>
      </c>
    </row>
    <row r="5111" spans="4:4" x14ac:dyDescent="0.25">
      <c r="D5111" t="e">
        <f>VLOOKUP(B5111,'Ark2'!$E$3:$F$221,2,0)</f>
        <v>#N/A</v>
      </c>
    </row>
    <row r="5112" spans="4:4" x14ac:dyDescent="0.25">
      <c r="D5112" t="e">
        <f>VLOOKUP(B5112,'Ark2'!$E$3:$F$221,2,0)</f>
        <v>#N/A</v>
      </c>
    </row>
    <row r="5113" spans="4:4" x14ac:dyDescent="0.25">
      <c r="D5113" t="e">
        <f>VLOOKUP(B5113,'Ark2'!$E$3:$F$221,2,0)</f>
        <v>#N/A</v>
      </c>
    </row>
    <row r="5114" spans="4:4" x14ac:dyDescent="0.25">
      <c r="D5114" t="e">
        <f>VLOOKUP(B5114,'Ark2'!$E$3:$F$221,2,0)</f>
        <v>#N/A</v>
      </c>
    </row>
    <row r="5115" spans="4:4" x14ac:dyDescent="0.25">
      <c r="D5115" t="e">
        <f>VLOOKUP(B5115,'Ark2'!$E$3:$F$221,2,0)</f>
        <v>#N/A</v>
      </c>
    </row>
    <row r="5116" spans="4:4" x14ac:dyDescent="0.25">
      <c r="D5116" t="e">
        <f>VLOOKUP(B5116,'Ark2'!$E$3:$F$221,2,0)</f>
        <v>#N/A</v>
      </c>
    </row>
    <row r="5117" spans="4:4" x14ac:dyDescent="0.25">
      <c r="D5117" t="e">
        <f>VLOOKUP(B5117,'Ark2'!$E$3:$F$221,2,0)</f>
        <v>#N/A</v>
      </c>
    </row>
    <row r="5118" spans="4:4" x14ac:dyDescent="0.25">
      <c r="D5118" t="e">
        <f>VLOOKUP(B5118,'Ark2'!$E$3:$F$221,2,0)</f>
        <v>#N/A</v>
      </c>
    </row>
    <row r="5119" spans="4:4" x14ac:dyDescent="0.25">
      <c r="D5119" t="e">
        <f>VLOOKUP(B5119,'Ark2'!$E$3:$F$221,2,0)</f>
        <v>#N/A</v>
      </c>
    </row>
    <row r="5120" spans="4:4" x14ac:dyDescent="0.25">
      <c r="D5120" t="e">
        <f>VLOOKUP(B5120,'Ark2'!$E$3:$F$221,2,0)</f>
        <v>#N/A</v>
      </c>
    </row>
    <row r="5121" spans="4:4" x14ac:dyDescent="0.25">
      <c r="D5121" t="e">
        <f>VLOOKUP(B5121,'Ark2'!$E$3:$F$221,2,0)</f>
        <v>#N/A</v>
      </c>
    </row>
    <row r="5122" spans="4:4" x14ac:dyDescent="0.25">
      <c r="D5122" t="e">
        <f>VLOOKUP(B5122,'Ark2'!$E$3:$F$221,2,0)</f>
        <v>#N/A</v>
      </c>
    </row>
    <row r="5123" spans="4:4" x14ac:dyDescent="0.25">
      <c r="D5123" t="e">
        <f>VLOOKUP(B5123,'Ark2'!$E$3:$F$221,2,0)</f>
        <v>#N/A</v>
      </c>
    </row>
    <row r="5124" spans="4:4" x14ac:dyDescent="0.25">
      <c r="D5124" t="e">
        <f>VLOOKUP(B5124,'Ark2'!$E$3:$F$221,2,0)</f>
        <v>#N/A</v>
      </c>
    </row>
    <row r="5125" spans="4:4" x14ac:dyDescent="0.25">
      <c r="D5125" t="e">
        <f>VLOOKUP(B5125,'Ark2'!$E$3:$F$221,2,0)</f>
        <v>#N/A</v>
      </c>
    </row>
    <row r="5126" spans="4:4" x14ac:dyDescent="0.25">
      <c r="D5126" t="e">
        <f>VLOOKUP(B5126,'Ark2'!$E$3:$F$221,2,0)</f>
        <v>#N/A</v>
      </c>
    </row>
    <row r="5127" spans="4:4" x14ac:dyDescent="0.25">
      <c r="D5127" t="e">
        <f>VLOOKUP(B5127,'Ark2'!$E$3:$F$221,2,0)</f>
        <v>#N/A</v>
      </c>
    </row>
    <row r="5128" spans="4:4" x14ac:dyDescent="0.25">
      <c r="D5128" t="e">
        <f>VLOOKUP(B5128,'Ark2'!$E$3:$F$221,2,0)</f>
        <v>#N/A</v>
      </c>
    </row>
    <row r="5129" spans="4:4" x14ac:dyDescent="0.25">
      <c r="D5129" t="e">
        <f>VLOOKUP(B5129,'Ark2'!$E$3:$F$221,2,0)</f>
        <v>#N/A</v>
      </c>
    </row>
    <row r="5130" spans="4:4" x14ac:dyDescent="0.25">
      <c r="D5130" t="e">
        <f>VLOOKUP(B5130,'Ark2'!$E$3:$F$221,2,0)</f>
        <v>#N/A</v>
      </c>
    </row>
    <row r="5131" spans="4:4" x14ac:dyDescent="0.25">
      <c r="D5131" t="e">
        <f>VLOOKUP(B5131,'Ark2'!$E$3:$F$221,2,0)</f>
        <v>#N/A</v>
      </c>
    </row>
    <row r="5132" spans="4:4" x14ac:dyDescent="0.25">
      <c r="D5132" t="e">
        <f>VLOOKUP(B5132,'Ark2'!$E$3:$F$221,2,0)</f>
        <v>#N/A</v>
      </c>
    </row>
    <row r="5133" spans="4:4" x14ac:dyDescent="0.25">
      <c r="D5133" t="e">
        <f>VLOOKUP(B5133,'Ark2'!$E$3:$F$221,2,0)</f>
        <v>#N/A</v>
      </c>
    </row>
    <row r="5134" spans="4:4" x14ac:dyDescent="0.25">
      <c r="D5134" t="e">
        <f>VLOOKUP(B5134,'Ark2'!$E$3:$F$221,2,0)</f>
        <v>#N/A</v>
      </c>
    </row>
    <row r="5135" spans="4:4" x14ac:dyDescent="0.25">
      <c r="D5135" t="e">
        <f>VLOOKUP(B5135,'Ark2'!$E$3:$F$221,2,0)</f>
        <v>#N/A</v>
      </c>
    </row>
    <row r="5136" spans="4:4" x14ac:dyDescent="0.25">
      <c r="D5136" t="e">
        <f>VLOOKUP(B5136,'Ark2'!$E$3:$F$221,2,0)</f>
        <v>#N/A</v>
      </c>
    </row>
    <row r="5137" spans="4:4" x14ac:dyDescent="0.25">
      <c r="D5137" t="e">
        <f>VLOOKUP(B5137,'Ark2'!$E$3:$F$221,2,0)</f>
        <v>#N/A</v>
      </c>
    </row>
    <row r="5138" spans="4:4" x14ac:dyDescent="0.25">
      <c r="D5138" t="e">
        <f>VLOOKUP(B5138,'Ark2'!$E$3:$F$221,2,0)</f>
        <v>#N/A</v>
      </c>
    </row>
    <row r="5139" spans="4:4" x14ac:dyDescent="0.25">
      <c r="D5139" t="e">
        <f>VLOOKUP(B5139,'Ark2'!$E$3:$F$221,2,0)</f>
        <v>#N/A</v>
      </c>
    </row>
    <row r="5140" spans="4:4" x14ac:dyDescent="0.25">
      <c r="D5140" t="e">
        <f>VLOOKUP(B5140,'Ark2'!$E$3:$F$221,2,0)</f>
        <v>#N/A</v>
      </c>
    </row>
    <row r="5141" spans="4:4" x14ac:dyDescent="0.25">
      <c r="D5141" t="e">
        <f>VLOOKUP(B5141,'Ark2'!$E$3:$F$221,2,0)</f>
        <v>#N/A</v>
      </c>
    </row>
    <row r="5142" spans="4:4" x14ac:dyDescent="0.25">
      <c r="D5142" t="e">
        <f>VLOOKUP(B5142,'Ark2'!$E$3:$F$221,2,0)</f>
        <v>#N/A</v>
      </c>
    </row>
    <row r="5143" spans="4:4" x14ac:dyDescent="0.25">
      <c r="D5143" t="e">
        <f>VLOOKUP(B5143,'Ark2'!$E$3:$F$221,2,0)</f>
        <v>#N/A</v>
      </c>
    </row>
    <row r="5144" spans="4:4" x14ac:dyDescent="0.25">
      <c r="D5144" t="e">
        <f>VLOOKUP(B5144,'Ark2'!$E$3:$F$221,2,0)</f>
        <v>#N/A</v>
      </c>
    </row>
    <row r="5145" spans="4:4" x14ac:dyDescent="0.25">
      <c r="D5145" t="e">
        <f>VLOOKUP(B5145,'Ark2'!$E$3:$F$221,2,0)</f>
        <v>#N/A</v>
      </c>
    </row>
    <row r="5146" spans="4:4" x14ac:dyDescent="0.25">
      <c r="D5146" t="e">
        <f>VLOOKUP(B5146,'Ark2'!$E$3:$F$221,2,0)</f>
        <v>#N/A</v>
      </c>
    </row>
    <row r="5147" spans="4:4" x14ac:dyDescent="0.25">
      <c r="D5147" t="e">
        <f>VLOOKUP(B5147,'Ark2'!$E$3:$F$221,2,0)</f>
        <v>#N/A</v>
      </c>
    </row>
    <row r="5148" spans="4:4" x14ac:dyDescent="0.25">
      <c r="D5148" t="e">
        <f>VLOOKUP(B5148,'Ark2'!$E$3:$F$221,2,0)</f>
        <v>#N/A</v>
      </c>
    </row>
    <row r="5149" spans="4:4" x14ac:dyDescent="0.25">
      <c r="D5149" t="e">
        <f>VLOOKUP(B5149,'Ark2'!$E$3:$F$221,2,0)</f>
        <v>#N/A</v>
      </c>
    </row>
    <row r="5150" spans="4:4" x14ac:dyDescent="0.25">
      <c r="D5150" t="e">
        <f>VLOOKUP(B5150,'Ark2'!$E$3:$F$221,2,0)</f>
        <v>#N/A</v>
      </c>
    </row>
    <row r="5151" spans="4:4" x14ac:dyDescent="0.25">
      <c r="D5151" t="e">
        <f>VLOOKUP(B5151,'Ark2'!$E$3:$F$221,2,0)</f>
        <v>#N/A</v>
      </c>
    </row>
    <row r="5152" spans="4:4" x14ac:dyDescent="0.25">
      <c r="D5152" t="e">
        <f>VLOOKUP(B5152,'Ark2'!$E$3:$F$221,2,0)</f>
        <v>#N/A</v>
      </c>
    </row>
    <row r="5153" spans="4:4" x14ac:dyDescent="0.25">
      <c r="D5153" t="e">
        <f>VLOOKUP(B5153,'Ark2'!$E$3:$F$221,2,0)</f>
        <v>#N/A</v>
      </c>
    </row>
    <row r="5154" spans="4:4" x14ac:dyDescent="0.25">
      <c r="D5154" t="e">
        <f>VLOOKUP(B5154,'Ark2'!$E$3:$F$221,2,0)</f>
        <v>#N/A</v>
      </c>
    </row>
    <row r="5155" spans="4:4" x14ac:dyDescent="0.25">
      <c r="D5155" t="e">
        <f>VLOOKUP(B5155,'Ark2'!$E$3:$F$221,2,0)</f>
        <v>#N/A</v>
      </c>
    </row>
    <row r="5156" spans="4:4" x14ac:dyDescent="0.25">
      <c r="D5156" t="e">
        <f>VLOOKUP(B5156,'Ark2'!$E$3:$F$221,2,0)</f>
        <v>#N/A</v>
      </c>
    </row>
    <row r="5157" spans="4:4" x14ac:dyDescent="0.25">
      <c r="D5157" t="e">
        <f>VLOOKUP(B5157,'Ark2'!$E$3:$F$221,2,0)</f>
        <v>#N/A</v>
      </c>
    </row>
    <row r="5158" spans="4:4" x14ac:dyDescent="0.25">
      <c r="D5158" t="e">
        <f>VLOOKUP(B5158,'Ark2'!$E$3:$F$221,2,0)</f>
        <v>#N/A</v>
      </c>
    </row>
    <row r="5159" spans="4:4" x14ac:dyDescent="0.25">
      <c r="D5159" t="e">
        <f>VLOOKUP(B5159,'Ark2'!$E$3:$F$221,2,0)</f>
        <v>#N/A</v>
      </c>
    </row>
    <row r="5160" spans="4:4" x14ac:dyDescent="0.25">
      <c r="D5160" t="e">
        <f>VLOOKUP(B5160,'Ark2'!$E$3:$F$221,2,0)</f>
        <v>#N/A</v>
      </c>
    </row>
    <row r="5161" spans="4:4" x14ac:dyDescent="0.25">
      <c r="D5161" t="e">
        <f>VLOOKUP(B5161,'Ark2'!$E$3:$F$221,2,0)</f>
        <v>#N/A</v>
      </c>
    </row>
    <row r="5162" spans="4:4" x14ac:dyDescent="0.25">
      <c r="D5162" t="e">
        <f>VLOOKUP(B5162,'Ark2'!$E$3:$F$221,2,0)</f>
        <v>#N/A</v>
      </c>
    </row>
    <row r="5163" spans="4:4" x14ac:dyDescent="0.25">
      <c r="D5163" t="e">
        <f>VLOOKUP(B5163,'Ark2'!$E$3:$F$221,2,0)</f>
        <v>#N/A</v>
      </c>
    </row>
    <row r="5164" spans="4:4" x14ac:dyDescent="0.25">
      <c r="D5164" t="e">
        <f>VLOOKUP(B5164,'Ark2'!$E$3:$F$221,2,0)</f>
        <v>#N/A</v>
      </c>
    </row>
    <row r="5165" spans="4:4" x14ac:dyDescent="0.25">
      <c r="D5165" t="e">
        <f>VLOOKUP(B5165,'Ark2'!$E$3:$F$221,2,0)</f>
        <v>#N/A</v>
      </c>
    </row>
    <row r="5166" spans="4:4" x14ac:dyDescent="0.25">
      <c r="D5166" t="e">
        <f>VLOOKUP(B5166,'Ark2'!$E$3:$F$221,2,0)</f>
        <v>#N/A</v>
      </c>
    </row>
    <row r="5167" spans="4:4" x14ac:dyDescent="0.25">
      <c r="D5167" t="e">
        <f>VLOOKUP(B5167,'Ark2'!$E$3:$F$221,2,0)</f>
        <v>#N/A</v>
      </c>
    </row>
    <row r="5168" spans="4:4" x14ac:dyDescent="0.25">
      <c r="D5168" t="e">
        <f>VLOOKUP(B5168,'Ark2'!$E$3:$F$221,2,0)</f>
        <v>#N/A</v>
      </c>
    </row>
    <row r="5169" spans="4:4" x14ac:dyDescent="0.25">
      <c r="D5169" t="e">
        <f>VLOOKUP(B5169,'Ark2'!$E$3:$F$221,2,0)</f>
        <v>#N/A</v>
      </c>
    </row>
    <row r="5170" spans="4:4" x14ac:dyDescent="0.25">
      <c r="D5170" t="e">
        <f>VLOOKUP(B5170,'Ark2'!$E$3:$F$221,2,0)</f>
        <v>#N/A</v>
      </c>
    </row>
    <row r="5171" spans="4:4" x14ac:dyDescent="0.25">
      <c r="D5171" t="e">
        <f>VLOOKUP(B5171,'Ark2'!$E$3:$F$221,2,0)</f>
        <v>#N/A</v>
      </c>
    </row>
    <row r="5172" spans="4:4" x14ac:dyDescent="0.25">
      <c r="D5172" t="e">
        <f>VLOOKUP(B5172,'Ark2'!$E$3:$F$221,2,0)</f>
        <v>#N/A</v>
      </c>
    </row>
    <row r="5173" spans="4:4" x14ac:dyDescent="0.25">
      <c r="D5173" t="e">
        <f>VLOOKUP(B5173,'Ark2'!$E$3:$F$221,2,0)</f>
        <v>#N/A</v>
      </c>
    </row>
    <row r="5174" spans="4:4" x14ac:dyDescent="0.25">
      <c r="D5174" t="e">
        <f>VLOOKUP(B5174,'Ark2'!$E$3:$F$221,2,0)</f>
        <v>#N/A</v>
      </c>
    </row>
    <row r="5175" spans="4:4" x14ac:dyDescent="0.25">
      <c r="D5175" t="e">
        <f>VLOOKUP(B5175,'Ark2'!$E$3:$F$221,2,0)</f>
        <v>#N/A</v>
      </c>
    </row>
    <row r="5176" spans="4:4" x14ac:dyDescent="0.25">
      <c r="D5176" t="e">
        <f>VLOOKUP(B5176,'Ark2'!$E$3:$F$221,2,0)</f>
        <v>#N/A</v>
      </c>
    </row>
    <row r="5177" spans="4:4" x14ac:dyDescent="0.25">
      <c r="D5177" t="e">
        <f>VLOOKUP(B5177,'Ark2'!$E$3:$F$221,2,0)</f>
        <v>#N/A</v>
      </c>
    </row>
    <row r="5178" spans="4:4" x14ac:dyDescent="0.25">
      <c r="D5178" t="e">
        <f>VLOOKUP(B5178,'Ark2'!$E$3:$F$221,2,0)</f>
        <v>#N/A</v>
      </c>
    </row>
    <row r="5179" spans="4:4" x14ac:dyDescent="0.25">
      <c r="D5179" t="e">
        <f>VLOOKUP(B5179,'Ark2'!$E$3:$F$221,2,0)</f>
        <v>#N/A</v>
      </c>
    </row>
    <row r="5180" spans="4:4" x14ac:dyDescent="0.25">
      <c r="D5180" t="e">
        <f>VLOOKUP(B5180,'Ark2'!$E$3:$F$221,2,0)</f>
        <v>#N/A</v>
      </c>
    </row>
    <row r="5181" spans="4:4" x14ac:dyDescent="0.25">
      <c r="D5181" t="e">
        <f>VLOOKUP(B5181,'Ark2'!$E$3:$F$221,2,0)</f>
        <v>#N/A</v>
      </c>
    </row>
    <row r="5182" spans="4:4" x14ac:dyDescent="0.25">
      <c r="D5182" t="e">
        <f>VLOOKUP(B5182,'Ark2'!$E$3:$F$221,2,0)</f>
        <v>#N/A</v>
      </c>
    </row>
    <row r="5183" spans="4:4" x14ac:dyDescent="0.25">
      <c r="D5183" t="e">
        <f>VLOOKUP(B5183,'Ark2'!$E$3:$F$221,2,0)</f>
        <v>#N/A</v>
      </c>
    </row>
    <row r="5184" spans="4:4" x14ac:dyDescent="0.25">
      <c r="D5184" t="e">
        <f>VLOOKUP(B5184,'Ark2'!$E$3:$F$221,2,0)</f>
        <v>#N/A</v>
      </c>
    </row>
    <row r="5185" spans="4:4" x14ac:dyDescent="0.25">
      <c r="D5185" t="e">
        <f>VLOOKUP(B5185,'Ark2'!$E$3:$F$221,2,0)</f>
        <v>#N/A</v>
      </c>
    </row>
    <row r="5186" spans="4:4" x14ac:dyDescent="0.25">
      <c r="D5186" t="e">
        <f>VLOOKUP(B5186,'Ark2'!$E$3:$F$221,2,0)</f>
        <v>#N/A</v>
      </c>
    </row>
    <row r="5187" spans="4:4" x14ac:dyDescent="0.25">
      <c r="D5187" t="e">
        <f>VLOOKUP(B5187,'Ark2'!$E$3:$F$221,2,0)</f>
        <v>#N/A</v>
      </c>
    </row>
    <row r="5188" spans="4:4" x14ac:dyDescent="0.25">
      <c r="D5188" t="e">
        <f>VLOOKUP(B5188,'Ark2'!$E$3:$F$221,2,0)</f>
        <v>#N/A</v>
      </c>
    </row>
    <row r="5189" spans="4:4" x14ac:dyDescent="0.25">
      <c r="D5189" t="e">
        <f>VLOOKUP(B5189,'Ark2'!$E$3:$F$221,2,0)</f>
        <v>#N/A</v>
      </c>
    </row>
    <row r="5190" spans="4:4" x14ac:dyDescent="0.25">
      <c r="D5190" t="e">
        <f>VLOOKUP(B5190,'Ark2'!$E$3:$F$221,2,0)</f>
        <v>#N/A</v>
      </c>
    </row>
    <row r="5191" spans="4:4" x14ac:dyDescent="0.25">
      <c r="D5191" t="e">
        <f>VLOOKUP(B5191,'Ark2'!$E$3:$F$221,2,0)</f>
        <v>#N/A</v>
      </c>
    </row>
    <row r="5192" spans="4:4" x14ac:dyDescent="0.25">
      <c r="D5192" t="e">
        <f>VLOOKUP(B5192,'Ark2'!$E$3:$F$221,2,0)</f>
        <v>#N/A</v>
      </c>
    </row>
    <row r="5193" spans="4:4" x14ac:dyDescent="0.25">
      <c r="D5193" t="e">
        <f>VLOOKUP(B5193,'Ark2'!$E$3:$F$221,2,0)</f>
        <v>#N/A</v>
      </c>
    </row>
    <row r="5194" spans="4:4" x14ac:dyDescent="0.25">
      <c r="D5194" t="e">
        <f>VLOOKUP(B5194,'Ark2'!$E$3:$F$221,2,0)</f>
        <v>#N/A</v>
      </c>
    </row>
    <row r="5195" spans="4:4" x14ac:dyDescent="0.25">
      <c r="D5195" t="e">
        <f>VLOOKUP(B5195,'Ark2'!$E$3:$F$221,2,0)</f>
        <v>#N/A</v>
      </c>
    </row>
    <row r="5196" spans="4:4" x14ac:dyDescent="0.25">
      <c r="D5196" t="e">
        <f>VLOOKUP(B5196,'Ark2'!$E$3:$F$221,2,0)</f>
        <v>#N/A</v>
      </c>
    </row>
    <row r="5197" spans="4:4" x14ac:dyDescent="0.25">
      <c r="D5197" t="e">
        <f>VLOOKUP(B5197,'Ark2'!$E$3:$F$221,2,0)</f>
        <v>#N/A</v>
      </c>
    </row>
    <row r="5198" spans="4:4" x14ac:dyDescent="0.25">
      <c r="D5198" t="e">
        <f>VLOOKUP(B5198,'Ark2'!$E$3:$F$221,2,0)</f>
        <v>#N/A</v>
      </c>
    </row>
    <row r="5199" spans="4:4" x14ac:dyDescent="0.25">
      <c r="D5199" t="e">
        <f>VLOOKUP(B5199,'Ark2'!$E$3:$F$221,2,0)</f>
        <v>#N/A</v>
      </c>
    </row>
    <row r="5200" spans="4:4" x14ac:dyDescent="0.25">
      <c r="D5200" t="e">
        <f>VLOOKUP(B5200,'Ark2'!$E$3:$F$221,2,0)</f>
        <v>#N/A</v>
      </c>
    </row>
    <row r="5201" spans="4:4" x14ac:dyDescent="0.25">
      <c r="D5201" t="e">
        <f>VLOOKUP(B5201,'Ark2'!$E$3:$F$221,2,0)</f>
        <v>#N/A</v>
      </c>
    </row>
    <row r="5202" spans="4:4" x14ac:dyDescent="0.25">
      <c r="D5202" t="e">
        <f>VLOOKUP(B5202,'Ark2'!$E$3:$F$221,2,0)</f>
        <v>#N/A</v>
      </c>
    </row>
    <row r="5203" spans="4:4" x14ac:dyDescent="0.25">
      <c r="D5203" t="e">
        <f>VLOOKUP(B5203,'Ark2'!$E$3:$F$221,2,0)</f>
        <v>#N/A</v>
      </c>
    </row>
    <row r="5204" spans="4:4" x14ac:dyDescent="0.25">
      <c r="D5204" t="e">
        <f>VLOOKUP(B5204,'Ark2'!$E$3:$F$221,2,0)</f>
        <v>#N/A</v>
      </c>
    </row>
    <row r="5205" spans="4:4" x14ac:dyDescent="0.25">
      <c r="D5205" t="e">
        <f>VLOOKUP(B5205,'Ark2'!$E$3:$F$221,2,0)</f>
        <v>#N/A</v>
      </c>
    </row>
    <row r="5206" spans="4:4" x14ac:dyDescent="0.25">
      <c r="D5206" t="e">
        <f>VLOOKUP(B5206,'Ark2'!$E$3:$F$221,2,0)</f>
        <v>#N/A</v>
      </c>
    </row>
    <row r="5207" spans="4:4" x14ac:dyDescent="0.25">
      <c r="D5207" t="e">
        <f>VLOOKUP(B5207,'Ark2'!$E$3:$F$221,2,0)</f>
        <v>#N/A</v>
      </c>
    </row>
    <row r="5208" spans="4:4" x14ac:dyDescent="0.25">
      <c r="D5208" t="e">
        <f>VLOOKUP(B5208,'Ark2'!$E$3:$F$221,2,0)</f>
        <v>#N/A</v>
      </c>
    </row>
    <row r="5209" spans="4:4" x14ac:dyDescent="0.25">
      <c r="D5209" t="e">
        <f>VLOOKUP(B5209,'Ark2'!$E$3:$F$221,2,0)</f>
        <v>#N/A</v>
      </c>
    </row>
    <row r="5210" spans="4:4" x14ac:dyDescent="0.25">
      <c r="D5210" t="e">
        <f>VLOOKUP(B5210,'Ark2'!$E$3:$F$221,2,0)</f>
        <v>#N/A</v>
      </c>
    </row>
    <row r="5211" spans="4:4" x14ac:dyDescent="0.25">
      <c r="D5211" t="e">
        <f>VLOOKUP(B5211,'Ark2'!$E$3:$F$221,2,0)</f>
        <v>#N/A</v>
      </c>
    </row>
    <row r="5212" spans="4:4" x14ac:dyDescent="0.25">
      <c r="D5212" t="e">
        <f>VLOOKUP(B5212,'Ark2'!$E$3:$F$221,2,0)</f>
        <v>#N/A</v>
      </c>
    </row>
    <row r="5213" spans="4:4" x14ac:dyDescent="0.25">
      <c r="D5213" t="e">
        <f>VLOOKUP(B5213,'Ark2'!$E$3:$F$221,2,0)</f>
        <v>#N/A</v>
      </c>
    </row>
    <row r="5214" spans="4:4" x14ac:dyDescent="0.25">
      <c r="D5214" t="e">
        <f>VLOOKUP(B5214,'Ark2'!$E$3:$F$221,2,0)</f>
        <v>#N/A</v>
      </c>
    </row>
    <row r="5215" spans="4:4" x14ac:dyDescent="0.25">
      <c r="D5215" t="e">
        <f>VLOOKUP(B5215,'Ark2'!$E$3:$F$221,2,0)</f>
        <v>#N/A</v>
      </c>
    </row>
    <row r="5216" spans="4:4" x14ac:dyDescent="0.25">
      <c r="D5216" t="e">
        <f>VLOOKUP(B5216,'Ark2'!$E$3:$F$221,2,0)</f>
        <v>#N/A</v>
      </c>
    </row>
    <row r="5217" spans="4:4" x14ac:dyDescent="0.25">
      <c r="D5217" t="e">
        <f>VLOOKUP(B5217,'Ark2'!$E$3:$F$221,2,0)</f>
        <v>#N/A</v>
      </c>
    </row>
    <row r="5218" spans="4:4" x14ac:dyDescent="0.25">
      <c r="D5218" t="e">
        <f>VLOOKUP(B5218,'Ark2'!$E$3:$F$221,2,0)</f>
        <v>#N/A</v>
      </c>
    </row>
    <row r="5219" spans="4:4" x14ac:dyDescent="0.25">
      <c r="D5219" t="e">
        <f>VLOOKUP(B5219,'Ark2'!$E$3:$F$221,2,0)</f>
        <v>#N/A</v>
      </c>
    </row>
    <row r="5220" spans="4:4" x14ac:dyDescent="0.25">
      <c r="D5220" t="e">
        <f>VLOOKUP(B5220,'Ark2'!$E$3:$F$221,2,0)</f>
        <v>#N/A</v>
      </c>
    </row>
    <row r="5221" spans="4:4" x14ac:dyDescent="0.25">
      <c r="D5221" t="e">
        <f>VLOOKUP(B5221,'Ark2'!$E$3:$F$221,2,0)</f>
        <v>#N/A</v>
      </c>
    </row>
    <row r="5222" spans="4:4" x14ac:dyDescent="0.25">
      <c r="D5222" t="e">
        <f>VLOOKUP(B5222,'Ark2'!$E$3:$F$221,2,0)</f>
        <v>#N/A</v>
      </c>
    </row>
    <row r="5223" spans="4:4" x14ac:dyDescent="0.25">
      <c r="D5223" t="e">
        <f>VLOOKUP(B5223,'Ark2'!$E$3:$F$221,2,0)</f>
        <v>#N/A</v>
      </c>
    </row>
    <row r="5224" spans="4:4" x14ac:dyDescent="0.25">
      <c r="D5224" t="e">
        <f>VLOOKUP(B5224,'Ark2'!$E$3:$F$221,2,0)</f>
        <v>#N/A</v>
      </c>
    </row>
    <row r="5225" spans="4:4" x14ac:dyDescent="0.25">
      <c r="D5225" t="e">
        <f>VLOOKUP(B5225,'Ark2'!$E$3:$F$221,2,0)</f>
        <v>#N/A</v>
      </c>
    </row>
    <row r="5226" spans="4:4" x14ac:dyDescent="0.25">
      <c r="D5226" t="e">
        <f>VLOOKUP(B5226,'Ark2'!$E$3:$F$221,2,0)</f>
        <v>#N/A</v>
      </c>
    </row>
    <row r="5227" spans="4:4" x14ac:dyDescent="0.25">
      <c r="D5227" t="e">
        <f>VLOOKUP(B5227,'Ark2'!$E$3:$F$221,2,0)</f>
        <v>#N/A</v>
      </c>
    </row>
    <row r="5228" spans="4:4" x14ac:dyDescent="0.25">
      <c r="D5228" t="e">
        <f>VLOOKUP(B5228,'Ark2'!$E$3:$F$221,2,0)</f>
        <v>#N/A</v>
      </c>
    </row>
    <row r="5229" spans="4:4" x14ac:dyDescent="0.25">
      <c r="D5229" t="e">
        <f>VLOOKUP(B5229,'Ark2'!$E$3:$F$221,2,0)</f>
        <v>#N/A</v>
      </c>
    </row>
    <row r="5230" spans="4:4" x14ac:dyDescent="0.25">
      <c r="D5230" t="e">
        <f>VLOOKUP(B5230,'Ark2'!$E$3:$F$221,2,0)</f>
        <v>#N/A</v>
      </c>
    </row>
    <row r="5231" spans="4:4" x14ac:dyDescent="0.25">
      <c r="D5231" t="e">
        <f>VLOOKUP(B5231,'Ark2'!$E$3:$F$221,2,0)</f>
        <v>#N/A</v>
      </c>
    </row>
    <row r="5232" spans="4:4" x14ac:dyDescent="0.25">
      <c r="D5232" t="e">
        <f>VLOOKUP(B5232,'Ark2'!$E$3:$F$221,2,0)</f>
        <v>#N/A</v>
      </c>
    </row>
    <row r="5233" spans="4:4" x14ac:dyDescent="0.25">
      <c r="D5233" t="e">
        <f>VLOOKUP(B5233,'Ark2'!$E$3:$F$221,2,0)</f>
        <v>#N/A</v>
      </c>
    </row>
    <row r="5234" spans="4:4" x14ac:dyDescent="0.25">
      <c r="D5234" t="e">
        <f>VLOOKUP(B5234,'Ark2'!$E$3:$F$221,2,0)</f>
        <v>#N/A</v>
      </c>
    </row>
    <row r="5235" spans="4:4" x14ac:dyDescent="0.25">
      <c r="D5235" t="e">
        <f>VLOOKUP(B5235,'Ark2'!$E$3:$F$221,2,0)</f>
        <v>#N/A</v>
      </c>
    </row>
    <row r="5236" spans="4:4" x14ac:dyDescent="0.25">
      <c r="D5236" t="e">
        <f>VLOOKUP(B5236,'Ark2'!$E$3:$F$221,2,0)</f>
        <v>#N/A</v>
      </c>
    </row>
    <row r="5237" spans="4:4" x14ac:dyDescent="0.25">
      <c r="D5237" t="e">
        <f>VLOOKUP(B5237,'Ark2'!$E$3:$F$221,2,0)</f>
        <v>#N/A</v>
      </c>
    </row>
    <row r="5238" spans="4:4" x14ac:dyDescent="0.25">
      <c r="D5238" t="e">
        <f>VLOOKUP(B5238,'Ark2'!$E$3:$F$221,2,0)</f>
        <v>#N/A</v>
      </c>
    </row>
    <row r="5239" spans="4:4" x14ac:dyDescent="0.25">
      <c r="D5239" t="e">
        <f>VLOOKUP(B5239,'Ark2'!$E$3:$F$221,2,0)</f>
        <v>#N/A</v>
      </c>
    </row>
    <row r="5240" spans="4:4" x14ac:dyDescent="0.25">
      <c r="D5240" t="e">
        <f>VLOOKUP(B5240,'Ark2'!$E$3:$F$221,2,0)</f>
        <v>#N/A</v>
      </c>
    </row>
    <row r="5241" spans="4:4" x14ac:dyDescent="0.25">
      <c r="D5241" t="e">
        <f>VLOOKUP(B5241,'Ark2'!$E$3:$F$221,2,0)</f>
        <v>#N/A</v>
      </c>
    </row>
    <row r="5242" spans="4:4" x14ac:dyDescent="0.25">
      <c r="D5242" t="e">
        <f>VLOOKUP(B5242,'Ark2'!$E$3:$F$221,2,0)</f>
        <v>#N/A</v>
      </c>
    </row>
    <row r="5243" spans="4:4" x14ac:dyDescent="0.25">
      <c r="D5243" t="e">
        <f>VLOOKUP(B5243,'Ark2'!$E$3:$F$221,2,0)</f>
        <v>#N/A</v>
      </c>
    </row>
    <row r="5244" spans="4:4" x14ac:dyDescent="0.25">
      <c r="D5244" t="e">
        <f>VLOOKUP(B5244,'Ark2'!$E$3:$F$221,2,0)</f>
        <v>#N/A</v>
      </c>
    </row>
    <row r="5245" spans="4:4" x14ac:dyDescent="0.25">
      <c r="D5245" t="e">
        <f>VLOOKUP(B5245,'Ark2'!$E$3:$F$221,2,0)</f>
        <v>#N/A</v>
      </c>
    </row>
    <row r="5246" spans="4:4" x14ac:dyDescent="0.25">
      <c r="D5246" t="e">
        <f>VLOOKUP(B5246,'Ark2'!$E$3:$F$221,2,0)</f>
        <v>#N/A</v>
      </c>
    </row>
    <row r="5247" spans="4:4" x14ac:dyDescent="0.25">
      <c r="D5247" t="e">
        <f>VLOOKUP(B5247,'Ark2'!$E$3:$F$221,2,0)</f>
        <v>#N/A</v>
      </c>
    </row>
    <row r="5248" spans="4:4" x14ac:dyDescent="0.25">
      <c r="D5248" t="e">
        <f>VLOOKUP(B5248,'Ark2'!$E$3:$F$221,2,0)</f>
        <v>#N/A</v>
      </c>
    </row>
    <row r="5249" spans="4:4" x14ac:dyDescent="0.25">
      <c r="D5249" t="e">
        <f>VLOOKUP(B5249,'Ark2'!$E$3:$F$221,2,0)</f>
        <v>#N/A</v>
      </c>
    </row>
    <row r="5250" spans="4:4" x14ac:dyDescent="0.25">
      <c r="D5250" t="e">
        <f>VLOOKUP(B5250,'Ark2'!$E$3:$F$221,2,0)</f>
        <v>#N/A</v>
      </c>
    </row>
    <row r="5251" spans="4:4" x14ac:dyDescent="0.25">
      <c r="D5251" t="e">
        <f>VLOOKUP(B5251,'Ark2'!$E$3:$F$221,2,0)</f>
        <v>#N/A</v>
      </c>
    </row>
    <row r="5252" spans="4:4" x14ac:dyDescent="0.25">
      <c r="D5252" t="e">
        <f>VLOOKUP(B5252,'Ark2'!$E$3:$F$221,2,0)</f>
        <v>#N/A</v>
      </c>
    </row>
    <row r="5253" spans="4:4" x14ac:dyDescent="0.25">
      <c r="D5253" t="e">
        <f>VLOOKUP(B5253,'Ark2'!$E$3:$F$221,2,0)</f>
        <v>#N/A</v>
      </c>
    </row>
    <row r="5254" spans="4:4" x14ac:dyDescent="0.25">
      <c r="D5254" t="e">
        <f>VLOOKUP(B5254,'Ark2'!$E$3:$F$221,2,0)</f>
        <v>#N/A</v>
      </c>
    </row>
    <row r="5255" spans="4:4" x14ac:dyDescent="0.25">
      <c r="D5255" t="e">
        <f>VLOOKUP(B5255,'Ark2'!$E$3:$F$221,2,0)</f>
        <v>#N/A</v>
      </c>
    </row>
    <row r="5256" spans="4:4" x14ac:dyDescent="0.25">
      <c r="D5256" t="e">
        <f>VLOOKUP(B5256,'Ark2'!$E$3:$F$221,2,0)</f>
        <v>#N/A</v>
      </c>
    </row>
    <row r="5257" spans="4:4" x14ac:dyDescent="0.25">
      <c r="D5257" t="e">
        <f>VLOOKUP(B5257,'Ark2'!$E$3:$F$221,2,0)</f>
        <v>#N/A</v>
      </c>
    </row>
    <row r="5258" spans="4:4" x14ac:dyDescent="0.25">
      <c r="D5258" t="e">
        <f>VLOOKUP(B5258,'Ark2'!$E$3:$F$221,2,0)</f>
        <v>#N/A</v>
      </c>
    </row>
    <row r="5259" spans="4:4" x14ac:dyDescent="0.25">
      <c r="D5259" t="e">
        <f>VLOOKUP(B5259,'Ark2'!$E$3:$F$221,2,0)</f>
        <v>#N/A</v>
      </c>
    </row>
    <row r="5260" spans="4:4" x14ac:dyDescent="0.25">
      <c r="D5260" t="e">
        <f>VLOOKUP(B5260,'Ark2'!$E$3:$F$221,2,0)</f>
        <v>#N/A</v>
      </c>
    </row>
    <row r="5261" spans="4:4" x14ac:dyDescent="0.25">
      <c r="D5261" t="e">
        <f>VLOOKUP(B5261,'Ark2'!$E$3:$F$221,2,0)</f>
        <v>#N/A</v>
      </c>
    </row>
    <row r="5262" spans="4:4" x14ac:dyDescent="0.25">
      <c r="D5262" t="e">
        <f>VLOOKUP(B5262,'Ark2'!$E$3:$F$221,2,0)</f>
        <v>#N/A</v>
      </c>
    </row>
    <row r="5263" spans="4:4" x14ac:dyDescent="0.25">
      <c r="D5263" t="e">
        <f>VLOOKUP(B5263,'Ark2'!$E$3:$F$221,2,0)</f>
        <v>#N/A</v>
      </c>
    </row>
    <row r="5264" spans="4:4" x14ac:dyDescent="0.25">
      <c r="D5264" t="e">
        <f>VLOOKUP(B5264,'Ark2'!$E$3:$F$221,2,0)</f>
        <v>#N/A</v>
      </c>
    </row>
    <row r="5265" spans="4:4" x14ac:dyDescent="0.25">
      <c r="D5265" t="e">
        <f>VLOOKUP(B5265,'Ark2'!$E$3:$F$221,2,0)</f>
        <v>#N/A</v>
      </c>
    </row>
    <row r="5266" spans="4:4" x14ac:dyDescent="0.25">
      <c r="D5266" t="e">
        <f>VLOOKUP(B5266,'Ark2'!$E$3:$F$221,2,0)</f>
        <v>#N/A</v>
      </c>
    </row>
    <row r="5267" spans="4:4" x14ac:dyDescent="0.25">
      <c r="D5267" t="e">
        <f>VLOOKUP(B5267,'Ark2'!$E$3:$F$221,2,0)</f>
        <v>#N/A</v>
      </c>
    </row>
    <row r="5268" spans="4:4" x14ac:dyDescent="0.25">
      <c r="D5268" t="e">
        <f>VLOOKUP(B5268,'Ark2'!$E$3:$F$221,2,0)</f>
        <v>#N/A</v>
      </c>
    </row>
    <row r="5269" spans="4:4" x14ac:dyDescent="0.25">
      <c r="D5269" t="e">
        <f>VLOOKUP(B5269,'Ark2'!$E$3:$F$221,2,0)</f>
        <v>#N/A</v>
      </c>
    </row>
    <row r="5270" spans="4:4" x14ac:dyDescent="0.25">
      <c r="D5270" t="e">
        <f>VLOOKUP(B5270,'Ark2'!$E$3:$F$221,2,0)</f>
        <v>#N/A</v>
      </c>
    </row>
    <row r="5271" spans="4:4" x14ac:dyDescent="0.25">
      <c r="D5271" t="e">
        <f>VLOOKUP(B5271,'Ark2'!$E$3:$F$221,2,0)</f>
        <v>#N/A</v>
      </c>
    </row>
    <row r="5272" spans="4:4" x14ac:dyDescent="0.25">
      <c r="D5272" t="e">
        <f>VLOOKUP(B5272,'Ark2'!$E$3:$F$221,2,0)</f>
        <v>#N/A</v>
      </c>
    </row>
    <row r="5273" spans="4:4" x14ac:dyDescent="0.25">
      <c r="D5273" t="e">
        <f>VLOOKUP(B5273,'Ark2'!$E$3:$F$221,2,0)</f>
        <v>#N/A</v>
      </c>
    </row>
    <row r="5274" spans="4:4" x14ac:dyDescent="0.25">
      <c r="D5274" t="e">
        <f>VLOOKUP(B5274,'Ark2'!$E$3:$F$221,2,0)</f>
        <v>#N/A</v>
      </c>
    </row>
    <row r="5275" spans="4:4" x14ac:dyDescent="0.25">
      <c r="D5275" t="e">
        <f>VLOOKUP(B5275,'Ark2'!$E$3:$F$221,2,0)</f>
        <v>#N/A</v>
      </c>
    </row>
    <row r="5276" spans="4:4" x14ac:dyDescent="0.25">
      <c r="D5276" t="e">
        <f>VLOOKUP(B5276,'Ark2'!$E$3:$F$221,2,0)</f>
        <v>#N/A</v>
      </c>
    </row>
    <row r="5277" spans="4:4" x14ac:dyDescent="0.25">
      <c r="D5277" t="e">
        <f>VLOOKUP(B5277,'Ark2'!$E$3:$F$221,2,0)</f>
        <v>#N/A</v>
      </c>
    </row>
    <row r="5278" spans="4:4" x14ac:dyDescent="0.25">
      <c r="D5278" t="e">
        <f>VLOOKUP(B5278,'Ark2'!$E$3:$F$221,2,0)</f>
        <v>#N/A</v>
      </c>
    </row>
    <row r="5279" spans="4:4" x14ac:dyDescent="0.25">
      <c r="D5279" t="e">
        <f>VLOOKUP(B5279,'Ark2'!$E$3:$F$221,2,0)</f>
        <v>#N/A</v>
      </c>
    </row>
    <row r="5280" spans="4:4" x14ac:dyDescent="0.25">
      <c r="D5280" t="e">
        <f>VLOOKUP(B5280,'Ark2'!$E$3:$F$221,2,0)</f>
        <v>#N/A</v>
      </c>
    </row>
    <row r="5281" spans="4:4" x14ac:dyDescent="0.25">
      <c r="D5281" t="e">
        <f>VLOOKUP(B5281,'Ark2'!$E$3:$F$221,2,0)</f>
        <v>#N/A</v>
      </c>
    </row>
    <row r="5282" spans="4:4" x14ac:dyDescent="0.25">
      <c r="D5282" t="e">
        <f>VLOOKUP(B5282,'Ark2'!$E$3:$F$221,2,0)</f>
        <v>#N/A</v>
      </c>
    </row>
    <row r="5283" spans="4:4" x14ac:dyDescent="0.25">
      <c r="D5283" t="e">
        <f>VLOOKUP(B5283,'Ark2'!$E$3:$F$221,2,0)</f>
        <v>#N/A</v>
      </c>
    </row>
    <row r="5284" spans="4:4" x14ac:dyDescent="0.25">
      <c r="D5284" t="e">
        <f>VLOOKUP(B5284,'Ark2'!$E$3:$F$221,2,0)</f>
        <v>#N/A</v>
      </c>
    </row>
    <row r="5285" spans="4:4" x14ac:dyDescent="0.25">
      <c r="D5285" t="e">
        <f>VLOOKUP(B5285,'Ark2'!$E$3:$F$221,2,0)</f>
        <v>#N/A</v>
      </c>
    </row>
    <row r="5286" spans="4:4" x14ac:dyDescent="0.25">
      <c r="D5286" t="e">
        <f>VLOOKUP(B5286,'Ark2'!$E$3:$F$221,2,0)</f>
        <v>#N/A</v>
      </c>
    </row>
    <row r="5287" spans="4:4" x14ac:dyDescent="0.25">
      <c r="D5287" t="e">
        <f>VLOOKUP(B5287,'Ark2'!$E$3:$F$221,2,0)</f>
        <v>#N/A</v>
      </c>
    </row>
    <row r="5288" spans="4:4" x14ac:dyDescent="0.25">
      <c r="D5288" t="e">
        <f>VLOOKUP(B5288,'Ark2'!$E$3:$F$221,2,0)</f>
        <v>#N/A</v>
      </c>
    </row>
    <row r="5289" spans="4:4" x14ac:dyDescent="0.25">
      <c r="D5289" t="e">
        <f>VLOOKUP(B5289,'Ark2'!$E$3:$F$221,2,0)</f>
        <v>#N/A</v>
      </c>
    </row>
    <row r="5290" spans="4:4" x14ac:dyDescent="0.25">
      <c r="D5290" t="e">
        <f>VLOOKUP(B5290,'Ark2'!$E$3:$F$221,2,0)</f>
        <v>#N/A</v>
      </c>
    </row>
    <row r="5291" spans="4:4" x14ac:dyDescent="0.25">
      <c r="D5291" t="e">
        <f>VLOOKUP(B5291,'Ark2'!$E$3:$F$221,2,0)</f>
        <v>#N/A</v>
      </c>
    </row>
    <row r="5292" spans="4:4" x14ac:dyDescent="0.25">
      <c r="D5292" t="e">
        <f>VLOOKUP(B5292,'Ark2'!$E$3:$F$221,2,0)</f>
        <v>#N/A</v>
      </c>
    </row>
    <row r="5293" spans="4:4" x14ac:dyDescent="0.25">
      <c r="D5293" t="e">
        <f>VLOOKUP(B5293,'Ark2'!$E$3:$F$221,2,0)</f>
        <v>#N/A</v>
      </c>
    </row>
    <row r="5294" spans="4:4" x14ac:dyDescent="0.25">
      <c r="D5294" t="e">
        <f>VLOOKUP(B5294,'Ark2'!$E$3:$F$221,2,0)</f>
        <v>#N/A</v>
      </c>
    </row>
    <row r="5295" spans="4:4" x14ac:dyDescent="0.25">
      <c r="D5295" t="e">
        <f>VLOOKUP(B5295,'Ark2'!$E$3:$F$221,2,0)</f>
        <v>#N/A</v>
      </c>
    </row>
    <row r="5296" spans="4:4" x14ac:dyDescent="0.25">
      <c r="D5296" t="e">
        <f>VLOOKUP(B5296,'Ark2'!$E$3:$F$221,2,0)</f>
        <v>#N/A</v>
      </c>
    </row>
    <row r="5297" spans="4:4" x14ac:dyDescent="0.25">
      <c r="D5297" t="e">
        <f>VLOOKUP(B5297,'Ark2'!$E$3:$F$221,2,0)</f>
        <v>#N/A</v>
      </c>
    </row>
    <row r="5298" spans="4:4" x14ac:dyDescent="0.25">
      <c r="D5298" t="e">
        <f>VLOOKUP(B5298,'Ark2'!$E$3:$F$221,2,0)</f>
        <v>#N/A</v>
      </c>
    </row>
    <row r="5299" spans="4:4" x14ac:dyDescent="0.25">
      <c r="D5299" t="e">
        <f>VLOOKUP(B5299,'Ark2'!$E$3:$F$221,2,0)</f>
        <v>#N/A</v>
      </c>
    </row>
    <row r="5300" spans="4:4" x14ac:dyDescent="0.25">
      <c r="D5300" t="e">
        <f>VLOOKUP(B5300,'Ark2'!$E$3:$F$221,2,0)</f>
        <v>#N/A</v>
      </c>
    </row>
    <row r="5301" spans="4:4" x14ac:dyDescent="0.25">
      <c r="D5301" t="e">
        <f>VLOOKUP(B5301,'Ark2'!$E$3:$F$221,2,0)</f>
        <v>#N/A</v>
      </c>
    </row>
    <row r="5302" spans="4:4" x14ac:dyDescent="0.25">
      <c r="D5302" t="e">
        <f>VLOOKUP(B5302,'Ark2'!$E$3:$F$221,2,0)</f>
        <v>#N/A</v>
      </c>
    </row>
    <row r="5303" spans="4:4" x14ac:dyDescent="0.25">
      <c r="D5303" t="e">
        <f>VLOOKUP(B5303,'Ark2'!$E$3:$F$221,2,0)</f>
        <v>#N/A</v>
      </c>
    </row>
    <row r="5304" spans="4:4" x14ac:dyDescent="0.25">
      <c r="D5304" t="e">
        <f>VLOOKUP(B5304,'Ark2'!$E$3:$F$221,2,0)</f>
        <v>#N/A</v>
      </c>
    </row>
    <row r="5305" spans="4:4" x14ac:dyDescent="0.25">
      <c r="D5305" t="e">
        <f>VLOOKUP(B5305,'Ark2'!$E$3:$F$221,2,0)</f>
        <v>#N/A</v>
      </c>
    </row>
    <row r="5306" spans="4:4" x14ac:dyDescent="0.25">
      <c r="D5306" t="e">
        <f>VLOOKUP(B5306,'Ark2'!$E$3:$F$221,2,0)</f>
        <v>#N/A</v>
      </c>
    </row>
    <row r="5307" spans="4:4" x14ac:dyDescent="0.25">
      <c r="D5307" t="e">
        <f>VLOOKUP(B5307,'Ark2'!$E$3:$F$221,2,0)</f>
        <v>#N/A</v>
      </c>
    </row>
    <row r="5308" spans="4:4" x14ac:dyDescent="0.25">
      <c r="D5308" t="e">
        <f>VLOOKUP(B5308,'Ark2'!$E$3:$F$221,2,0)</f>
        <v>#N/A</v>
      </c>
    </row>
    <row r="5309" spans="4:4" x14ac:dyDescent="0.25">
      <c r="D5309" t="e">
        <f>VLOOKUP(B5309,'Ark2'!$E$3:$F$221,2,0)</f>
        <v>#N/A</v>
      </c>
    </row>
    <row r="5310" spans="4:4" x14ac:dyDescent="0.25">
      <c r="D5310" t="e">
        <f>VLOOKUP(B5310,'Ark2'!$E$3:$F$221,2,0)</f>
        <v>#N/A</v>
      </c>
    </row>
    <row r="5311" spans="4:4" x14ac:dyDescent="0.25">
      <c r="D5311" t="e">
        <f>VLOOKUP(B5311,'Ark2'!$E$3:$F$221,2,0)</f>
        <v>#N/A</v>
      </c>
    </row>
    <row r="5312" spans="4:4" x14ac:dyDescent="0.25">
      <c r="D5312" t="e">
        <f>VLOOKUP(B5312,'Ark2'!$E$3:$F$221,2,0)</f>
        <v>#N/A</v>
      </c>
    </row>
    <row r="5313" spans="4:4" x14ac:dyDescent="0.25">
      <c r="D5313" t="e">
        <f>VLOOKUP(B5313,'Ark2'!$E$3:$F$221,2,0)</f>
        <v>#N/A</v>
      </c>
    </row>
    <row r="5314" spans="4:4" x14ac:dyDescent="0.25">
      <c r="D5314" t="e">
        <f>VLOOKUP(B5314,'Ark2'!$E$3:$F$221,2,0)</f>
        <v>#N/A</v>
      </c>
    </row>
    <row r="5315" spans="4:4" x14ac:dyDescent="0.25">
      <c r="D5315" t="e">
        <f>VLOOKUP(B5315,'Ark2'!$E$3:$F$221,2,0)</f>
        <v>#N/A</v>
      </c>
    </row>
    <row r="5316" spans="4:4" x14ac:dyDescent="0.25">
      <c r="D5316" t="e">
        <f>VLOOKUP(B5316,'Ark2'!$E$3:$F$221,2,0)</f>
        <v>#N/A</v>
      </c>
    </row>
    <row r="5317" spans="4:4" x14ac:dyDescent="0.25">
      <c r="D5317" t="e">
        <f>VLOOKUP(B5317,'Ark2'!$E$3:$F$221,2,0)</f>
        <v>#N/A</v>
      </c>
    </row>
    <row r="5318" spans="4:4" x14ac:dyDescent="0.25">
      <c r="D5318" t="e">
        <f>VLOOKUP(B5318,'Ark2'!$E$3:$F$221,2,0)</f>
        <v>#N/A</v>
      </c>
    </row>
    <row r="5319" spans="4:4" x14ac:dyDescent="0.25">
      <c r="D5319" t="e">
        <f>VLOOKUP(B5319,'Ark2'!$E$3:$F$221,2,0)</f>
        <v>#N/A</v>
      </c>
    </row>
    <row r="5320" spans="4:4" x14ac:dyDescent="0.25">
      <c r="D5320" t="e">
        <f>VLOOKUP(B5320,'Ark2'!$E$3:$F$221,2,0)</f>
        <v>#N/A</v>
      </c>
    </row>
    <row r="5321" spans="4:4" x14ac:dyDescent="0.25">
      <c r="D5321" t="e">
        <f>VLOOKUP(B5321,'Ark2'!$E$3:$F$221,2,0)</f>
        <v>#N/A</v>
      </c>
    </row>
    <row r="5322" spans="4:4" x14ac:dyDescent="0.25">
      <c r="D5322" t="e">
        <f>VLOOKUP(B5322,'Ark2'!$E$3:$F$221,2,0)</f>
        <v>#N/A</v>
      </c>
    </row>
    <row r="5323" spans="4:4" x14ac:dyDescent="0.25">
      <c r="D5323" t="e">
        <f>VLOOKUP(B5323,'Ark2'!$E$3:$F$221,2,0)</f>
        <v>#N/A</v>
      </c>
    </row>
    <row r="5324" spans="4:4" x14ac:dyDescent="0.25">
      <c r="D5324" t="e">
        <f>VLOOKUP(B5324,'Ark2'!$E$3:$F$221,2,0)</f>
        <v>#N/A</v>
      </c>
    </row>
    <row r="5325" spans="4:4" x14ac:dyDescent="0.25">
      <c r="D5325" t="e">
        <f>VLOOKUP(B5325,'Ark2'!$E$3:$F$221,2,0)</f>
        <v>#N/A</v>
      </c>
    </row>
    <row r="5326" spans="4:4" x14ac:dyDescent="0.25">
      <c r="D5326" t="e">
        <f>VLOOKUP(B5326,'Ark2'!$E$3:$F$221,2,0)</f>
        <v>#N/A</v>
      </c>
    </row>
    <row r="5327" spans="4:4" x14ac:dyDescent="0.25">
      <c r="D5327" t="e">
        <f>VLOOKUP(B5327,'Ark2'!$E$3:$F$221,2,0)</f>
        <v>#N/A</v>
      </c>
    </row>
    <row r="5328" spans="4:4" x14ac:dyDescent="0.25">
      <c r="D5328" t="e">
        <f>VLOOKUP(B5328,'Ark2'!$E$3:$F$221,2,0)</f>
        <v>#N/A</v>
      </c>
    </row>
    <row r="5329" spans="4:4" x14ac:dyDescent="0.25">
      <c r="D5329" t="e">
        <f>VLOOKUP(B5329,'Ark2'!$E$3:$F$221,2,0)</f>
        <v>#N/A</v>
      </c>
    </row>
    <row r="5330" spans="4:4" x14ac:dyDescent="0.25">
      <c r="D5330" t="e">
        <f>VLOOKUP(B5330,'Ark2'!$E$3:$F$221,2,0)</f>
        <v>#N/A</v>
      </c>
    </row>
    <row r="5331" spans="4:4" x14ac:dyDescent="0.25">
      <c r="D5331" t="e">
        <f>VLOOKUP(B5331,'Ark2'!$E$3:$F$221,2,0)</f>
        <v>#N/A</v>
      </c>
    </row>
    <row r="5332" spans="4:4" x14ac:dyDescent="0.25">
      <c r="D5332" t="e">
        <f>VLOOKUP(B5332,'Ark2'!$E$3:$F$221,2,0)</f>
        <v>#N/A</v>
      </c>
    </row>
    <row r="5333" spans="4:4" x14ac:dyDescent="0.25">
      <c r="D5333" t="e">
        <f>VLOOKUP(B5333,'Ark2'!$E$3:$F$221,2,0)</f>
        <v>#N/A</v>
      </c>
    </row>
    <row r="5334" spans="4:4" x14ac:dyDescent="0.25">
      <c r="D5334" t="e">
        <f>VLOOKUP(B5334,'Ark2'!$E$3:$F$221,2,0)</f>
        <v>#N/A</v>
      </c>
    </row>
    <row r="5335" spans="4:4" x14ac:dyDescent="0.25">
      <c r="D5335" t="e">
        <f>VLOOKUP(B5335,'Ark2'!$E$3:$F$221,2,0)</f>
        <v>#N/A</v>
      </c>
    </row>
    <row r="5336" spans="4:4" x14ac:dyDescent="0.25">
      <c r="D5336" t="e">
        <f>VLOOKUP(B5336,'Ark2'!$E$3:$F$221,2,0)</f>
        <v>#N/A</v>
      </c>
    </row>
    <row r="5337" spans="4:4" x14ac:dyDescent="0.25">
      <c r="D5337" t="e">
        <f>VLOOKUP(B5337,'Ark2'!$E$3:$F$221,2,0)</f>
        <v>#N/A</v>
      </c>
    </row>
    <row r="5338" spans="4:4" x14ac:dyDescent="0.25">
      <c r="D5338" t="e">
        <f>VLOOKUP(B5338,'Ark2'!$E$3:$F$221,2,0)</f>
        <v>#N/A</v>
      </c>
    </row>
    <row r="5339" spans="4:4" x14ac:dyDescent="0.25">
      <c r="D5339" t="e">
        <f>VLOOKUP(B5339,'Ark2'!$E$3:$F$221,2,0)</f>
        <v>#N/A</v>
      </c>
    </row>
    <row r="5340" spans="4:4" x14ac:dyDescent="0.25">
      <c r="D5340" t="e">
        <f>VLOOKUP(B5340,'Ark2'!$E$3:$F$221,2,0)</f>
        <v>#N/A</v>
      </c>
    </row>
    <row r="5341" spans="4:4" x14ac:dyDescent="0.25">
      <c r="D5341" t="e">
        <f>VLOOKUP(B5341,'Ark2'!$E$3:$F$221,2,0)</f>
        <v>#N/A</v>
      </c>
    </row>
    <row r="5342" spans="4:4" x14ac:dyDescent="0.25">
      <c r="D5342" t="e">
        <f>VLOOKUP(B5342,'Ark2'!$E$3:$F$221,2,0)</f>
        <v>#N/A</v>
      </c>
    </row>
    <row r="5343" spans="4:4" x14ac:dyDescent="0.25">
      <c r="D5343" t="e">
        <f>VLOOKUP(B5343,'Ark2'!$E$3:$F$221,2,0)</f>
        <v>#N/A</v>
      </c>
    </row>
    <row r="5344" spans="4:4" x14ac:dyDescent="0.25">
      <c r="D5344" t="e">
        <f>VLOOKUP(B5344,'Ark2'!$E$3:$F$221,2,0)</f>
        <v>#N/A</v>
      </c>
    </row>
    <row r="5345" spans="4:4" x14ac:dyDescent="0.25">
      <c r="D5345" t="e">
        <f>VLOOKUP(B5345,'Ark2'!$E$3:$F$221,2,0)</f>
        <v>#N/A</v>
      </c>
    </row>
    <row r="5346" spans="4:4" x14ac:dyDescent="0.25">
      <c r="D5346" t="e">
        <f>VLOOKUP(B5346,'Ark2'!$E$3:$F$221,2,0)</f>
        <v>#N/A</v>
      </c>
    </row>
    <row r="5347" spans="4:4" x14ac:dyDescent="0.25">
      <c r="D5347" t="e">
        <f>VLOOKUP(B5347,'Ark2'!$E$3:$F$221,2,0)</f>
        <v>#N/A</v>
      </c>
    </row>
    <row r="5348" spans="4:4" x14ac:dyDescent="0.25">
      <c r="D5348" t="e">
        <f>VLOOKUP(B5348,'Ark2'!$E$3:$F$221,2,0)</f>
        <v>#N/A</v>
      </c>
    </row>
    <row r="5349" spans="4:4" x14ac:dyDescent="0.25">
      <c r="D5349" t="e">
        <f>VLOOKUP(B5349,'Ark2'!$E$3:$F$221,2,0)</f>
        <v>#N/A</v>
      </c>
    </row>
    <row r="5350" spans="4:4" x14ac:dyDescent="0.25">
      <c r="D5350" t="e">
        <f>VLOOKUP(B5350,'Ark2'!$E$3:$F$221,2,0)</f>
        <v>#N/A</v>
      </c>
    </row>
    <row r="5351" spans="4:4" x14ac:dyDescent="0.25">
      <c r="D5351" t="e">
        <f>VLOOKUP(B5351,'Ark2'!$E$3:$F$221,2,0)</f>
        <v>#N/A</v>
      </c>
    </row>
    <row r="5352" spans="4:4" x14ac:dyDescent="0.25">
      <c r="D5352" t="e">
        <f>VLOOKUP(B5352,'Ark2'!$E$3:$F$221,2,0)</f>
        <v>#N/A</v>
      </c>
    </row>
    <row r="5353" spans="4:4" x14ac:dyDescent="0.25">
      <c r="D5353" t="e">
        <f>VLOOKUP(B5353,'Ark2'!$E$3:$F$221,2,0)</f>
        <v>#N/A</v>
      </c>
    </row>
    <row r="5354" spans="4:4" x14ac:dyDescent="0.25">
      <c r="D5354" t="e">
        <f>VLOOKUP(B5354,'Ark2'!$E$3:$F$221,2,0)</f>
        <v>#N/A</v>
      </c>
    </row>
    <row r="5355" spans="4:4" x14ac:dyDescent="0.25">
      <c r="D5355" t="e">
        <f>VLOOKUP(B5355,'Ark2'!$E$3:$F$221,2,0)</f>
        <v>#N/A</v>
      </c>
    </row>
    <row r="5356" spans="4:4" x14ac:dyDescent="0.25">
      <c r="D5356" t="e">
        <f>VLOOKUP(B5356,'Ark2'!$E$3:$F$221,2,0)</f>
        <v>#N/A</v>
      </c>
    </row>
    <row r="5357" spans="4:4" x14ac:dyDescent="0.25">
      <c r="D5357" t="e">
        <f>VLOOKUP(B5357,'Ark2'!$E$3:$F$221,2,0)</f>
        <v>#N/A</v>
      </c>
    </row>
    <row r="5358" spans="4:4" x14ac:dyDescent="0.25">
      <c r="D5358" t="e">
        <f>VLOOKUP(B5358,'Ark2'!$E$3:$F$221,2,0)</f>
        <v>#N/A</v>
      </c>
    </row>
    <row r="5359" spans="4:4" x14ac:dyDescent="0.25">
      <c r="D5359" t="e">
        <f>VLOOKUP(B5359,'Ark2'!$E$3:$F$221,2,0)</f>
        <v>#N/A</v>
      </c>
    </row>
    <row r="5360" spans="4:4" x14ac:dyDescent="0.25">
      <c r="D5360" t="e">
        <f>VLOOKUP(B5360,'Ark2'!$E$3:$F$221,2,0)</f>
        <v>#N/A</v>
      </c>
    </row>
    <row r="5361" spans="4:4" x14ac:dyDescent="0.25">
      <c r="D5361" t="e">
        <f>VLOOKUP(B5361,'Ark2'!$E$3:$F$221,2,0)</f>
        <v>#N/A</v>
      </c>
    </row>
    <row r="5362" spans="4:4" x14ac:dyDescent="0.25">
      <c r="D5362" t="e">
        <f>VLOOKUP(B5362,'Ark2'!$E$3:$F$221,2,0)</f>
        <v>#N/A</v>
      </c>
    </row>
    <row r="5363" spans="4:4" x14ac:dyDescent="0.25">
      <c r="D5363" t="e">
        <f>VLOOKUP(B5363,'Ark2'!$E$3:$F$221,2,0)</f>
        <v>#N/A</v>
      </c>
    </row>
    <row r="5364" spans="4:4" x14ac:dyDescent="0.25">
      <c r="D5364" t="e">
        <f>VLOOKUP(B5364,'Ark2'!$E$3:$F$221,2,0)</f>
        <v>#N/A</v>
      </c>
    </row>
    <row r="5365" spans="4:4" x14ac:dyDescent="0.25">
      <c r="D5365" t="e">
        <f>VLOOKUP(B5365,'Ark2'!$E$3:$F$221,2,0)</f>
        <v>#N/A</v>
      </c>
    </row>
    <row r="5366" spans="4:4" x14ac:dyDescent="0.25">
      <c r="D5366" t="e">
        <f>VLOOKUP(B5366,'Ark2'!$E$3:$F$221,2,0)</f>
        <v>#N/A</v>
      </c>
    </row>
    <row r="5367" spans="4:4" x14ac:dyDescent="0.25">
      <c r="D5367" t="e">
        <f>VLOOKUP(B5367,'Ark2'!$E$3:$F$221,2,0)</f>
        <v>#N/A</v>
      </c>
    </row>
    <row r="5368" spans="4:4" x14ac:dyDescent="0.25">
      <c r="D5368" t="e">
        <f>VLOOKUP(B5368,'Ark2'!$E$3:$F$221,2,0)</f>
        <v>#N/A</v>
      </c>
    </row>
    <row r="5369" spans="4:4" x14ac:dyDescent="0.25">
      <c r="D5369" t="e">
        <f>VLOOKUP(B5369,'Ark2'!$E$3:$F$221,2,0)</f>
        <v>#N/A</v>
      </c>
    </row>
    <row r="5370" spans="4:4" x14ac:dyDescent="0.25">
      <c r="D5370" t="e">
        <f>VLOOKUP(B5370,'Ark2'!$E$3:$F$221,2,0)</f>
        <v>#N/A</v>
      </c>
    </row>
    <row r="5371" spans="4:4" x14ac:dyDescent="0.25">
      <c r="D5371" t="e">
        <f>VLOOKUP(B5371,'Ark2'!$E$3:$F$221,2,0)</f>
        <v>#N/A</v>
      </c>
    </row>
    <row r="5372" spans="4:4" x14ac:dyDescent="0.25">
      <c r="D5372" t="e">
        <f>VLOOKUP(B5372,'Ark2'!$E$3:$F$221,2,0)</f>
        <v>#N/A</v>
      </c>
    </row>
    <row r="5373" spans="4:4" x14ac:dyDescent="0.25">
      <c r="D5373" t="e">
        <f>VLOOKUP(B5373,'Ark2'!$E$3:$F$221,2,0)</f>
        <v>#N/A</v>
      </c>
    </row>
    <row r="5374" spans="4:4" x14ac:dyDescent="0.25">
      <c r="D5374" t="e">
        <f>VLOOKUP(B5374,'Ark2'!$E$3:$F$221,2,0)</f>
        <v>#N/A</v>
      </c>
    </row>
    <row r="5375" spans="4:4" x14ac:dyDescent="0.25">
      <c r="D5375" t="e">
        <f>VLOOKUP(B5375,'Ark2'!$E$3:$F$221,2,0)</f>
        <v>#N/A</v>
      </c>
    </row>
    <row r="5376" spans="4:4" x14ac:dyDescent="0.25">
      <c r="D5376" t="e">
        <f>VLOOKUP(B5376,'Ark2'!$E$3:$F$221,2,0)</f>
        <v>#N/A</v>
      </c>
    </row>
    <row r="5377" spans="4:4" x14ac:dyDescent="0.25">
      <c r="D5377" t="e">
        <f>VLOOKUP(B5377,'Ark2'!$E$3:$F$221,2,0)</f>
        <v>#N/A</v>
      </c>
    </row>
    <row r="5378" spans="4:4" x14ac:dyDescent="0.25">
      <c r="D5378" t="e">
        <f>VLOOKUP(B5378,'Ark2'!$E$3:$F$221,2,0)</f>
        <v>#N/A</v>
      </c>
    </row>
    <row r="5379" spans="4:4" x14ac:dyDescent="0.25">
      <c r="D5379" t="e">
        <f>VLOOKUP(B5379,'Ark2'!$E$3:$F$221,2,0)</f>
        <v>#N/A</v>
      </c>
    </row>
    <row r="5380" spans="4:4" x14ac:dyDescent="0.25">
      <c r="D5380" t="e">
        <f>VLOOKUP(B5380,'Ark2'!$E$3:$F$221,2,0)</f>
        <v>#N/A</v>
      </c>
    </row>
    <row r="5381" spans="4:4" x14ac:dyDescent="0.25">
      <c r="D5381" t="e">
        <f>VLOOKUP(B5381,'Ark2'!$E$3:$F$221,2,0)</f>
        <v>#N/A</v>
      </c>
    </row>
    <row r="5382" spans="4:4" x14ac:dyDescent="0.25">
      <c r="D5382" t="e">
        <f>VLOOKUP(B5382,'Ark2'!$E$3:$F$221,2,0)</f>
        <v>#N/A</v>
      </c>
    </row>
    <row r="5383" spans="4:4" x14ac:dyDescent="0.25">
      <c r="D5383" t="e">
        <f>VLOOKUP(B5383,'Ark2'!$E$3:$F$221,2,0)</f>
        <v>#N/A</v>
      </c>
    </row>
    <row r="5384" spans="4:4" x14ac:dyDescent="0.25">
      <c r="D5384" t="e">
        <f>VLOOKUP(B5384,'Ark2'!$E$3:$F$221,2,0)</f>
        <v>#N/A</v>
      </c>
    </row>
    <row r="5385" spans="4:4" x14ac:dyDescent="0.25">
      <c r="D5385" t="e">
        <f>VLOOKUP(B5385,'Ark2'!$E$3:$F$221,2,0)</f>
        <v>#N/A</v>
      </c>
    </row>
    <row r="5386" spans="4:4" x14ac:dyDescent="0.25">
      <c r="D5386" t="e">
        <f>VLOOKUP(B5386,'Ark2'!$E$3:$F$221,2,0)</f>
        <v>#N/A</v>
      </c>
    </row>
    <row r="5387" spans="4:4" x14ac:dyDescent="0.25">
      <c r="D5387" t="e">
        <f>VLOOKUP(B5387,'Ark2'!$E$3:$F$221,2,0)</f>
        <v>#N/A</v>
      </c>
    </row>
    <row r="5388" spans="4:4" x14ac:dyDescent="0.25">
      <c r="D5388" t="e">
        <f>VLOOKUP(B5388,'Ark2'!$E$3:$F$221,2,0)</f>
        <v>#N/A</v>
      </c>
    </row>
    <row r="5389" spans="4:4" x14ac:dyDescent="0.25">
      <c r="D5389" t="e">
        <f>VLOOKUP(B5389,'Ark2'!$E$3:$F$221,2,0)</f>
        <v>#N/A</v>
      </c>
    </row>
    <row r="5390" spans="4:4" x14ac:dyDescent="0.25">
      <c r="D5390" t="e">
        <f>VLOOKUP(B5390,'Ark2'!$E$3:$F$221,2,0)</f>
        <v>#N/A</v>
      </c>
    </row>
    <row r="5391" spans="4:4" x14ac:dyDescent="0.25">
      <c r="D5391" t="e">
        <f>VLOOKUP(B5391,'Ark2'!$E$3:$F$221,2,0)</f>
        <v>#N/A</v>
      </c>
    </row>
    <row r="5392" spans="4:4" x14ac:dyDescent="0.25">
      <c r="D5392" t="e">
        <f>VLOOKUP(B5392,'Ark2'!$E$3:$F$221,2,0)</f>
        <v>#N/A</v>
      </c>
    </row>
    <row r="5393" spans="4:4" x14ac:dyDescent="0.25">
      <c r="D5393" t="e">
        <f>VLOOKUP(B5393,'Ark2'!$E$3:$F$221,2,0)</f>
        <v>#N/A</v>
      </c>
    </row>
    <row r="5394" spans="4:4" x14ac:dyDescent="0.25">
      <c r="D5394" t="e">
        <f>VLOOKUP(B5394,'Ark2'!$E$3:$F$221,2,0)</f>
        <v>#N/A</v>
      </c>
    </row>
    <row r="5395" spans="4:4" x14ac:dyDescent="0.25">
      <c r="D5395" t="e">
        <f>VLOOKUP(B5395,'Ark2'!$E$3:$F$221,2,0)</f>
        <v>#N/A</v>
      </c>
    </row>
    <row r="5396" spans="4:4" x14ac:dyDescent="0.25">
      <c r="D5396" t="e">
        <f>VLOOKUP(B5396,'Ark2'!$E$3:$F$221,2,0)</f>
        <v>#N/A</v>
      </c>
    </row>
    <row r="5397" spans="4:4" x14ac:dyDescent="0.25">
      <c r="D5397" t="e">
        <f>VLOOKUP(B5397,'Ark2'!$E$3:$F$221,2,0)</f>
        <v>#N/A</v>
      </c>
    </row>
    <row r="5398" spans="4:4" x14ac:dyDescent="0.25">
      <c r="D5398" t="e">
        <f>VLOOKUP(B5398,'Ark2'!$E$3:$F$221,2,0)</f>
        <v>#N/A</v>
      </c>
    </row>
    <row r="5399" spans="4:4" x14ac:dyDescent="0.25">
      <c r="D5399" t="e">
        <f>VLOOKUP(B5399,'Ark2'!$E$3:$F$221,2,0)</f>
        <v>#N/A</v>
      </c>
    </row>
    <row r="5400" spans="4:4" x14ac:dyDescent="0.25">
      <c r="D5400" t="e">
        <f>VLOOKUP(B5400,'Ark2'!$E$3:$F$221,2,0)</f>
        <v>#N/A</v>
      </c>
    </row>
    <row r="5401" spans="4:4" x14ac:dyDescent="0.25">
      <c r="D5401" t="e">
        <f>VLOOKUP(B5401,'Ark2'!$E$3:$F$221,2,0)</f>
        <v>#N/A</v>
      </c>
    </row>
    <row r="5402" spans="4:4" x14ac:dyDescent="0.25">
      <c r="D5402" t="e">
        <f>VLOOKUP(B5402,'Ark2'!$E$3:$F$221,2,0)</f>
        <v>#N/A</v>
      </c>
    </row>
    <row r="5403" spans="4:4" x14ac:dyDescent="0.25">
      <c r="D5403" t="e">
        <f>VLOOKUP(B5403,'Ark2'!$E$3:$F$221,2,0)</f>
        <v>#N/A</v>
      </c>
    </row>
    <row r="5404" spans="4:4" x14ac:dyDescent="0.25">
      <c r="D5404" t="e">
        <f>VLOOKUP(B5404,'Ark2'!$E$3:$F$221,2,0)</f>
        <v>#N/A</v>
      </c>
    </row>
    <row r="5405" spans="4:4" x14ac:dyDescent="0.25">
      <c r="D5405" t="e">
        <f>VLOOKUP(B5405,'Ark2'!$E$3:$F$221,2,0)</f>
        <v>#N/A</v>
      </c>
    </row>
    <row r="5406" spans="4:4" x14ac:dyDescent="0.25">
      <c r="D5406" t="e">
        <f>VLOOKUP(B5406,'Ark2'!$E$3:$F$221,2,0)</f>
        <v>#N/A</v>
      </c>
    </row>
    <row r="5407" spans="4:4" x14ac:dyDescent="0.25">
      <c r="D5407" t="e">
        <f>VLOOKUP(B5407,'Ark2'!$E$3:$F$221,2,0)</f>
        <v>#N/A</v>
      </c>
    </row>
    <row r="5408" spans="4:4" x14ac:dyDescent="0.25">
      <c r="D5408" t="e">
        <f>VLOOKUP(B5408,'Ark2'!$E$3:$F$221,2,0)</f>
        <v>#N/A</v>
      </c>
    </row>
    <row r="5409" spans="4:4" x14ac:dyDescent="0.25">
      <c r="D5409" t="e">
        <f>VLOOKUP(B5409,'Ark2'!$E$3:$F$221,2,0)</f>
        <v>#N/A</v>
      </c>
    </row>
    <row r="5410" spans="4:4" x14ac:dyDescent="0.25">
      <c r="D5410" t="e">
        <f>VLOOKUP(B5410,'Ark2'!$E$3:$F$221,2,0)</f>
        <v>#N/A</v>
      </c>
    </row>
    <row r="5411" spans="4:4" x14ac:dyDescent="0.25">
      <c r="D5411" t="e">
        <f>VLOOKUP(B5411,'Ark2'!$E$3:$F$221,2,0)</f>
        <v>#N/A</v>
      </c>
    </row>
    <row r="5412" spans="4:4" x14ac:dyDescent="0.25">
      <c r="D5412" t="e">
        <f>VLOOKUP(B5412,'Ark2'!$E$3:$F$221,2,0)</f>
        <v>#N/A</v>
      </c>
    </row>
    <row r="5413" spans="4:4" x14ac:dyDescent="0.25">
      <c r="D5413" t="e">
        <f>VLOOKUP(B5413,'Ark2'!$E$3:$F$221,2,0)</f>
        <v>#N/A</v>
      </c>
    </row>
    <row r="5414" spans="4:4" x14ac:dyDescent="0.25">
      <c r="D5414" t="e">
        <f>VLOOKUP(B5414,'Ark2'!$E$3:$F$221,2,0)</f>
        <v>#N/A</v>
      </c>
    </row>
    <row r="5415" spans="4:4" x14ac:dyDescent="0.25">
      <c r="D5415" t="e">
        <f>VLOOKUP(B5415,'Ark2'!$E$3:$F$221,2,0)</f>
        <v>#N/A</v>
      </c>
    </row>
    <row r="5416" spans="4:4" x14ac:dyDescent="0.25">
      <c r="D5416" t="e">
        <f>VLOOKUP(B5416,'Ark2'!$E$3:$F$221,2,0)</f>
        <v>#N/A</v>
      </c>
    </row>
    <row r="5417" spans="4:4" x14ac:dyDescent="0.25">
      <c r="D5417" t="e">
        <f>VLOOKUP(B5417,'Ark2'!$E$3:$F$221,2,0)</f>
        <v>#N/A</v>
      </c>
    </row>
    <row r="5418" spans="4:4" x14ac:dyDescent="0.25">
      <c r="D5418" t="e">
        <f>VLOOKUP(B5418,'Ark2'!$E$3:$F$221,2,0)</f>
        <v>#N/A</v>
      </c>
    </row>
    <row r="5419" spans="4:4" x14ac:dyDescent="0.25">
      <c r="D5419" t="e">
        <f>VLOOKUP(B5419,'Ark2'!$E$3:$F$221,2,0)</f>
        <v>#N/A</v>
      </c>
    </row>
    <row r="5420" spans="4:4" x14ac:dyDescent="0.25">
      <c r="D5420" t="e">
        <f>VLOOKUP(B5420,'Ark2'!$E$3:$F$221,2,0)</f>
        <v>#N/A</v>
      </c>
    </row>
    <row r="5421" spans="4:4" x14ac:dyDescent="0.25">
      <c r="D5421" t="e">
        <f>VLOOKUP(B5421,'Ark2'!$E$3:$F$221,2,0)</f>
        <v>#N/A</v>
      </c>
    </row>
    <row r="5422" spans="4:4" x14ac:dyDescent="0.25">
      <c r="D5422" t="e">
        <f>VLOOKUP(B5422,'Ark2'!$E$3:$F$221,2,0)</f>
        <v>#N/A</v>
      </c>
    </row>
    <row r="5423" spans="4:4" x14ac:dyDescent="0.25">
      <c r="D5423" t="e">
        <f>VLOOKUP(B5423,'Ark2'!$E$3:$F$221,2,0)</f>
        <v>#N/A</v>
      </c>
    </row>
    <row r="5424" spans="4:4" x14ac:dyDescent="0.25">
      <c r="D5424" t="e">
        <f>VLOOKUP(B5424,'Ark2'!$E$3:$F$221,2,0)</f>
        <v>#N/A</v>
      </c>
    </row>
    <row r="5425" spans="4:4" x14ac:dyDescent="0.25">
      <c r="D5425" t="e">
        <f>VLOOKUP(B5425,'Ark2'!$E$3:$F$221,2,0)</f>
        <v>#N/A</v>
      </c>
    </row>
    <row r="5426" spans="4:4" x14ac:dyDescent="0.25">
      <c r="D5426" t="e">
        <f>VLOOKUP(B5426,'Ark2'!$E$3:$F$221,2,0)</f>
        <v>#N/A</v>
      </c>
    </row>
    <row r="5427" spans="4:4" x14ac:dyDescent="0.25">
      <c r="D5427" t="e">
        <f>VLOOKUP(B5427,'Ark2'!$E$3:$F$221,2,0)</f>
        <v>#N/A</v>
      </c>
    </row>
    <row r="5428" spans="4:4" x14ac:dyDescent="0.25">
      <c r="D5428" t="e">
        <f>VLOOKUP(B5428,'Ark2'!$E$3:$F$221,2,0)</f>
        <v>#N/A</v>
      </c>
    </row>
    <row r="5429" spans="4:4" x14ac:dyDescent="0.25">
      <c r="D5429" t="e">
        <f>VLOOKUP(B5429,'Ark2'!$E$3:$F$221,2,0)</f>
        <v>#N/A</v>
      </c>
    </row>
    <row r="5430" spans="4:4" x14ac:dyDescent="0.25">
      <c r="D5430" t="e">
        <f>VLOOKUP(B5430,'Ark2'!$E$3:$F$221,2,0)</f>
        <v>#N/A</v>
      </c>
    </row>
    <row r="5431" spans="4:4" x14ac:dyDescent="0.25">
      <c r="D5431" t="e">
        <f>VLOOKUP(B5431,'Ark2'!$E$3:$F$221,2,0)</f>
        <v>#N/A</v>
      </c>
    </row>
    <row r="5432" spans="4:4" x14ac:dyDescent="0.25">
      <c r="D5432" t="e">
        <f>VLOOKUP(B5432,'Ark2'!$E$3:$F$221,2,0)</f>
        <v>#N/A</v>
      </c>
    </row>
    <row r="5433" spans="4:4" x14ac:dyDescent="0.25">
      <c r="D5433" t="e">
        <f>VLOOKUP(B5433,'Ark2'!$E$3:$F$221,2,0)</f>
        <v>#N/A</v>
      </c>
    </row>
    <row r="5434" spans="4:4" x14ac:dyDescent="0.25">
      <c r="D5434" t="e">
        <f>VLOOKUP(B5434,'Ark2'!$E$3:$F$221,2,0)</f>
        <v>#N/A</v>
      </c>
    </row>
    <row r="5435" spans="4:4" x14ac:dyDescent="0.25">
      <c r="D5435" t="e">
        <f>VLOOKUP(B5435,'Ark2'!$E$3:$F$221,2,0)</f>
        <v>#N/A</v>
      </c>
    </row>
    <row r="5436" spans="4:4" x14ac:dyDescent="0.25">
      <c r="D5436" t="e">
        <f>VLOOKUP(B5436,'Ark2'!$E$3:$F$221,2,0)</f>
        <v>#N/A</v>
      </c>
    </row>
    <row r="5437" spans="4:4" x14ac:dyDescent="0.25">
      <c r="D5437" t="e">
        <f>VLOOKUP(B5437,'Ark2'!$E$3:$F$221,2,0)</f>
        <v>#N/A</v>
      </c>
    </row>
    <row r="5438" spans="4:4" x14ac:dyDescent="0.25">
      <c r="D5438" t="e">
        <f>VLOOKUP(B5438,'Ark2'!$E$3:$F$221,2,0)</f>
        <v>#N/A</v>
      </c>
    </row>
    <row r="5439" spans="4:4" x14ac:dyDescent="0.25">
      <c r="D5439" t="e">
        <f>VLOOKUP(B5439,'Ark2'!$E$3:$F$221,2,0)</f>
        <v>#N/A</v>
      </c>
    </row>
    <row r="5440" spans="4:4" x14ac:dyDescent="0.25">
      <c r="D5440" t="e">
        <f>VLOOKUP(B5440,'Ark2'!$E$3:$F$221,2,0)</f>
        <v>#N/A</v>
      </c>
    </row>
    <row r="5441" spans="4:4" x14ac:dyDescent="0.25">
      <c r="D5441" t="e">
        <f>VLOOKUP(B5441,'Ark2'!$E$3:$F$221,2,0)</f>
        <v>#N/A</v>
      </c>
    </row>
    <row r="5442" spans="4:4" x14ac:dyDescent="0.25">
      <c r="D5442" t="e">
        <f>VLOOKUP(B5442,'Ark2'!$E$3:$F$221,2,0)</f>
        <v>#N/A</v>
      </c>
    </row>
    <row r="5443" spans="4:4" x14ac:dyDescent="0.25">
      <c r="D5443" t="e">
        <f>VLOOKUP(B5443,'Ark2'!$E$3:$F$221,2,0)</f>
        <v>#N/A</v>
      </c>
    </row>
    <row r="5444" spans="4:4" x14ac:dyDescent="0.25">
      <c r="D5444" t="e">
        <f>VLOOKUP(B5444,'Ark2'!$E$3:$F$221,2,0)</f>
        <v>#N/A</v>
      </c>
    </row>
    <row r="5445" spans="4:4" x14ac:dyDescent="0.25">
      <c r="D5445" t="e">
        <f>VLOOKUP(B5445,'Ark2'!$E$3:$F$221,2,0)</f>
        <v>#N/A</v>
      </c>
    </row>
    <row r="5446" spans="4:4" x14ac:dyDescent="0.25">
      <c r="D5446" t="e">
        <f>VLOOKUP(B5446,'Ark2'!$E$3:$F$221,2,0)</f>
        <v>#N/A</v>
      </c>
    </row>
    <row r="5447" spans="4:4" x14ac:dyDescent="0.25">
      <c r="D5447" t="e">
        <f>VLOOKUP(B5447,'Ark2'!$E$3:$F$221,2,0)</f>
        <v>#N/A</v>
      </c>
    </row>
    <row r="5448" spans="4:4" x14ac:dyDescent="0.25">
      <c r="D5448" t="e">
        <f>VLOOKUP(B5448,'Ark2'!$E$3:$F$221,2,0)</f>
        <v>#N/A</v>
      </c>
    </row>
    <row r="5449" spans="4:4" x14ac:dyDescent="0.25">
      <c r="D5449" t="e">
        <f>VLOOKUP(B5449,'Ark2'!$E$3:$F$221,2,0)</f>
        <v>#N/A</v>
      </c>
    </row>
    <row r="5450" spans="4:4" x14ac:dyDescent="0.25">
      <c r="D5450" t="e">
        <f>VLOOKUP(B5450,'Ark2'!$E$3:$F$221,2,0)</f>
        <v>#N/A</v>
      </c>
    </row>
    <row r="5451" spans="4:4" x14ac:dyDescent="0.25">
      <c r="D5451" t="e">
        <f>VLOOKUP(B5451,'Ark2'!$E$3:$F$221,2,0)</f>
        <v>#N/A</v>
      </c>
    </row>
    <row r="5452" spans="4:4" x14ac:dyDescent="0.25">
      <c r="D5452" t="e">
        <f>VLOOKUP(B5452,'Ark2'!$E$3:$F$221,2,0)</f>
        <v>#N/A</v>
      </c>
    </row>
    <row r="5453" spans="4:4" x14ac:dyDescent="0.25">
      <c r="D5453" t="e">
        <f>VLOOKUP(B5453,'Ark2'!$E$3:$F$221,2,0)</f>
        <v>#N/A</v>
      </c>
    </row>
    <row r="5454" spans="4:4" x14ac:dyDescent="0.25">
      <c r="D5454" t="e">
        <f>VLOOKUP(B5454,'Ark2'!$E$3:$F$221,2,0)</f>
        <v>#N/A</v>
      </c>
    </row>
    <row r="5455" spans="4:4" x14ac:dyDescent="0.25">
      <c r="D5455" t="e">
        <f>VLOOKUP(B5455,'Ark2'!$E$3:$F$221,2,0)</f>
        <v>#N/A</v>
      </c>
    </row>
    <row r="5456" spans="4:4" x14ac:dyDescent="0.25">
      <c r="D5456" t="e">
        <f>VLOOKUP(B5456,'Ark2'!$E$3:$F$221,2,0)</f>
        <v>#N/A</v>
      </c>
    </row>
    <row r="5457" spans="4:4" x14ac:dyDescent="0.25">
      <c r="D5457" t="e">
        <f>VLOOKUP(B5457,'Ark2'!$E$3:$F$221,2,0)</f>
        <v>#N/A</v>
      </c>
    </row>
    <row r="5458" spans="4:4" x14ac:dyDescent="0.25">
      <c r="D5458" t="e">
        <f>VLOOKUP(B5458,'Ark2'!$E$3:$F$221,2,0)</f>
        <v>#N/A</v>
      </c>
    </row>
    <row r="5459" spans="4:4" x14ac:dyDescent="0.25">
      <c r="D5459" t="e">
        <f>VLOOKUP(B5459,'Ark2'!$E$3:$F$221,2,0)</f>
        <v>#N/A</v>
      </c>
    </row>
    <row r="5460" spans="4:4" x14ac:dyDescent="0.25">
      <c r="D5460" t="e">
        <f>VLOOKUP(B5460,'Ark2'!$E$3:$F$221,2,0)</f>
        <v>#N/A</v>
      </c>
    </row>
    <row r="5461" spans="4:4" x14ac:dyDescent="0.25">
      <c r="D5461" t="e">
        <f>VLOOKUP(B5461,'Ark2'!$E$3:$F$221,2,0)</f>
        <v>#N/A</v>
      </c>
    </row>
    <row r="5462" spans="4:4" x14ac:dyDescent="0.25">
      <c r="D5462" t="e">
        <f>VLOOKUP(B5462,'Ark2'!$E$3:$F$221,2,0)</f>
        <v>#N/A</v>
      </c>
    </row>
    <row r="5463" spans="4:4" x14ac:dyDescent="0.25">
      <c r="D5463" t="e">
        <f>VLOOKUP(B5463,'Ark2'!$E$3:$F$221,2,0)</f>
        <v>#N/A</v>
      </c>
    </row>
    <row r="5464" spans="4:4" x14ac:dyDescent="0.25">
      <c r="D5464" t="e">
        <f>VLOOKUP(B5464,'Ark2'!$E$3:$F$221,2,0)</f>
        <v>#N/A</v>
      </c>
    </row>
    <row r="5465" spans="4:4" x14ac:dyDescent="0.25">
      <c r="D5465" t="e">
        <f>VLOOKUP(B5465,'Ark2'!$E$3:$F$221,2,0)</f>
        <v>#N/A</v>
      </c>
    </row>
    <row r="5466" spans="4:4" x14ac:dyDescent="0.25">
      <c r="D5466" t="e">
        <f>VLOOKUP(B5466,'Ark2'!$E$3:$F$221,2,0)</f>
        <v>#N/A</v>
      </c>
    </row>
    <row r="5467" spans="4:4" x14ac:dyDescent="0.25">
      <c r="D5467" t="e">
        <f>VLOOKUP(B5467,'Ark2'!$E$3:$F$221,2,0)</f>
        <v>#N/A</v>
      </c>
    </row>
    <row r="5468" spans="4:4" x14ac:dyDescent="0.25">
      <c r="D5468" t="e">
        <f>VLOOKUP(B5468,'Ark2'!$E$3:$F$221,2,0)</f>
        <v>#N/A</v>
      </c>
    </row>
    <row r="5469" spans="4:4" x14ac:dyDescent="0.25">
      <c r="D5469" t="e">
        <f>VLOOKUP(B5469,'Ark2'!$E$3:$F$221,2,0)</f>
        <v>#N/A</v>
      </c>
    </row>
    <row r="5470" spans="4:4" x14ac:dyDescent="0.25">
      <c r="D5470" t="e">
        <f>VLOOKUP(B5470,'Ark2'!$E$3:$F$221,2,0)</f>
        <v>#N/A</v>
      </c>
    </row>
    <row r="5471" spans="4:4" x14ac:dyDescent="0.25">
      <c r="D5471" t="e">
        <f>VLOOKUP(B5471,'Ark2'!$E$3:$F$221,2,0)</f>
        <v>#N/A</v>
      </c>
    </row>
    <row r="5472" spans="4:4" x14ac:dyDescent="0.25">
      <c r="D5472" t="e">
        <f>VLOOKUP(B5472,'Ark2'!$E$3:$F$221,2,0)</f>
        <v>#N/A</v>
      </c>
    </row>
    <row r="5473" spans="4:4" x14ac:dyDescent="0.25">
      <c r="D5473" t="e">
        <f>VLOOKUP(B5473,'Ark2'!$E$3:$F$221,2,0)</f>
        <v>#N/A</v>
      </c>
    </row>
    <row r="5474" spans="4:4" x14ac:dyDescent="0.25">
      <c r="D5474" t="e">
        <f>VLOOKUP(B5474,'Ark2'!$E$3:$F$221,2,0)</f>
        <v>#N/A</v>
      </c>
    </row>
    <row r="5475" spans="4:4" x14ac:dyDescent="0.25">
      <c r="D5475" t="e">
        <f>VLOOKUP(B5475,'Ark2'!$E$3:$F$221,2,0)</f>
        <v>#N/A</v>
      </c>
    </row>
    <row r="5476" spans="4:4" x14ac:dyDescent="0.25">
      <c r="D5476" t="e">
        <f>VLOOKUP(B5476,'Ark2'!$E$3:$F$221,2,0)</f>
        <v>#N/A</v>
      </c>
    </row>
    <row r="5477" spans="4:4" x14ac:dyDescent="0.25">
      <c r="D5477" t="e">
        <f>VLOOKUP(B5477,'Ark2'!$E$3:$F$221,2,0)</f>
        <v>#N/A</v>
      </c>
    </row>
    <row r="5478" spans="4:4" x14ac:dyDescent="0.25">
      <c r="D5478" t="e">
        <f>VLOOKUP(B5478,'Ark2'!$E$3:$F$221,2,0)</f>
        <v>#N/A</v>
      </c>
    </row>
    <row r="5479" spans="4:4" x14ac:dyDescent="0.25">
      <c r="D5479" t="e">
        <f>VLOOKUP(B5479,'Ark2'!$E$3:$F$221,2,0)</f>
        <v>#N/A</v>
      </c>
    </row>
    <row r="5480" spans="4:4" x14ac:dyDescent="0.25">
      <c r="D5480" t="e">
        <f>VLOOKUP(B5480,'Ark2'!$E$3:$F$221,2,0)</f>
        <v>#N/A</v>
      </c>
    </row>
    <row r="5481" spans="4:4" x14ac:dyDescent="0.25">
      <c r="D5481" t="e">
        <f>VLOOKUP(B5481,'Ark2'!$E$3:$F$221,2,0)</f>
        <v>#N/A</v>
      </c>
    </row>
    <row r="5482" spans="4:4" x14ac:dyDescent="0.25">
      <c r="D5482" t="e">
        <f>VLOOKUP(B5482,'Ark2'!$E$3:$F$221,2,0)</f>
        <v>#N/A</v>
      </c>
    </row>
    <row r="5483" spans="4:4" x14ac:dyDescent="0.25">
      <c r="D5483" t="e">
        <f>VLOOKUP(B5483,'Ark2'!$E$3:$F$221,2,0)</f>
        <v>#N/A</v>
      </c>
    </row>
    <row r="5484" spans="4:4" x14ac:dyDescent="0.25">
      <c r="D5484" t="e">
        <f>VLOOKUP(B5484,'Ark2'!$E$3:$F$221,2,0)</f>
        <v>#N/A</v>
      </c>
    </row>
    <row r="5485" spans="4:4" x14ac:dyDescent="0.25">
      <c r="D5485" t="e">
        <f>VLOOKUP(B5485,'Ark2'!$E$3:$F$221,2,0)</f>
        <v>#N/A</v>
      </c>
    </row>
    <row r="5486" spans="4:4" x14ac:dyDescent="0.25">
      <c r="D5486" t="e">
        <f>VLOOKUP(B5486,'Ark2'!$E$3:$F$221,2,0)</f>
        <v>#N/A</v>
      </c>
    </row>
    <row r="5487" spans="4:4" x14ac:dyDescent="0.25">
      <c r="D5487" t="e">
        <f>VLOOKUP(B5487,'Ark2'!$E$3:$F$221,2,0)</f>
        <v>#N/A</v>
      </c>
    </row>
    <row r="5488" spans="4:4" x14ac:dyDescent="0.25">
      <c r="D5488" t="e">
        <f>VLOOKUP(B5488,'Ark2'!$E$3:$F$221,2,0)</f>
        <v>#N/A</v>
      </c>
    </row>
    <row r="5489" spans="4:4" x14ac:dyDescent="0.25">
      <c r="D5489" t="e">
        <f>VLOOKUP(B5489,'Ark2'!$E$3:$F$221,2,0)</f>
        <v>#N/A</v>
      </c>
    </row>
    <row r="5490" spans="4:4" x14ac:dyDescent="0.25">
      <c r="D5490" t="e">
        <f>VLOOKUP(B5490,'Ark2'!$E$3:$F$221,2,0)</f>
        <v>#N/A</v>
      </c>
    </row>
    <row r="5491" spans="4:4" x14ac:dyDescent="0.25">
      <c r="D5491" t="e">
        <f>VLOOKUP(B5491,'Ark2'!$E$3:$F$221,2,0)</f>
        <v>#N/A</v>
      </c>
    </row>
    <row r="5492" spans="4:4" x14ac:dyDescent="0.25">
      <c r="D5492" t="e">
        <f>VLOOKUP(B5492,'Ark2'!$E$3:$F$221,2,0)</f>
        <v>#N/A</v>
      </c>
    </row>
    <row r="5493" spans="4:4" x14ac:dyDescent="0.25">
      <c r="D5493" t="e">
        <f>VLOOKUP(B5493,'Ark2'!$E$3:$F$221,2,0)</f>
        <v>#N/A</v>
      </c>
    </row>
    <row r="5494" spans="4:4" x14ac:dyDescent="0.25">
      <c r="D5494" t="e">
        <f>VLOOKUP(B5494,'Ark2'!$E$3:$F$221,2,0)</f>
        <v>#N/A</v>
      </c>
    </row>
    <row r="5495" spans="4:4" x14ac:dyDescent="0.25">
      <c r="D5495" t="e">
        <f>VLOOKUP(B5495,'Ark2'!$E$3:$F$221,2,0)</f>
        <v>#N/A</v>
      </c>
    </row>
    <row r="5496" spans="4:4" x14ac:dyDescent="0.25">
      <c r="D5496" t="e">
        <f>VLOOKUP(B5496,'Ark2'!$E$3:$F$221,2,0)</f>
        <v>#N/A</v>
      </c>
    </row>
    <row r="5497" spans="4:4" x14ac:dyDescent="0.25">
      <c r="D5497" t="e">
        <f>VLOOKUP(B5497,'Ark2'!$E$3:$F$221,2,0)</f>
        <v>#N/A</v>
      </c>
    </row>
    <row r="5498" spans="4:4" x14ac:dyDescent="0.25">
      <c r="D5498" t="e">
        <f>VLOOKUP(B5498,'Ark2'!$E$3:$F$221,2,0)</f>
        <v>#N/A</v>
      </c>
    </row>
    <row r="5499" spans="4:4" x14ac:dyDescent="0.25">
      <c r="D5499" t="e">
        <f>VLOOKUP(B5499,'Ark2'!$E$3:$F$221,2,0)</f>
        <v>#N/A</v>
      </c>
    </row>
    <row r="5500" spans="4:4" x14ac:dyDescent="0.25">
      <c r="D5500" t="e">
        <f>VLOOKUP(B5500,'Ark2'!$E$3:$F$221,2,0)</f>
        <v>#N/A</v>
      </c>
    </row>
    <row r="5501" spans="4:4" x14ac:dyDescent="0.25">
      <c r="D5501" t="e">
        <f>VLOOKUP(B5501,'Ark2'!$E$3:$F$221,2,0)</f>
        <v>#N/A</v>
      </c>
    </row>
    <row r="5502" spans="4:4" x14ac:dyDescent="0.25">
      <c r="D5502" t="e">
        <f>VLOOKUP(B5502,'Ark2'!$E$3:$F$221,2,0)</f>
        <v>#N/A</v>
      </c>
    </row>
    <row r="5503" spans="4:4" x14ac:dyDescent="0.25">
      <c r="D5503" t="e">
        <f>VLOOKUP(B5503,'Ark2'!$E$3:$F$221,2,0)</f>
        <v>#N/A</v>
      </c>
    </row>
    <row r="5504" spans="4:4" x14ac:dyDescent="0.25">
      <c r="D5504" t="e">
        <f>VLOOKUP(B5504,'Ark2'!$E$3:$F$221,2,0)</f>
        <v>#N/A</v>
      </c>
    </row>
    <row r="5505" spans="4:4" x14ac:dyDescent="0.25">
      <c r="D5505" t="e">
        <f>VLOOKUP(B5505,'Ark2'!$E$3:$F$221,2,0)</f>
        <v>#N/A</v>
      </c>
    </row>
    <row r="5506" spans="4:4" x14ac:dyDescent="0.25">
      <c r="D5506" t="e">
        <f>VLOOKUP(B5506,'Ark2'!$E$3:$F$221,2,0)</f>
        <v>#N/A</v>
      </c>
    </row>
    <row r="5507" spans="4:4" x14ac:dyDescent="0.25">
      <c r="D5507" t="e">
        <f>VLOOKUP(B5507,'Ark2'!$E$3:$F$221,2,0)</f>
        <v>#N/A</v>
      </c>
    </row>
    <row r="5508" spans="4:4" x14ac:dyDescent="0.25">
      <c r="D5508" t="e">
        <f>VLOOKUP(B5508,'Ark2'!$E$3:$F$221,2,0)</f>
        <v>#N/A</v>
      </c>
    </row>
    <row r="5509" spans="4:4" x14ac:dyDescent="0.25">
      <c r="D5509" t="e">
        <f>VLOOKUP(B5509,'Ark2'!$E$3:$F$221,2,0)</f>
        <v>#N/A</v>
      </c>
    </row>
    <row r="5510" spans="4:4" x14ac:dyDescent="0.25">
      <c r="D5510" t="e">
        <f>VLOOKUP(B5510,'Ark2'!$E$3:$F$221,2,0)</f>
        <v>#N/A</v>
      </c>
    </row>
    <row r="5511" spans="4:4" x14ac:dyDescent="0.25">
      <c r="D5511" t="e">
        <f>VLOOKUP(B5511,'Ark2'!$E$3:$F$221,2,0)</f>
        <v>#N/A</v>
      </c>
    </row>
    <row r="5512" spans="4:4" x14ac:dyDescent="0.25">
      <c r="D5512" t="e">
        <f>VLOOKUP(B5512,'Ark2'!$E$3:$F$221,2,0)</f>
        <v>#N/A</v>
      </c>
    </row>
    <row r="5513" spans="4:4" x14ac:dyDescent="0.25">
      <c r="D5513" t="e">
        <f>VLOOKUP(B5513,'Ark2'!$E$3:$F$221,2,0)</f>
        <v>#N/A</v>
      </c>
    </row>
    <row r="5514" spans="4:4" x14ac:dyDescent="0.25">
      <c r="D5514" t="e">
        <f>VLOOKUP(B5514,'Ark2'!$E$3:$F$221,2,0)</f>
        <v>#N/A</v>
      </c>
    </row>
    <row r="5515" spans="4:4" x14ac:dyDescent="0.25">
      <c r="D5515" t="e">
        <f>VLOOKUP(B5515,'Ark2'!$E$3:$F$221,2,0)</f>
        <v>#N/A</v>
      </c>
    </row>
    <row r="5516" spans="4:4" x14ac:dyDescent="0.25">
      <c r="D5516" t="e">
        <f>VLOOKUP(B5516,'Ark2'!$E$3:$F$221,2,0)</f>
        <v>#N/A</v>
      </c>
    </row>
    <row r="5517" spans="4:4" x14ac:dyDescent="0.25">
      <c r="D5517" t="e">
        <f>VLOOKUP(B5517,'Ark2'!$E$3:$F$221,2,0)</f>
        <v>#N/A</v>
      </c>
    </row>
    <row r="5518" spans="4:4" x14ac:dyDescent="0.25">
      <c r="D5518" t="e">
        <f>VLOOKUP(B5518,'Ark2'!$E$3:$F$221,2,0)</f>
        <v>#N/A</v>
      </c>
    </row>
    <row r="5519" spans="4:4" x14ac:dyDescent="0.25">
      <c r="D5519" t="e">
        <f>VLOOKUP(B5519,'Ark2'!$E$3:$F$221,2,0)</f>
        <v>#N/A</v>
      </c>
    </row>
    <row r="5520" spans="4:4" x14ac:dyDescent="0.25">
      <c r="D5520" t="e">
        <f>VLOOKUP(B5520,'Ark2'!$E$3:$F$221,2,0)</f>
        <v>#N/A</v>
      </c>
    </row>
    <row r="5521" spans="4:4" x14ac:dyDescent="0.25">
      <c r="D5521" t="e">
        <f>VLOOKUP(B5521,'Ark2'!$E$3:$F$221,2,0)</f>
        <v>#N/A</v>
      </c>
    </row>
    <row r="5522" spans="4:4" x14ac:dyDescent="0.25">
      <c r="D5522" t="e">
        <f>VLOOKUP(B5522,'Ark2'!$E$3:$F$221,2,0)</f>
        <v>#N/A</v>
      </c>
    </row>
    <row r="5523" spans="4:4" x14ac:dyDescent="0.25">
      <c r="D5523" t="e">
        <f>VLOOKUP(B5523,'Ark2'!$E$3:$F$221,2,0)</f>
        <v>#N/A</v>
      </c>
    </row>
    <row r="5524" spans="4:4" x14ac:dyDescent="0.25">
      <c r="D5524" t="e">
        <f>VLOOKUP(B5524,'Ark2'!$E$3:$F$221,2,0)</f>
        <v>#N/A</v>
      </c>
    </row>
    <row r="5525" spans="4:4" x14ac:dyDescent="0.25">
      <c r="D5525" t="e">
        <f>VLOOKUP(B5525,'Ark2'!$E$3:$F$221,2,0)</f>
        <v>#N/A</v>
      </c>
    </row>
    <row r="5526" spans="4:4" x14ac:dyDescent="0.25">
      <c r="D5526" t="e">
        <f>VLOOKUP(B5526,'Ark2'!$E$3:$F$221,2,0)</f>
        <v>#N/A</v>
      </c>
    </row>
    <row r="5527" spans="4:4" x14ac:dyDescent="0.25">
      <c r="D5527" t="e">
        <f>VLOOKUP(B5527,'Ark2'!$E$3:$F$221,2,0)</f>
        <v>#N/A</v>
      </c>
    </row>
    <row r="5528" spans="4:4" x14ac:dyDescent="0.25">
      <c r="D5528" t="e">
        <f>VLOOKUP(B5528,'Ark2'!$E$3:$F$221,2,0)</f>
        <v>#N/A</v>
      </c>
    </row>
    <row r="5529" spans="4:4" x14ac:dyDescent="0.25">
      <c r="D5529" t="e">
        <f>VLOOKUP(B5529,'Ark2'!$E$3:$F$221,2,0)</f>
        <v>#N/A</v>
      </c>
    </row>
    <row r="5530" spans="4:4" x14ac:dyDescent="0.25">
      <c r="D5530" t="e">
        <f>VLOOKUP(B5530,'Ark2'!$E$3:$F$221,2,0)</f>
        <v>#N/A</v>
      </c>
    </row>
    <row r="5531" spans="4:4" x14ac:dyDescent="0.25">
      <c r="D5531" t="e">
        <f>VLOOKUP(B5531,'Ark2'!$E$3:$F$221,2,0)</f>
        <v>#N/A</v>
      </c>
    </row>
    <row r="5532" spans="4:4" x14ac:dyDescent="0.25">
      <c r="D5532" t="e">
        <f>VLOOKUP(B5532,'Ark2'!$E$3:$F$221,2,0)</f>
        <v>#N/A</v>
      </c>
    </row>
    <row r="5533" spans="4:4" x14ac:dyDescent="0.25">
      <c r="D5533" t="e">
        <f>VLOOKUP(B5533,'Ark2'!$E$3:$F$221,2,0)</f>
        <v>#N/A</v>
      </c>
    </row>
    <row r="5534" spans="4:4" x14ac:dyDescent="0.25">
      <c r="D5534" t="e">
        <f>VLOOKUP(B5534,'Ark2'!$E$3:$F$221,2,0)</f>
        <v>#N/A</v>
      </c>
    </row>
    <row r="5535" spans="4:4" x14ac:dyDescent="0.25">
      <c r="D5535" t="e">
        <f>VLOOKUP(B5535,'Ark2'!$E$3:$F$221,2,0)</f>
        <v>#N/A</v>
      </c>
    </row>
    <row r="5536" spans="4:4" x14ac:dyDescent="0.25">
      <c r="D5536" t="e">
        <f>VLOOKUP(B5536,'Ark2'!$E$3:$F$221,2,0)</f>
        <v>#N/A</v>
      </c>
    </row>
    <row r="5537" spans="4:4" x14ac:dyDescent="0.25">
      <c r="D5537" t="e">
        <f>VLOOKUP(B5537,'Ark2'!$E$3:$F$221,2,0)</f>
        <v>#N/A</v>
      </c>
    </row>
    <row r="5538" spans="4:4" x14ac:dyDescent="0.25">
      <c r="D5538" t="e">
        <f>VLOOKUP(B5538,'Ark2'!$E$3:$F$221,2,0)</f>
        <v>#N/A</v>
      </c>
    </row>
    <row r="5539" spans="4:4" x14ac:dyDescent="0.25">
      <c r="D5539" t="e">
        <f>VLOOKUP(B5539,'Ark2'!$E$3:$F$221,2,0)</f>
        <v>#N/A</v>
      </c>
    </row>
    <row r="5540" spans="4:4" x14ac:dyDescent="0.25">
      <c r="D5540" t="e">
        <f>VLOOKUP(B5540,'Ark2'!$E$3:$F$221,2,0)</f>
        <v>#N/A</v>
      </c>
    </row>
    <row r="5541" spans="4:4" x14ac:dyDescent="0.25">
      <c r="D5541" t="e">
        <f>VLOOKUP(B5541,'Ark2'!$E$3:$F$221,2,0)</f>
        <v>#N/A</v>
      </c>
    </row>
    <row r="5542" spans="4:4" x14ac:dyDescent="0.25">
      <c r="D5542" t="e">
        <f>VLOOKUP(B5542,'Ark2'!$E$3:$F$221,2,0)</f>
        <v>#N/A</v>
      </c>
    </row>
    <row r="5543" spans="4:4" x14ac:dyDescent="0.25">
      <c r="D5543" t="e">
        <f>VLOOKUP(B5543,'Ark2'!$E$3:$F$221,2,0)</f>
        <v>#N/A</v>
      </c>
    </row>
    <row r="5544" spans="4:4" x14ac:dyDescent="0.25">
      <c r="D5544" t="e">
        <f>VLOOKUP(B5544,'Ark2'!$E$3:$F$221,2,0)</f>
        <v>#N/A</v>
      </c>
    </row>
    <row r="5545" spans="4:4" x14ac:dyDescent="0.25">
      <c r="D5545" t="e">
        <f>VLOOKUP(B5545,'Ark2'!$E$3:$F$221,2,0)</f>
        <v>#N/A</v>
      </c>
    </row>
    <row r="5546" spans="4:4" x14ac:dyDescent="0.25">
      <c r="D5546" t="e">
        <f>VLOOKUP(B5546,'Ark2'!$E$3:$F$221,2,0)</f>
        <v>#N/A</v>
      </c>
    </row>
    <row r="5547" spans="4:4" x14ac:dyDescent="0.25">
      <c r="D5547" t="e">
        <f>VLOOKUP(B5547,'Ark2'!$E$3:$F$221,2,0)</f>
        <v>#N/A</v>
      </c>
    </row>
    <row r="5548" spans="4:4" x14ac:dyDescent="0.25">
      <c r="D5548" t="e">
        <f>VLOOKUP(B5548,'Ark2'!$E$3:$F$221,2,0)</f>
        <v>#N/A</v>
      </c>
    </row>
    <row r="5549" spans="4:4" x14ac:dyDescent="0.25">
      <c r="D5549" t="e">
        <f>VLOOKUP(B5549,'Ark2'!$E$3:$F$221,2,0)</f>
        <v>#N/A</v>
      </c>
    </row>
    <row r="5550" spans="4:4" x14ac:dyDescent="0.25">
      <c r="D5550" t="e">
        <f>VLOOKUP(B5550,'Ark2'!$E$3:$F$221,2,0)</f>
        <v>#N/A</v>
      </c>
    </row>
    <row r="5551" spans="4:4" x14ac:dyDescent="0.25">
      <c r="D5551" t="e">
        <f>VLOOKUP(B5551,'Ark2'!$E$3:$F$221,2,0)</f>
        <v>#N/A</v>
      </c>
    </row>
    <row r="5552" spans="4:4" x14ac:dyDescent="0.25">
      <c r="D5552" t="e">
        <f>VLOOKUP(B5552,'Ark2'!$E$3:$F$221,2,0)</f>
        <v>#N/A</v>
      </c>
    </row>
    <row r="5553" spans="4:4" x14ac:dyDescent="0.25">
      <c r="D5553" t="e">
        <f>VLOOKUP(B5553,'Ark2'!$E$3:$F$221,2,0)</f>
        <v>#N/A</v>
      </c>
    </row>
    <row r="5554" spans="4:4" x14ac:dyDescent="0.25">
      <c r="D5554" t="e">
        <f>VLOOKUP(B5554,'Ark2'!$E$3:$F$221,2,0)</f>
        <v>#N/A</v>
      </c>
    </row>
    <row r="5555" spans="4:4" x14ac:dyDescent="0.25">
      <c r="D5555" t="e">
        <f>VLOOKUP(B5555,'Ark2'!$E$3:$F$221,2,0)</f>
        <v>#N/A</v>
      </c>
    </row>
    <row r="5556" spans="4:4" x14ac:dyDescent="0.25">
      <c r="D5556" t="e">
        <f>VLOOKUP(B5556,'Ark2'!$E$3:$F$221,2,0)</f>
        <v>#N/A</v>
      </c>
    </row>
    <row r="5557" spans="4:4" x14ac:dyDescent="0.25">
      <c r="D5557" t="e">
        <f>VLOOKUP(B5557,'Ark2'!$E$3:$F$221,2,0)</f>
        <v>#N/A</v>
      </c>
    </row>
    <row r="5558" spans="4:4" x14ac:dyDescent="0.25">
      <c r="D5558" t="e">
        <f>VLOOKUP(B5558,'Ark2'!$E$3:$F$221,2,0)</f>
        <v>#N/A</v>
      </c>
    </row>
    <row r="5559" spans="4:4" x14ac:dyDescent="0.25">
      <c r="D5559" t="e">
        <f>VLOOKUP(B5559,'Ark2'!$E$3:$F$221,2,0)</f>
        <v>#N/A</v>
      </c>
    </row>
    <row r="5560" spans="4:4" x14ac:dyDescent="0.25">
      <c r="D5560" t="e">
        <f>VLOOKUP(B5560,'Ark2'!$E$3:$F$221,2,0)</f>
        <v>#N/A</v>
      </c>
    </row>
    <row r="5561" spans="4:4" x14ac:dyDescent="0.25">
      <c r="D5561" t="e">
        <f>VLOOKUP(B5561,'Ark2'!$E$3:$F$221,2,0)</f>
        <v>#N/A</v>
      </c>
    </row>
    <row r="5562" spans="4:4" x14ac:dyDescent="0.25">
      <c r="D5562" t="e">
        <f>VLOOKUP(B5562,'Ark2'!$E$3:$F$221,2,0)</f>
        <v>#N/A</v>
      </c>
    </row>
    <row r="5563" spans="4:4" x14ac:dyDescent="0.25">
      <c r="D5563" t="e">
        <f>VLOOKUP(B5563,'Ark2'!$E$3:$F$221,2,0)</f>
        <v>#N/A</v>
      </c>
    </row>
    <row r="5564" spans="4:4" x14ac:dyDescent="0.25">
      <c r="D5564" t="e">
        <f>VLOOKUP(B5564,'Ark2'!$E$3:$F$221,2,0)</f>
        <v>#N/A</v>
      </c>
    </row>
    <row r="5565" spans="4:4" x14ac:dyDescent="0.25">
      <c r="D5565" t="e">
        <f>VLOOKUP(B5565,'Ark2'!$E$3:$F$221,2,0)</f>
        <v>#N/A</v>
      </c>
    </row>
    <row r="5566" spans="4:4" x14ac:dyDescent="0.25">
      <c r="D5566" t="e">
        <f>VLOOKUP(B5566,'Ark2'!$E$3:$F$221,2,0)</f>
        <v>#N/A</v>
      </c>
    </row>
    <row r="5567" spans="4:4" x14ac:dyDescent="0.25">
      <c r="D5567" t="e">
        <f>VLOOKUP(B5567,'Ark2'!$E$3:$F$221,2,0)</f>
        <v>#N/A</v>
      </c>
    </row>
    <row r="5568" spans="4:4" x14ac:dyDescent="0.25">
      <c r="D5568" t="e">
        <f>VLOOKUP(B5568,'Ark2'!$E$3:$F$221,2,0)</f>
        <v>#N/A</v>
      </c>
    </row>
    <row r="5569" spans="4:4" x14ac:dyDescent="0.25">
      <c r="D5569" t="e">
        <f>VLOOKUP(B5569,'Ark2'!$E$3:$F$221,2,0)</f>
        <v>#N/A</v>
      </c>
    </row>
    <row r="5570" spans="4:4" x14ac:dyDescent="0.25">
      <c r="D5570" t="e">
        <f>VLOOKUP(B5570,'Ark2'!$E$3:$F$221,2,0)</f>
        <v>#N/A</v>
      </c>
    </row>
    <row r="5571" spans="4:4" x14ac:dyDescent="0.25">
      <c r="D5571" t="e">
        <f>VLOOKUP(B5571,'Ark2'!$E$3:$F$221,2,0)</f>
        <v>#N/A</v>
      </c>
    </row>
    <row r="5572" spans="4:4" x14ac:dyDescent="0.25">
      <c r="D5572" t="e">
        <f>VLOOKUP(B5572,'Ark2'!$E$3:$F$221,2,0)</f>
        <v>#N/A</v>
      </c>
    </row>
    <row r="5573" spans="4:4" x14ac:dyDescent="0.25">
      <c r="D5573" t="e">
        <f>VLOOKUP(B5573,'Ark2'!$E$3:$F$221,2,0)</f>
        <v>#N/A</v>
      </c>
    </row>
    <row r="5574" spans="4:4" x14ac:dyDescent="0.25">
      <c r="D5574" t="e">
        <f>VLOOKUP(B5574,'Ark2'!$E$3:$F$221,2,0)</f>
        <v>#N/A</v>
      </c>
    </row>
    <row r="5575" spans="4:4" x14ac:dyDescent="0.25">
      <c r="D5575" t="e">
        <f>VLOOKUP(B5575,'Ark2'!$E$3:$F$221,2,0)</f>
        <v>#N/A</v>
      </c>
    </row>
    <row r="5576" spans="4:4" x14ac:dyDescent="0.25">
      <c r="D5576" t="e">
        <f>VLOOKUP(B5576,'Ark2'!$E$3:$F$221,2,0)</f>
        <v>#N/A</v>
      </c>
    </row>
    <row r="5577" spans="4:4" x14ac:dyDescent="0.25">
      <c r="D5577" t="e">
        <f>VLOOKUP(B5577,'Ark2'!$E$3:$F$221,2,0)</f>
        <v>#N/A</v>
      </c>
    </row>
    <row r="5578" spans="4:4" x14ac:dyDescent="0.25">
      <c r="D5578" t="e">
        <f>VLOOKUP(B5578,'Ark2'!$E$3:$F$221,2,0)</f>
        <v>#N/A</v>
      </c>
    </row>
    <row r="5579" spans="4:4" x14ac:dyDescent="0.25">
      <c r="D5579" t="e">
        <f>VLOOKUP(B5579,'Ark2'!$E$3:$F$221,2,0)</f>
        <v>#N/A</v>
      </c>
    </row>
    <row r="5580" spans="4:4" x14ac:dyDescent="0.25">
      <c r="D5580" t="e">
        <f>VLOOKUP(B5580,'Ark2'!$E$3:$F$221,2,0)</f>
        <v>#N/A</v>
      </c>
    </row>
    <row r="5581" spans="4:4" x14ac:dyDescent="0.25">
      <c r="D5581" t="e">
        <f>VLOOKUP(B5581,'Ark2'!$E$3:$F$221,2,0)</f>
        <v>#N/A</v>
      </c>
    </row>
    <row r="5582" spans="4:4" x14ac:dyDescent="0.25">
      <c r="D5582" t="e">
        <f>VLOOKUP(B5582,'Ark2'!$E$3:$F$221,2,0)</f>
        <v>#N/A</v>
      </c>
    </row>
    <row r="5583" spans="4:4" x14ac:dyDescent="0.25">
      <c r="D5583" t="e">
        <f>VLOOKUP(B5583,'Ark2'!$E$3:$F$221,2,0)</f>
        <v>#N/A</v>
      </c>
    </row>
    <row r="5584" spans="4:4" x14ac:dyDescent="0.25">
      <c r="D5584" t="e">
        <f>VLOOKUP(B5584,'Ark2'!$E$3:$F$221,2,0)</f>
        <v>#N/A</v>
      </c>
    </row>
    <row r="5585" spans="4:4" x14ac:dyDescent="0.25">
      <c r="D5585" t="e">
        <f>VLOOKUP(B5585,'Ark2'!$E$3:$F$221,2,0)</f>
        <v>#N/A</v>
      </c>
    </row>
    <row r="5586" spans="4:4" x14ac:dyDescent="0.25">
      <c r="D5586" t="e">
        <f>VLOOKUP(B5586,'Ark2'!$E$3:$F$221,2,0)</f>
        <v>#N/A</v>
      </c>
    </row>
    <row r="5587" spans="4:4" x14ac:dyDescent="0.25">
      <c r="D5587" t="e">
        <f>VLOOKUP(B5587,'Ark2'!$E$3:$F$221,2,0)</f>
        <v>#N/A</v>
      </c>
    </row>
    <row r="5588" spans="4:4" x14ac:dyDescent="0.25">
      <c r="D5588" t="e">
        <f>VLOOKUP(B5588,'Ark2'!$E$3:$F$221,2,0)</f>
        <v>#N/A</v>
      </c>
    </row>
    <row r="5589" spans="4:4" x14ac:dyDescent="0.25">
      <c r="D5589" t="e">
        <f>VLOOKUP(B5589,'Ark2'!$E$3:$F$221,2,0)</f>
        <v>#N/A</v>
      </c>
    </row>
    <row r="5590" spans="4:4" x14ac:dyDescent="0.25">
      <c r="D5590" t="e">
        <f>VLOOKUP(B5590,'Ark2'!$E$3:$F$221,2,0)</f>
        <v>#N/A</v>
      </c>
    </row>
    <row r="5591" spans="4:4" x14ac:dyDescent="0.25">
      <c r="D5591" t="e">
        <f>VLOOKUP(B5591,'Ark2'!$E$3:$F$221,2,0)</f>
        <v>#N/A</v>
      </c>
    </row>
    <row r="5592" spans="4:4" x14ac:dyDescent="0.25">
      <c r="D5592" t="e">
        <f>VLOOKUP(B5592,'Ark2'!$E$3:$F$221,2,0)</f>
        <v>#N/A</v>
      </c>
    </row>
    <row r="5593" spans="4:4" x14ac:dyDescent="0.25">
      <c r="D5593" t="e">
        <f>VLOOKUP(B5593,'Ark2'!$E$3:$F$221,2,0)</f>
        <v>#N/A</v>
      </c>
    </row>
    <row r="5594" spans="4:4" x14ac:dyDescent="0.25">
      <c r="D5594" t="e">
        <f>VLOOKUP(B5594,'Ark2'!$E$3:$F$221,2,0)</f>
        <v>#N/A</v>
      </c>
    </row>
    <row r="5595" spans="4:4" x14ac:dyDescent="0.25">
      <c r="D5595" t="e">
        <f>VLOOKUP(B5595,'Ark2'!$E$3:$F$221,2,0)</f>
        <v>#N/A</v>
      </c>
    </row>
    <row r="5596" spans="4:4" x14ac:dyDescent="0.25">
      <c r="D5596" t="e">
        <f>VLOOKUP(B5596,'Ark2'!$E$3:$F$221,2,0)</f>
        <v>#N/A</v>
      </c>
    </row>
    <row r="5597" spans="4:4" x14ac:dyDescent="0.25">
      <c r="D5597" t="e">
        <f>VLOOKUP(B5597,'Ark2'!$E$3:$F$221,2,0)</f>
        <v>#N/A</v>
      </c>
    </row>
    <row r="5598" spans="4:4" x14ac:dyDescent="0.25">
      <c r="D5598" t="e">
        <f>VLOOKUP(B5598,'Ark2'!$E$3:$F$221,2,0)</f>
        <v>#N/A</v>
      </c>
    </row>
    <row r="5599" spans="4:4" x14ac:dyDescent="0.25">
      <c r="D5599" t="e">
        <f>VLOOKUP(B5599,'Ark2'!$E$3:$F$221,2,0)</f>
        <v>#N/A</v>
      </c>
    </row>
    <row r="5600" spans="4:4" x14ac:dyDescent="0.25">
      <c r="D5600" t="e">
        <f>VLOOKUP(B5600,'Ark2'!$E$3:$F$221,2,0)</f>
        <v>#N/A</v>
      </c>
    </row>
    <row r="5601" spans="4:4" x14ac:dyDescent="0.25">
      <c r="D5601" t="e">
        <f>VLOOKUP(B5601,'Ark2'!$E$3:$F$221,2,0)</f>
        <v>#N/A</v>
      </c>
    </row>
    <row r="5602" spans="4:4" x14ac:dyDescent="0.25">
      <c r="D5602" t="e">
        <f>VLOOKUP(B5602,'Ark2'!$E$3:$F$221,2,0)</f>
        <v>#N/A</v>
      </c>
    </row>
    <row r="5603" spans="4:4" x14ac:dyDescent="0.25">
      <c r="D5603" t="e">
        <f>VLOOKUP(B5603,'Ark2'!$E$3:$F$221,2,0)</f>
        <v>#N/A</v>
      </c>
    </row>
    <row r="5604" spans="4:4" x14ac:dyDescent="0.25">
      <c r="D5604" t="e">
        <f>VLOOKUP(B5604,'Ark2'!$E$3:$F$221,2,0)</f>
        <v>#N/A</v>
      </c>
    </row>
    <row r="5605" spans="4:4" x14ac:dyDescent="0.25">
      <c r="D5605" t="e">
        <f>VLOOKUP(B5605,'Ark2'!$E$3:$F$221,2,0)</f>
        <v>#N/A</v>
      </c>
    </row>
    <row r="5606" spans="4:4" x14ac:dyDescent="0.25">
      <c r="D5606" t="e">
        <f>VLOOKUP(B5606,'Ark2'!$E$3:$F$221,2,0)</f>
        <v>#N/A</v>
      </c>
    </row>
    <row r="5607" spans="4:4" x14ac:dyDescent="0.25">
      <c r="D5607" t="e">
        <f>VLOOKUP(B5607,'Ark2'!$E$3:$F$221,2,0)</f>
        <v>#N/A</v>
      </c>
    </row>
    <row r="5608" spans="4:4" x14ac:dyDescent="0.25">
      <c r="D5608" t="e">
        <f>VLOOKUP(B5608,'Ark2'!$E$3:$F$221,2,0)</f>
        <v>#N/A</v>
      </c>
    </row>
    <row r="5609" spans="4:4" x14ac:dyDescent="0.25">
      <c r="D5609" t="e">
        <f>VLOOKUP(B5609,'Ark2'!$E$3:$F$221,2,0)</f>
        <v>#N/A</v>
      </c>
    </row>
    <row r="5610" spans="4:4" x14ac:dyDescent="0.25">
      <c r="D5610" t="e">
        <f>VLOOKUP(B5610,'Ark2'!$E$3:$F$221,2,0)</f>
        <v>#N/A</v>
      </c>
    </row>
    <row r="5611" spans="4:4" x14ac:dyDescent="0.25">
      <c r="D5611" t="e">
        <f>VLOOKUP(B5611,'Ark2'!$E$3:$F$221,2,0)</f>
        <v>#N/A</v>
      </c>
    </row>
    <row r="5612" spans="4:4" x14ac:dyDescent="0.25">
      <c r="D5612" t="e">
        <f>VLOOKUP(B5612,'Ark2'!$E$3:$F$221,2,0)</f>
        <v>#N/A</v>
      </c>
    </row>
    <row r="5613" spans="4:4" x14ac:dyDescent="0.25">
      <c r="D5613" t="e">
        <f>VLOOKUP(B5613,'Ark2'!$E$3:$F$221,2,0)</f>
        <v>#N/A</v>
      </c>
    </row>
    <row r="5614" spans="4:4" x14ac:dyDescent="0.25">
      <c r="D5614" t="e">
        <f>VLOOKUP(B5614,'Ark2'!$E$3:$F$221,2,0)</f>
        <v>#N/A</v>
      </c>
    </row>
    <row r="5615" spans="4:4" x14ac:dyDescent="0.25">
      <c r="D5615" t="e">
        <f>VLOOKUP(B5615,'Ark2'!$E$3:$F$221,2,0)</f>
        <v>#N/A</v>
      </c>
    </row>
    <row r="5616" spans="4:4" x14ac:dyDescent="0.25">
      <c r="D5616" t="e">
        <f>VLOOKUP(B5616,'Ark2'!$E$3:$F$221,2,0)</f>
        <v>#N/A</v>
      </c>
    </row>
    <row r="5617" spans="4:4" x14ac:dyDescent="0.25">
      <c r="D5617" t="e">
        <f>VLOOKUP(B5617,'Ark2'!$E$3:$F$221,2,0)</f>
        <v>#N/A</v>
      </c>
    </row>
    <row r="5618" spans="4:4" x14ac:dyDescent="0.25">
      <c r="D5618" t="e">
        <f>VLOOKUP(B5618,'Ark2'!$E$3:$F$221,2,0)</f>
        <v>#N/A</v>
      </c>
    </row>
    <row r="5619" spans="4:4" x14ac:dyDescent="0.25">
      <c r="D5619" t="e">
        <f>VLOOKUP(B5619,'Ark2'!$E$3:$F$221,2,0)</f>
        <v>#N/A</v>
      </c>
    </row>
    <row r="5620" spans="4:4" x14ac:dyDescent="0.25">
      <c r="D5620" t="e">
        <f>VLOOKUP(B5620,'Ark2'!$E$3:$F$221,2,0)</f>
        <v>#N/A</v>
      </c>
    </row>
    <row r="5621" spans="4:4" x14ac:dyDescent="0.25">
      <c r="D5621" t="e">
        <f>VLOOKUP(B5621,'Ark2'!$E$3:$F$221,2,0)</f>
        <v>#N/A</v>
      </c>
    </row>
    <row r="5622" spans="4:4" x14ac:dyDescent="0.25">
      <c r="D5622" t="e">
        <f>VLOOKUP(B5622,'Ark2'!$E$3:$F$221,2,0)</f>
        <v>#N/A</v>
      </c>
    </row>
    <row r="5623" spans="4:4" x14ac:dyDescent="0.25">
      <c r="D5623" t="e">
        <f>VLOOKUP(B5623,'Ark2'!$E$3:$F$221,2,0)</f>
        <v>#N/A</v>
      </c>
    </row>
    <row r="5624" spans="4:4" x14ac:dyDescent="0.25">
      <c r="D5624" t="e">
        <f>VLOOKUP(B5624,'Ark2'!$E$3:$F$221,2,0)</f>
        <v>#N/A</v>
      </c>
    </row>
    <row r="5625" spans="4:4" x14ac:dyDescent="0.25">
      <c r="D5625" t="e">
        <f>VLOOKUP(B5625,'Ark2'!$E$3:$F$221,2,0)</f>
        <v>#N/A</v>
      </c>
    </row>
    <row r="5626" spans="4:4" x14ac:dyDescent="0.25">
      <c r="D5626" t="e">
        <f>VLOOKUP(B5626,'Ark2'!$E$3:$F$221,2,0)</f>
        <v>#N/A</v>
      </c>
    </row>
    <row r="5627" spans="4:4" x14ac:dyDescent="0.25">
      <c r="D5627" t="e">
        <f>VLOOKUP(B5627,'Ark2'!$E$3:$F$221,2,0)</f>
        <v>#N/A</v>
      </c>
    </row>
    <row r="5628" spans="4:4" x14ac:dyDescent="0.25">
      <c r="D5628" t="e">
        <f>VLOOKUP(B5628,'Ark2'!$E$3:$F$221,2,0)</f>
        <v>#N/A</v>
      </c>
    </row>
    <row r="5629" spans="4:4" x14ac:dyDescent="0.25">
      <c r="D5629" t="e">
        <f>VLOOKUP(B5629,'Ark2'!$E$3:$F$221,2,0)</f>
        <v>#N/A</v>
      </c>
    </row>
    <row r="5630" spans="4:4" x14ac:dyDescent="0.25">
      <c r="D5630" t="e">
        <f>VLOOKUP(B5630,'Ark2'!$E$3:$F$221,2,0)</f>
        <v>#N/A</v>
      </c>
    </row>
    <row r="5631" spans="4:4" x14ac:dyDescent="0.25">
      <c r="D5631" t="e">
        <f>VLOOKUP(B5631,'Ark2'!$E$3:$F$221,2,0)</f>
        <v>#N/A</v>
      </c>
    </row>
    <row r="5632" spans="4:4" x14ac:dyDescent="0.25">
      <c r="D5632" t="e">
        <f>VLOOKUP(B5632,'Ark2'!$E$3:$F$221,2,0)</f>
        <v>#N/A</v>
      </c>
    </row>
    <row r="5633" spans="4:4" x14ac:dyDescent="0.25">
      <c r="D5633" t="e">
        <f>VLOOKUP(B5633,'Ark2'!$E$3:$F$221,2,0)</f>
        <v>#N/A</v>
      </c>
    </row>
    <row r="5634" spans="4:4" x14ac:dyDescent="0.25">
      <c r="D5634" t="e">
        <f>VLOOKUP(B5634,'Ark2'!$E$3:$F$221,2,0)</f>
        <v>#N/A</v>
      </c>
    </row>
    <row r="5635" spans="4:4" x14ac:dyDescent="0.25">
      <c r="D5635" t="e">
        <f>VLOOKUP(B5635,'Ark2'!$E$3:$F$221,2,0)</f>
        <v>#N/A</v>
      </c>
    </row>
    <row r="5636" spans="4:4" x14ac:dyDescent="0.25">
      <c r="D5636" t="e">
        <f>VLOOKUP(B5636,'Ark2'!$E$3:$F$221,2,0)</f>
        <v>#N/A</v>
      </c>
    </row>
    <row r="5637" spans="4:4" x14ac:dyDescent="0.25">
      <c r="D5637" t="e">
        <f>VLOOKUP(B5637,'Ark2'!$E$3:$F$221,2,0)</f>
        <v>#N/A</v>
      </c>
    </row>
    <row r="5638" spans="4:4" x14ac:dyDescent="0.25">
      <c r="D5638" t="e">
        <f>VLOOKUP(B5638,'Ark2'!$E$3:$F$221,2,0)</f>
        <v>#N/A</v>
      </c>
    </row>
    <row r="5639" spans="4:4" x14ac:dyDescent="0.25">
      <c r="D5639" t="e">
        <f>VLOOKUP(B5639,'Ark2'!$E$3:$F$221,2,0)</f>
        <v>#N/A</v>
      </c>
    </row>
    <row r="5640" spans="4:4" x14ac:dyDescent="0.25">
      <c r="D5640" t="e">
        <f>VLOOKUP(B5640,'Ark2'!$E$3:$F$221,2,0)</f>
        <v>#N/A</v>
      </c>
    </row>
    <row r="5641" spans="4:4" x14ac:dyDescent="0.25">
      <c r="D5641" t="e">
        <f>VLOOKUP(B5641,'Ark2'!$E$3:$F$221,2,0)</f>
        <v>#N/A</v>
      </c>
    </row>
    <row r="5642" spans="4:4" x14ac:dyDescent="0.25">
      <c r="D5642" t="e">
        <f>VLOOKUP(B5642,'Ark2'!$E$3:$F$221,2,0)</f>
        <v>#N/A</v>
      </c>
    </row>
    <row r="5643" spans="4:4" x14ac:dyDescent="0.25">
      <c r="D5643" t="e">
        <f>VLOOKUP(B5643,'Ark2'!$E$3:$F$221,2,0)</f>
        <v>#N/A</v>
      </c>
    </row>
    <row r="5644" spans="4:4" x14ac:dyDescent="0.25">
      <c r="D5644" t="e">
        <f>VLOOKUP(B5644,'Ark2'!$E$3:$F$221,2,0)</f>
        <v>#N/A</v>
      </c>
    </row>
    <row r="5645" spans="4:4" x14ac:dyDescent="0.25">
      <c r="D5645" t="e">
        <f>VLOOKUP(B5645,'Ark2'!$E$3:$F$221,2,0)</f>
        <v>#N/A</v>
      </c>
    </row>
    <row r="5646" spans="4:4" x14ac:dyDescent="0.25">
      <c r="D5646" t="e">
        <f>VLOOKUP(B5646,'Ark2'!$E$3:$F$221,2,0)</f>
        <v>#N/A</v>
      </c>
    </row>
    <row r="5647" spans="4:4" x14ac:dyDescent="0.25">
      <c r="D5647" t="e">
        <f>VLOOKUP(B5647,'Ark2'!$E$3:$F$221,2,0)</f>
        <v>#N/A</v>
      </c>
    </row>
    <row r="5648" spans="4:4" x14ac:dyDescent="0.25">
      <c r="D5648" t="e">
        <f>VLOOKUP(B5648,'Ark2'!$E$3:$F$221,2,0)</f>
        <v>#N/A</v>
      </c>
    </row>
    <row r="5649" spans="4:4" x14ac:dyDescent="0.25">
      <c r="D5649" t="e">
        <f>VLOOKUP(B5649,'Ark2'!$E$3:$F$221,2,0)</f>
        <v>#N/A</v>
      </c>
    </row>
    <row r="5650" spans="4:4" x14ac:dyDescent="0.25">
      <c r="D5650" t="e">
        <f>VLOOKUP(B5650,'Ark2'!$E$3:$F$221,2,0)</f>
        <v>#N/A</v>
      </c>
    </row>
    <row r="5651" spans="4:4" x14ac:dyDescent="0.25">
      <c r="D5651" t="e">
        <f>VLOOKUP(B5651,'Ark2'!$E$3:$F$221,2,0)</f>
        <v>#N/A</v>
      </c>
    </row>
    <row r="5652" spans="4:4" x14ac:dyDescent="0.25">
      <c r="D5652" t="e">
        <f>VLOOKUP(B5652,'Ark2'!$E$3:$F$221,2,0)</f>
        <v>#N/A</v>
      </c>
    </row>
    <row r="5653" spans="4:4" x14ac:dyDescent="0.25">
      <c r="D5653" t="e">
        <f>VLOOKUP(B5653,'Ark2'!$E$3:$F$221,2,0)</f>
        <v>#N/A</v>
      </c>
    </row>
    <row r="5654" spans="4:4" x14ac:dyDescent="0.25">
      <c r="D5654" t="e">
        <f>VLOOKUP(B5654,'Ark2'!$E$3:$F$221,2,0)</f>
        <v>#N/A</v>
      </c>
    </row>
    <row r="5655" spans="4:4" x14ac:dyDescent="0.25">
      <c r="D5655" t="e">
        <f>VLOOKUP(B5655,'Ark2'!$E$3:$F$221,2,0)</f>
        <v>#N/A</v>
      </c>
    </row>
    <row r="5656" spans="4:4" x14ac:dyDescent="0.25">
      <c r="D5656" t="e">
        <f>VLOOKUP(B5656,'Ark2'!$E$3:$F$221,2,0)</f>
        <v>#N/A</v>
      </c>
    </row>
    <row r="5657" spans="4:4" x14ac:dyDescent="0.25">
      <c r="D5657" t="e">
        <f>VLOOKUP(B5657,'Ark2'!$E$3:$F$221,2,0)</f>
        <v>#N/A</v>
      </c>
    </row>
    <row r="5658" spans="4:4" x14ac:dyDescent="0.25">
      <c r="D5658" t="e">
        <f>VLOOKUP(B5658,'Ark2'!$E$3:$F$221,2,0)</f>
        <v>#N/A</v>
      </c>
    </row>
    <row r="5659" spans="4:4" x14ac:dyDescent="0.25">
      <c r="D5659" t="e">
        <f>VLOOKUP(B5659,'Ark2'!$E$3:$F$221,2,0)</f>
        <v>#N/A</v>
      </c>
    </row>
    <row r="5660" spans="4:4" x14ac:dyDescent="0.25">
      <c r="D5660" t="e">
        <f>VLOOKUP(B5660,'Ark2'!$E$3:$F$221,2,0)</f>
        <v>#N/A</v>
      </c>
    </row>
    <row r="5661" spans="4:4" x14ac:dyDescent="0.25">
      <c r="D5661" t="e">
        <f>VLOOKUP(B5661,'Ark2'!$E$3:$F$221,2,0)</f>
        <v>#N/A</v>
      </c>
    </row>
    <row r="5662" spans="4:4" x14ac:dyDescent="0.25">
      <c r="D5662" t="e">
        <f>VLOOKUP(B5662,'Ark2'!$E$3:$F$221,2,0)</f>
        <v>#N/A</v>
      </c>
    </row>
    <row r="5663" spans="4:4" x14ac:dyDescent="0.25">
      <c r="D5663" t="e">
        <f>VLOOKUP(B5663,'Ark2'!$E$3:$F$221,2,0)</f>
        <v>#N/A</v>
      </c>
    </row>
    <row r="5664" spans="4:4" x14ac:dyDescent="0.25">
      <c r="D5664" t="e">
        <f>VLOOKUP(B5664,'Ark2'!$E$3:$F$221,2,0)</f>
        <v>#N/A</v>
      </c>
    </row>
    <row r="5665" spans="4:4" x14ac:dyDescent="0.25">
      <c r="D5665" t="e">
        <f>VLOOKUP(B5665,'Ark2'!$E$3:$F$221,2,0)</f>
        <v>#N/A</v>
      </c>
    </row>
    <row r="5666" spans="4:4" x14ac:dyDescent="0.25">
      <c r="D5666" t="e">
        <f>VLOOKUP(B5666,'Ark2'!$E$3:$F$221,2,0)</f>
        <v>#N/A</v>
      </c>
    </row>
    <row r="5667" spans="4:4" x14ac:dyDescent="0.25">
      <c r="D5667" t="e">
        <f>VLOOKUP(B5667,'Ark2'!$E$3:$F$221,2,0)</f>
        <v>#N/A</v>
      </c>
    </row>
    <row r="5668" spans="4:4" x14ac:dyDescent="0.25">
      <c r="D5668" t="e">
        <f>VLOOKUP(B5668,'Ark2'!$E$3:$F$221,2,0)</f>
        <v>#N/A</v>
      </c>
    </row>
    <row r="5669" spans="4:4" x14ac:dyDescent="0.25">
      <c r="D5669" t="e">
        <f>VLOOKUP(B5669,'Ark2'!$E$3:$F$221,2,0)</f>
        <v>#N/A</v>
      </c>
    </row>
    <row r="5670" spans="4:4" x14ac:dyDescent="0.25">
      <c r="D5670" t="e">
        <f>VLOOKUP(B5670,'Ark2'!$E$3:$F$221,2,0)</f>
        <v>#N/A</v>
      </c>
    </row>
    <row r="5671" spans="4:4" x14ac:dyDescent="0.25">
      <c r="D5671" t="e">
        <f>VLOOKUP(B5671,'Ark2'!$E$3:$F$221,2,0)</f>
        <v>#N/A</v>
      </c>
    </row>
    <row r="5672" spans="4:4" x14ac:dyDescent="0.25">
      <c r="D5672" t="e">
        <f>VLOOKUP(B5672,'Ark2'!$E$3:$F$221,2,0)</f>
        <v>#N/A</v>
      </c>
    </row>
    <row r="5673" spans="4:4" x14ac:dyDescent="0.25">
      <c r="D5673" t="e">
        <f>VLOOKUP(B5673,'Ark2'!$E$3:$F$221,2,0)</f>
        <v>#N/A</v>
      </c>
    </row>
    <row r="5674" spans="4:4" x14ac:dyDescent="0.25">
      <c r="D5674" t="e">
        <f>VLOOKUP(B5674,'Ark2'!$E$3:$F$221,2,0)</f>
        <v>#N/A</v>
      </c>
    </row>
    <row r="5675" spans="4:4" x14ac:dyDescent="0.25">
      <c r="D5675" t="e">
        <f>VLOOKUP(B5675,'Ark2'!$E$3:$F$221,2,0)</f>
        <v>#N/A</v>
      </c>
    </row>
    <row r="5676" spans="4:4" x14ac:dyDescent="0.25">
      <c r="D5676" t="e">
        <f>VLOOKUP(B5676,'Ark2'!$E$3:$F$221,2,0)</f>
        <v>#N/A</v>
      </c>
    </row>
    <row r="5677" spans="4:4" x14ac:dyDescent="0.25">
      <c r="D5677" t="e">
        <f>VLOOKUP(B5677,'Ark2'!$E$3:$F$221,2,0)</f>
        <v>#N/A</v>
      </c>
    </row>
    <row r="5678" spans="4:4" x14ac:dyDescent="0.25">
      <c r="D5678" t="e">
        <f>VLOOKUP(B5678,'Ark2'!$E$3:$F$221,2,0)</f>
        <v>#N/A</v>
      </c>
    </row>
    <row r="5679" spans="4:4" x14ac:dyDescent="0.25">
      <c r="D5679" t="e">
        <f>VLOOKUP(B5679,'Ark2'!$E$3:$F$221,2,0)</f>
        <v>#N/A</v>
      </c>
    </row>
    <row r="5680" spans="4:4" x14ac:dyDescent="0.25">
      <c r="D5680" t="e">
        <f>VLOOKUP(B5680,'Ark2'!$E$3:$F$221,2,0)</f>
        <v>#N/A</v>
      </c>
    </row>
    <row r="5681" spans="4:4" x14ac:dyDescent="0.25">
      <c r="D5681" t="e">
        <f>VLOOKUP(B5681,'Ark2'!$E$3:$F$221,2,0)</f>
        <v>#N/A</v>
      </c>
    </row>
    <row r="5682" spans="4:4" x14ac:dyDescent="0.25">
      <c r="D5682" t="e">
        <f>VLOOKUP(B5682,'Ark2'!$E$3:$F$221,2,0)</f>
        <v>#N/A</v>
      </c>
    </row>
    <row r="5683" spans="4:4" x14ac:dyDescent="0.25">
      <c r="D5683" t="e">
        <f>VLOOKUP(B5683,'Ark2'!$E$3:$F$221,2,0)</f>
        <v>#N/A</v>
      </c>
    </row>
    <row r="5684" spans="4:4" x14ac:dyDescent="0.25">
      <c r="D5684" t="e">
        <f>VLOOKUP(B5684,'Ark2'!$E$3:$F$221,2,0)</f>
        <v>#N/A</v>
      </c>
    </row>
    <row r="5685" spans="4:4" x14ac:dyDescent="0.25">
      <c r="D5685" t="e">
        <f>VLOOKUP(B5685,'Ark2'!$E$3:$F$221,2,0)</f>
        <v>#N/A</v>
      </c>
    </row>
    <row r="5686" spans="4:4" x14ac:dyDescent="0.25">
      <c r="D5686" t="e">
        <f>VLOOKUP(B5686,'Ark2'!$E$3:$F$221,2,0)</f>
        <v>#N/A</v>
      </c>
    </row>
    <row r="5687" spans="4:4" x14ac:dyDescent="0.25">
      <c r="D5687" t="e">
        <f>VLOOKUP(B5687,'Ark2'!$E$3:$F$221,2,0)</f>
        <v>#N/A</v>
      </c>
    </row>
    <row r="5688" spans="4:4" x14ac:dyDescent="0.25">
      <c r="D5688" t="e">
        <f>VLOOKUP(B5688,'Ark2'!$E$3:$F$221,2,0)</f>
        <v>#N/A</v>
      </c>
    </row>
    <row r="5689" spans="4:4" x14ac:dyDescent="0.25">
      <c r="D5689" t="e">
        <f>VLOOKUP(B5689,'Ark2'!$E$3:$F$221,2,0)</f>
        <v>#N/A</v>
      </c>
    </row>
    <row r="5690" spans="4:4" x14ac:dyDescent="0.25">
      <c r="D5690" t="e">
        <f>VLOOKUP(B5690,'Ark2'!$E$3:$F$221,2,0)</f>
        <v>#N/A</v>
      </c>
    </row>
    <row r="5691" spans="4:4" x14ac:dyDescent="0.25">
      <c r="D5691" t="e">
        <f>VLOOKUP(B5691,'Ark2'!$E$3:$F$221,2,0)</f>
        <v>#N/A</v>
      </c>
    </row>
    <row r="5692" spans="4:4" x14ac:dyDescent="0.25">
      <c r="D5692" t="e">
        <f>VLOOKUP(B5692,'Ark2'!$E$3:$F$221,2,0)</f>
        <v>#N/A</v>
      </c>
    </row>
    <row r="5693" spans="4:4" x14ac:dyDescent="0.25">
      <c r="D5693" t="e">
        <f>VLOOKUP(B5693,'Ark2'!$E$3:$F$221,2,0)</f>
        <v>#N/A</v>
      </c>
    </row>
    <row r="5694" spans="4:4" x14ac:dyDescent="0.25">
      <c r="D5694" t="e">
        <f>VLOOKUP(B5694,'Ark2'!$E$3:$F$221,2,0)</f>
        <v>#N/A</v>
      </c>
    </row>
    <row r="5695" spans="4:4" x14ac:dyDescent="0.25">
      <c r="D5695" t="e">
        <f>VLOOKUP(B5695,'Ark2'!$E$3:$F$221,2,0)</f>
        <v>#N/A</v>
      </c>
    </row>
    <row r="5696" spans="4:4" x14ac:dyDescent="0.25">
      <c r="D5696" t="e">
        <f>VLOOKUP(B5696,'Ark2'!$E$3:$F$221,2,0)</f>
        <v>#N/A</v>
      </c>
    </row>
    <row r="5697" spans="4:4" x14ac:dyDescent="0.25">
      <c r="D5697" t="e">
        <f>VLOOKUP(B5697,'Ark2'!$E$3:$F$221,2,0)</f>
        <v>#N/A</v>
      </c>
    </row>
    <row r="5698" spans="4:4" x14ac:dyDescent="0.25">
      <c r="D5698" t="e">
        <f>VLOOKUP(B5698,'Ark2'!$E$3:$F$221,2,0)</f>
        <v>#N/A</v>
      </c>
    </row>
    <row r="5699" spans="4:4" x14ac:dyDescent="0.25">
      <c r="D5699" t="e">
        <f>VLOOKUP(B5699,'Ark2'!$E$3:$F$221,2,0)</f>
        <v>#N/A</v>
      </c>
    </row>
    <row r="5700" spans="4:4" x14ac:dyDescent="0.25">
      <c r="D5700" t="e">
        <f>VLOOKUP(B5700,'Ark2'!$E$3:$F$221,2,0)</f>
        <v>#N/A</v>
      </c>
    </row>
    <row r="5701" spans="4:4" x14ac:dyDescent="0.25">
      <c r="D5701" t="e">
        <f>VLOOKUP(B5701,'Ark2'!$E$3:$F$221,2,0)</f>
        <v>#N/A</v>
      </c>
    </row>
    <row r="5702" spans="4:4" x14ac:dyDescent="0.25">
      <c r="D5702" t="e">
        <f>VLOOKUP(B5702,'Ark2'!$E$3:$F$221,2,0)</f>
        <v>#N/A</v>
      </c>
    </row>
    <row r="5703" spans="4:4" x14ac:dyDescent="0.25">
      <c r="D5703" t="e">
        <f>VLOOKUP(B5703,'Ark2'!$E$3:$F$221,2,0)</f>
        <v>#N/A</v>
      </c>
    </row>
    <row r="5704" spans="4:4" x14ac:dyDescent="0.25">
      <c r="D5704" t="e">
        <f>VLOOKUP(B5704,'Ark2'!$E$3:$F$221,2,0)</f>
        <v>#N/A</v>
      </c>
    </row>
    <row r="5705" spans="4:4" x14ac:dyDescent="0.25">
      <c r="D5705" t="e">
        <f>VLOOKUP(B5705,'Ark2'!$E$3:$F$221,2,0)</f>
        <v>#N/A</v>
      </c>
    </row>
    <row r="5706" spans="4:4" x14ac:dyDescent="0.25">
      <c r="D5706" t="e">
        <f>VLOOKUP(B5706,'Ark2'!$E$3:$F$221,2,0)</f>
        <v>#N/A</v>
      </c>
    </row>
    <row r="5707" spans="4:4" x14ac:dyDescent="0.25">
      <c r="D5707" t="e">
        <f>VLOOKUP(B5707,'Ark2'!$E$3:$F$221,2,0)</f>
        <v>#N/A</v>
      </c>
    </row>
    <row r="5708" spans="4:4" x14ac:dyDescent="0.25">
      <c r="D5708" t="e">
        <f>VLOOKUP(B5708,'Ark2'!$E$3:$F$221,2,0)</f>
        <v>#N/A</v>
      </c>
    </row>
    <row r="5709" spans="4:4" x14ac:dyDescent="0.25">
      <c r="D5709" t="e">
        <f>VLOOKUP(B5709,'Ark2'!$E$3:$F$221,2,0)</f>
        <v>#N/A</v>
      </c>
    </row>
    <row r="5710" spans="4:4" x14ac:dyDescent="0.25">
      <c r="D5710" t="e">
        <f>VLOOKUP(B5710,'Ark2'!$E$3:$F$221,2,0)</f>
        <v>#N/A</v>
      </c>
    </row>
    <row r="5711" spans="4:4" x14ac:dyDescent="0.25">
      <c r="D5711" t="e">
        <f>VLOOKUP(B5711,'Ark2'!$E$3:$F$221,2,0)</f>
        <v>#N/A</v>
      </c>
    </row>
    <row r="5712" spans="4:4" x14ac:dyDescent="0.25">
      <c r="D5712" t="e">
        <f>VLOOKUP(B5712,'Ark2'!$E$3:$F$221,2,0)</f>
        <v>#N/A</v>
      </c>
    </row>
    <row r="5713" spans="4:4" x14ac:dyDescent="0.25">
      <c r="D5713" t="e">
        <f>VLOOKUP(B5713,'Ark2'!$E$3:$F$221,2,0)</f>
        <v>#N/A</v>
      </c>
    </row>
    <row r="5714" spans="4:4" x14ac:dyDescent="0.25">
      <c r="D5714" t="e">
        <f>VLOOKUP(B5714,'Ark2'!$E$3:$F$221,2,0)</f>
        <v>#N/A</v>
      </c>
    </row>
    <row r="5715" spans="4:4" x14ac:dyDescent="0.25">
      <c r="D5715" t="e">
        <f>VLOOKUP(B5715,'Ark2'!$E$3:$F$221,2,0)</f>
        <v>#N/A</v>
      </c>
    </row>
    <row r="5716" spans="4:4" x14ac:dyDescent="0.25">
      <c r="D5716" t="e">
        <f>VLOOKUP(B5716,'Ark2'!$E$3:$F$221,2,0)</f>
        <v>#N/A</v>
      </c>
    </row>
    <row r="5717" spans="4:4" x14ac:dyDescent="0.25">
      <c r="D5717" t="e">
        <f>VLOOKUP(B5717,'Ark2'!$E$3:$F$221,2,0)</f>
        <v>#N/A</v>
      </c>
    </row>
    <row r="5718" spans="4:4" x14ac:dyDescent="0.25">
      <c r="D5718" t="e">
        <f>VLOOKUP(B5718,'Ark2'!$E$3:$F$221,2,0)</f>
        <v>#N/A</v>
      </c>
    </row>
    <row r="5719" spans="4:4" x14ac:dyDescent="0.25">
      <c r="D5719" t="e">
        <f>VLOOKUP(B5719,'Ark2'!$E$3:$F$221,2,0)</f>
        <v>#N/A</v>
      </c>
    </row>
    <row r="5720" spans="4:4" x14ac:dyDescent="0.25">
      <c r="D5720" t="e">
        <f>VLOOKUP(B5720,'Ark2'!$E$3:$F$221,2,0)</f>
        <v>#N/A</v>
      </c>
    </row>
    <row r="5721" spans="4:4" x14ac:dyDescent="0.25">
      <c r="D5721" t="e">
        <f>VLOOKUP(B5721,'Ark2'!$E$3:$F$221,2,0)</f>
        <v>#N/A</v>
      </c>
    </row>
    <row r="5722" spans="4:4" x14ac:dyDescent="0.25">
      <c r="D5722" t="e">
        <f>VLOOKUP(B5722,'Ark2'!$E$3:$F$221,2,0)</f>
        <v>#N/A</v>
      </c>
    </row>
    <row r="5723" spans="4:4" x14ac:dyDescent="0.25">
      <c r="D5723" t="e">
        <f>VLOOKUP(B5723,'Ark2'!$E$3:$F$221,2,0)</f>
        <v>#N/A</v>
      </c>
    </row>
    <row r="5724" spans="4:4" x14ac:dyDescent="0.25">
      <c r="D5724" t="e">
        <f>VLOOKUP(B5724,'Ark2'!$E$3:$F$221,2,0)</f>
        <v>#N/A</v>
      </c>
    </row>
    <row r="5725" spans="4:4" x14ac:dyDescent="0.25">
      <c r="D5725" t="e">
        <f>VLOOKUP(B5725,'Ark2'!$E$3:$F$221,2,0)</f>
        <v>#N/A</v>
      </c>
    </row>
    <row r="5726" spans="4:4" x14ac:dyDescent="0.25">
      <c r="D5726" t="e">
        <f>VLOOKUP(B5726,'Ark2'!$E$3:$F$221,2,0)</f>
        <v>#N/A</v>
      </c>
    </row>
    <row r="5727" spans="4:4" x14ac:dyDescent="0.25">
      <c r="D5727" t="e">
        <f>VLOOKUP(B5727,'Ark2'!$E$3:$F$221,2,0)</f>
        <v>#N/A</v>
      </c>
    </row>
    <row r="5728" spans="4:4" x14ac:dyDescent="0.25">
      <c r="D5728" t="e">
        <f>VLOOKUP(B5728,'Ark2'!$E$3:$F$221,2,0)</f>
        <v>#N/A</v>
      </c>
    </row>
    <row r="5729" spans="4:4" x14ac:dyDescent="0.25">
      <c r="D5729" t="e">
        <f>VLOOKUP(B5729,'Ark2'!$E$3:$F$221,2,0)</f>
        <v>#N/A</v>
      </c>
    </row>
    <row r="5730" spans="4:4" x14ac:dyDescent="0.25">
      <c r="D5730" t="e">
        <f>VLOOKUP(B5730,'Ark2'!$E$3:$F$221,2,0)</f>
        <v>#N/A</v>
      </c>
    </row>
    <row r="5731" spans="4:4" x14ac:dyDescent="0.25">
      <c r="D5731" t="e">
        <f>VLOOKUP(B5731,'Ark2'!$E$3:$F$221,2,0)</f>
        <v>#N/A</v>
      </c>
    </row>
    <row r="5732" spans="4:4" x14ac:dyDescent="0.25">
      <c r="D5732" t="e">
        <f>VLOOKUP(B5732,'Ark2'!$E$3:$F$221,2,0)</f>
        <v>#N/A</v>
      </c>
    </row>
    <row r="5733" spans="4:4" x14ac:dyDescent="0.25">
      <c r="D5733" t="e">
        <f>VLOOKUP(B5733,'Ark2'!$E$3:$F$221,2,0)</f>
        <v>#N/A</v>
      </c>
    </row>
    <row r="5734" spans="4:4" x14ac:dyDescent="0.25">
      <c r="D5734" t="e">
        <f>VLOOKUP(B5734,'Ark2'!$E$3:$F$221,2,0)</f>
        <v>#N/A</v>
      </c>
    </row>
    <row r="5735" spans="4:4" x14ac:dyDescent="0.25">
      <c r="D5735" t="e">
        <f>VLOOKUP(B5735,'Ark2'!$E$3:$F$221,2,0)</f>
        <v>#N/A</v>
      </c>
    </row>
    <row r="5736" spans="4:4" x14ac:dyDescent="0.25">
      <c r="D5736" t="e">
        <f>VLOOKUP(B5736,'Ark2'!$E$3:$F$221,2,0)</f>
        <v>#N/A</v>
      </c>
    </row>
    <row r="5737" spans="4:4" x14ac:dyDescent="0.25">
      <c r="D5737" t="e">
        <f>VLOOKUP(B5737,'Ark2'!$E$3:$F$221,2,0)</f>
        <v>#N/A</v>
      </c>
    </row>
    <row r="5738" spans="4:4" x14ac:dyDescent="0.25">
      <c r="D5738" t="e">
        <f>VLOOKUP(B5738,'Ark2'!$E$3:$F$221,2,0)</f>
        <v>#N/A</v>
      </c>
    </row>
    <row r="5739" spans="4:4" x14ac:dyDescent="0.25">
      <c r="D5739" t="e">
        <f>VLOOKUP(B5739,'Ark2'!$E$3:$F$221,2,0)</f>
        <v>#N/A</v>
      </c>
    </row>
    <row r="5740" spans="4:4" x14ac:dyDescent="0.25">
      <c r="D5740" t="e">
        <f>VLOOKUP(B5740,'Ark2'!$E$3:$F$221,2,0)</f>
        <v>#N/A</v>
      </c>
    </row>
    <row r="5741" spans="4:4" x14ac:dyDescent="0.25">
      <c r="D5741" t="e">
        <f>VLOOKUP(B5741,'Ark2'!$E$3:$F$221,2,0)</f>
        <v>#N/A</v>
      </c>
    </row>
    <row r="5742" spans="4:4" x14ac:dyDescent="0.25">
      <c r="D5742" t="e">
        <f>VLOOKUP(B5742,'Ark2'!$E$3:$F$221,2,0)</f>
        <v>#N/A</v>
      </c>
    </row>
    <row r="5743" spans="4:4" x14ac:dyDescent="0.25">
      <c r="D5743" t="e">
        <f>VLOOKUP(B5743,'Ark2'!$E$3:$F$221,2,0)</f>
        <v>#N/A</v>
      </c>
    </row>
    <row r="5744" spans="4:4" x14ac:dyDescent="0.25">
      <c r="D5744" t="e">
        <f>VLOOKUP(B5744,'Ark2'!$E$3:$F$221,2,0)</f>
        <v>#N/A</v>
      </c>
    </row>
    <row r="5745" spans="4:4" x14ac:dyDescent="0.25">
      <c r="D5745" t="e">
        <f>VLOOKUP(B5745,'Ark2'!$E$3:$F$221,2,0)</f>
        <v>#N/A</v>
      </c>
    </row>
    <row r="5746" spans="4:4" x14ac:dyDescent="0.25">
      <c r="D5746" t="e">
        <f>VLOOKUP(B5746,'Ark2'!$E$3:$F$221,2,0)</f>
        <v>#N/A</v>
      </c>
    </row>
    <row r="5747" spans="4:4" x14ac:dyDescent="0.25">
      <c r="D5747" t="e">
        <f>VLOOKUP(B5747,'Ark2'!$E$3:$F$221,2,0)</f>
        <v>#N/A</v>
      </c>
    </row>
    <row r="5748" spans="4:4" x14ac:dyDescent="0.25">
      <c r="D5748" t="e">
        <f>VLOOKUP(B5748,'Ark2'!$E$3:$F$221,2,0)</f>
        <v>#N/A</v>
      </c>
    </row>
    <row r="5749" spans="4:4" x14ac:dyDescent="0.25">
      <c r="D5749" t="e">
        <f>VLOOKUP(B5749,'Ark2'!$E$3:$F$221,2,0)</f>
        <v>#N/A</v>
      </c>
    </row>
    <row r="5750" spans="4:4" x14ac:dyDescent="0.25">
      <c r="D5750" t="e">
        <f>VLOOKUP(B5750,'Ark2'!$E$3:$F$221,2,0)</f>
        <v>#N/A</v>
      </c>
    </row>
    <row r="5751" spans="4:4" x14ac:dyDescent="0.25">
      <c r="D5751" t="e">
        <f>VLOOKUP(B5751,'Ark2'!$E$3:$F$221,2,0)</f>
        <v>#N/A</v>
      </c>
    </row>
    <row r="5752" spans="4:4" x14ac:dyDescent="0.25">
      <c r="D5752" t="e">
        <f>VLOOKUP(B5752,'Ark2'!$E$3:$F$221,2,0)</f>
        <v>#N/A</v>
      </c>
    </row>
    <row r="5753" spans="4:4" x14ac:dyDescent="0.25">
      <c r="D5753" t="e">
        <f>VLOOKUP(B5753,'Ark2'!$E$3:$F$221,2,0)</f>
        <v>#N/A</v>
      </c>
    </row>
    <row r="5754" spans="4:4" x14ac:dyDescent="0.25">
      <c r="D5754" t="e">
        <f>VLOOKUP(B5754,'Ark2'!$E$3:$F$221,2,0)</f>
        <v>#N/A</v>
      </c>
    </row>
    <row r="5755" spans="4:4" x14ac:dyDescent="0.25">
      <c r="D5755" t="e">
        <f>VLOOKUP(B5755,'Ark2'!$E$3:$F$221,2,0)</f>
        <v>#N/A</v>
      </c>
    </row>
    <row r="5756" spans="4:4" x14ac:dyDescent="0.25">
      <c r="D5756" t="e">
        <f>VLOOKUP(B5756,'Ark2'!$E$3:$F$221,2,0)</f>
        <v>#N/A</v>
      </c>
    </row>
    <row r="5757" spans="4:4" x14ac:dyDescent="0.25">
      <c r="D5757" t="e">
        <f>VLOOKUP(B5757,'Ark2'!$E$3:$F$221,2,0)</f>
        <v>#N/A</v>
      </c>
    </row>
    <row r="5758" spans="4:4" x14ac:dyDescent="0.25">
      <c r="D5758" t="e">
        <f>VLOOKUP(B5758,'Ark2'!$E$3:$F$221,2,0)</f>
        <v>#N/A</v>
      </c>
    </row>
    <row r="5759" spans="4:4" x14ac:dyDescent="0.25">
      <c r="D5759" t="e">
        <f>VLOOKUP(B5759,'Ark2'!$E$3:$F$221,2,0)</f>
        <v>#N/A</v>
      </c>
    </row>
    <row r="5760" spans="4:4" x14ac:dyDescent="0.25">
      <c r="D5760" t="e">
        <f>VLOOKUP(B5760,'Ark2'!$E$3:$F$221,2,0)</f>
        <v>#N/A</v>
      </c>
    </row>
    <row r="5761" spans="4:4" x14ac:dyDescent="0.25">
      <c r="D5761" t="e">
        <f>VLOOKUP(B5761,'Ark2'!$E$3:$F$221,2,0)</f>
        <v>#N/A</v>
      </c>
    </row>
    <row r="5762" spans="4:4" x14ac:dyDescent="0.25">
      <c r="D5762" t="e">
        <f>VLOOKUP(B5762,'Ark2'!$E$3:$F$221,2,0)</f>
        <v>#N/A</v>
      </c>
    </row>
    <row r="5763" spans="4:4" x14ac:dyDescent="0.25">
      <c r="D5763" t="e">
        <f>VLOOKUP(B5763,'Ark2'!$E$3:$F$221,2,0)</f>
        <v>#N/A</v>
      </c>
    </row>
    <row r="5764" spans="4:4" x14ac:dyDescent="0.25">
      <c r="D5764" t="e">
        <f>VLOOKUP(B5764,'Ark2'!$E$3:$F$221,2,0)</f>
        <v>#N/A</v>
      </c>
    </row>
    <row r="5765" spans="4:4" x14ac:dyDescent="0.25">
      <c r="D5765" t="e">
        <f>VLOOKUP(B5765,'Ark2'!$E$3:$F$221,2,0)</f>
        <v>#N/A</v>
      </c>
    </row>
    <row r="5766" spans="4:4" x14ac:dyDescent="0.25">
      <c r="D5766" t="e">
        <f>VLOOKUP(B5766,'Ark2'!$E$3:$F$221,2,0)</f>
        <v>#N/A</v>
      </c>
    </row>
    <row r="5767" spans="4:4" x14ac:dyDescent="0.25">
      <c r="D5767" t="e">
        <f>VLOOKUP(B5767,'Ark2'!$E$3:$F$221,2,0)</f>
        <v>#N/A</v>
      </c>
    </row>
    <row r="5768" spans="4:4" x14ac:dyDescent="0.25">
      <c r="D5768" t="e">
        <f>VLOOKUP(B5768,'Ark2'!$E$3:$F$221,2,0)</f>
        <v>#N/A</v>
      </c>
    </row>
    <row r="5769" spans="4:4" x14ac:dyDescent="0.25">
      <c r="D5769" t="e">
        <f>VLOOKUP(B5769,'Ark2'!$E$3:$F$221,2,0)</f>
        <v>#N/A</v>
      </c>
    </row>
    <row r="5770" spans="4:4" x14ac:dyDescent="0.25">
      <c r="D5770" t="e">
        <f>VLOOKUP(B5770,'Ark2'!$E$3:$F$221,2,0)</f>
        <v>#N/A</v>
      </c>
    </row>
    <row r="5771" spans="4:4" x14ac:dyDescent="0.25">
      <c r="D5771" t="e">
        <f>VLOOKUP(B5771,'Ark2'!$E$3:$F$221,2,0)</f>
        <v>#N/A</v>
      </c>
    </row>
    <row r="5772" spans="4:4" x14ac:dyDescent="0.25">
      <c r="D5772" t="e">
        <f>VLOOKUP(B5772,'Ark2'!$E$3:$F$221,2,0)</f>
        <v>#N/A</v>
      </c>
    </row>
    <row r="5773" spans="4:4" x14ac:dyDescent="0.25">
      <c r="D5773" t="e">
        <f>VLOOKUP(B5773,'Ark2'!$E$3:$F$221,2,0)</f>
        <v>#N/A</v>
      </c>
    </row>
    <row r="5774" spans="4:4" x14ac:dyDescent="0.25">
      <c r="D5774" t="e">
        <f>VLOOKUP(B5774,'Ark2'!$E$3:$F$221,2,0)</f>
        <v>#N/A</v>
      </c>
    </row>
    <row r="5775" spans="4:4" x14ac:dyDescent="0.25">
      <c r="D5775" t="e">
        <f>VLOOKUP(B5775,'Ark2'!$E$3:$F$221,2,0)</f>
        <v>#N/A</v>
      </c>
    </row>
    <row r="5776" spans="4:4" x14ac:dyDescent="0.25">
      <c r="D5776" t="e">
        <f>VLOOKUP(B5776,'Ark2'!$E$3:$F$221,2,0)</f>
        <v>#N/A</v>
      </c>
    </row>
    <row r="5777" spans="4:4" x14ac:dyDescent="0.25">
      <c r="D5777" t="e">
        <f>VLOOKUP(B5777,'Ark2'!$E$3:$F$221,2,0)</f>
        <v>#N/A</v>
      </c>
    </row>
    <row r="5778" spans="4:4" x14ac:dyDescent="0.25">
      <c r="D5778" t="e">
        <f>VLOOKUP(B5778,'Ark2'!$E$3:$F$221,2,0)</f>
        <v>#N/A</v>
      </c>
    </row>
    <row r="5779" spans="4:4" x14ac:dyDescent="0.25">
      <c r="D5779" t="e">
        <f>VLOOKUP(B5779,'Ark2'!$E$3:$F$221,2,0)</f>
        <v>#N/A</v>
      </c>
    </row>
    <row r="5780" spans="4:4" x14ac:dyDescent="0.25">
      <c r="D5780" t="e">
        <f>VLOOKUP(B5780,'Ark2'!$E$3:$F$221,2,0)</f>
        <v>#N/A</v>
      </c>
    </row>
    <row r="5781" spans="4:4" x14ac:dyDescent="0.25">
      <c r="D5781" t="e">
        <f>VLOOKUP(B5781,'Ark2'!$E$3:$F$221,2,0)</f>
        <v>#N/A</v>
      </c>
    </row>
    <row r="5782" spans="4:4" x14ac:dyDescent="0.25">
      <c r="D5782" t="e">
        <f>VLOOKUP(B5782,'Ark2'!$E$3:$F$221,2,0)</f>
        <v>#N/A</v>
      </c>
    </row>
    <row r="5783" spans="4:4" x14ac:dyDescent="0.25">
      <c r="D5783" t="e">
        <f>VLOOKUP(B5783,'Ark2'!$E$3:$F$221,2,0)</f>
        <v>#N/A</v>
      </c>
    </row>
    <row r="5784" spans="4:4" x14ac:dyDescent="0.25">
      <c r="D5784" t="e">
        <f>VLOOKUP(B5784,'Ark2'!$E$3:$F$221,2,0)</f>
        <v>#N/A</v>
      </c>
    </row>
    <row r="5785" spans="4:4" x14ac:dyDescent="0.25">
      <c r="D5785" t="e">
        <f>VLOOKUP(B5785,'Ark2'!$E$3:$F$221,2,0)</f>
        <v>#N/A</v>
      </c>
    </row>
    <row r="5786" spans="4:4" x14ac:dyDescent="0.25">
      <c r="D5786" t="e">
        <f>VLOOKUP(B5786,'Ark2'!$E$3:$F$221,2,0)</f>
        <v>#N/A</v>
      </c>
    </row>
    <row r="5787" spans="4:4" x14ac:dyDescent="0.25">
      <c r="D5787" t="e">
        <f>VLOOKUP(B5787,'Ark2'!$E$3:$F$221,2,0)</f>
        <v>#N/A</v>
      </c>
    </row>
    <row r="5788" spans="4:4" x14ac:dyDescent="0.25">
      <c r="D5788" t="e">
        <f>VLOOKUP(B5788,'Ark2'!$E$3:$F$221,2,0)</f>
        <v>#N/A</v>
      </c>
    </row>
    <row r="5789" spans="4:4" x14ac:dyDescent="0.25">
      <c r="D5789" t="e">
        <f>VLOOKUP(B5789,'Ark2'!$E$3:$F$221,2,0)</f>
        <v>#N/A</v>
      </c>
    </row>
    <row r="5790" spans="4:4" x14ac:dyDescent="0.25">
      <c r="D5790" t="e">
        <f>VLOOKUP(B5790,'Ark2'!$E$3:$F$221,2,0)</f>
        <v>#N/A</v>
      </c>
    </row>
    <row r="5791" spans="4:4" x14ac:dyDescent="0.25">
      <c r="D5791" t="e">
        <f>VLOOKUP(B5791,'Ark2'!$E$3:$F$221,2,0)</f>
        <v>#N/A</v>
      </c>
    </row>
    <row r="5792" spans="4:4" x14ac:dyDescent="0.25">
      <c r="D5792" t="e">
        <f>VLOOKUP(B5792,'Ark2'!$E$3:$F$221,2,0)</f>
        <v>#N/A</v>
      </c>
    </row>
    <row r="5793" spans="4:4" x14ac:dyDescent="0.25">
      <c r="D5793" t="e">
        <f>VLOOKUP(B5793,'Ark2'!$E$3:$F$221,2,0)</f>
        <v>#N/A</v>
      </c>
    </row>
    <row r="5794" spans="4:4" x14ac:dyDescent="0.25">
      <c r="D5794" t="e">
        <f>VLOOKUP(B5794,'Ark2'!$E$3:$F$221,2,0)</f>
        <v>#N/A</v>
      </c>
    </row>
    <row r="5795" spans="4:4" x14ac:dyDescent="0.25">
      <c r="D5795" t="e">
        <f>VLOOKUP(B5795,'Ark2'!$E$3:$F$221,2,0)</f>
        <v>#N/A</v>
      </c>
    </row>
    <row r="5796" spans="4:4" x14ac:dyDescent="0.25">
      <c r="D5796" t="e">
        <f>VLOOKUP(B5796,'Ark2'!$E$3:$F$221,2,0)</f>
        <v>#N/A</v>
      </c>
    </row>
    <row r="5797" spans="4:4" x14ac:dyDescent="0.25">
      <c r="D5797" t="e">
        <f>VLOOKUP(B5797,'Ark2'!$E$3:$F$221,2,0)</f>
        <v>#N/A</v>
      </c>
    </row>
    <row r="5798" spans="4:4" x14ac:dyDescent="0.25">
      <c r="D5798" t="e">
        <f>VLOOKUP(B5798,'Ark2'!$E$3:$F$221,2,0)</f>
        <v>#N/A</v>
      </c>
    </row>
    <row r="5799" spans="4:4" x14ac:dyDescent="0.25">
      <c r="D5799" t="e">
        <f>VLOOKUP(B5799,'Ark2'!$E$3:$F$221,2,0)</f>
        <v>#N/A</v>
      </c>
    </row>
    <row r="5800" spans="4:4" x14ac:dyDescent="0.25">
      <c r="D5800" t="e">
        <f>VLOOKUP(B5800,'Ark2'!$E$3:$F$221,2,0)</f>
        <v>#N/A</v>
      </c>
    </row>
    <row r="5801" spans="4:4" x14ac:dyDescent="0.25">
      <c r="D5801" t="e">
        <f>VLOOKUP(B5801,'Ark2'!$E$3:$F$221,2,0)</f>
        <v>#N/A</v>
      </c>
    </row>
    <row r="5802" spans="4:4" x14ac:dyDescent="0.25">
      <c r="D5802" t="e">
        <f>VLOOKUP(B5802,'Ark2'!$E$3:$F$221,2,0)</f>
        <v>#N/A</v>
      </c>
    </row>
    <row r="5803" spans="4:4" x14ac:dyDescent="0.25">
      <c r="D5803" t="e">
        <f>VLOOKUP(B5803,'Ark2'!$E$3:$F$221,2,0)</f>
        <v>#N/A</v>
      </c>
    </row>
    <row r="5804" spans="4:4" x14ac:dyDescent="0.25">
      <c r="D5804" t="e">
        <f>VLOOKUP(B5804,'Ark2'!$E$3:$F$221,2,0)</f>
        <v>#N/A</v>
      </c>
    </row>
    <row r="5805" spans="4:4" x14ac:dyDescent="0.25">
      <c r="D5805" t="e">
        <f>VLOOKUP(B5805,'Ark2'!$E$3:$F$221,2,0)</f>
        <v>#N/A</v>
      </c>
    </row>
    <row r="5806" spans="4:4" x14ac:dyDescent="0.25">
      <c r="D5806" t="e">
        <f>VLOOKUP(B5806,'Ark2'!$E$3:$F$221,2,0)</f>
        <v>#N/A</v>
      </c>
    </row>
    <row r="5807" spans="4:4" x14ac:dyDescent="0.25">
      <c r="D5807" t="e">
        <f>VLOOKUP(B5807,'Ark2'!$E$3:$F$221,2,0)</f>
        <v>#N/A</v>
      </c>
    </row>
    <row r="5808" spans="4:4" x14ac:dyDescent="0.25">
      <c r="D5808" t="e">
        <f>VLOOKUP(B5808,'Ark2'!$E$3:$F$221,2,0)</f>
        <v>#N/A</v>
      </c>
    </row>
    <row r="5809" spans="4:4" x14ac:dyDescent="0.25">
      <c r="D5809" t="e">
        <f>VLOOKUP(B5809,'Ark2'!$E$3:$F$221,2,0)</f>
        <v>#N/A</v>
      </c>
    </row>
    <row r="5810" spans="4:4" x14ac:dyDescent="0.25">
      <c r="D5810" t="e">
        <f>VLOOKUP(B5810,'Ark2'!$E$3:$F$221,2,0)</f>
        <v>#N/A</v>
      </c>
    </row>
    <row r="5811" spans="4:4" x14ac:dyDescent="0.25">
      <c r="D5811" t="e">
        <f>VLOOKUP(B5811,'Ark2'!$E$3:$F$221,2,0)</f>
        <v>#N/A</v>
      </c>
    </row>
    <row r="5812" spans="4:4" x14ac:dyDescent="0.25">
      <c r="D5812" t="e">
        <f>VLOOKUP(B5812,'Ark2'!$E$3:$F$221,2,0)</f>
        <v>#N/A</v>
      </c>
    </row>
    <row r="5813" spans="4:4" x14ac:dyDescent="0.25">
      <c r="D5813" t="e">
        <f>VLOOKUP(B5813,'Ark2'!$E$3:$F$221,2,0)</f>
        <v>#N/A</v>
      </c>
    </row>
    <row r="5814" spans="4:4" x14ac:dyDescent="0.25">
      <c r="D5814" t="e">
        <f>VLOOKUP(B5814,'Ark2'!$E$3:$F$221,2,0)</f>
        <v>#N/A</v>
      </c>
    </row>
    <row r="5815" spans="4:4" x14ac:dyDescent="0.25">
      <c r="D5815" t="e">
        <f>VLOOKUP(B5815,'Ark2'!$E$3:$F$221,2,0)</f>
        <v>#N/A</v>
      </c>
    </row>
    <row r="5816" spans="4:4" x14ac:dyDescent="0.25">
      <c r="D5816" t="e">
        <f>VLOOKUP(B5816,'Ark2'!$E$3:$F$221,2,0)</f>
        <v>#N/A</v>
      </c>
    </row>
    <row r="5817" spans="4:4" x14ac:dyDescent="0.25">
      <c r="D5817" t="e">
        <f>VLOOKUP(B5817,'Ark2'!$E$3:$F$221,2,0)</f>
        <v>#N/A</v>
      </c>
    </row>
    <row r="5818" spans="4:4" x14ac:dyDescent="0.25">
      <c r="D5818" t="e">
        <f>VLOOKUP(B5818,'Ark2'!$E$3:$F$221,2,0)</f>
        <v>#N/A</v>
      </c>
    </row>
    <row r="5819" spans="4:4" x14ac:dyDescent="0.25">
      <c r="D5819" t="e">
        <f>VLOOKUP(B5819,'Ark2'!$E$3:$F$221,2,0)</f>
        <v>#N/A</v>
      </c>
    </row>
    <row r="5820" spans="4:4" x14ac:dyDescent="0.25">
      <c r="D5820" t="e">
        <f>VLOOKUP(B5820,'Ark2'!$E$3:$F$221,2,0)</f>
        <v>#N/A</v>
      </c>
    </row>
    <row r="5821" spans="4:4" x14ac:dyDescent="0.25">
      <c r="D5821" t="e">
        <f>VLOOKUP(B5821,'Ark2'!$E$3:$F$221,2,0)</f>
        <v>#N/A</v>
      </c>
    </row>
    <row r="5822" spans="4:4" x14ac:dyDescent="0.25">
      <c r="D5822" t="e">
        <f>VLOOKUP(B5822,'Ark2'!$E$3:$F$221,2,0)</f>
        <v>#N/A</v>
      </c>
    </row>
    <row r="5823" spans="4:4" x14ac:dyDescent="0.25">
      <c r="D5823" t="e">
        <f>VLOOKUP(B5823,'Ark2'!$E$3:$F$221,2,0)</f>
        <v>#N/A</v>
      </c>
    </row>
    <row r="5824" spans="4:4" x14ac:dyDescent="0.25">
      <c r="D5824" t="e">
        <f>VLOOKUP(B5824,'Ark2'!$E$3:$F$221,2,0)</f>
        <v>#N/A</v>
      </c>
    </row>
    <row r="5825" spans="4:4" x14ac:dyDescent="0.25">
      <c r="D5825" t="e">
        <f>VLOOKUP(B5825,'Ark2'!$E$3:$F$221,2,0)</f>
        <v>#N/A</v>
      </c>
    </row>
    <row r="5826" spans="4:4" x14ac:dyDescent="0.25">
      <c r="D5826" t="e">
        <f>VLOOKUP(B5826,'Ark2'!$E$3:$F$221,2,0)</f>
        <v>#N/A</v>
      </c>
    </row>
    <row r="5827" spans="4:4" x14ac:dyDescent="0.25">
      <c r="D5827" t="e">
        <f>VLOOKUP(B5827,'Ark2'!$E$3:$F$221,2,0)</f>
        <v>#N/A</v>
      </c>
    </row>
    <row r="5828" spans="4:4" x14ac:dyDescent="0.25">
      <c r="D5828" t="e">
        <f>VLOOKUP(B5828,'Ark2'!$E$3:$F$221,2,0)</f>
        <v>#N/A</v>
      </c>
    </row>
    <row r="5829" spans="4:4" x14ac:dyDescent="0.25">
      <c r="D5829" t="e">
        <f>VLOOKUP(B5829,'Ark2'!$E$3:$F$221,2,0)</f>
        <v>#N/A</v>
      </c>
    </row>
    <row r="5830" spans="4:4" x14ac:dyDescent="0.25">
      <c r="D5830" t="e">
        <f>VLOOKUP(B5830,'Ark2'!$E$3:$F$221,2,0)</f>
        <v>#N/A</v>
      </c>
    </row>
    <row r="5831" spans="4:4" x14ac:dyDescent="0.25">
      <c r="D5831" t="e">
        <f>VLOOKUP(B5831,'Ark2'!$E$3:$F$221,2,0)</f>
        <v>#N/A</v>
      </c>
    </row>
    <row r="5832" spans="4:4" x14ac:dyDescent="0.25">
      <c r="D5832" t="e">
        <f>VLOOKUP(B5832,'Ark2'!$E$3:$F$221,2,0)</f>
        <v>#N/A</v>
      </c>
    </row>
    <row r="5833" spans="4:4" x14ac:dyDescent="0.25">
      <c r="D5833" t="e">
        <f>VLOOKUP(B5833,'Ark2'!$E$3:$F$221,2,0)</f>
        <v>#N/A</v>
      </c>
    </row>
    <row r="5834" spans="4:4" x14ac:dyDescent="0.25">
      <c r="D5834" t="e">
        <f>VLOOKUP(B5834,'Ark2'!$E$3:$F$221,2,0)</f>
        <v>#N/A</v>
      </c>
    </row>
    <row r="5835" spans="4:4" x14ac:dyDescent="0.25">
      <c r="D5835" t="e">
        <f>VLOOKUP(B5835,'Ark2'!$E$3:$F$221,2,0)</f>
        <v>#N/A</v>
      </c>
    </row>
    <row r="5836" spans="4:4" x14ac:dyDescent="0.25">
      <c r="D5836" t="e">
        <f>VLOOKUP(B5836,'Ark2'!$E$3:$F$221,2,0)</f>
        <v>#N/A</v>
      </c>
    </row>
    <row r="5837" spans="4:4" x14ac:dyDescent="0.25">
      <c r="D5837" t="e">
        <f>VLOOKUP(B5837,'Ark2'!$E$3:$F$221,2,0)</f>
        <v>#N/A</v>
      </c>
    </row>
    <row r="5838" spans="4:4" x14ac:dyDescent="0.25">
      <c r="D5838" t="e">
        <f>VLOOKUP(B5838,'Ark2'!$E$3:$F$221,2,0)</f>
        <v>#N/A</v>
      </c>
    </row>
    <row r="5839" spans="4:4" x14ac:dyDescent="0.25">
      <c r="D5839" t="e">
        <f>VLOOKUP(B5839,'Ark2'!$E$3:$F$221,2,0)</f>
        <v>#N/A</v>
      </c>
    </row>
    <row r="5840" spans="4:4" x14ac:dyDescent="0.25">
      <c r="D5840" t="e">
        <f>VLOOKUP(B5840,'Ark2'!$E$3:$F$221,2,0)</f>
        <v>#N/A</v>
      </c>
    </row>
    <row r="5841" spans="4:4" x14ac:dyDescent="0.25">
      <c r="D5841" t="e">
        <f>VLOOKUP(B5841,'Ark2'!$E$3:$F$221,2,0)</f>
        <v>#N/A</v>
      </c>
    </row>
    <row r="5842" spans="4:4" x14ac:dyDescent="0.25">
      <c r="D5842" t="e">
        <f>VLOOKUP(B5842,'Ark2'!$E$3:$F$221,2,0)</f>
        <v>#N/A</v>
      </c>
    </row>
    <row r="5843" spans="4:4" x14ac:dyDescent="0.25">
      <c r="D5843" t="e">
        <f>VLOOKUP(B5843,'Ark2'!$E$3:$F$221,2,0)</f>
        <v>#N/A</v>
      </c>
    </row>
    <row r="5844" spans="4:4" x14ac:dyDescent="0.25">
      <c r="D5844" t="e">
        <f>VLOOKUP(B5844,'Ark2'!$E$3:$F$221,2,0)</f>
        <v>#N/A</v>
      </c>
    </row>
    <row r="5845" spans="4:4" x14ac:dyDescent="0.25">
      <c r="D5845" t="e">
        <f>VLOOKUP(B5845,'Ark2'!$E$3:$F$221,2,0)</f>
        <v>#N/A</v>
      </c>
    </row>
    <row r="5846" spans="4:4" x14ac:dyDescent="0.25">
      <c r="D5846" t="e">
        <f>VLOOKUP(B5846,'Ark2'!$E$3:$F$221,2,0)</f>
        <v>#N/A</v>
      </c>
    </row>
    <row r="5847" spans="4:4" x14ac:dyDescent="0.25">
      <c r="D5847" t="e">
        <f>VLOOKUP(B5847,'Ark2'!$E$3:$F$221,2,0)</f>
        <v>#N/A</v>
      </c>
    </row>
    <row r="5848" spans="4:4" x14ac:dyDescent="0.25">
      <c r="D5848" t="e">
        <f>VLOOKUP(B5848,'Ark2'!$E$3:$F$221,2,0)</f>
        <v>#N/A</v>
      </c>
    </row>
    <row r="5849" spans="4:4" x14ac:dyDescent="0.25">
      <c r="D5849" t="e">
        <f>VLOOKUP(B5849,'Ark2'!$E$3:$F$221,2,0)</f>
        <v>#N/A</v>
      </c>
    </row>
    <row r="5850" spans="4:4" x14ac:dyDescent="0.25">
      <c r="D5850" t="e">
        <f>VLOOKUP(B5850,'Ark2'!$E$3:$F$221,2,0)</f>
        <v>#N/A</v>
      </c>
    </row>
    <row r="5851" spans="4:4" x14ac:dyDescent="0.25">
      <c r="D5851" t="e">
        <f>VLOOKUP(B5851,'Ark2'!$E$3:$F$221,2,0)</f>
        <v>#N/A</v>
      </c>
    </row>
    <row r="5852" spans="4:4" x14ac:dyDescent="0.25">
      <c r="D5852" t="e">
        <f>VLOOKUP(B5852,'Ark2'!$E$3:$F$221,2,0)</f>
        <v>#N/A</v>
      </c>
    </row>
    <row r="5853" spans="4:4" x14ac:dyDescent="0.25">
      <c r="D5853" t="e">
        <f>VLOOKUP(B5853,'Ark2'!$E$3:$F$221,2,0)</f>
        <v>#N/A</v>
      </c>
    </row>
    <row r="5854" spans="4:4" x14ac:dyDescent="0.25">
      <c r="D5854" t="e">
        <f>VLOOKUP(B5854,'Ark2'!$E$3:$F$221,2,0)</f>
        <v>#N/A</v>
      </c>
    </row>
    <row r="5855" spans="4:4" x14ac:dyDescent="0.25">
      <c r="D5855" t="e">
        <f>VLOOKUP(B5855,'Ark2'!$E$3:$F$221,2,0)</f>
        <v>#N/A</v>
      </c>
    </row>
    <row r="5856" spans="4:4" x14ac:dyDescent="0.25">
      <c r="D5856" t="e">
        <f>VLOOKUP(B5856,'Ark2'!$E$3:$F$221,2,0)</f>
        <v>#N/A</v>
      </c>
    </row>
    <row r="5857" spans="4:4" x14ac:dyDescent="0.25">
      <c r="D5857" t="e">
        <f>VLOOKUP(B5857,'Ark2'!$E$3:$F$221,2,0)</f>
        <v>#N/A</v>
      </c>
    </row>
    <row r="5858" spans="4:4" x14ac:dyDescent="0.25">
      <c r="D5858" t="e">
        <f>VLOOKUP(B5858,'Ark2'!$E$3:$F$221,2,0)</f>
        <v>#N/A</v>
      </c>
    </row>
    <row r="5859" spans="4:4" x14ac:dyDescent="0.25">
      <c r="D5859" t="e">
        <f>VLOOKUP(B5859,'Ark2'!$E$3:$F$221,2,0)</f>
        <v>#N/A</v>
      </c>
    </row>
    <row r="5860" spans="4:4" x14ac:dyDescent="0.25">
      <c r="D5860" t="e">
        <f>VLOOKUP(B5860,'Ark2'!$E$3:$F$221,2,0)</f>
        <v>#N/A</v>
      </c>
    </row>
    <row r="5861" spans="4:4" x14ac:dyDescent="0.25">
      <c r="D5861" t="e">
        <f>VLOOKUP(B5861,'Ark2'!$E$3:$F$221,2,0)</f>
        <v>#N/A</v>
      </c>
    </row>
    <row r="5862" spans="4:4" x14ac:dyDescent="0.25">
      <c r="D5862" t="e">
        <f>VLOOKUP(B5862,'Ark2'!$E$3:$F$221,2,0)</f>
        <v>#N/A</v>
      </c>
    </row>
    <row r="5863" spans="4:4" x14ac:dyDescent="0.25">
      <c r="D5863" t="e">
        <f>VLOOKUP(B5863,'Ark2'!$E$3:$F$221,2,0)</f>
        <v>#N/A</v>
      </c>
    </row>
    <row r="5864" spans="4:4" x14ac:dyDescent="0.25">
      <c r="D5864" t="e">
        <f>VLOOKUP(B5864,'Ark2'!$E$3:$F$221,2,0)</f>
        <v>#N/A</v>
      </c>
    </row>
    <row r="5865" spans="4:4" x14ac:dyDescent="0.25">
      <c r="D5865" t="e">
        <f>VLOOKUP(B5865,'Ark2'!$E$3:$F$221,2,0)</f>
        <v>#N/A</v>
      </c>
    </row>
    <row r="5866" spans="4:4" x14ac:dyDescent="0.25">
      <c r="D5866" t="e">
        <f>VLOOKUP(B5866,'Ark2'!$E$3:$F$221,2,0)</f>
        <v>#N/A</v>
      </c>
    </row>
    <row r="5867" spans="4:4" x14ac:dyDescent="0.25">
      <c r="D5867" t="e">
        <f>VLOOKUP(B5867,'Ark2'!$E$3:$F$221,2,0)</f>
        <v>#N/A</v>
      </c>
    </row>
    <row r="5868" spans="4:4" x14ac:dyDescent="0.25">
      <c r="D5868" t="e">
        <f>VLOOKUP(B5868,'Ark2'!$E$3:$F$221,2,0)</f>
        <v>#N/A</v>
      </c>
    </row>
    <row r="5869" spans="4:4" x14ac:dyDescent="0.25">
      <c r="D5869" t="e">
        <f>VLOOKUP(B5869,'Ark2'!$E$3:$F$221,2,0)</f>
        <v>#N/A</v>
      </c>
    </row>
    <row r="5870" spans="4:4" x14ac:dyDescent="0.25">
      <c r="D5870" t="e">
        <f>VLOOKUP(B5870,'Ark2'!$E$3:$F$221,2,0)</f>
        <v>#N/A</v>
      </c>
    </row>
    <row r="5871" spans="4:4" x14ac:dyDescent="0.25">
      <c r="D5871" t="e">
        <f>VLOOKUP(B5871,'Ark2'!$E$3:$F$221,2,0)</f>
        <v>#N/A</v>
      </c>
    </row>
    <row r="5872" spans="4:4" x14ac:dyDescent="0.25">
      <c r="D5872" t="e">
        <f>VLOOKUP(B5872,'Ark2'!$E$3:$F$221,2,0)</f>
        <v>#N/A</v>
      </c>
    </row>
    <row r="5873" spans="4:4" x14ac:dyDescent="0.25">
      <c r="D5873" t="e">
        <f>VLOOKUP(B5873,'Ark2'!$E$3:$F$221,2,0)</f>
        <v>#N/A</v>
      </c>
    </row>
    <row r="5874" spans="4:4" x14ac:dyDescent="0.25">
      <c r="D5874" t="e">
        <f>VLOOKUP(B5874,'Ark2'!$E$3:$F$221,2,0)</f>
        <v>#N/A</v>
      </c>
    </row>
    <row r="5875" spans="4:4" x14ac:dyDescent="0.25">
      <c r="D5875" t="e">
        <f>VLOOKUP(B5875,'Ark2'!$E$3:$F$221,2,0)</f>
        <v>#N/A</v>
      </c>
    </row>
    <row r="5876" spans="4:4" x14ac:dyDescent="0.25">
      <c r="D5876" t="e">
        <f>VLOOKUP(B5876,'Ark2'!$E$3:$F$221,2,0)</f>
        <v>#N/A</v>
      </c>
    </row>
    <row r="5877" spans="4:4" x14ac:dyDescent="0.25">
      <c r="D5877" t="e">
        <f>VLOOKUP(B5877,'Ark2'!$E$3:$F$221,2,0)</f>
        <v>#N/A</v>
      </c>
    </row>
    <row r="5878" spans="4:4" x14ac:dyDescent="0.25">
      <c r="D5878" t="e">
        <f>VLOOKUP(B5878,'Ark2'!$E$3:$F$221,2,0)</f>
        <v>#N/A</v>
      </c>
    </row>
    <row r="5879" spans="4:4" x14ac:dyDescent="0.25">
      <c r="D5879" t="e">
        <f>VLOOKUP(B5879,'Ark2'!$E$3:$F$221,2,0)</f>
        <v>#N/A</v>
      </c>
    </row>
    <row r="5880" spans="4:4" x14ac:dyDescent="0.25">
      <c r="D5880" t="e">
        <f>VLOOKUP(B5880,'Ark2'!$E$3:$F$221,2,0)</f>
        <v>#N/A</v>
      </c>
    </row>
    <row r="5881" spans="4:4" x14ac:dyDescent="0.25">
      <c r="D5881" t="e">
        <f>VLOOKUP(B5881,'Ark2'!$E$3:$F$221,2,0)</f>
        <v>#N/A</v>
      </c>
    </row>
    <row r="5882" spans="4:4" x14ac:dyDescent="0.25">
      <c r="D5882" t="e">
        <f>VLOOKUP(B5882,'Ark2'!$E$3:$F$221,2,0)</f>
        <v>#N/A</v>
      </c>
    </row>
    <row r="5883" spans="4:4" x14ac:dyDescent="0.25">
      <c r="D5883" t="e">
        <f>VLOOKUP(B5883,'Ark2'!$E$3:$F$221,2,0)</f>
        <v>#N/A</v>
      </c>
    </row>
    <row r="5884" spans="4:4" x14ac:dyDescent="0.25">
      <c r="D5884" t="e">
        <f>VLOOKUP(B5884,'Ark2'!$E$3:$F$221,2,0)</f>
        <v>#N/A</v>
      </c>
    </row>
    <row r="5885" spans="4:4" x14ac:dyDescent="0.25">
      <c r="D5885" t="e">
        <f>VLOOKUP(B5885,'Ark2'!$E$3:$F$221,2,0)</f>
        <v>#N/A</v>
      </c>
    </row>
    <row r="5886" spans="4:4" x14ac:dyDescent="0.25">
      <c r="D5886" t="e">
        <f>VLOOKUP(B5886,'Ark2'!$E$3:$F$221,2,0)</f>
        <v>#N/A</v>
      </c>
    </row>
    <row r="5887" spans="4:4" x14ac:dyDescent="0.25">
      <c r="D5887" t="e">
        <f>VLOOKUP(B5887,'Ark2'!$E$3:$F$221,2,0)</f>
        <v>#N/A</v>
      </c>
    </row>
    <row r="5888" spans="4:4" x14ac:dyDescent="0.25">
      <c r="D5888" t="e">
        <f>VLOOKUP(B5888,'Ark2'!$E$3:$F$221,2,0)</f>
        <v>#N/A</v>
      </c>
    </row>
    <row r="5889" spans="4:4" x14ac:dyDescent="0.25">
      <c r="D5889" t="e">
        <f>VLOOKUP(B5889,'Ark2'!$E$3:$F$221,2,0)</f>
        <v>#N/A</v>
      </c>
    </row>
    <row r="5890" spans="4:4" x14ac:dyDescent="0.25">
      <c r="D5890" t="e">
        <f>VLOOKUP(B5890,'Ark2'!$E$3:$F$221,2,0)</f>
        <v>#N/A</v>
      </c>
    </row>
    <row r="5891" spans="4:4" x14ac:dyDescent="0.25">
      <c r="D5891" t="e">
        <f>VLOOKUP(B5891,'Ark2'!$E$3:$F$221,2,0)</f>
        <v>#N/A</v>
      </c>
    </row>
    <row r="5892" spans="4:4" x14ac:dyDescent="0.25">
      <c r="D5892" t="e">
        <f>VLOOKUP(B5892,'Ark2'!$E$3:$F$221,2,0)</f>
        <v>#N/A</v>
      </c>
    </row>
    <row r="5893" spans="4:4" x14ac:dyDescent="0.25">
      <c r="D5893" t="e">
        <f>VLOOKUP(B5893,'Ark2'!$E$3:$F$221,2,0)</f>
        <v>#N/A</v>
      </c>
    </row>
    <row r="5894" spans="4:4" x14ac:dyDescent="0.25">
      <c r="D5894" t="e">
        <f>VLOOKUP(B5894,'Ark2'!$E$3:$F$221,2,0)</f>
        <v>#N/A</v>
      </c>
    </row>
    <row r="5895" spans="4:4" x14ac:dyDescent="0.25">
      <c r="D5895" t="e">
        <f>VLOOKUP(B5895,'Ark2'!$E$3:$F$221,2,0)</f>
        <v>#N/A</v>
      </c>
    </row>
    <row r="5896" spans="4:4" x14ac:dyDescent="0.25">
      <c r="D5896" t="e">
        <f>VLOOKUP(B5896,'Ark2'!$E$3:$F$221,2,0)</f>
        <v>#N/A</v>
      </c>
    </row>
    <row r="5897" spans="4:4" x14ac:dyDescent="0.25">
      <c r="D5897" t="e">
        <f>VLOOKUP(B5897,'Ark2'!$E$3:$F$221,2,0)</f>
        <v>#N/A</v>
      </c>
    </row>
    <row r="5898" spans="4:4" x14ac:dyDescent="0.25">
      <c r="D5898" t="e">
        <f>VLOOKUP(B5898,'Ark2'!$E$3:$F$221,2,0)</f>
        <v>#N/A</v>
      </c>
    </row>
    <row r="5899" spans="4:4" x14ac:dyDescent="0.25">
      <c r="D5899" t="e">
        <f>VLOOKUP(B5899,'Ark2'!$E$3:$F$221,2,0)</f>
        <v>#N/A</v>
      </c>
    </row>
    <row r="5900" spans="4:4" x14ac:dyDescent="0.25">
      <c r="D5900" t="e">
        <f>VLOOKUP(B5900,'Ark2'!$E$3:$F$221,2,0)</f>
        <v>#N/A</v>
      </c>
    </row>
    <row r="5901" spans="4:4" x14ac:dyDescent="0.25">
      <c r="D5901" t="e">
        <f>VLOOKUP(B5901,'Ark2'!$E$3:$F$221,2,0)</f>
        <v>#N/A</v>
      </c>
    </row>
    <row r="5902" spans="4:4" x14ac:dyDescent="0.25">
      <c r="D5902" t="e">
        <f>VLOOKUP(B5902,'Ark2'!$E$3:$F$221,2,0)</f>
        <v>#N/A</v>
      </c>
    </row>
    <row r="5903" spans="4:4" x14ac:dyDescent="0.25">
      <c r="D5903" t="e">
        <f>VLOOKUP(B5903,'Ark2'!$E$3:$F$221,2,0)</f>
        <v>#N/A</v>
      </c>
    </row>
    <row r="5904" spans="4:4" x14ac:dyDescent="0.25">
      <c r="D5904" t="e">
        <f>VLOOKUP(B5904,'Ark2'!$E$3:$F$221,2,0)</f>
        <v>#N/A</v>
      </c>
    </row>
    <row r="5905" spans="4:4" x14ac:dyDescent="0.25">
      <c r="D5905" t="e">
        <f>VLOOKUP(B5905,'Ark2'!$E$3:$F$221,2,0)</f>
        <v>#N/A</v>
      </c>
    </row>
    <row r="5906" spans="4:4" x14ac:dyDescent="0.25">
      <c r="D5906" t="e">
        <f>VLOOKUP(B5906,'Ark2'!$E$3:$F$221,2,0)</f>
        <v>#N/A</v>
      </c>
    </row>
    <row r="5907" spans="4:4" x14ac:dyDescent="0.25">
      <c r="D5907" t="e">
        <f>VLOOKUP(B5907,'Ark2'!$E$3:$F$221,2,0)</f>
        <v>#N/A</v>
      </c>
    </row>
    <row r="5908" spans="4:4" x14ac:dyDescent="0.25">
      <c r="D5908" t="e">
        <f>VLOOKUP(B5908,'Ark2'!$E$3:$F$221,2,0)</f>
        <v>#N/A</v>
      </c>
    </row>
    <row r="5909" spans="4:4" x14ac:dyDescent="0.25">
      <c r="D5909" t="e">
        <f>VLOOKUP(B5909,'Ark2'!$E$3:$F$221,2,0)</f>
        <v>#N/A</v>
      </c>
    </row>
    <row r="5910" spans="4:4" x14ac:dyDescent="0.25">
      <c r="D5910" t="e">
        <f>VLOOKUP(B5910,'Ark2'!$E$3:$F$221,2,0)</f>
        <v>#N/A</v>
      </c>
    </row>
    <row r="5911" spans="4:4" x14ac:dyDescent="0.25">
      <c r="D5911" t="e">
        <f>VLOOKUP(B5911,'Ark2'!$E$3:$F$221,2,0)</f>
        <v>#N/A</v>
      </c>
    </row>
    <row r="5912" spans="4:4" x14ac:dyDescent="0.25">
      <c r="D5912" t="e">
        <f>VLOOKUP(B5912,'Ark2'!$E$3:$F$221,2,0)</f>
        <v>#N/A</v>
      </c>
    </row>
    <row r="5913" spans="4:4" x14ac:dyDescent="0.25">
      <c r="D5913" t="e">
        <f>VLOOKUP(B5913,'Ark2'!$E$3:$F$221,2,0)</f>
        <v>#N/A</v>
      </c>
    </row>
    <row r="5914" spans="4:4" x14ac:dyDescent="0.25">
      <c r="D5914" t="e">
        <f>VLOOKUP(B5914,'Ark2'!$E$3:$F$221,2,0)</f>
        <v>#N/A</v>
      </c>
    </row>
    <row r="5915" spans="4:4" x14ac:dyDescent="0.25">
      <c r="D5915" t="e">
        <f>VLOOKUP(B5915,'Ark2'!$E$3:$F$221,2,0)</f>
        <v>#N/A</v>
      </c>
    </row>
    <row r="5916" spans="4:4" x14ac:dyDescent="0.25">
      <c r="D5916" t="e">
        <f>VLOOKUP(B5916,'Ark2'!$E$3:$F$221,2,0)</f>
        <v>#N/A</v>
      </c>
    </row>
    <row r="5917" spans="4:4" x14ac:dyDescent="0.25">
      <c r="D5917" t="e">
        <f>VLOOKUP(B5917,'Ark2'!$E$3:$F$221,2,0)</f>
        <v>#N/A</v>
      </c>
    </row>
    <row r="5918" spans="4:4" x14ac:dyDescent="0.25">
      <c r="D5918" t="e">
        <f>VLOOKUP(B5918,'Ark2'!$E$3:$F$221,2,0)</f>
        <v>#N/A</v>
      </c>
    </row>
    <row r="5919" spans="4:4" x14ac:dyDescent="0.25">
      <c r="D5919" t="e">
        <f>VLOOKUP(B5919,'Ark2'!$E$3:$F$221,2,0)</f>
        <v>#N/A</v>
      </c>
    </row>
    <row r="5920" spans="4:4" x14ac:dyDescent="0.25">
      <c r="D5920" t="e">
        <f>VLOOKUP(B5920,'Ark2'!$E$3:$F$221,2,0)</f>
        <v>#N/A</v>
      </c>
    </row>
    <row r="5921" spans="4:4" x14ac:dyDescent="0.25">
      <c r="D5921" t="e">
        <f>VLOOKUP(B5921,'Ark2'!$E$3:$F$221,2,0)</f>
        <v>#N/A</v>
      </c>
    </row>
    <row r="5922" spans="4:4" x14ac:dyDescent="0.25">
      <c r="D5922" t="e">
        <f>VLOOKUP(B5922,'Ark2'!$E$3:$F$221,2,0)</f>
        <v>#N/A</v>
      </c>
    </row>
    <row r="5923" spans="4:4" x14ac:dyDescent="0.25">
      <c r="D5923" t="e">
        <f>VLOOKUP(B5923,'Ark2'!$E$3:$F$221,2,0)</f>
        <v>#N/A</v>
      </c>
    </row>
    <row r="5924" spans="4:4" x14ac:dyDescent="0.25">
      <c r="D5924" t="e">
        <f>VLOOKUP(B5924,'Ark2'!$E$3:$F$221,2,0)</f>
        <v>#N/A</v>
      </c>
    </row>
    <row r="5925" spans="4:4" x14ac:dyDescent="0.25">
      <c r="D5925" t="e">
        <f>VLOOKUP(B5925,'Ark2'!$E$3:$F$221,2,0)</f>
        <v>#N/A</v>
      </c>
    </row>
    <row r="5926" spans="4:4" x14ac:dyDescent="0.25">
      <c r="D5926" t="e">
        <f>VLOOKUP(B5926,'Ark2'!$E$3:$F$221,2,0)</f>
        <v>#N/A</v>
      </c>
    </row>
    <row r="5927" spans="4:4" x14ac:dyDescent="0.25">
      <c r="D5927" t="e">
        <f>VLOOKUP(B5927,'Ark2'!$E$3:$F$221,2,0)</f>
        <v>#N/A</v>
      </c>
    </row>
    <row r="5928" spans="4:4" x14ac:dyDescent="0.25">
      <c r="D5928" t="e">
        <f>VLOOKUP(B5928,'Ark2'!$E$3:$F$221,2,0)</f>
        <v>#N/A</v>
      </c>
    </row>
    <row r="5929" spans="4:4" x14ac:dyDescent="0.25">
      <c r="D5929" t="e">
        <f>VLOOKUP(B5929,'Ark2'!$E$3:$F$221,2,0)</f>
        <v>#N/A</v>
      </c>
    </row>
    <row r="5930" spans="4:4" x14ac:dyDescent="0.25">
      <c r="D5930" t="e">
        <f>VLOOKUP(B5930,'Ark2'!$E$3:$F$221,2,0)</f>
        <v>#N/A</v>
      </c>
    </row>
    <row r="5931" spans="4:4" x14ac:dyDescent="0.25">
      <c r="D5931" t="e">
        <f>VLOOKUP(B5931,'Ark2'!$E$3:$F$221,2,0)</f>
        <v>#N/A</v>
      </c>
    </row>
    <row r="5932" spans="4:4" x14ac:dyDescent="0.25">
      <c r="D5932" t="e">
        <f>VLOOKUP(B5932,'Ark2'!$E$3:$F$221,2,0)</f>
        <v>#N/A</v>
      </c>
    </row>
    <row r="5933" spans="4:4" x14ac:dyDescent="0.25">
      <c r="D5933" t="e">
        <f>VLOOKUP(B5933,'Ark2'!$E$3:$F$221,2,0)</f>
        <v>#N/A</v>
      </c>
    </row>
    <row r="5934" spans="4:4" x14ac:dyDescent="0.25">
      <c r="D5934" t="e">
        <f>VLOOKUP(B5934,'Ark2'!$E$3:$F$221,2,0)</f>
        <v>#N/A</v>
      </c>
    </row>
    <row r="5935" spans="4:4" x14ac:dyDescent="0.25">
      <c r="D5935" t="e">
        <f>VLOOKUP(B5935,'Ark2'!$E$3:$F$221,2,0)</f>
        <v>#N/A</v>
      </c>
    </row>
    <row r="5936" spans="4:4" x14ac:dyDescent="0.25">
      <c r="D5936" t="e">
        <f>VLOOKUP(B5936,'Ark2'!$E$3:$F$221,2,0)</f>
        <v>#N/A</v>
      </c>
    </row>
    <row r="5937" spans="4:4" x14ac:dyDescent="0.25">
      <c r="D5937" t="e">
        <f>VLOOKUP(B5937,'Ark2'!$E$3:$F$221,2,0)</f>
        <v>#N/A</v>
      </c>
    </row>
    <row r="5938" spans="4:4" x14ac:dyDescent="0.25">
      <c r="D5938" t="e">
        <f>VLOOKUP(B5938,'Ark2'!$E$3:$F$221,2,0)</f>
        <v>#N/A</v>
      </c>
    </row>
    <row r="5939" spans="4:4" x14ac:dyDescent="0.25">
      <c r="D5939" t="e">
        <f>VLOOKUP(B5939,'Ark2'!$E$3:$F$221,2,0)</f>
        <v>#N/A</v>
      </c>
    </row>
    <row r="5940" spans="4:4" x14ac:dyDescent="0.25">
      <c r="D5940" t="e">
        <f>VLOOKUP(B5940,'Ark2'!$E$3:$F$221,2,0)</f>
        <v>#N/A</v>
      </c>
    </row>
    <row r="5941" spans="4:4" x14ac:dyDescent="0.25">
      <c r="D5941" t="e">
        <f>VLOOKUP(B5941,'Ark2'!$E$3:$F$221,2,0)</f>
        <v>#N/A</v>
      </c>
    </row>
    <row r="5942" spans="4:4" x14ac:dyDescent="0.25">
      <c r="D5942" t="e">
        <f>VLOOKUP(B5942,'Ark2'!$E$3:$F$221,2,0)</f>
        <v>#N/A</v>
      </c>
    </row>
    <row r="5943" spans="4:4" x14ac:dyDescent="0.25">
      <c r="D5943" t="e">
        <f>VLOOKUP(B5943,'Ark2'!$E$3:$F$221,2,0)</f>
        <v>#N/A</v>
      </c>
    </row>
    <row r="5944" spans="4:4" x14ac:dyDescent="0.25">
      <c r="D5944" t="e">
        <f>VLOOKUP(B5944,'Ark2'!$E$3:$F$221,2,0)</f>
        <v>#N/A</v>
      </c>
    </row>
    <row r="5945" spans="4:4" x14ac:dyDescent="0.25">
      <c r="D5945" t="e">
        <f>VLOOKUP(B5945,'Ark2'!$E$3:$F$221,2,0)</f>
        <v>#N/A</v>
      </c>
    </row>
    <row r="5946" spans="4:4" x14ac:dyDescent="0.25">
      <c r="D5946" t="e">
        <f>VLOOKUP(B5946,'Ark2'!$E$3:$F$221,2,0)</f>
        <v>#N/A</v>
      </c>
    </row>
    <row r="5947" spans="4:4" x14ac:dyDescent="0.25">
      <c r="D5947" t="e">
        <f>VLOOKUP(B5947,'Ark2'!$E$3:$F$221,2,0)</f>
        <v>#N/A</v>
      </c>
    </row>
    <row r="5948" spans="4:4" x14ac:dyDescent="0.25">
      <c r="D5948" t="e">
        <f>VLOOKUP(B5948,'Ark2'!$E$3:$F$221,2,0)</f>
        <v>#N/A</v>
      </c>
    </row>
    <row r="5949" spans="4:4" x14ac:dyDescent="0.25">
      <c r="D5949" t="e">
        <f>VLOOKUP(B5949,'Ark2'!$E$3:$F$221,2,0)</f>
        <v>#N/A</v>
      </c>
    </row>
    <row r="5950" spans="4:4" x14ac:dyDescent="0.25">
      <c r="D5950" t="e">
        <f>VLOOKUP(B5950,'Ark2'!$E$3:$F$221,2,0)</f>
        <v>#N/A</v>
      </c>
    </row>
    <row r="5951" spans="4:4" x14ac:dyDescent="0.25">
      <c r="D5951" t="e">
        <f>VLOOKUP(B5951,'Ark2'!$E$3:$F$221,2,0)</f>
        <v>#N/A</v>
      </c>
    </row>
    <row r="5952" spans="4:4" x14ac:dyDescent="0.25">
      <c r="D5952" t="e">
        <f>VLOOKUP(B5952,'Ark2'!$E$3:$F$221,2,0)</f>
        <v>#N/A</v>
      </c>
    </row>
    <row r="5953" spans="4:4" x14ac:dyDescent="0.25">
      <c r="D5953" t="e">
        <f>VLOOKUP(B5953,'Ark2'!$E$3:$F$221,2,0)</f>
        <v>#N/A</v>
      </c>
    </row>
    <row r="5954" spans="4:4" x14ac:dyDescent="0.25">
      <c r="D5954" t="e">
        <f>VLOOKUP(B5954,'Ark2'!$E$3:$F$221,2,0)</f>
        <v>#N/A</v>
      </c>
    </row>
    <row r="5955" spans="4:4" x14ac:dyDescent="0.25">
      <c r="D5955" t="e">
        <f>VLOOKUP(B5955,'Ark2'!$E$3:$F$221,2,0)</f>
        <v>#N/A</v>
      </c>
    </row>
    <row r="5956" spans="4:4" x14ac:dyDescent="0.25">
      <c r="D5956" t="e">
        <f>VLOOKUP(B5956,'Ark2'!$E$3:$F$221,2,0)</f>
        <v>#N/A</v>
      </c>
    </row>
    <row r="5957" spans="4:4" x14ac:dyDescent="0.25">
      <c r="D5957" t="e">
        <f>VLOOKUP(B5957,'Ark2'!$E$3:$F$221,2,0)</f>
        <v>#N/A</v>
      </c>
    </row>
    <row r="5958" spans="4:4" x14ac:dyDescent="0.25">
      <c r="D5958" t="e">
        <f>VLOOKUP(B5958,'Ark2'!$E$3:$F$221,2,0)</f>
        <v>#N/A</v>
      </c>
    </row>
    <row r="5959" spans="4:4" x14ac:dyDescent="0.25">
      <c r="D5959" t="e">
        <f>VLOOKUP(B5959,'Ark2'!$E$3:$F$221,2,0)</f>
        <v>#N/A</v>
      </c>
    </row>
    <row r="5960" spans="4:4" x14ac:dyDescent="0.25">
      <c r="D5960" t="e">
        <f>VLOOKUP(B5960,'Ark2'!$E$3:$F$221,2,0)</f>
        <v>#N/A</v>
      </c>
    </row>
    <row r="5961" spans="4:4" x14ac:dyDescent="0.25">
      <c r="D5961" t="e">
        <f>VLOOKUP(B5961,'Ark2'!$E$3:$F$221,2,0)</f>
        <v>#N/A</v>
      </c>
    </row>
    <row r="5962" spans="4:4" x14ac:dyDescent="0.25">
      <c r="D5962" t="e">
        <f>VLOOKUP(B5962,'Ark2'!$E$3:$F$221,2,0)</f>
        <v>#N/A</v>
      </c>
    </row>
    <row r="5963" spans="4:4" x14ac:dyDescent="0.25">
      <c r="D5963" t="e">
        <f>VLOOKUP(B5963,'Ark2'!$E$3:$F$221,2,0)</f>
        <v>#N/A</v>
      </c>
    </row>
    <row r="5964" spans="4:4" x14ac:dyDescent="0.25">
      <c r="D5964" t="e">
        <f>VLOOKUP(B5964,'Ark2'!$E$3:$F$221,2,0)</f>
        <v>#N/A</v>
      </c>
    </row>
    <row r="5965" spans="4:4" x14ac:dyDescent="0.25">
      <c r="D5965" t="e">
        <f>VLOOKUP(B5965,'Ark2'!$E$3:$F$221,2,0)</f>
        <v>#N/A</v>
      </c>
    </row>
    <row r="5966" spans="4:4" x14ac:dyDescent="0.25">
      <c r="D5966" t="e">
        <f>VLOOKUP(B5966,'Ark2'!$E$3:$F$221,2,0)</f>
        <v>#N/A</v>
      </c>
    </row>
    <row r="5967" spans="4:4" x14ac:dyDescent="0.25">
      <c r="D5967" t="e">
        <f>VLOOKUP(B5967,'Ark2'!$E$3:$F$221,2,0)</f>
        <v>#N/A</v>
      </c>
    </row>
    <row r="5968" spans="4:4" x14ac:dyDescent="0.25">
      <c r="D5968" t="e">
        <f>VLOOKUP(B5968,'Ark2'!$E$3:$F$221,2,0)</f>
        <v>#N/A</v>
      </c>
    </row>
    <row r="5969" spans="4:4" x14ac:dyDescent="0.25">
      <c r="D5969" t="e">
        <f>VLOOKUP(B5969,'Ark2'!$E$3:$F$221,2,0)</f>
        <v>#N/A</v>
      </c>
    </row>
    <row r="5970" spans="4:4" x14ac:dyDescent="0.25">
      <c r="D5970" t="e">
        <f>VLOOKUP(B5970,'Ark2'!$E$3:$F$221,2,0)</f>
        <v>#N/A</v>
      </c>
    </row>
    <row r="5971" spans="4:4" x14ac:dyDescent="0.25">
      <c r="D5971" t="e">
        <f>VLOOKUP(B5971,'Ark2'!$E$3:$F$221,2,0)</f>
        <v>#N/A</v>
      </c>
    </row>
    <row r="5972" spans="4:4" x14ac:dyDescent="0.25">
      <c r="D5972" t="e">
        <f>VLOOKUP(B5972,'Ark2'!$E$3:$F$221,2,0)</f>
        <v>#N/A</v>
      </c>
    </row>
    <row r="5973" spans="4:4" x14ac:dyDescent="0.25">
      <c r="D5973" t="e">
        <f>VLOOKUP(B5973,'Ark2'!$E$3:$F$221,2,0)</f>
        <v>#N/A</v>
      </c>
    </row>
    <row r="5974" spans="4:4" x14ac:dyDescent="0.25">
      <c r="D5974" t="e">
        <f>VLOOKUP(B5974,'Ark2'!$E$3:$F$221,2,0)</f>
        <v>#N/A</v>
      </c>
    </row>
    <row r="5975" spans="4:4" x14ac:dyDescent="0.25">
      <c r="D5975" t="e">
        <f>VLOOKUP(B5975,'Ark2'!$E$3:$F$221,2,0)</f>
        <v>#N/A</v>
      </c>
    </row>
    <row r="5976" spans="4:4" x14ac:dyDescent="0.25">
      <c r="D5976" t="e">
        <f>VLOOKUP(B5976,'Ark2'!$E$3:$F$221,2,0)</f>
        <v>#N/A</v>
      </c>
    </row>
    <row r="5977" spans="4:4" x14ac:dyDescent="0.25">
      <c r="D5977" t="e">
        <f>VLOOKUP(B5977,'Ark2'!$E$3:$F$221,2,0)</f>
        <v>#N/A</v>
      </c>
    </row>
    <row r="5978" spans="4:4" x14ac:dyDescent="0.25">
      <c r="D5978" t="e">
        <f>VLOOKUP(B5978,'Ark2'!$E$3:$F$221,2,0)</f>
        <v>#N/A</v>
      </c>
    </row>
    <row r="5979" spans="4:4" x14ac:dyDescent="0.25">
      <c r="D5979" t="e">
        <f>VLOOKUP(B5979,'Ark2'!$E$3:$F$221,2,0)</f>
        <v>#N/A</v>
      </c>
    </row>
    <row r="5980" spans="4:4" x14ac:dyDescent="0.25">
      <c r="D5980" t="e">
        <f>VLOOKUP(B5980,'Ark2'!$E$3:$F$221,2,0)</f>
        <v>#N/A</v>
      </c>
    </row>
    <row r="5981" spans="4:4" x14ac:dyDescent="0.25">
      <c r="D5981" t="e">
        <f>VLOOKUP(B5981,'Ark2'!$E$3:$F$221,2,0)</f>
        <v>#N/A</v>
      </c>
    </row>
    <row r="5982" spans="4:4" x14ac:dyDescent="0.25">
      <c r="D5982" t="e">
        <f>VLOOKUP(B5982,'Ark2'!$E$3:$F$221,2,0)</f>
        <v>#N/A</v>
      </c>
    </row>
    <row r="5983" spans="4:4" x14ac:dyDescent="0.25">
      <c r="D5983" t="e">
        <f>VLOOKUP(B5983,'Ark2'!$E$3:$F$221,2,0)</f>
        <v>#N/A</v>
      </c>
    </row>
    <row r="5984" spans="4:4" x14ac:dyDescent="0.25">
      <c r="D5984" t="e">
        <f>VLOOKUP(B5984,'Ark2'!$E$3:$F$221,2,0)</f>
        <v>#N/A</v>
      </c>
    </row>
    <row r="5985" spans="4:4" x14ac:dyDescent="0.25">
      <c r="D5985" t="e">
        <f>VLOOKUP(B5985,'Ark2'!$E$3:$F$221,2,0)</f>
        <v>#N/A</v>
      </c>
    </row>
    <row r="5986" spans="4:4" x14ac:dyDescent="0.25">
      <c r="D5986" t="e">
        <f>VLOOKUP(B5986,'Ark2'!$E$3:$F$221,2,0)</f>
        <v>#N/A</v>
      </c>
    </row>
    <row r="5987" spans="4:4" x14ac:dyDescent="0.25">
      <c r="D5987" t="e">
        <f>VLOOKUP(B5987,'Ark2'!$E$3:$F$221,2,0)</f>
        <v>#N/A</v>
      </c>
    </row>
    <row r="5988" spans="4:4" x14ac:dyDescent="0.25">
      <c r="D5988" t="e">
        <f>VLOOKUP(B5988,'Ark2'!$E$3:$F$221,2,0)</f>
        <v>#N/A</v>
      </c>
    </row>
    <row r="5989" spans="4:4" x14ac:dyDescent="0.25">
      <c r="D5989" t="e">
        <f>VLOOKUP(B5989,'Ark2'!$E$3:$F$221,2,0)</f>
        <v>#N/A</v>
      </c>
    </row>
    <row r="5990" spans="4:4" x14ac:dyDescent="0.25">
      <c r="D5990" t="e">
        <f>VLOOKUP(B5990,'Ark2'!$E$3:$F$221,2,0)</f>
        <v>#N/A</v>
      </c>
    </row>
    <row r="5991" spans="4:4" x14ac:dyDescent="0.25">
      <c r="D5991" t="e">
        <f>VLOOKUP(B5991,'Ark2'!$E$3:$F$221,2,0)</f>
        <v>#N/A</v>
      </c>
    </row>
    <row r="5992" spans="4:4" x14ac:dyDescent="0.25">
      <c r="D5992" t="e">
        <f>VLOOKUP(B5992,'Ark2'!$E$3:$F$221,2,0)</f>
        <v>#N/A</v>
      </c>
    </row>
    <row r="5993" spans="4:4" x14ac:dyDescent="0.25">
      <c r="D5993" t="e">
        <f>VLOOKUP(B5993,'Ark2'!$E$3:$F$221,2,0)</f>
        <v>#N/A</v>
      </c>
    </row>
    <row r="5994" spans="4:4" x14ac:dyDescent="0.25">
      <c r="D5994" t="e">
        <f>VLOOKUP(B5994,'Ark2'!$E$3:$F$221,2,0)</f>
        <v>#N/A</v>
      </c>
    </row>
    <row r="5995" spans="4:4" x14ac:dyDescent="0.25">
      <c r="D5995" t="e">
        <f>VLOOKUP(B5995,'Ark2'!$E$3:$F$221,2,0)</f>
        <v>#N/A</v>
      </c>
    </row>
    <row r="5996" spans="4:4" x14ac:dyDescent="0.25">
      <c r="D5996" t="e">
        <f>VLOOKUP(B5996,'Ark2'!$E$3:$F$221,2,0)</f>
        <v>#N/A</v>
      </c>
    </row>
    <row r="5997" spans="4:4" x14ac:dyDescent="0.25">
      <c r="D5997" t="e">
        <f>VLOOKUP(B5997,'Ark2'!$E$3:$F$221,2,0)</f>
        <v>#N/A</v>
      </c>
    </row>
    <row r="5998" spans="4:4" x14ac:dyDescent="0.25">
      <c r="D5998" t="e">
        <f>VLOOKUP(B5998,'Ark2'!$E$3:$F$221,2,0)</f>
        <v>#N/A</v>
      </c>
    </row>
    <row r="5999" spans="4:4" x14ac:dyDescent="0.25">
      <c r="D5999" t="e">
        <f>VLOOKUP(B5999,'Ark2'!$E$3:$F$221,2,0)</f>
        <v>#N/A</v>
      </c>
    </row>
    <row r="6000" spans="4:4" x14ac:dyDescent="0.25">
      <c r="D6000" t="e">
        <f>VLOOKUP(B6000,'Ark2'!$E$3:$F$221,2,0)</f>
        <v>#N/A</v>
      </c>
    </row>
    <row r="6001" spans="4:4" x14ac:dyDescent="0.25">
      <c r="D6001" t="e">
        <f>VLOOKUP(B6001,'Ark2'!$E$3:$F$221,2,0)</f>
        <v>#N/A</v>
      </c>
    </row>
    <row r="6002" spans="4:4" x14ac:dyDescent="0.25">
      <c r="D6002" t="e">
        <f>VLOOKUP(B6002,'Ark2'!$E$3:$F$221,2,0)</f>
        <v>#N/A</v>
      </c>
    </row>
    <row r="6003" spans="4:4" x14ac:dyDescent="0.25">
      <c r="D6003" t="e">
        <f>VLOOKUP(B6003,'Ark2'!$E$3:$F$221,2,0)</f>
        <v>#N/A</v>
      </c>
    </row>
    <row r="6004" spans="4:4" x14ac:dyDescent="0.25">
      <c r="D6004" t="e">
        <f>VLOOKUP(B6004,'Ark2'!$E$3:$F$221,2,0)</f>
        <v>#N/A</v>
      </c>
    </row>
    <row r="6005" spans="4:4" x14ac:dyDescent="0.25">
      <c r="D6005" t="e">
        <f>VLOOKUP(B6005,'Ark2'!$E$3:$F$221,2,0)</f>
        <v>#N/A</v>
      </c>
    </row>
    <row r="6006" spans="4:4" x14ac:dyDescent="0.25">
      <c r="D6006" t="e">
        <f>VLOOKUP(B6006,'Ark2'!$E$3:$F$221,2,0)</f>
        <v>#N/A</v>
      </c>
    </row>
    <row r="6007" spans="4:4" x14ac:dyDescent="0.25">
      <c r="D6007" t="e">
        <f>VLOOKUP(B6007,'Ark2'!$E$3:$F$221,2,0)</f>
        <v>#N/A</v>
      </c>
    </row>
    <row r="6008" spans="4:4" x14ac:dyDescent="0.25">
      <c r="D6008" t="e">
        <f>VLOOKUP(B6008,'Ark2'!$E$3:$F$221,2,0)</f>
        <v>#N/A</v>
      </c>
    </row>
    <row r="6009" spans="4:4" x14ac:dyDescent="0.25">
      <c r="D6009" t="e">
        <f>VLOOKUP(B6009,'Ark2'!$E$3:$F$221,2,0)</f>
        <v>#N/A</v>
      </c>
    </row>
    <row r="6010" spans="4:4" x14ac:dyDescent="0.25">
      <c r="D6010" t="e">
        <f>VLOOKUP(B6010,'Ark2'!$E$3:$F$221,2,0)</f>
        <v>#N/A</v>
      </c>
    </row>
    <row r="6011" spans="4:4" x14ac:dyDescent="0.25">
      <c r="D6011" t="e">
        <f>VLOOKUP(B6011,'Ark2'!$E$3:$F$221,2,0)</f>
        <v>#N/A</v>
      </c>
    </row>
    <row r="6012" spans="4:4" x14ac:dyDescent="0.25">
      <c r="D6012" t="e">
        <f>VLOOKUP(B6012,'Ark2'!$E$3:$F$221,2,0)</f>
        <v>#N/A</v>
      </c>
    </row>
    <row r="6013" spans="4:4" x14ac:dyDescent="0.25">
      <c r="D6013" t="e">
        <f>VLOOKUP(B6013,'Ark2'!$E$3:$F$221,2,0)</f>
        <v>#N/A</v>
      </c>
    </row>
    <row r="6014" spans="4:4" x14ac:dyDescent="0.25">
      <c r="D6014" t="e">
        <f>VLOOKUP(B6014,'Ark2'!$E$3:$F$221,2,0)</f>
        <v>#N/A</v>
      </c>
    </row>
    <row r="6015" spans="4:4" x14ac:dyDescent="0.25">
      <c r="D6015" t="e">
        <f>VLOOKUP(B6015,'Ark2'!$E$3:$F$221,2,0)</f>
        <v>#N/A</v>
      </c>
    </row>
    <row r="6016" spans="4:4" x14ac:dyDescent="0.25">
      <c r="D6016" t="e">
        <f>VLOOKUP(B6016,'Ark2'!$E$3:$F$221,2,0)</f>
        <v>#N/A</v>
      </c>
    </row>
    <row r="6017" spans="4:4" x14ac:dyDescent="0.25">
      <c r="D6017" t="e">
        <f>VLOOKUP(B6017,'Ark2'!$E$3:$F$221,2,0)</f>
        <v>#N/A</v>
      </c>
    </row>
    <row r="6018" spans="4:4" x14ac:dyDescent="0.25">
      <c r="D6018" t="e">
        <f>VLOOKUP(B6018,'Ark2'!$E$3:$F$221,2,0)</f>
        <v>#N/A</v>
      </c>
    </row>
    <row r="6019" spans="4:4" x14ac:dyDescent="0.25">
      <c r="D6019" t="e">
        <f>VLOOKUP(B6019,'Ark2'!$E$3:$F$221,2,0)</f>
        <v>#N/A</v>
      </c>
    </row>
    <row r="6020" spans="4:4" x14ac:dyDescent="0.25">
      <c r="D6020" t="e">
        <f>VLOOKUP(B6020,'Ark2'!$E$3:$F$221,2,0)</f>
        <v>#N/A</v>
      </c>
    </row>
    <row r="6021" spans="4:4" x14ac:dyDescent="0.25">
      <c r="D6021" t="e">
        <f>VLOOKUP(B6021,'Ark2'!$E$3:$F$221,2,0)</f>
        <v>#N/A</v>
      </c>
    </row>
    <row r="6022" spans="4:4" x14ac:dyDescent="0.25">
      <c r="D6022" t="e">
        <f>VLOOKUP(B6022,'Ark2'!$E$3:$F$221,2,0)</f>
        <v>#N/A</v>
      </c>
    </row>
    <row r="6023" spans="4:4" x14ac:dyDescent="0.25">
      <c r="D6023" t="e">
        <f>VLOOKUP(B6023,'Ark2'!$E$3:$F$221,2,0)</f>
        <v>#N/A</v>
      </c>
    </row>
    <row r="6024" spans="4:4" x14ac:dyDescent="0.25">
      <c r="D6024" t="e">
        <f>VLOOKUP(B6024,'Ark2'!$E$3:$F$221,2,0)</f>
        <v>#N/A</v>
      </c>
    </row>
    <row r="6025" spans="4:4" x14ac:dyDescent="0.25">
      <c r="D6025" t="e">
        <f>VLOOKUP(B6025,'Ark2'!$E$3:$F$221,2,0)</f>
        <v>#N/A</v>
      </c>
    </row>
    <row r="6026" spans="4:4" x14ac:dyDescent="0.25">
      <c r="D6026" t="e">
        <f>VLOOKUP(B6026,'Ark2'!$E$3:$F$221,2,0)</f>
        <v>#N/A</v>
      </c>
    </row>
    <row r="6027" spans="4:4" x14ac:dyDescent="0.25">
      <c r="D6027" t="e">
        <f>VLOOKUP(B6027,'Ark2'!$E$3:$F$221,2,0)</f>
        <v>#N/A</v>
      </c>
    </row>
    <row r="6028" spans="4:4" x14ac:dyDescent="0.25">
      <c r="D6028" t="e">
        <f>VLOOKUP(B6028,'Ark2'!$E$3:$F$221,2,0)</f>
        <v>#N/A</v>
      </c>
    </row>
    <row r="6029" spans="4:4" x14ac:dyDescent="0.25">
      <c r="D6029" t="e">
        <f>VLOOKUP(B6029,'Ark2'!$E$3:$F$221,2,0)</f>
        <v>#N/A</v>
      </c>
    </row>
    <row r="6030" spans="4:4" x14ac:dyDescent="0.25">
      <c r="D6030" t="e">
        <f>VLOOKUP(B6030,'Ark2'!$E$3:$F$221,2,0)</f>
        <v>#N/A</v>
      </c>
    </row>
    <row r="6031" spans="4:4" x14ac:dyDescent="0.25">
      <c r="D6031" t="e">
        <f>VLOOKUP(B6031,'Ark2'!$E$3:$F$221,2,0)</f>
        <v>#N/A</v>
      </c>
    </row>
    <row r="6032" spans="4:4" x14ac:dyDescent="0.25">
      <c r="D6032" t="e">
        <f>VLOOKUP(B6032,'Ark2'!$E$3:$F$221,2,0)</f>
        <v>#N/A</v>
      </c>
    </row>
    <row r="6033" spans="4:4" x14ac:dyDescent="0.25">
      <c r="D6033" t="e">
        <f>VLOOKUP(B6033,'Ark2'!$E$3:$F$221,2,0)</f>
        <v>#N/A</v>
      </c>
    </row>
    <row r="6034" spans="4:4" x14ac:dyDescent="0.25">
      <c r="D6034" t="e">
        <f>VLOOKUP(B6034,'Ark2'!$E$3:$F$221,2,0)</f>
        <v>#N/A</v>
      </c>
    </row>
    <row r="6035" spans="4:4" x14ac:dyDescent="0.25">
      <c r="D6035" t="e">
        <f>VLOOKUP(B6035,'Ark2'!$E$3:$F$221,2,0)</f>
        <v>#N/A</v>
      </c>
    </row>
    <row r="6036" spans="4:4" x14ac:dyDescent="0.25">
      <c r="D6036" t="e">
        <f>VLOOKUP(B6036,'Ark2'!$E$3:$F$221,2,0)</f>
        <v>#N/A</v>
      </c>
    </row>
    <row r="6037" spans="4:4" x14ac:dyDescent="0.25">
      <c r="D6037" t="e">
        <f>VLOOKUP(B6037,'Ark2'!$E$3:$F$221,2,0)</f>
        <v>#N/A</v>
      </c>
    </row>
    <row r="6038" spans="4:4" x14ac:dyDescent="0.25">
      <c r="D6038" t="e">
        <f>VLOOKUP(B6038,'Ark2'!$E$3:$F$221,2,0)</f>
        <v>#N/A</v>
      </c>
    </row>
    <row r="6039" spans="4:4" x14ac:dyDescent="0.25">
      <c r="D6039" t="e">
        <f>VLOOKUP(B6039,'Ark2'!$E$3:$F$221,2,0)</f>
        <v>#N/A</v>
      </c>
    </row>
    <row r="6040" spans="4:4" x14ac:dyDescent="0.25">
      <c r="D6040" t="e">
        <f>VLOOKUP(B6040,'Ark2'!$E$3:$F$221,2,0)</f>
        <v>#N/A</v>
      </c>
    </row>
    <row r="6041" spans="4:4" x14ac:dyDescent="0.25">
      <c r="D6041" t="e">
        <f>VLOOKUP(B6041,'Ark2'!$E$3:$F$221,2,0)</f>
        <v>#N/A</v>
      </c>
    </row>
    <row r="6042" spans="4:4" x14ac:dyDescent="0.25">
      <c r="D6042" t="e">
        <f>VLOOKUP(B6042,'Ark2'!$E$3:$F$221,2,0)</f>
        <v>#N/A</v>
      </c>
    </row>
    <row r="6043" spans="4:4" x14ac:dyDescent="0.25">
      <c r="D6043" t="e">
        <f>VLOOKUP(B6043,'Ark2'!$E$3:$F$221,2,0)</f>
        <v>#N/A</v>
      </c>
    </row>
    <row r="6044" spans="4:4" x14ac:dyDescent="0.25">
      <c r="D6044" t="e">
        <f>VLOOKUP(B6044,'Ark2'!$E$3:$F$221,2,0)</f>
        <v>#N/A</v>
      </c>
    </row>
    <row r="6045" spans="4:4" x14ac:dyDescent="0.25">
      <c r="D6045" t="e">
        <f>VLOOKUP(B6045,'Ark2'!$E$3:$F$221,2,0)</f>
        <v>#N/A</v>
      </c>
    </row>
    <row r="6046" spans="4:4" x14ac:dyDescent="0.25">
      <c r="D6046" t="e">
        <f>VLOOKUP(B6046,'Ark2'!$E$3:$F$221,2,0)</f>
        <v>#N/A</v>
      </c>
    </row>
    <row r="6047" spans="4:4" x14ac:dyDescent="0.25">
      <c r="D6047" t="e">
        <f>VLOOKUP(B6047,'Ark2'!$E$3:$F$221,2,0)</f>
        <v>#N/A</v>
      </c>
    </row>
    <row r="6048" spans="4:4" x14ac:dyDescent="0.25">
      <c r="D6048" t="e">
        <f>VLOOKUP(B6048,'Ark2'!$E$3:$F$221,2,0)</f>
        <v>#N/A</v>
      </c>
    </row>
    <row r="6049" spans="4:4" x14ac:dyDescent="0.25">
      <c r="D6049" t="e">
        <f>VLOOKUP(B6049,'Ark2'!$E$3:$F$221,2,0)</f>
        <v>#N/A</v>
      </c>
    </row>
    <row r="6050" spans="4:4" x14ac:dyDescent="0.25">
      <c r="D6050" t="e">
        <f>VLOOKUP(B6050,'Ark2'!$E$3:$F$221,2,0)</f>
        <v>#N/A</v>
      </c>
    </row>
    <row r="6051" spans="4:4" x14ac:dyDescent="0.25">
      <c r="D6051" t="e">
        <f>VLOOKUP(B6051,'Ark2'!$E$3:$F$221,2,0)</f>
        <v>#N/A</v>
      </c>
    </row>
    <row r="6052" spans="4:4" x14ac:dyDescent="0.25">
      <c r="D6052" t="e">
        <f>VLOOKUP(B6052,'Ark2'!$E$3:$F$221,2,0)</f>
        <v>#N/A</v>
      </c>
    </row>
    <row r="6053" spans="4:4" x14ac:dyDescent="0.25">
      <c r="D6053" t="e">
        <f>VLOOKUP(B6053,'Ark2'!$E$3:$F$221,2,0)</f>
        <v>#N/A</v>
      </c>
    </row>
    <row r="6054" spans="4:4" x14ac:dyDescent="0.25">
      <c r="D6054" t="e">
        <f>VLOOKUP(B6054,'Ark2'!$E$3:$F$221,2,0)</f>
        <v>#N/A</v>
      </c>
    </row>
    <row r="6055" spans="4:4" x14ac:dyDescent="0.25">
      <c r="D6055" t="e">
        <f>VLOOKUP(B6055,'Ark2'!$E$3:$F$221,2,0)</f>
        <v>#N/A</v>
      </c>
    </row>
    <row r="6056" spans="4:4" x14ac:dyDescent="0.25">
      <c r="D6056" t="e">
        <f>VLOOKUP(B6056,'Ark2'!$E$3:$F$221,2,0)</f>
        <v>#N/A</v>
      </c>
    </row>
    <row r="6057" spans="4:4" x14ac:dyDescent="0.25">
      <c r="D6057" t="e">
        <f>VLOOKUP(B6057,'Ark2'!$E$3:$F$221,2,0)</f>
        <v>#N/A</v>
      </c>
    </row>
    <row r="6058" spans="4:4" x14ac:dyDescent="0.25">
      <c r="D6058" t="e">
        <f>VLOOKUP(B6058,'Ark2'!$E$3:$F$221,2,0)</f>
        <v>#N/A</v>
      </c>
    </row>
    <row r="6059" spans="4:4" x14ac:dyDescent="0.25">
      <c r="D6059" t="e">
        <f>VLOOKUP(B6059,'Ark2'!$E$3:$F$221,2,0)</f>
        <v>#N/A</v>
      </c>
    </row>
    <row r="6060" spans="4:4" x14ac:dyDescent="0.25">
      <c r="D6060" t="e">
        <f>VLOOKUP(B6060,'Ark2'!$E$3:$F$221,2,0)</f>
        <v>#N/A</v>
      </c>
    </row>
    <row r="6061" spans="4:4" x14ac:dyDescent="0.25">
      <c r="D6061" t="e">
        <f>VLOOKUP(B6061,'Ark2'!$E$3:$F$221,2,0)</f>
        <v>#N/A</v>
      </c>
    </row>
    <row r="6062" spans="4:4" x14ac:dyDescent="0.25">
      <c r="D6062" t="e">
        <f>VLOOKUP(B6062,'Ark2'!$E$3:$F$221,2,0)</f>
        <v>#N/A</v>
      </c>
    </row>
    <row r="6063" spans="4:4" x14ac:dyDescent="0.25">
      <c r="D6063" t="e">
        <f>VLOOKUP(B6063,'Ark2'!$E$3:$F$221,2,0)</f>
        <v>#N/A</v>
      </c>
    </row>
    <row r="6064" spans="4:4" x14ac:dyDescent="0.25">
      <c r="D6064" t="e">
        <f>VLOOKUP(B6064,'Ark2'!$E$3:$F$221,2,0)</f>
        <v>#N/A</v>
      </c>
    </row>
    <row r="6065" spans="4:4" x14ac:dyDescent="0.25">
      <c r="D6065" t="e">
        <f>VLOOKUP(B6065,'Ark2'!$E$3:$F$221,2,0)</f>
        <v>#N/A</v>
      </c>
    </row>
    <row r="6066" spans="4:4" x14ac:dyDescent="0.25">
      <c r="D6066" t="e">
        <f>VLOOKUP(B6066,'Ark2'!$E$3:$F$221,2,0)</f>
        <v>#N/A</v>
      </c>
    </row>
    <row r="6067" spans="4:4" x14ac:dyDescent="0.25">
      <c r="D6067" t="e">
        <f>VLOOKUP(B6067,'Ark2'!$E$3:$F$221,2,0)</f>
        <v>#N/A</v>
      </c>
    </row>
    <row r="6068" spans="4:4" x14ac:dyDescent="0.25">
      <c r="D6068" t="e">
        <f>VLOOKUP(B6068,'Ark2'!$E$3:$F$221,2,0)</f>
        <v>#N/A</v>
      </c>
    </row>
    <row r="6069" spans="4:4" x14ac:dyDescent="0.25">
      <c r="D6069" t="e">
        <f>VLOOKUP(B6069,'Ark2'!$E$3:$F$221,2,0)</f>
        <v>#N/A</v>
      </c>
    </row>
    <row r="6070" spans="4:4" x14ac:dyDescent="0.25">
      <c r="D6070" t="e">
        <f>VLOOKUP(B6070,'Ark2'!$E$3:$F$221,2,0)</f>
        <v>#N/A</v>
      </c>
    </row>
    <row r="6071" spans="4:4" x14ac:dyDescent="0.25">
      <c r="D6071" t="e">
        <f>VLOOKUP(B6071,'Ark2'!$E$3:$F$221,2,0)</f>
        <v>#N/A</v>
      </c>
    </row>
    <row r="6072" spans="4:4" x14ac:dyDescent="0.25">
      <c r="D6072" t="e">
        <f>VLOOKUP(B6072,'Ark2'!$E$3:$F$221,2,0)</f>
        <v>#N/A</v>
      </c>
    </row>
    <row r="6073" spans="4:4" x14ac:dyDescent="0.25">
      <c r="D6073" t="e">
        <f>VLOOKUP(B6073,'Ark2'!$E$3:$F$221,2,0)</f>
        <v>#N/A</v>
      </c>
    </row>
    <row r="6074" spans="4:4" x14ac:dyDescent="0.25">
      <c r="D6074" t="e">
        <f>VLOOKUP(B6074,'Ark2'!$E$3:$F$221,2,0)</f>
        <v>#N/A</v>
      </c>
    </row>
    <row r="6075" spans="4:4" x14ac:dyDescent="0.25">
      <c r="D6075" t="e">
        <f>VLOOKUP(B6075,'Ark2'!$E$3:$F$221,2,0)</f>
        <v>#N/A</v>
      </c>
    </row>
    <row r="6076" spans="4:4" x14ac:dyDescent="0.25">
      <c r="D6076" t="e">
        <f>VLOOKUP(B6076,'Ark2'!$E$3:$F$221,2,0)</f>
        <v>#N/A</v>
      </c>
    </row>
    <row r="6077" spans="4:4" x14ac:dyDescent="0.25">
      <c r="D6077" t="e">
        <f>VLOOKUP(B6077,'Ark2'!$E$3:$F$221,2,0)</f>
        <v>#N/A</v>
      </c>
    </row>
    <row r="6078" spans="4:4" x14ac:dyDescent="0.25">
      <c r="D6078" t="e">
        <f>VLOOKUP(B6078,'Ark2'!$E$3:$F$221,2,0)</f>
        <v>#N/A</v>
      </c>
    </row>
    <row r="6079" spans="4:4" x14ac:dyDescent="0.25">
      <c r="D6079" t="e">
        <f>VLOOKUP(B6079,'Ark2'!$E$3:$F$221,2,0)</f>
        <v>#N/A</v>
      </c>
    </row>
    <row r="6080" spans="4:4" x14ac:dyDescent="0.25">
      <c r="D6080" t="e">
        <f>VLOOKUP(B6080,'Ark2'!$E$3:$F$221,2,0)</f>
        <v>#N/A</v>
      </c>
    </row>
    <row r="6081" spans="4:4" x14ac:dyDescent="0.25">
      <c r="D6081" t="e">
        <f>VLOOKUP(B6081,'Ark2'!$E$3:$F$221,2,0)</f>
        <v>#N/A</v>
      </c>
    </row>
    <row r="6082" spans="4:4" x14ac:dyDescent="0.25">
      <c r="D6082" t="e">
        <f>VLOOKUP(B6082,'Ark2'!$E$3:$F$221,2,0)</f>
        <v>#N/A</v>
      </c>
    </row>
    <row r="6083" spans="4:4" x14ac:dyDescent="0.25">
      <c r="D6083" t="e">
        <f>VLOOKUP(B6083,'Ark2'!$E$3:$F$221,2,0)</f>
        <v>#N/A</v>
      </c>
    </row>
    <row r="6084" spans="4:4" x14ac:dyDescent="0.25">
      <c r="D6084" t="e">
        <f>VLOOKUP(B6084,'Ark2'!$E$3:$F$221,2,0)</f>
        <v>#N/A</v>
      </c>
    </row>
    <row r="6085" spans="4:4" x14ac:dyDescent="0.25">
      <c r="D6085" t="e">
        <f>VLOOKUP(B6085,'Ark2'!$E$3:$F$221,2,0)</f>
        <v>#N/A</v>
      </c>
    </row>
    <row r="6086" spans="4:4" x14ac:dyDescent="0.25">
      <c r="D6086" t="e">
        <f>VLOOKUP(B6086,'Ark2'!$E$3:$F$221,2,0)</f>
        <v>#N/A</v>
      </c>
    </row>
    <row r="6087" spans="4:4" x14ac:dyDescent="0.25">
      <c r="D6087" t="e">
        <f>VLOOKUP(B6087,'Ark2'!$E$3:$F$221,2,0)</f>
        <v>#N/A</v>
      </c>
    </row>
    <row r="6088" spans="4:4" x14ac:dyDescent="0.25">
      <c r="D6088" t="e">
        <f>VLOOKUP(B6088,'Ark2'!$E$3:$F$221,2,0)</f>
        <v>#N/A</v>
      </c>
    </row>
    <row r="6089" spans="4:4" x14ac:dyDescent="0.25">
      <c r="D6089" t="e">
        <f>VLOOKUP(B6089,'Ark2'!$E$3:$F$221,2,0)</f>
        <v>#N/A</v>
      </c>
    </row>
    <row r="6090" spans="4:4" x14ac:dyDescent="0.25">
      <c r="D6090" t="e">
        <f>VLOOKUP(B6090,'Ark2'!$E$3:$F$221,2,0)</f>
        <v>#N/A</v>
      </c>
    </row>
    <row r="6091" spans="4:4" x14ac:dyDescent="0.25">
      <c r="D6091" t="e">
        <f>VLOOKUP(B6091,'Ark2'!$E$3:$F$221,2,0)</f>
        <v>#N/A</v>
      </c>
    </row>
    <row r="6092" spans="4:4" x14ac:dyDescent="0.25">
      <c r="D6092" t="e">
        <f>VLOOKUP(B6092,'Ark2'!$E$3:$F$221,2,0)</f>
        <v>#N/A</v>
      </c>
    </row>
    <row r="6093" spans="4:4" x14ac:dyDescent="0.25">
      <c r="D6093" t="e">
        <f>VLOOKUP(B6093,'Ark2'!$E$3:$F$221,2,0)</f>
        <v>#N/A</v>
      </c>
    </row>
    <row r="6094" spans="4:4" x14ac:dyDescent="0.25">
      <c r="D6094" t="e">
        <f>VLOOKUP(B6094,'Ark2'!$E$3:$F$221,2,0)</f>
        <v>#N/A</v>
      </c>
    </row>
    <row r="6095" spans="4:4" x14ac:dyDescent="0.25">
      <c r="D6095" t="e">
        <f>VLOOKUP(B6095,'Ark2'!$E$3:$F$221,2,0)</f>
        <v>#N/A</v>
      </c>
    </row>
    <row r="6096" spans="4:4" x14ac:dyDescent="0.25">
      <c r="D6096" t="e">
        <f>VLOOKUP(B6096,'Ark2'!$E$3:$F$221,2,0)</f>
        <v>#N/A</v>
      </c>
    </row>
    <row r="6097" spans="4:4" x14ac:dyDescent="0.25">
      <c r="D6097" t="e">
        <f>VLOOKUP(B6097,'Ark2'!$E$3:$F$221,2,0)</f>
        <v>#N/A</v>
      </c>
    </row>
    <row r="6098" spans="4:4" x14ac:dyDescent="0.25">
      <c r="D6098" t="e">
        <f>VLOOKUP(B6098,'Ark2'!$E$3:$F$221,2,0)</f>
        <v>#N/A</v>
      </c>
    </row>
    <row r="6099" spans="4:4" x14ac:dyDescent="0.25">
      <c r="D6099" t="e">
        <f>VLOOKUP(B6099,'Ark2'!$E$3:$F$221,2,0)</f>
        <v>#N/A</v>
      </c>
    </row>
    <row r="6100" spans="4:4" x14ac:dyDescent="0.25">
      <c r="D6100" t="e">
        <f>VLOOKUP(B6100,'Ark2'!$E$3:$F$221,2,0)</f>
        <v>#N/A</v>
      </c>
    </row>
    <row r="6101" spans="4:4" x14ac:dyDescent="0.25">
      <c r="D6101" t="e">
        <f>VLOOKUP(B6101,'Ark2'!$E$3:$F$221,2,0)</f>
        <v>#N/A</v>
      </c>
    </row>
    <row r="6102" spans="4:4" x14ac:dyDescent="0.25">
      <c r="D6102" t="e">
        <f>VLOOKUP(B6102,'Ark2'!$E$3:$F$221,2,0)</f>
        <v>#N/A</v>
      </c>
    </row>
    <row r="6103" spans="4:4" x14ac:dyDescent="0.25">
      <c r="D6103" t="e">
        <f>VLOOKUP(B6103,'Ark2'!$E$3:$F$221,2,0)</f>
        <v>#N/A</v>
      </c>
    </row>
    <row r="6104" spans="4:4" x14ac:dyDescent="0.25">
      <c r="D6104" t="e">
        <f>VLOOKUP(B6104,'Ark2'!$E$3:$F$221,2,0)</f>
        <v>#N/A</v>
      </c>
    </row>
    <row r="6105" spans="4:4" x14ac:dyDescent="0.25">
      <c r="D6105" t="e">
        <f>VLOOKUP(B6105,'Ark2'!$E$3:$F$221,2,0)</f>
        <v>#N/A</v>
      </c>
    </row>
    <row r="6106" spans="4:4" x14ac:dyDescent="0.25">
      <c r="D6106" t="e">
        <f>VLOOKUP(B6106,'Ark2'!$E$3:$F$221,2,0)</f>
        <v>#N/A</v>
      </c>
    </row>
    <row r="6107" spans="4:4" x14ac:dyDescent="0.25">
      <c r="D6107" t="e">
        <f>VLOOKUP(B6107,'Ark2'!$E$3:$F$221,2,0)</f>
        <v>#N/A</v>
      </c>
    </row>
    <row r="6108" spans="4:4" x14ac:dyDescent="0.25">
      <c r="D6108" t="e">
        <f>VLOOKUP(B6108,'Ark2'!$E$3:$F$221,2,0)</f>
        <v>#N/A</v>
      </c>
    </row>
    <row r="6109" spans="4:4" x14ac:dyDescent="0.25">
      <c r="D6109" t="e">
        <f>VLOOKUP(B6109,'Ark2'!$E$3:$F$221,2,0)</f>
        <v>#N/A</v>
      </c>
    </row>
    <row r="6110" spans="4:4" x14ac:dyDescent="0.25">
      <c r="D6110" t="e">
        <f>VLOOKUP(B6110,'Ark2'!$E$3:$F$221,2,0)</f>
        <v>#N/A</v>
      </c>
    </row>
    <row r="6111" spans="4:4" x14ac:dyDescent="0.25">
      <c r="D6111" t="e">
        <f>VLOOKUP(B6111,'Ark2'!$E$3:$F$221,2,0)</f>
        <v>#N/A</v>
      </c>
    </row>
    <row r="6112" spans="4:4" x14ac:dyDescent="0.25">
      <c r="D6112" t="e">
        <f>VLOOKUP(B6112,'Ark2'!$E$3:$F$221,2,0)</f>
        <v>#N/A</v>
      </c>
    </row>
    <row r="6113" spans="4:4" x14ac:dyDescent="0.25">
      <c r="D6113" t="e">
        <f>VLOOKUP(B6113,'Ark2'!$E$3:$F$221,2,0)</f>
        <v>#N/A</v>
      </c>
    </row>
    <row r="6114" spans="4:4" x14ac:dyDescent="0.25">
      <c r="D6114" t="e">
        <f>VLOOKUP(B6114,'Ark2'!$E$3:$F$221,2,0)</f>
        <v>#N/A</v>
      </c>
    </row>
    <row r="6115" spans="4:4" x14ac:dyDescent="0.25">
      <c r="D6115" t="e">
        <f>VLOOKUP(B6115,'Ark2'!$E$3:$F$221,2,0)</f>
        <v>#N/A</v>
      </c>
    </row>
    <row r="6116" spans="4:4" x14ac:dyDescent="0.25">
      <c r="D6116" t="e">
        <f>VLOOKUP(B6116,'Ark2'!$E$3:$F$221,2,0)</f>
        <v>#N/A</v>
      </c>
    </row>
    <row r="6117" spans="4:4" x14ac:dyDescent="0.25">
      <c r="D6117" t="e">
        <f>VLOOKUP(B6117,'Ark2'!$E$3:$F$221,2,0)</f>
        <v>#N/A</v>
      </c>
    </row>
    <row r="6118" spans="4:4" x14ac:dyDescent="0.25">
      <c r="D6118" t="e">
        <f>VLOOKUP(B6118,'Ark2'!$E$3:$F$221,2,0)</f>
        <v>#N/A</v>
      </c>
    </row>
    <row r="6119" spans="4:4" x14ac:dyDescent="0.25">
      <c r="D6119" t="e">
        <f>VLOOKUP(B6119,'Ark2'!$E$3:$F$221,2,0)</f>
        <v>#N/A</v>
      </c>
    </row>
    <row r="6120" spans="4:4" x14ac:dyDescent="0.25">
      <c r="D6120" t="e">
        <f>VLOOKUP(B6120,'Ark2'!$E$3:$F$221,2,0)</f>
        <v>#N/A</v>
      </c>
    </row>
    <row r="6121" spans="4:4" x14ac:dyDescent="0.25">
      <c r="D6121" t="e">
        <f>VLOOKUP(B6121,'Ark2'!$E$3:$F$221,2,0)</f>
        <v>#N/A</v>
      </c>
    </row>
    <row r="6122" spans="4:4" x14ac:dyDescent="0.25">
      <c r="D6122" t="e">
        <f>VLOOKUP(B6122,'Ark2'!$E$3:$F$221,2,0)</f>
        <v>#N/A</v>
      </c>
    </row>
    <row r="6123" spans="4:4" x14ac:dyDescent="0.25">
      <c r="D6123" t="e">
        <f>VLOOKUP(B6123,'Ark2'!$E$3:$F$221,2,0)</f>
        <v>#N/A</v>
      </c>
    </row>
    <row r="6124" spans="4:4" x14ac:dyDescent="0.25">
      <c r="D6124" t="e">
        <f>VLOOKUP(B6124,'Ark2'!$E$3:$F$221,2,0)</f>
        <v>#N/A</v>
      </c>
    </row>
    <row r="6125" spans="4:4" x14ac:dyDescent="0.25">
      <c r="D6125" t="e">
        <f>VLOOKUP(B6125,'Ark2'!$E$3:$F$221,2,0)</f>
        <v>#N/A</v>
      </c>
    </row>
    <row r="6126" spans="4:4" x14ac:dyDescent="0.25">
      <c r="D6126" t="e">
        <f>VLOOKUP(B6126,'Ark2'!$E$3:$F$221,2,0)</f>
        <v>#N/A</v>
      </c>
    </row>
    <row r="6127" spans="4:4" x14ac:dyDescent="0.25">
      <c r="D6127" t="e">
        <f>VLOOKUP(B6127,'Ark2'!$E$3:$F$221,2,0)</f>
        <v>#N/A</v>
      </c>
    </row>
    <row r="6128" spans="4:4" x14ac:dyDescent="0.25">
      <c r="D6128" t="e">
        <f>VLOOKUP(B6128,'Ark2'!$E$3:$F$221,2,0)</f>
        <v>#N/A</v>
      </c>
    </row>
    <row r="6129" spans="4:4" x14ac:dyDescent="0.25">
      <c r="D6129" t="e">
        <f>VLOOKUP(B6129,'Ark2'!$E$3:$F$221,2,0)</f>
        <v>#N/A</v>
      </c>
    </row>
    <row r="6130" spans="4:4" x14ac:dyDescent="0.25">
      <c r="D6130" t="e">
        <f>VLOOKUP(B6130,'Ark2'!$E$3:$F$221,2,0)</f>
        <v>#N/A</v>
      </c>
    </row>
    <row r="6131" spans="4:4" x14ac:dyDescent="0.25">
      <c r="D6131" t="e">
        <f>VLOOKUP(B6131,'Ark2'!$E$3:$F$221,2,0)</f>
        <v>#N/A</v>
      </c>
    </row>
    <row r="6132" spans="4:4" x14ac:dyDescent="0.25">
      <c r="D6132" t="e">
        <f>VLOOKUP(B6132,'Ark2'!$E$3:$F$221,2,0)</f>
        <v>#N/A</v>
      </c>
    </row>
    <row r="6133" spans="4:4" x14ac:dyDescent="0.25">
      <c r="D6133" t="e">
        <f>VLOOKUP(B6133,'Ark2'!$E$3:$F$221,2,0)</f>
        <v>#N/A</v>
      </c>
    </row>
    <row r="6134" spans="4:4" x14ac:dyDescent="0.25">
      <c r="D6134" t="e">
        <f>VLOOKUP(B6134,'Ark2'!$E$3:$F$221,2,0)</f>
        <v>#N/A</v>
      </c>
    </row>
    <row r="6135" spans="4:4" x14ac:dyDescent="0.25">
      <c r="D6135" t="e">
        <f>VLOOKUP(B6135,'Ark2'!$E$3:$F$221,2,0)</f>
        <v>#N/A</v>
      </c>
    </row>
    <row r="6136" spans="4:4" x14ac:dyDescent="0.25">
      <c r="D6136" t="e">
        <f>VLOOKUP(B6136,'Ark2'!$E$3:$F$221,2,0)</f>
        <v>#N/A</v>
      </c>
    </row>
    <row r="6137" spans="4:4" x14ac:dyDescent="0.25">
      <c r="D6137" t="e">
        <f>VLOOKUP(B6137,'Ark2'!$E$3:$F$221,2,0)</f>
        <v>#N/A</v>
      </c>
    </row>
    <row r="6138" spans="4:4" x14ac:dyDescent="0.25">
      <c r="D6138" t="e">
        <f>VLOOKUP(B6138,'Ark2'!$E$3:$F$221,2,0)</f>
        <v>#N/A</v>
      </c>
    </row>
    <row r="6139" spans="4:4" x14ac:dyDescent="0.25">
      <c r="D6139" t="e">
        <f>VLOOKUP(B6139,'Ark2'!$E$3:$F$221,2,0)</f>
        <v>#N/A</v>
      </c>
    </row>
    <row r="6140" spans="4:4" x14ac:dyDescent="0.25">
      <c r="D6140" t="e">
        <f>VLOOKUP(B6140,'Ark2'!$E$3:$F$221,2,0)</f>
        <v>#N/A</v>
      </c>
    </row>
    <row r="6141" spans="4:4" x14ac:dyDescent="0.25">
      <c r="D6141" t="e">
        <f>VLOOKUP(B6141,'Ark2'!$E$3:$F$221,2,0)</f>
        <v>#N/A</v>
      </c>
    </row>
    <row r="6142" spans="4:4" x14ac:dyDescent="0.25">
      <c r="D6142" t="e">
        <f>VLOOKUP(B6142,'Ark2'!$E$3:$F$221,2,0)</f>
        <v>#N/A</v>
      </c>
    </row>
    <row r="6143" spans="4:4" x14ac:dyDescent="0.25">
      <c r="D6143" t="e">
        <f>VLOOKUP(B6143,'Ark2'!$E$3:$F$221,2,0)</f>
        <v>#N/A</v>
      </c>
    </row>
    <row r="6144" spans="4:4" x14ac:dyDescent="0.25">
      <c r="D6144" t="e">
        <f>VLOOKUP(B6144,'Ark2'!$E$3:$F$221,2,0)</f>
        <v>#N/A</v>
      </c>
    </row>
    <row r="6145" spans="4:4" x14ac:dyDescent="0.25">
      <c r="D6145" t="e">
        <f>VLOOKUP(B6145,'Ark2'!$E$3:$F$221,2,0)</f>
        <v>#N/A</v>
      </c>
    </row>
    <row r="6146" spans="4:4" x14ac:dyDescent="0.25">
      <c r="D6146" t="e">
        <f>VLOOKUP(B6146,'Ark2'!$E$3:$F$221,2,0)</f>
        <v>#N/A</v>
      </c>
    </row>
    <row r="6147" spans="4:4" x14ac:dyDescent="0.25">
      <c r="D6147" t="e">
        <f>VLOOKUP(B6147,'Ark2'!$E$3:$F$221,2,0)</f>
        <v>#N/A</v>
      </c>
    </row>
    <row r="6148" spans="4:4" x14ac:dyDescent="0.25">
      <c r="D6148" t="e">
        <f>VLOOKUP(B6148,'Ark2'!$E$3:$F$221,2,0)</f>
        <v>#N/A</v>
      </c>
    </row>
    <row r="6149" spans="4:4" x14ac:dyDescent="0.25">
      <c r="D6149" t="e">
        <f>VLOOKUP(B6149,'Ark2'!$E$3:$F$221,2,0)</f>
        <v>#N/A</v>
      </c>
    </row>
    <row r="6150" spans="4:4" x14ac:dyDescent="0.25">
      <c r="D6150" t="e">
        <f>VLOOKUP(B6150,'Ark2'!$E$3:$F$221,2,0)</f>
        <v>#N/A</v>
      </c>
    </row>
    <row r="6151" spans="4:4" x14ac:dyDescent="0.25">
      <c r="D6151" t="e">
        <f>VLOOKUP(B6151,'Ark2'!$E$3:$F$221,2,0)</f>
        <v>#N/A</v>
      </c>
    </row>
    <row r="6152" spans="4:4" x14ac:dyDescent="0.25">
      <c r="D6152" t="e">
        <f>VLOOKUP(B6152,'Ark2'!$E$3:$F$221,2,0)</f>
        <v>#N/A</v>
      </c>
    </row>
    <row r="6153" spans="4:4" x14ac:dyDescent="0.25">
      <c r="D6153" t="e">
        <f>VLOOKUP(B6153,'Ark2'!$E$3:$F$221,2,0)</f>
        <v>#N/A</v>
      </c>
    </row>
    <row r="6154" spans="4:4" x14ac:dyDescent="0.25">
      <c r="D6154" t="e">
        <f>VLOOKUP(B6154,'Ark2'!$E$3:$F$221,2,0)</f>
        <v>#N/A</v>
      </c>
    </row>
    <row r="6155" spans="4:4" x14ac:dyDescent="0.25">
      <c r="D6155" t="e">
        <f>VLOOKUP(B6155,'Ark2'!$E$3:$F$221,2,0)</f>
        <v>#N/A</v>
      </c>
    </row>
    <row r="6156" spans="4:4" x14ac:dyDescent="0.25">
      <c r="D6156" t="e">
        <f>VLOOKUP(B6156,'Ark2'!$E$3:$F$221,2,0)</f>
        <v>#N/A</v>
      </c>
    </row>
    <row r="6157" spans="4:4" x14ac:dyDescent="0.25">
      <c r="D6157" t="e">
        <f>VLOOKUP(B6157,'Ark2'!$E$3:$F$221,2,0)</f>
        <v>#N/A</v>
      </c>
    </row>
    <row r="6158" spans="4:4" x14ac:dyDescent="0.25">
      <c r="D6158" t="e">
        <f>VLOOKUP(B6158,'Ark2'!$E$3:$F$221,2,0)</f>
        <v>#N/A</v>
      </c>
    </row>
    <row r="6159" spans="4:4" x14ac:dyDescent="0.25">
      <c r="D6159" t="e">
        <f>VLOOKUP(B6159,'Ark2'!$E$3:$F$221,2,0)</f>
        <v>#N/A</v>
      </c>
    </row>
    <row r="6160" spans="4:4" x14ac:dyDescent="0.25">
      <c r="D6160" t="e">
        <f>VLOOKUP(B6160,'Ark2'!$E$3:$F$221,2,0)</f>
        <v>#N/A</v>
      </c>
    </row>
    <row r="6161" spans="4:4" x14ac:dyDescent="0.25">
      <c r="D6161" t="e">
        <f>VLOOKUP(B6161,'Ark2'!$E$3:$F$221,2,0)</f>
        <v>#N/A</v>
      </c>
    </row>
    <row r="6162" spans="4:4" x14ac:dyDescent="0.25">
      <c r="D6162" t="e">
        <f>VLOOKUP(B6162,'Ark2'!$E$3:$F$221,2,0)</f>
        <v>#N/A</v>
      </c>
    </row>
    <row r="6163" spans="4:4" x14ac:dyDescent="0.25">
      <c r="D6163" t="e">
        <f>VLOOKUP(B6163,'Ark2'!$E$3:$F$221,2,0)</f>
        <v>#N/A</v>
      </c>
    </row>
    <row r="6164" spans="4:4" x14ac:dyDescent="0.25">
      <c r="D6164" t="e">
        <f>VLOOKUP(B6164,'Ark2'!$E$3:$F$221,2,0)</f>
        <v>#N/A</v>
      </c>
    </row>
    <row r="6165" spans="4:4" x14ac:dyDescent="0.25">
      <c r="D6165" t="e">
        <f>VLOOKUP(B6165,'Ark2'!$E$3:$F$221,2,0)</f>
        <v>#N/A</v>
      </c>
    </row>
    <row r="6166" spans="4:4" x14ac:dyDescent="0.25">
      <c r="D6166" t="e">
        <f>VLOOKUP(B6166,'Ark2'!$E$3:$F$221,2,0)</f>
        <v>#N/A</v>
      </c>
    </row>
    <row r="6167" spans="4:4" x14ac:dyDescent="0.25">
      <c r="D6167" t="e">
        <f>VLOOKUP(B6167,'Ark2'!$E$3:$F$221,2,0)</f>
        <v>#N/A</v>
      </c>
    </row>
    <row r="6168" spans="4:4" x14ac:dyDescent="0.25">
      <c r="D6168" t="e">
        <f>VLOOKUP(B6168,'Ark2'!$E$3:$F$221,2,0)</f>
        <v>#N/A</v>
      </c>
    </row>
    <row r="6169" spans="4:4" x14ac:dyDescent="0.25">
      <c r="D6169" t="e">
        <f>VLOOKUP(B6169,'Ark2'!$E$3:$F$221,2,0)</f>
        <v>#N/A</v>
      </c>
    </row>
    <row r="6170" spans="4:4" x14ac:dyDescent="0.25">
      <c r="D6170" t="e">
        <f>VLOOKUP(B6170,'Ark2'!$E$3:$F$221,2,0)</f>
        <v>#N/A</v>
      </c>
    </row>
    <row r="6171" spans="4:4" x14ac:dyDescent="0.25">
      <c r="D6171" t="e">
        <f>VLOOKUP(B6171,'Ark2'!$E$3:$F$221,2,0)</f>
        <v>#N/A</v>
      </c>
    </row>
    <row r="6172" spans="4:4" x14ac:dyDescent="0.25">
      <c r="D6172" t="e">
        <f>VLOOKUP(B6172,'Ark2'!$E$3:$F$221,2,0)</f>
        <v>#N/A</v>
      </c>
    </row>
    <row r="6173" spans="4:4" x14ac:dyDescent="0.25">
      <c r="D6173" t="e">
        <f>VLOOKUP(B6173,'Ark2'!$E$3:$F$221,2,0)</f>
        <v>#N/A</v>
      </c>
    </row>
    <row r="6174" spans="4:4" x14ac:dyDescent="0.25">
      <c r="D6174" t="e">
        <f>VLOOKUP(B6174,'Ark2'!$E$3:$F$221,2,0)</f>
        <v>#N/A</v>
      </c>
    </row>
    <row r="6175" spans="4:4" x14ac:dyDescent="0.25">
      <c r="D6175" t="e">
        <f>VLOOKUP(B6175,'Ark2'!$E$3:$F$221,2,0)</f>
        <v>#N/A</v>
      </c>
    </row>
    <row r="6176" spans="4:4" x14ac:dyDescent="0.25">
      <c r="D6176" t="e">
        <f>VLOOKUP(B6176,'Ark2'!$E$3:$F$221,2,0)</f>
        <v>#N/A</v>
      </c>
    </row>
    <row r="6177" spans="4:4" x14ac:dyDescent="0.25">
      <c r="D6177" t="e">
        <f>VLOOKUP(B6177,'Ark2'!$E$3:$F$221,2,0)</f>
        <v>#N/A</v>
      </c>
    </row>
    <row r="6178" spans="4:4" x14ac:dyDescent="0.25">
      <c r="D6178" t="e">
        <f>VLOOKUP(B6178,'Ark2'!$E$3:$F$221,2,0)</f>
        <v>#N/A</v>
      </c>
    </row>
    <row r="6179" spans="4:4" x14ac:dyDescent="0.25">
      <c r="D6179" t="e">
        <f>VLOOKUP(B6179,'Ark2'!$E$3:$F$221,2,0)</f>
        <v>#N/A</v>
      </c>
    </row>
    <row r="6180" spans="4:4" x14ac:dyDescent="0.25">
      <c r="D6180" t="e">
        <f>VLOOKUP(B6180,'Ark2'!$E$3:$F$221,2,0)</f>
        <v>#N/A</v>
      </c>
    </row>
    <row r="6181" spans="4:4" x14ac:dyDescent="0.25">
      <c r="D6181" t="e">
        <f>VLOOKUP(B6181,'Ark2'!$E$3:$F$221,2,0)</f>
        <v>#N/A</v>
      </c>
    </row>
    <row r="6182" spans="4:4" x14ac:dyDescent="0.25">
      <c r="D6182" t="e">
        <f>VLOOKUP(B6182,'Ark2'!$E$3:$F$221,2,0)</f>
        <v>#N/A</v>
      </c>
    </row>
    <row r="6183" spans="4:4" x14ac:dyDescent="0.25">
      <c r="D6183" t="e">
        <f>VLOOKUP(B6183,'Ark2'!$E$3:$F$221,2,0)</f>
        <v>#N/A</v>
      </c>
    </row>
    <row r="6184" spans="4:4" x14ac:dyDescent="0.25">
      <c r="D6184" t="e">
        <f>VLOOKUP(B6184,'Ark2'!$E$3:$F$221,2,0)</f>
        <v>#N/A</v>
      </c>
    </row>
    <row r="6185" spans="4:4" x14ac:dyDescent="0.25">
      <c r="D6185" t="e">
        <f>VLOOKUP(B6185,'Ark2'!$E$3:$F$221,2,0)</f>
        <v>#N/A</v>
      </c>
    </row>
    <row r="6186" spans="4:4" x14ac:dyDescent="0.25">
      <c r="D6186" t="e">
        <f>VLOOKUP(B6186,'Ark2'!$E$3:$F$221,2,0)</f>
        <v>#N/A</v>
      </c>
    </row>
    <row r="6187" spans="4:4" x14ac:dyDescent="0.25">
      <c r="D6187" t="e">
        <f>VLOOKUP(B6187,'Ark2'!$E$3:$F$221,2,0)</f>
        <v>#N/A</v>
      </c>
    </row>
    <row r="6188" spans="4:4" x14ac:dyDescent="0.25">
      <c r="D6188" t="e">
        <f>VLOOKUP(B6188,'Ark2'!$E$3:$F$221,2,0)</f>
        <v>#N/A</v>
      </c>
    </row>
    <row r="6189" spans="4:4" x14ac:dyDescent="0.25">
      <c r="D6189" t="e">
        <f>VLOOKUP(B6189,'Ark2'!$E$3:$F$221,2,0)</f>
        <v>#N/A</v>
      </c>
    </row>
    <row r="6190" spans="4:4" x14ac:dyDescent="0.25">
      <c r="D6190" t="e">
        <f>VLOOKUP(B6190,'Ark2'!$E$3:$F$221,2,0)</f>
        <v>#N/A</v>
      </c>
    </row>
    <row r="6191" spans="4:4" x14ac:dyDescent="0.25">
      <c r="D6191" t="e">
        <f>VLOOKUP(B6191,'Ark2'!$E$3:$F$221,2,0)</f>
        <v>#N/A</v>
      </c>
    </row>
    <row r="6192" spans="4:4" x14ac:dyDescent="0.25">
      <c r="D6192" t="e">
        <f>VLOOKUP(B6192,'Ark2'!$E$3:$F$221,2,0)</f>
        <v>#N/A</v>
      </c>
    </row>
    <row r="6193" spans="4:4" x14ac:dyDescent="0.25">
      <c r="D6193" t="e">
        <f>VLOOKUP(B6193,'Ark2'!$E$3:$F$221,2,0)</f>
        <v>#N/A</v>
      </c>
    </row>
    <row r="6194" spans="4:4" x14ac:dyDescent="0.25">
      <c r="D6194" t="e">
        <f>VLOOKUP(B6194,'Ark2'!$E$3:$F$221,2,0)</f>
        <v>#N/A</v>
      </c>
    </row>
    <row r="6195" spans="4:4" x14ac:dyDescent="0.25">
      <c r="D6195" t="e">
        <f>VLOOKUP(B6195,'Ark2'!$E$3:$F$221,2,0)</f>
        <v>#N/A</v>
      </c>
    </row>
    <row r="6196" spans="4:4" x14ac:dyDescent="0.25">
      <c r="D6196" t="e">
        <f>VLOOKUP(B6196,'Ark2'!$E$3:$F$221,2,0)</f>
        <v>#N/A</v>
      </c>
    </row>
    <row r="6197" spans="4:4" x14ac:dyDescent="0.25">
      <c r="D6197" t="e">
        <f>VLOOKUP(B6197,'Ark2'!$E$3:$F$221,2,0)</f>
        <v>#N/A</v>
      </c>
    </row>
    <row r="6198" spans="4:4" x14ac:dyDescent="0.25">
      <c r="D6198" t="e">
        <f>VLOOKUP(B6198,'Ark2'!$E$3:$F$221,2,0)</f>
        <v>#N/A</v>
      </c>
    </row>
    <row r="6199" spans="4:4" x14ac:dyDescent="0.25">
      <c r="D6199" t="e">
        <f>VLOOKUP(B6199,'Ark2'!$E$3:$F$221,2,0)</f>
        <v>#N/A</v>
      </c>
    </row>
    <row r="6200" spans="4:4" x14ac:dyDescent="0.25">
      <c r="D6200" t="e">
        <f>VLOOKUP(B6200,'Ark2'!$E$3:$F$221,2,0)</f>
        <v>#N/A</v>
      </c>
    </row>
    <row r="6201" spans="4:4" x14ac:dyDescent="0.25">
      <c r="D6201" t="e">
        <f>VLOOKUP(B6201,'Ark2'!$E$3:$F$221,2,0)</f>
        <v>#N/A</v>
      </c>
    </row>
    <row r="6202" spans="4:4" x14ac:dyDescent="0.25">
      <c r="D6202" t="e">
        <f>VLOOKUP(B6202,'Ark2'!$E$3:$F$221,2,0)</f>
        <v>#N/A</v>
      </c>
    </row>
    <row r="6203" spans="4:4" x14ac:dyDescent="0.25">
      <c r="D6203" t="e">
        <f>VLOOKUP(B6203,'Ark2'!$E$3:$F$221,2,0)</f>
        <v>#N/A</v>
      </c>
    </row>
    <row r="6204" spans="4:4" x14ac:dyDescent="0.25">
      <c r="D6204" t="e">
        <f>VLOOKUP(B6204,'Ark2'!$E$3:$F$221,2,0)</f>
        <v>#N/A</v>
      </c>
    </row>
    <row r="6205" spans="4:4" x14ac:dyDescent="0.25">
      <c r="D6205" t="e">
        <f>VLOOKUP(B6205,'Ark2'!$E$3:$F$221,2,0)</f>
        <v>#N/A</v>
      </c>
    </row>
    <row r="6206" spans="4:4" x14ac:dyDescent="0.25">
      <c r="D6206" t="e">
        <f>VLOOKUP(B6206,'Ark2'!$E$3:$F$221,2,0)</f>
        <v>#N/A</v>
      </c>
    </row>
    <row r="6207" spans="4:4" x14ac:dyDescent="0.25">
      <c r="D6207" t="e">
        <f>VLOOKUP(B6207,'Ark2'!$E$3:$F$221,2,0)</f>
        <v>#N/A</v>
      </c>
    </row>
    <row r="6208" spans="4:4" x14ac:dyDescent="0.25">
      <c r="D6208" t="e">
        <f>VLOOKUP(B6208,'Ark2'!$E$3:$F$221,2,0)</f>
        <v>#N/A</v>
      </c>
    </row>
    <row r="6209" spans="4:4" x14ac:dyDescent="0.25">
      <c r="D6209" t="e">
        <f>VLOOKUP(B6209,'Ark2'!$E$3:$F$221,2,0)</f>
        <v>#N/A</v>
      </c>
    </row>
    <row r="6210" spans="4:4" x14ac:dyDescent="0.25">
      <c r="D6210" t="e">
        <f>VLOOKUP(B6210,'Ark2'!$E$3:$F$221,2,0)</f>
        <v>#N/A</v>
      </c>
    </row>
    <row r="6211" spans="4:4" x14ac:dyDescent="0.25">
      <c r="D6211" t="e">
        <f>VLOOKUP(B6211,'Ark2'!$E$3:$F$221,2,0)</f>
        <v>#N/A</v>
      </c>
    </row>
    <row r="6212" spans="4:4" x14ac:dyDescent="0.25">
      <c r="D6212" t="e">
        <f>VLOOKUP(B6212,'Ark2'!$E$3:$F$221,2,0)</f>
        <v>#N/A</v>
      </c>
    </row>
    <row r="6213" spans="4:4" x14ac:dyDescent="0.25">
      <c r="D6213" t="e">
        <f>VLOOKUP(B6213,'Ark2'!$E$3:$F$221,2,0)</f>
        <v>#N/A</v>
      </c>
    </row>
    <row r="6214" spans="4:4" x14ac:dyDescent="0.25">
      <c r="D6214" t="e">
        <f>VLOOKUP(B6214,'Ark2'!$E$3:$F$221,2,0)</f>
        <v>#N/A</v>
      </c>
    </row>
    <row r="6215" spans="4:4" x14ac:dyDescent="0.25">
      <c r="D6215" t="e">
        <f>VLOOKUP(B6215,'Ark2'!$E$3:$F$221,2,0)</f>
        <v>#N/A</v>
      </c>
    </row>
    <row r="6216" spans="4:4" x14ac:dyDescent="0.25">
      <c r="D6216" t="e">
        <f>VLOOKUP(B6216,'Ark2'!$E$3:$F$221,2,0)</f>
        <v>#N/A</v>
      </c>
    </row>
    <row r="6217" spans="4:4" x14ac:dyDescent="0.25">
      <c r="D6217" t="e">
        <f>VLOOKUP(B6217,'Ark2'!$E$3:$F$221,2,0)</f>
        <v>#N/A</v>
      </c>
    </row>
    <row r="6218" spans="4:4" x14ac:dyDescent="0.25">
      <c r="D6218" t="e">
        <f>VLOOKUP(B6218,'Ark2'!$E$3:$F$221,2,0)</f>
        <v>#N/A</v>
      </c>
    </row>
    <row r="6219" spans="4:4" x14ac:dyDescent="0.25">
      <c r="D6219" t="e">
        <f>VLOOKUP(B6219,'Ark2'!$E$3:$F$221,2,0)</f>
        <v>#N/A</v>
      </c>
    </row>
    <row r="6220" spans="4:4" x14ac:dyDescent="0.25">
      <c r="D6220" t="e">
        <f>VLOOKUP(B6220,'Ark2'!$E$3:$F$221,2,0)</f>
        <v>#N/A</v>
      </c>
    </row>
    <row r="6221" spans="4:4" x14ac:dyDescent="0.25">
      <c r="D6221" t="e">
        <f>VLOOKUP(B6221,'Ark2'!$E$3:$F$221,2,0)</f>
        <v>#N/A</v>
      </c>
    </row>
    <row r="6222" spans="4:4" x14ac:dyDescent="0.25">
      <c r="D6222" t="e">
        <f>VLOOKUP(B6222,'Ark2'!$E$3:$F$221,2,0)</f>
        <v>#N/A</v>
      </c>
    </row>
    <row r="6223" spans="4:4" x14ac:dyDescent="0.25">
      <c r="D6223" t="e">
        <f>VLOOKUP(B6223,'Ark2'!$E$3:$F$221,2,0)</f>
        <v>#N/A</v>
      </c>
    </row>
    <row r="6224" spans="4:4" x14ac:dyDescent="0.25">
      <c r="D6224" t="e">
        <f>VLOOKUP(B6224,'Ark2'!$E$3:$F$221,2,0)</f>
        <v>#N/A</v>
      </c>
    </row>
    <row r="6225" spans="4:4" x14ac:dyDescent="0.25">
      <c r="D6225" t="e">
        <f>VLOOKUP(B6225,'Ark2'!$E$3:$F$221,2,0)</f>
        <v>#N/A</v>
      </c>
    </row>
    <row r="6226" spans="4:4" x14ac:dyDescent="0.25">
      <c r="D6226" t="e">
        <f>VLOOKUP(B6226,'Ark2'!$E$3:$F$221,2,0)</f>
        <v>#N/A</v>
      </c>
    </row>
    <row r="6227" spans="4:4" x14ac:dyDescent="0.25">
      <c r="D6227" t="e">
        <f>VLOOKUP(B6227,'Ark2'!$E$3:$F$221,2,0)</f>
        <v>#N/A</v>
      </c>
    </row>
    <row r="6228" spans="4:4" x14ac:dyDescent="0.25">
      <c r="D6228" t="e">
        <f>VLOOKUP(B6228,'Ark2'!$E$3:$F$221,2,0)</f>
        <v>#N/A</v>
      </c>
    </row>
    <row r="6229" spans="4:4" x14ac:dyDescent="0.25">
      <c r="D6229" t="e">
        <f>VLOOKUP(B6229,'Ark2'!$E$3:$F$221,2,0)</f>
        <v>#N/A</v>
      </c>
    </row>
    <row r="6230" spans="4:4" x14ac:dyDescent="0.25">
      <c r="D6230" t="e">
        <f>VLOOKUP(B6230,'Ark2'!$E$3:$F$221,2,0)</f>
        <v>#N/A</v>
      </c>
    </row>
    <row r="6231" spans="4:4" x14ac:dyDescent="0.25">
      <c r="D6231" t="e">
        <f>VLOOKUP(B6231,'Ark2'!$E$3:$F$221,2,0)</f>
        <v>#N/A</v>
      </c>
    </row>
    <row r="6232" spans="4:4" x14ac:dyDescent="0.25">
      <c r="D6232" t="e">
        <f>VLOOKUP(B6232,'Ark2'!$E$3:$F$221,2,0)</f>
        <v>#N/A</v>
      </c>
    </row>
    <row r="6233" spans="4:4" x14ac:dyDescent="0.25">
      <c r="D6233" t="e">
        <f>VLOOKUP(B6233,'Ark2'!$E$3:$F$221,2,0)</f>
        <v>#N/A</v>
      </c>
    </row>
    <row r="6234" spans="4:4" x14ac:dyDescent="0.25">
      <c r="D6234" t="e">
        <f>VLOOKUP(B6234,'Ark2'!$E$3:$F$221,2,0)</f>
        <v>#N/A</v>
      </c>
    </row>
    <row r="6235" spans="4:4" x14ac:dyDescent="0.25">
      <c r="D6235" t="e">
        <f>VLOOKUP(B6235,'Ark2'!$E$3:$F$221,2,0)</f>
        <v>#N/A</v>
      </c>
    </row>
    <row r="6236" spans="4:4" x14ac:dyDescent="0.25">
      <c r="D6236" t="e">
        <f>VLOOKUP(B6236,'Ark2'!$E$3:$F$221,2,0)</f>
        <v>#N/A</v>
      </c>
    </row>
    <row r="6237" spans="4:4" x14ac:dyDescent="0.25">
      <c r="D6237" t="e">
        <f>VLOOKUP(B6237,'Ark2'!$E$3:$F$221,2,0)</f>
        <v>#N/A</v>
      </c>
    </row>
    <row r="6238" spans="4:4" x14ac:dyDescent="0.25">
      <c r="D6238" t="e">
        <f>VLOOKUP(B6238,'Ark2'!$E$3:$F$221,2,0)</f>
        <v>#N/A</v>
      </c>
    </row>
    <row r="6239" spans="4:4" x14ac:dyDescent="0.25">
      <c r="D6239" t="e">
        <f>VLOOKUP(B6239,'Ark2'!$E$3:$F$221,2,0)</f>
        <v>#N/A</v>
      </c>
    </row>
    <row r="6240" spans="4:4" x14ac:dyDescent="0.25">
      <c r="D6240" t="e">
        <f>VLOOKUP(B6240,'Ark2'!$E$3:$F$221,2,0)</f>
        <v>#N/A</v>
      </c>
    </row>
    <row r="6241" spans="4:4" x14ac:dyDescent="0.25">
      <c r="D6241" t="e">
        <f>VLOOKUP(B6241,'Ark2'!$E$3:$F$221,2,0)</f>
        <v>#N/A</v>
      </c>
    </row>
    <row r="6242" spans="4:4" x14ac:dyDescent="0.25">
      <c r="D6242" t="e">
        <f>VLOOKUP(B6242,'Ark2'!$E$3:$F$221,2,0)</f>
        <v>#N/A</v>
      </c>
    </row>
    <row r="6243" spans="4:4" x14ac:dyDescent="0.25">
      <c r="D6243" t="e">
        <f>VLOOKUP(B6243,'Ark2'!$E$3:$F$221,2,0)</f>
        <v>#N/A</v>
      </c>
    </row>
    <row r="6244" spans="4:4" x14ac:dyDescent="0.25">
      <c r="D6244" t="e">
        <f>VLOOKUP(B6244,'Ark2'!$E$3:$F$221,2,0)</f>
        <v>#N/A</v>
      </c>
    </row>
    <row r="6245" spans="4:4" x14ac:dyDescent="0.25">
      <c r="D6245" t="e">
        <f>VLOOKUP(B6245,'Ark2'!$E$3:$F$221,2,0)</f>
        <v>#N/A</v>
      </c>
    </row>
    <row r="6246" spans="4:4" x14ac:dyDescent="0.25">
      <c r="D6246" t="e">
        <f>VLOOKUP(B6246,'Ark2'!$E$3:$F$221,2,0)</f>
        <v>#N/A</v>
      </c>
    </row>
    <row r="6247" spans="4:4" x14ac:dyDescent="0.25">
      <c r="D6247" t="e">
        <f>VLOOKUP(B6247,'Ark2'!$E$3:$F$221,2,0)</f>
        <v>#N/A</v>
      </c>
    </row>
    <row r="6248" spans="4:4" x14ac:dyDescent="0.25">
      <c r="D6248" t="e">
        <f>VLOOKUP(B6248,'Ark2'!$E$3:$F$221,2,0)</f>
        <v>#N/A</v>
      </c>
    </row>
    <row r="6249" spans="4:4" x14ac:dyDescent="0.25">
      <c r="D6249" t="e">
        <f>VLOOKUP(B6249,'Ark2'!$E$3:$F$221,2,0)</f>
        <v>#N/A</v>
      </c>
    </row>
    <row r="6250" spans="4:4" x14ac:dyDescent="0.25">
      <c r="D6250" t="e">
        <f>VLOOKUP(B6250,'Ark2'!$E$3:$F$221,2,0)</f>
        <v>#N/A</v>
      </c>
    </row>
    <row r="6251" spans="4:4" x14ac:dyDescent="0.25">
      <c r="D6251" t="e">
        <f>VLOOKUP(B6251,'Ark2'!$E$3:$F$221,2,0)</f>
        <v>#N/A</v>
      </c>
    </row>
    <row r="6252" spans="4:4" x14ac:dyDescent="0.25">
      <c r="D6252" t="e">
        <f>VLOOKUP(B6252,'Ark2'!$E$3:$F$221,2,0)</f>
        <v>#N/A</v>
      </c>
    </row>
    <row r="6253" spans="4:4" x14ac:dyDescent="0.25">
      <c r="D6253" t="e">
        <f>VLOOKUP(B6253,'Ark2'!$E$3:$F$221,2,0)</f>
        <v>#N/A</v>
      </c>
    </row>
    <row r="6254" spans="4:4" x14ac:dyDescent="0.25">
      <c r="D6254" t="e">
        <f>VLOOKUP(B6254,'Ark2'!$E$3:$F$221,2,0)</f>
        <v>#N/A</v>
      </c>
    </row>
    <row r="6255" spans="4:4" x14ac:dyDescent="0.25">
      <c r="D6255" t="e">
        <f>VLOOKUP(B6255,'Ark2'!$E$3:$F$221,2,0)</f>
        <v>#N/A</v>
      </c>
    </row>
    <row r="6256" spans="4:4" x14ac:dyDescent="0.25">
      <c r="D6256" t="e">
        <f>VLOOKUP(B6256,'Ark2'!$E$3:$F$221,2,0)</f>
        <v>#N/A</v>
      </c>
    </row>
    <row r="6257" spans="4:4" x14ac:dyDescent="0.25">
      <c r="D6257" t="e">
        <f>VLOOKUP(B6257,'Ark2'!$E$3:$F$221,2,0)</f>
        <v>#N/A</v>
      </c>
    </row>
    <row r="6258" spans="4:4" x14ac:dyDescent="0.25">
      <c r="D6258" t="e">
        <f>VLOOKUP(B6258,'Ark2'!$E$3:$F$221,2,0)</f>
        <v>#N/A</v>
      </c>
    </row>
    <row r="6259" spans="4:4" x14ac:dyDescent="0.25">
      <c r="D6259" t="e">
        <f>VLOOKUP(B6259,'Ark2'!$E$3:$F$221,2,0)</f>
        <v>#N/A</v>
      </c>
    </row>
    <row r="6260" spans="4:4" x14ac:dyDescent="0.25">
      <c r="D6260" t="e">
        <f>VLOOKUP(B6260,'Ark2'!$E$3:$F$221,2,0)</f>
        <v>#N/A</v>
      </c>
    </row>
    <row r="6261" spans="4:4" x14ac:dyDescent="0.25">
      <c r="D6261" t="e">
        <f>VLOOKUP(B6261,'Ark2'!$E$3:$F$221,2,0)</f>
        <v>#N/A</v>
      </c>
    </row>
    <row r="6262" spans="4:4" x14ac:dyDescent="0.25">
      <c r="D6262" t="e">
        <f>VLOOKUP(B6262,'Ark2'!$E$3:$F$221,2,0)</f>
        <v>#N/A</v>
      </c>
    </row>
    <row r="6263" spans="4:4" x14ac:dyDescent="0.25">
      <c r="D6263" t="e">
        <f>VLOOKUP(B6263,'Ark2'!$E$3:$F$221,2,0)</f>
        <v>#N/A</v>
      </c>
    </row>
    <row r="6264" spans="4:4" x14ac:dyDescent="0.25">
      <c r="D6264" t="e">
        <f>VLOOKUP(B6264,'Ark2'!$E$3:$F$221,2,0)</f>
        <v>#N/A</v>
      </c>
    </row>
    <row r="6265" spans="4:4" x14ac:dyDescent="0.25">
      <c r="D6265" t="e">
        <f>VLOOKUP(B6265,'Ark2'!$E$3:$F$221,2,0)</f>
        <v>#N/A</v>
      </c>
    </row>
    <row r="6266" spans="4:4" x14ac:dyDescent="0.25">
      <c r="D6266" t="e">
        <f>VLOOKUP(B6266,'Ark2'!$E$3:$F$221,2,0)</f>
        <v>#N/A</v>
      </c>
    </row>
    <row r="6267" spans="4:4" x14ac:dyDescent="0.25">
      <c r="D6267" t="e">
        <f>VLOOKUP(B6267,'Ark2'!$E$3:$F$221,2,0)</f>
        <v>#N/A</v>
      </c>
    </row>
    <row r="6268" spans="4:4" x14ac:dyDescent="0.25">
      <c r="D6268" t="e">
        <f>VLOOKUP(B6268,'Ark2'!$E$3:$F$221,2,0)</f>
        <v>#N/A</v>
      </c>
    </row>
    <row r="6269" spans="4:4" x14ac:dyDescent="0.25">
      <c r="D6269" t="e">
        <f>VLOOKUP(B6269,'Ark2'!$E$3:$F$221,2,0)</f>
        <v>#N/A</v>
      </c>
    </row>
    <row r="6270" spans="4:4" x14ac:dyDescent="0.25">
      <c r="D6270" t="e">
        <f>VLOOKUP(B6270,'Ark2'!$E$3:$F$221,2,0)</f>
        <v>#N/A</v>
      </c>
    </row>
    <row r="6271" spans="4:4" x14ac:dyDescent="0.25">
      <c r="D6271" t="e">
        <f>VLOOKUP(B6271,'Ark2'!$E$3:$F$221,2,0)</f>
        <v>#N/A</v>
      </c>
    </row>
    <row r="6272" spans="4:4" x14ac:dyDescent="0.25">
      <c r="D6272" t="e">
        <f>VLOOKUP(B6272,'Ark2'!$E$3:$F$221,2,0)</f>
        <v>#N/A</v>
      </c>
    </row>
    <row r="6273" spans="4:4" x14ac:dyDescent="0.25">
      <c r="D6273" t="e">
        <f>VLOOKUP(B6273,'Ark2'!$E$3:$F$221,2,0)</f>
        <v>#N/A</v>
      </c>
    </row>
    <row r="6274" spans="4:4" x14ac:dyDescent="0.25">
      <c r="D6274" t="e">
        <f>VLOOKUP(B6274,'Ark2'!$E$3:$F$221,2,0)</f>
        <v>#N/A</v>
      </c>
    </row>
    <row r="6275" spans="4:4" x14ac:dyDescent="0.25">
      <c r="D6275" t="e">
        <f>VLOOKUP(B6275,'Ark2'!$E$3:$F$221,2,0)</f>
        <v>#N/A</v>
      </c>
    </row>
    <row r="6276" spans="4:4" x14ac:dyDescent="0.25">
      <c r="D6276" t="e">
        <f>VLOOKUP(B6276,'Ark2'!$E$3:$F$221,2,0)</f>
        <v>#N/A</v>
      </c>
    </row>
    <row r="6277" spans="4:4" x14ac:dyDescent="0.25">
      <c r="D6277" t="e">
        <f>VLOOKUP(B6277,'Ark2'!$E$3:$F$221,2,0)</f>
        <v>#N/A</v>
      </c>
    </row>
    <row r="6278" spans="4:4" x14ac:dyDescent="0.25">
      <c r="D6278" t="e">
        <f>VLOOKUP(B6278,'Ark2'!$E$3:$F$221,2,0)</f>
        <v>#N/A</v>
      </c>
    </row>
    <row r="6279" spans="4:4" x14ac:dyDescent="0.25">
      <c r="D6279" t="e">
        <f>VLOOKUP(B6279,'Ark2'!$E$3:$F$221,2,0)</f>
        <v>#N/A</v>
      </c>
    </row>
    <row r="6280" spans="4:4" x14ac:dyDescent="0.25">
      <c r="D6280" t="e">
        <f>VLOOKUP(B6280,'Ark2'!$E$3:$F$221,2,0)</f>
        <v>#N/A</v>
      </c>
    </row>
    <row r="6281" spans="4:4" x14ac:dyDescent="0.25">
      <c r="D6281" t="e">
        <f>VLOOKUP(B6281,'Ark2'!$E$3:$F$221,2,0)</f>
        <v>#N/A</v>
      </c>
    </row>
    <row r="6282" spans="4:4" x14ac:dyDescent="0.25">
      <c r="D6282" t="e">
        <f>VLOOKUP(B6282,'Ark2'!$E$3:$F$221,2,0)</f>
        <v>#N/A</v>
      </c>
    </row>
    <row r="6283" spans="4:4" x14ac:dyDescent="0.25">
      <c r="D6283" t="e">
        <f>VLOOKUP(B6283,'Ark2'!$E$3:$F$221,2,0)</f>
        <v>#N/A</v>
      </c>
    </row>
    <row r="6284" spans="4:4" x14ac:dyDescent="0.25">
      <c r="D6284" t="e">
        <f>VLOOKUP(B6284,'Ark2'!$E$3:$F$221,2,0)</f>
        <v>#N/A</v>
      </c>
    </row>
    <row r="6285" spans="4:4" x14ac:dyDescent="0.25">
      <c r="D6285" t="e">
        <f>VLOOKUP(B6285,'Ark2'!$E$3:$F$221,2,0)</f>
        <v>#N/A</v>
      </c>
    </row>
    <row r="6286" spans="4:4" x14ac:dyDescent="0.25">
      <c r="D6286" t="e">
        <f>VLOOKUP(B6286,'Ark2'!$E$3:$F$221,2,0)</f>
        <v>#N/A</v>
      </c>
    </row>
    <row r="6287" spans="4:4" x14ac:dyDescent="0.25">
      <c r="D6287" t="e">
        <f>VLOOKUP(B6287,'Ark2'!$E$3:$F$221,2,0)</f>
        <v>#N/A</v>
      </c>
    </row>
    <row r="6288" spans="4:4" x14ac:dyDescent="0.25">
      <c r="D6288" t="e">
        <f>VLOOKUP(B6288,'Ark2'!$E$3:$F$221,2,0)</f>
        <v>#N/A</v>
      </c>
    </row>
    <row r="6289" spans="4:4" x14ac:dyDescent="0.25">
      <c r="D6289" t="e">
        <f>VLOOKUP(B6289,'Ark2'!$E$3:$F$221,2,0)</f>
        <v>#N/A</v>
      </c>
    </row>
    <row r="6290" spans="4:4" x14ac:dyDescent="0.25">
      <c r="D6290" t="e">
        <f>VLOOKUP(B6290,'Ark2'!$E$3:$F$221,2,0)</f>
        <v>#N/A</v>
      </c>
    </row>
    <row r="6291" spans="4:4" x14ac:dyDescent="0.25">
      <c r="D6291" t="e">
        <f>VLOOKUP(B6291,'Ark2'!$E$3:$F$221,2,0)</f>
        <v>#N/A</v>
      </c>
    </row>
    <row r="6292" spans="4:4" x14ac:dyDescent="0.25">
      <c r="D6292" t="e">
        <f>VLOOKUP(B6292,'Ark2'!$E$3:$F$221,2,0)</f>
        <v>#N/A</v>
      </c>
    </row>
    <row r="6293" spans="4:4" x14ac:dyDescent="0.25">
      <c r="D6293" t="e">
        <f>VLOOKUP(B6293,'Ark2'!$E$3:$F$221,2,0)</f>
        <v>#N/A</v>
      </c>
    </row>
    <row r="6294" spans="4:4" x14ac:dyDescent="0.25">
      <c r="D6294" t="e">
        <f>VLOOKUP(B6294,'Ark2'!$E$3:$F$221,2,0)</f>
        <v>#N/A</v>
      </c>
    </row>
    <row r="6295" spans="4:4" x14ac:dyDescent="0.25">
      <c r="D6295" t="e">
        <f>VLOOKUP(B6295,'Ark2'!$E$3:$F$221,2,0)</f>
        <v>#N/A</v>
      </c>
    </row>
    <row r="6296" spans="4:4" x14ac:dyDescent="0.25">
      <c r="D6296" t="e">
        <f>VLOOKUP(B6296,'Ark2'!$E$3:$F$221,2,0)</f>
        <v>#N/A</v>
      </c>
    </row>
    <row r="6297" spans="4:4" x14ac:dyDescent="0.25">
      <c r="D6297" t="e">
        <f>VLOOKUP(B6297,'Ark2'!$E$3:$F$221,2,0)</f>
        <v>#N/A</v>
      </c>
    </row>
    <row r="6298" spans="4:4" x14ac:dyDescent="0.25">
      <c r="D6298" t="e">
        <f>VLOOKUP(B6298,'Ark2'!$E$3:$F$221,2,0)</f>
        <v>#N/A</v>
      </c>
    </row>
    <row r="6299" spans="4:4" x14ac:dyDescent="0.25">
      <c r="D6299" t="e">
        <f>VLOOKUP(B6299,'Ark2'!$E$3:$F$221,2,0)</f>
        <v>#N/A</v>
      </c>
    </row>
    <row r="6300" spans="4:4" x14ac:dyDescent="0.25">
      <c r="D6300" t="e">
        <f>VLOOKUP(B6300,'Ark2'!$E$3:$F$221,2,0)</f>
        <v>#N/A</v>
      </c>
    </row>
    <row r="6301" spans="4:4" x14ac:dyDescent="0.25">
      <c r="D6301" t="e">
        <f>VLOOKUP(B6301,'Ark2'!$E$3:$F$221,2,0)</f>
        <v>#N/A</v>
      </c>
    </row>
    <row r="6302" spans="4:4" x14ac:dyDescent="0.25">
      <c r="D6302" t="e">
        <f>VLOOKUP(B6302,'Ark2'!$E$3:$F$221,2,0)</f>
        <v>#N/A</v>
      </c>
    </row>
    <row r="6303" spans="4:4" x14ac:dyDescent="0.25">
      <c r="D6303" t="e">
        <f>VLOOKUP(B6303,'Ark2'!$E$3:$F$221,2,0)</f>
        <v>#N/A</v>
      </c>
    </row>
    <row r="6304" spans="4:4" x14ac:dyDescent="0.25">
      <c r="D6304" t="e">
        <f>VLOOKUP(B6304,'Ark2'!$E$3:$F$221,2,0)</f>
        <v>#N/A</v>
      </c>
    </row>
    <row r="6305" spans="4:4" x14ac:dyDescent="0.25">
      <c r="D6305" t="e">
        <f>VLOOKUP(B6305,'Ark2'!$E$3:$F$221,2,0)</f>
        <v>#N/A</v>
      </c>
    </row>
    <row r="6306" spans="4:4" x14ac:dyDescent="0.25">
      <c r="D6306" t="e">
        <f>VLOOKUP(B6306,'Ark2'!$E$3:$F$221,2,0)</f>
        <v>#N/A</v>
      </c>
    </row>
    <row r="6307" spans="4:4" x14ac:dyDescent="0.25">
      <c r="D6307" t="e">
        <f>VLOOKUP(B6307,'Ark2'!$E$3:$F$221,2,0)</f>
        <v>#N/A</v>
      </c>
    </row>
    <row r="6308" spans="4:4" x14ac:dyDescent="0.25">
      <c r="D6308" t="e">
        <f>VLOOKUP(B6308,'Ark2'!$E$3:$F$221,2,0)</f>
        <v>#N/A</v>
      </c>
    </row>
    <row r="6309" spans="4:4" x14ac:dyDescent="0.25">
      <c r="D6309" t="e">
        <f>VLOOKUP(B6309,'Ark2'!$E$3:$F$221,2,0)</f>
        <v>#N/A</v>
      </c>
    </row>
    <row r="6310" spans="4:4" x14ac:dyDescent="0.25">
      <c r="D6310" t="e">
        <f>VLOOKUP(B6310,'Ark2'!$E$3:$F$221,2,0)</f>
        <v>#N/A</v>
      </c>
    </row>
    <row r="6311" spans="4:4" x14ac:dyDescent="0.25">
      <c r="D6311" t="e">
        <f>VLOOKUP(B6311,'Ark2'!$E$3:$F$221,2,0)</f>
        <v>#N/A</v>
      </c>
    </row>
    <row r="6312" spans="4:4" x14ac:dyDescent="0.25">
      <c r="D6312" t="e">
        <f>VLOOKUP(B6312,'Ark2'!$E$3:$F$221,2,0)</f>
        <v>#N/A</v>
      </c>
    </row>
    <row r="6313" spans="4:4" x14ac:dyDescent="0.25">
      <c r="D6313" t="e">
        <f>VLOOKUP(B6313,'Ark2'!$E$3:$F$221,2,0)</f>
        <v>#N/A</v>
      </c>
    </row>
    <row r="6314" spans="4:4" x14ac:dyDescent="0.25">
      <c r="D6314" t="e">
        <f>VLOOKUP(B6314,'Ark2'!$E$3:$F$221,2,0)</f>
        <v>#N/A</v>
      </c>
    </row>
    <row r="6315" spans="4:4" x14ac:dyDescent="0.25">
      <c r="D6315" t="e">
        <f>VLOOKUP(B6315,'Ark2'!$E$3:$F$221,2,0)</f>
        <v>#N/A</v>
      </c>
    </row>
    <row r="6316" spans="4:4" x14ac:dyDescent="0.25">
      <c r="D6316" t="e">
        <f>VLOOKUP(B6316,'Ark2'!$E$3:$F$221,2,0)</f>
        <v>#N/A</v>
      </c>
    </row>
    <row r="6317" spans="4:4" x14ac:dyDescent="0.25">
      <c r="D6317" t="e">
        <f>VLOOKUP(B6317,'Ark2'!$E$3:$F$221,2,0)</f>
        <v>#N/A</v>
      </c>
    </row>
    <row r="6318" spans="4:4" x14ac:dyDescent="0.25">
      <c r="D6318" t="e">
        <f>VLOOKUP(B6318,'Ark2'!$E$3:$F$221,2,0)</f>
        <v>#N/A</v>
      </c>
    </row>
    <row r="6319" spans="4:4" x14ac:dyDescent="0.25">
      <c r="D6319" t="e">
        <f>VLOOKUP(B6319,'Ark2'!$E$3:$F$221,2,0)</f>
        <v>#N/A</v>
      </c>
    </row>
    <row r="6320" spans="4:4" x14ac:dyDescent="0.25">
      <c r="D6320" t="e">
        <f>VLOOKUP(B6320,'Ark2'!$E$3:$F$221,2,0)</f>
        <v>#N/A</v>
      </c>
    </row>
    <row r="6321" spans="4:4" x14ac:dyDescent="0.25">
      <c r="D6321" t="e">
        <f>VLOOKUP(B6321,'Ark2'!$E$3:$F$221,2,0)</f>
        <v>#N/A</v>
      </c>
    </row>
    <row r="6322" spans="4:4" x14ac:dyDescent="0.25">
      <c r="D6322" t="e">
        <f>VLOOKUP(B6322,'Ark2'!$E$3:$F$221,2,0)</f>
        <v>#N/A</v>
      </c>
    </row>
    <row r="6323" spans="4:4" x14ac:dyDescent="0.25">
      <c r="D6323" t="e">
        <f>VLOOKUP(B6323,'Ark2'!$E$3:$F$221,2,0)</f>
        <v>#N/A</v>
      </c>
    </row>
    <row r="6324" spans="4:4" x14ac:dyDescent="0.25">
      <c r="D6324" t="e">
        <f>VLOOKUP(B6324,'Ark2'!$E$3:$F$221,2,0)</f>
        <v>#N/A</v>
      </c>
    </row>
    <row r="6325" spans="4:4" x14ac:dyDescent="0.25">
      <c r="D6325" t="e">
        <f>VLOOKUP(B6325,'Ark2'!$E$3:$F$221,2,0)</f>
        <v>#N/A</v>
      </c>
    </row>
    <row r="6326" spans="4:4" x14ac:dyDescent="0.25">
      <c r="D6326" t="e">
        <f>VLOOKUP(B6326,'Ark2'!$E$3:$F$221,2,0)</f>
        <v>#N/A</v>
      </c>
    </row>
    <row r="6327" spans="4:4" x14ac:dyDescent="0.25">
      <c r="D6327" t="e">
        <f>VLOOKUP(B6327,'Ark2'!$E$3:$F$221,2,0)</f>
        <v>#N/A</v>
      </c>
    </row>
    <row r="6328" spans="4:4" x14ac:dyDescent="0.25">
      <c r="D6328" t="e">
        <f>VLOOKUP(B6328,'Ark2'!$E$3:$F$221,2,0)</f>
        <v>#N/A</v>
      </c>
    </row>
    <row r="6329" spans="4:4" x14ac:dyDescent="0.25">
      <c r="D6329" t="e">
        <f>VLOOKUP(B6329,'Ark2'!$E$3:$F$221,2,0)</f>
        <v>#N/A</v>
      </c>
    </row>
    <row r="6330" spans="4:4" x14ac:dyDescent="0.25">
      <c r="D6330" t="e">
        <f>VLOOKUP(B6330,'Ark2'!$E$3:$F$221,2,0)</f>
        <v>#N/A</v>
      </c>
    </row>
    <row r="6331" spans="4:4" x14ac:dyDescent="0.25">
      <c r="D6331" t="e">
        <f>VLOOKUP(B6331,'Ark2'!$E$3:$F$221,2,0)</f>
        <v>#N/A</v>
      </c>
    </row>
    <row r="6332" spans="4:4" x14ac:dyDescent="0.25">
      <c r="D6332" t="e">
        <f>VLOOKUP(B6332,'Ark2'!$E$3:$F$221,2,0)</f>
        <v>#N/A</v>
      </c>
    </row>
    <row r="6333" spans="4:4" x14ac:dyDescent="0.25">
      <c r="D6333" t="e">
        <f>VLOOKUP(B6333,'Ark2'!$E$3:$F$221,2,0)</f>
        <v>#N/A</v>
      </c>
    </row>
    <row r="6334" spans="4:4" x14ac:dyDescent="0.25">
      <c r="D6334" t="e">
        <f>VLOOKUP(B6334,'Ark2'!$E$3:$F$221,2,0)</f>
        <v>#N/A</v>
      </c>
    </row>
    <row r="6335" spans="4:4" x14ac:dyDescent="0.25">
      <c r="D6335" t="e">
        <f>VLOOKUP(B6335,'Ark2'!$E$3:$F$221,2,0)</f>
        <v>#N/A</v>
      </c>
    </row>
    <row r="6336" spans="4:4" x14ac:dyDescent="0.25">
      <c r="D6336" t="e">
        <f>VLOOKUP(B6336,'Ark2'!$E$3:$F$221,2,0)</f>
        <v>#N/A</v>
      </c>
    </row>
    <row r="6337" spans="4:4" x14ac:dyDescent="0.25">
      <c r="D6337" t="e">
        <f>VLOOKUP(B6337,'Ark2'!$E$3:$F$221,2,0)</f>
        <v>#N/A</v>
      </c>
    </row>
    <row r="6338" spans="4:4" x14ac:dyDescent="0.25">
      <c r="D6338" t="e">
        <f>VLOOKUP(B6338,'Ark2'!$E$3:$F$221,2,0)</f>
        <v>#N/A</v>
      </c>
    </row>
    <row r="6339" spans="4:4" x14ac:dyDescent="0.25">
      <c r="D6339" t="e">
        <f>VLOOKUP(B6339,'Ark2'!$E$3:$F$221,2,0)</f>
        <v>#N/A</v>
      </c>
    </row>
    <row r="6340" spans="4:4" x14ac:dyDescent="0.25">
      <c r="D6340" t="e">
        <f>VLOOKUP(B6340,'Ark2'!$E$3:$F$221,2,0)</f>
        <v>#N/A</v>
      </c>
    </row>
    <row r="6341" spans="4:4" x14ac:dyDescent="0.25">
      <c r="D6341" t="e">
        <f>VLOOKUP(B6341,'Ark2'!$E$3:$F$221,2,0)</f>
        <v>#N/A</v>
      </c>
    </row>
    <row r="6342" spans="4:4" x14ac:dyDescent="0.25">
      <c r="D6342" t="e">
        <f>VLOOKUP(B6342,'Ark2'!$E$3:$F$221,2,0)</f>
        <v>#N/A</v>
      </c>
    </row>
    <row r="6343" spans="4:4" x14ac:dyDescent="0.25">
      <c r="D6343" t="e">
        <f>VLOOKUP(B6343,'Ark2'!$E$3:$F$221,2,0)</f>
        <v>#N/A</v>
      </c>
    </row>
    <row r="6344" spans="4:4" x14ac:dyDescent="0.25">
      <c r="D6344" t="e">
        <f>VLOOKUP(B6344,'Ark2'!$E$3:$F$221,2,0)</f>
        <v>#N/A</v>
      </c>
    </row>
    <row r="6345" spans="4:4" x14ac:dyDescent="0.25">
      <c r="D6345" t="e">
        <f>VLOOKUP(B6345,'Ark2'!$E$3:$F$221,2,0)</f>
        <v>#N/A</v>
      </c>
    </row>
    <row r="6346" spans="4:4" x14ac:dyDescent="0.25">
      <c r="D6346" t="e">
        <f>VLOOKUP(B6346,'Ark2'!$E$3:$F$221,2,0)</f>
        <v>#N/A</v>
      </c>
    </row>
    <row r="6347" spans="4:4" x14ac:dyDescent="0.25">
      <c r="D6347" t="e">
        <f>VLOOKUP(B6347,'Ark2'!$E$3:$F$221,2,0)</f>
        <v>#N/A</v>
      </c>
    </row>
    <row r="6348" spans="4:4" x14ac:dyDescent="0.25">
      <c r="D6348" t="e">
        <f>VLOOKUP(B6348,'Ark2'!$E$3:$F$221,2,0)</f>
        <v>#N/A</v>
      </c>
    </row>
    <row r="6349" spans="4:4" x14ac:dyDescent="0.25">
      <c r="D6349" t="e">
        <f>VLOOKUP(B6349,'Ark2'!$E$3:$F$221,2,0)</f>
        <v>#N/A</v>
      </c>
    </row>
    <row r="6350" spans="4:4" x14ac:dyDescent="0.25">
      <c r="D6350" t="e">
        <f>VLOOKUP(B6350,'Ark2'!$E$3:$F$221,2,0)</f>
        <v>#N/A</v>
      </c>
    </row>
    <row r="6351" spans="4:4" x14ac:dyDescent="0.25">
      <c r="D6351" t="e">
        <f>VLOOKUP(B6351,'Ark2'!$E$3:$F$221,2,0)</f>
        <v>#N/A</v>
      </c>
    </row>
    <row r="6352" spans="4:4" x14ac:dyDescent="0.25">
      <c r="D6352" t="e">
        <f>VLOOKUP(B6352,'Ark2'!$E$3:$F$221,2,0)</f>
        <v>#N/A</v>
      </c>
    </row>
    <row r="6353" spans="4:4" x14ac:dyDescent="0.25">
      <c r="D6353" t="e">
        <f>VLOOKUP(B6353,'Ark2'!$E$3:$F$221,2,0)</f>
        <v>#N/A</v>
      </c>
    </row>
    <row r="6354" spans="4:4" x14ac:dyDescent="0.25">
      <c r="D6354" t="e">
        <f>VLOOKUP(B6354,'Ark2'!$E$3:$F$221,2,0)</f>
        <v>#N/A</v>
      </c>
    </row>
    <row r="6355" spans="4:4" x14ac:dyDescent="0.25">
      <c r="D6355" t="e">
        <f>VLOOKUP(B6355,'Ark2'!$E$3:$F$221,2,0)</f>
        <v>#N/A</v>
      </c>
    </row>
    <row r="6356" spans="4:4" x14ac:dyDescent="0.25">
      <c r="D6356" t="e">
        <f>VLOOKUP(B6356,'Ark2'!$E$3:$F$221,2,0)</f>
        <v>#N/A</v>
      </c>
    </row>
    <row r="6357" spans="4:4" x14ac:dyDescent="0.25">
      <c r="D6357" t="e">
        <f>VLOOKUP(B6357,'Ark2'!$E$3:$F$221,2,0)</f>
        <v>#N/A</v>
      </c>
    </row>
    <row r="6358" spans="4:4" x14ac:dyDescent="0.25">
      <c r="D6358" t="e">
        <f>VLOOKUP(B6358,'Ark2'!$E$3:$F$221,2,0)</f>
        <v>#N/A</v>
      </c>
    </row>
    <row r="6359" spans="4:4" x14ac:dyDescent="0.25">
      <c r="D6359" t="e">
        <f>VLOOKUP(B6359,'Ark2'!$E$3:$F$221,2,0)</f>
        <v>#N/A</v>
      </c>
    </row>
    <row r="6360" spans="4:4" x14ac:dyDescent="0.25">
      <c r="D6360" t="e">
        <f>VLOOKUP(B6360,'Ark2'!$E$3:$F$221,2,0)</f>
        <v>#N/A</v>
      </c>
    </row>
    <row r="6361" spans="4:4" x14ac:dyDescent="0.25">
      <c r="D6361" t="e">
        <f>VLOOKUP(B6361,'Ark2'!$E$3:$F$221,2,0)</f>
        <v>#N/A</v>
      </c>
    </row>
    <row r="6362" spans="4:4" x14ac:dyDescent="0.25">
      <c r="D6362" t="e">
        <f>VLOOKUP(B6362,'Ark2'!$E$3:$F$221,2,0)</f>
        <v>#N/A</v>
      </c>
    </row>
    <row r="6363" spans="4:4" x14ac:dyDescent="0.25">
      <c r="D6363" t="e">
        <f>VLOOKUP(B6363,'Ark2'!$E$3:$F$221,2,0)</f>
        <v>#N/A</v>
      </c>
    </row>
    <row r="6364" spans="4:4" x14ac:dyDescent="0.25">
      <c r="D6364" t="e">
        <f>VLOOKUP(B6364,'Ark2'!$E$3:$F$221,2,0)</f>
        <v>#N/A</v>
      </c>
    </row>
    <row r="6365" spans="4:4" x14ac:dyDescent="0.25">
      <c r="D6365" t="e">
        <f>VLOOKUP(B6365,'Ark2'!$E$3:$F$221,2,0)</f>
        <v>#N/A</v>
      </c>
    </row>
    <row r="6366" spans="4:4" x14ac:dyDescent="0.25">
      <c r="D6366" t="e">
        <f>VLOOKUP(B6366,'Ark2'!$E$3:$F$221,2,0)</f>
        <v>#N/A</v>
      </c>
    </row>
    <row r="6367" spans="4:4" x14ac:dyDescent="0.25">
      <c r="D6367" t="e">
        <f>VLOOKUP(B6367,'Ark2'!$E$3:$F$221,2,0)</f>
        <v>#N/A</v>
      </c>
    </row>
    <row r="6368" spans="4:4" x14ac:dyDescent="0.25">
      <c r="D6368" t="e">
        <f>VLOOKUP(B6368,'Ark2'!$E$3:$F$221,2,0)</f>
        <v>#N/A</v>
      </c>
    </row>
    <row r="6369" spans="4:4" x14ac:dyDescent="0.25">
      <c r="D6369" t="e">
        <f>VLOOKUP(B6369,'Ark2'!$E$3:$F$221,2,0)</f>
        <v>#N/A</v>
      </c>
    </row>
    <row r="6370" spans="4:4" x14ac:dyDescent="0.25">
      <c r="D6370" t="e">
        <f>VLOOKUP(B6370,'Ark2'!$E$3:$F$221,2,0)</f>
        <v>#N/A</v>
      </c>
    </row>
    <row r="6371" spans="4:4" x14ac:dyDescent="0.25">
      <c r="D6371" t="e">
        <f>VLOOKUP(B6371,'Ark2'!$E$3:$F$221,2,0)</f>
        <v>#N/A</v>
      </c>
    </row>
    <row r="6372" spans="4:4" x14ac:dyDescent="0.25">
      <c r="D6372" t="e">
        <f>VLOOKUP(B6372,'Ark2'!$E$3:$F$221,2,0)</f>
        <v>#N/A</v>
      </c>
    </row>
    <row r="6373" spans="4:4" x14ac:dyDescent="0.25">
      <c r="D6373" t="e">
        <f>VLOOKUP(B6373,'Ark2'!$E$3:$F$221,2,0)</f>
        <v>#N/A</v>
      </c>
    </row>
    <row r="6374" spans="4:4" x14ac:dyDescent="0.25">
      <c r="D6374" t="e">
        <f>VLOOKUP(B6374,'Ark2'!$E$3:$F$221,2,0)</f>
        <v>#N/A</v>
      </c>
    </row>
    <row r="6375" spans="4:4" x14ac:dyDescent="0.25">
      <c r="D6375" t="e">
        <f>VLOOKUP(B6375,'Ark2'!$E$3:$F$221,2,0)</f>
        <v>#N/A</v>
      </c>
    </row>
    <row r="6376" spans="4:4" x14ac:dyDescent="0.25">
      <c r="D6376" t="e">
        <f>VLOOKUP(B6376,'Ark2'!$E$3:$F$221,2,0)</f>
        <v>#N/A</v>
      </c>
    </row>
    <row r="6377" spans="4:4" x14ac:dyDescent="0.25">
      <c r="D6377" t="e">
        <f>VLOOKUP(B6377,'Ark2'!$E$3:$F$221,2,0)</f>
        <v>#N/A</v>
      </c>
    </row>
    <row r="6378" spans="4:4" x14ac:dyDescent="0.25">
      <c r="D6378" t="e">
        <f>VLOOKUP(B6378,'Ark2'!$E$3:$F$221,2,0)</f>
        <v>#N/A</v>
      </c>
    </row>
    <row r="6379" spans="4:4" x14ac:dyDescent="0.25">
      <c r="D6379" t="e">
        <f>VLOOKUP(B6379,'Ark2'!$E$3:$F$221,2,0)</f>
        <v>#N/A</v>
      </c>
    </row>
    <row r="6380" spans="4:4" x14ac:dyDescent="0.25">
      <c r="D6380" t="e">
        <f>VLOOKUP(B6380,'Ark2'!$E$3:$F$221,2,0)</f>
        <v>#N/A</v>
      </c>
    </row>
    <row r="6381" spans="4:4" x14ac:dyDescent="0.25">
      <c r="D6381" t="e">
        <f>VLOOKUP(B6381,'Ark2'!$E$3:$F$221,2,0)</f>
        <v>#N/A</v>
      </c>
    </row>
    <row r="6382" spans="4:4" x14ac:dyDescent="0.25">
      <c r="D6382" t="e">
        <f>VLOOKUP(B6382,'Ark2'!$E$3:$F$221,2,0)</f>
        <v>#N/A</v>
      </c>
    </row>
    <row r="6383" spans="4:4" x14ac:dyDescent="0.25">
      <c r="D6383" t="e">
        <f>VLOOKUP(B6383,'Ark2'!$E$3:$F$221,2,0)</f>
        <v>#N/A</v>
      </c>
    </row>
    <row r="6384" spans="4:4" x14ac:dyDescent="0.25">
      <c r="D6384" t="e">
        <f>VLOOKUP(B6384,'Ark2'!$E$3:$F$221,2,0)</f>
        <v>#N/A</v>
      </c>
    </row>
    <row r="6385" spans="4:4" x14ac:dyDescent="0.25">
      <c r="D6385" t="e">
        <f>VLOOKUP(B6385,'Ark2'!$E$3:$F$221,2,0)</f>
        <v>#N/A</v>
      </c>
    </row>
    <row r="6386" spans="4:4" x14ac:dyDescent="0.25">
      <c r="D6386" t="e">
        <f>VLOOKUP(B6386,'Ark2'!$E$3:$F$221,2,0)</f>
        <v>#N/A</v>
      </c>
    </row>
    <row r="6387" spans="4:4" x14ac:dyDescent="0.25">
      <c r="D6387" t="e">
        <f>VLOOKUP(B6387,'Ark2'!$E$3:$F$221,2,0)</f>
        <v>#N/A</v>
      </c>
    </row>
    <row r="6388" spans="4:4" x14ac:dyDescent="0.25">
      <c r="D6388" t="e">
        <f>VLOOKUP(B6388,'Ark2'!$E$3:$F$221,2,0)</f>
        <v>#N/A</v>
      </c>
    </row>
    <row r="6389" spans="4:4" x14ac:dyDescent="0.25">
      <c r="D6389" t="e">
        <f>VLOOKUP(B6389,'Ark2'!$E$3:$F$221,2,0)</f>
        <v>#N/A</v>
      </c>
    </row>
    <row r="6390" spans="4:4" x14ac:dyDescent="0.25">
      <c r="D6390" t="e">
        <f>VLOOKUP(B6390,'Ark2'!$E$3:$F$221,2,0)</f>
        <v>#N/A</v>
      </c>
    </row>
    <row r="6391" spans="4:4" x14ac:dyDescent="0.25">
      <c r="D6391" t="e">
        <f>VLOOKUP(B6391,'Ark2'!$E$3:$F$221,2,0)</f>
        <v>#N/A</v>
      </c>
    </row>
    <row r="6392" spans="4:4" x14ac:dyDescent="0.25">
      <c r="D6392" t="e">
        <f>VLOOKUP(B6392,'Ark2'!$E$3:$F$221,2,0)</f>
        <v>#N/A</v>
      </c>
    </row>
    <row r="6393" spans="4:4" x14ac:dyDescent="0.25">
      <c r="D6393" t="e">
        <f>VLOOKUP(B6393,'Ark2'!$E$3:$F$221,2,0)</f>
        <v>#N/A</v>
      </c>
    </row>
    <row r="6394" spans="4:4" x14ac:dyDescent="0.25">
      <c r="D6394" t="e">
        <f>VLOOKUP(B6394,'Ark2'!$E$3:$F$221,2,0)</f>
        <v>#N/A</v>
      </c>
    </row>
    <row r="6395" spans="4:4" x14ac:dyDescent="0.25">
      <c r="D6395" t="e">
        <f>VLOOKUP(B6395,'Ark2'!$E$3:$F$221,2,0)</f>
        <v>#N/A</v>
      </c>
    </row>
    <row r="6396" spans="4:4" x14ac:dyDescent="0.25">
      <c r="D6396" t="e">
        <f>VLOOKUP(B6396,'Ark2'!$E$3:$F$221,2,0)</f>
        <v>#N/A</v>
      </c>
    </row>
    <row r="6397" spans="4:4" x14ac:dyDescent="0.25">
      <c r="D6397" t="e">
        <f>VLOOKUP(B6397,'Ark2'!$E$3:$F$221,2,0)</f>
        <v>#N/A</v>
      </c>
    </row>
    <row r="6398" spans="4:4" x14ac:dyDescent="0.25">
      <c r="D6398" t="e">
        <f>VLOOKUP(B6398,'Ark2'!$E$3:$F$221,2,0)</f>
        <v>#N/A</v>
      </c>
    </row>
    <row r="6399" spans="4:4" x14ac:dyDescent="0.25">
      <c r="D6399" t="e">
        <f>VLOOKUP(B6399,'Ark2'!$E$3:$F$221,2,0)</f>
        <v>#N/A</v>
      </c>
    </row>
    <row r="6400" spans="4:4" x14ac:dyDescent="0.25">
      <c r="D6400" t="e">
        <f>VLOOKUP(B6400,'Ark2'!$E$3:$F$221,2,0)</f>
        <v>#N/A</v>
      </c>
    </row>
    <row r="6401" spans="4:4" x14ac:dyDescent="0.25">
      <c r="D6401" t="e">
        <f>VLOOKUP(B6401,'Ark2'!$E$3:$F$221,2,0)</f>
        <v>#N/A</v>
      </c>
    </row>
    <row r="6402" spans="4:4" x14ac:dyDescent="0.25">
      <c r="D6402" t="e">
        <f>VLOOKUP(B6402,'Ark2'!$E$3:$F$221,2,0)</f>
        <v>#N/A</v>
      </c>
    </row>
    <row r="6403" spans="4:4" x14ac:dyDescent="0.25">
      <c r="D6403" t="e">
        <f>VLOOKUP(B6403,'Ark2'!$E$3:$F$221,2,0)</f>
        <v>#N/A</v>
      </c>
    </row>
    <row r="6404" spans="4:4" x14ac:dyDescent="0.25">
      <c r="D6404" t="e">
        <f>VLOOKUP(B6404,'Ark2'!$E$3:$F$221,2,0)</f>
        <v>#N/A</v>
      </c>
    </row>
    <row r="6405" spans="4:4" x14ac:dyDescent="0.25">
      <c r="D6405" t="e">
        <f>VLOOKUP(B6405,'Ark2'!$E$3:$F$221,2,0)</f>
        <v>#N/A</v>
      </c>
    </row>
    <row r="6406" spans="4:4" x14ac:dyDescent="0.25">
      <c r="D6406" t="e">
        <f>VLOOKUP(B6406,'Ark2'!$E$3:$F$221,2,0)</f>
        <v>#N/A</v>
      </c>
    </row>
    <row r="6407" spans="4:4" x14ac:dyDescent="0.25">
      <c r="D6407" t="e">
        <f>VLOOKUP(B6407,'Ark2'!$E$3:$F$221,2,0)</f>
        <v>#N/A</v>
      </c>
    </row>
    <row r="6408" spans="4:4" x14ac:dyDescent="0.25">
      <c r="D6408" t="e">
        <f>VLOOKUP(B6408,'Ark2'!$E$3:$F$221,2,0)</f>
        <v>#N/A</v>
      </c>
    </row>
    <row r="6409" spans="4:4" x14ac:dyDescent="0.25">
      <c r="D6409" t="e">
        <f>VLOOKUP(B6409,'Ark2'!$E$3:$F$221,2,0)</f>
        <v>#N/A</v>
      </c>
    </row>
    <row r="6410" spans="4:4" x14ac:dyDescent="0.25">
      <c r="D6410" t="e">
        <f>VLOOKUP(B6410,'Ark2'!$E$3:$F$221,2,0)</f>
        <v>#N/A</v>
      </c>
    </row>
    <row r="6411" spans="4:4" x14ac:dyDescent="0.25">
      <c r="D6411" t="e">
        <f>VLOOKUP(B6411,'Ark2'!$E$3:$F$221,2,0)</f>
        <v>#N/A</v>
      </c>
    </row>
    <row r="6412" spans="4:4" x14ac:dyDescent="0.25">
      <c r="D6412" t="e">
        <f>VLOOKUP(B6412,'Ark2'!$E$3:$F$221,2,0)</f>
        <v>#N/A</v>
      </c>
    </row>
    <row r="6413" spans="4:4" x14ac:dyDescent="0.25">
      <c r="D6413" t="e">
        <f>VLOOKUP(B6413,'Ark2'!$E$3:$F$221,2,0)</f>
        <v>#N/A</v>
      </c>
    </row>
    <row r="6414" spans="4:4" x14ac:dyDescent="0.25">
      <c r="D6414" t="e">
        <f>VLOOKUP(B6414,'Ark2'!$E$3:$F$221,2,0)</f>
        <v>#N/A</v>
      </c>
    </row>
    <row r="6415" spans="4:4" x14ac:dyDescent="0.25">
      <c r="D6415" t="e">
        <f>VLOOKUP(B6415,'Ark2'!$E$3:$F$221,2,0)</f>
        <v>#N/A</v>
      </c>
    </row>
    <row r="6416" spans="4:4" x14ac:dyDescent="0.25">
      <c r="D6416" t="e">
        <f>VLOOKUP(B6416,'Ark2'!$E$3:$F$221,2,0)</f>
        <v>#N/A</v>
      </c>
    </row>
    <row r="6417" spans="4:4" x14ac:dyDescent="0.25">
      <c r="D6417" t="e">
        <f>VLOOKUP(B6417,'Ark2'!$E$3:$F$221,2,0)</f>
        <v>#N/A</v>
      </c>
    </row>
    <row r="6418" spans="4:4" x14ac:dyDescent="0.25">
      <c r="D6418" t="e">
        <f>VLOOKUP(B6418,'Ark2'!$E$3:$F$221,2,0)</f>
        <v>#N/A</v>
      </c>
    </row>
    <row r="6419" spans="4:4" x14ac:dyDescent="0.25">
      <c r="D6419" t="e">
        <f>VLOOKUP(B6419,'Ark2'!$E$3:$F$221,2,0)</f>
        <v>#N/A</v>
      </c>
    </row>
    <row r="6420" spans="4:4" x14ac:dyDescent="0.25">
      <c r="D6420" t="e">
        <f>VLOOKUP(B6420,'Ark2'!$E$3:$F$221,2,0)</f>
        <v>#N/A</v>
      </c>
    </row>
    <row r="6421" spans="4:4" x14ac:dyDescent="0.25">
      <c r="D6421" t="e">
        <f>VLOOKUP(B6421,'Ark2'!$E$3:$F$221,2,0)</f>
        <v>#N/A</v>
      </c>
    </row>
    <row r="6422" spans="4:4" x14ac:dyDescent="0.25">
      <c r="D6422" t="e">
        <f>VLOOKUP(B6422,'Ark2'!$E$3:$F$221,2,0)</f>
        <v>#N/A</v>
      </c>
    </row>
    <row r="6423" spans="4:4" x14ac:dyDescent="0.25">
      <c r="D6423" t="e">
        <f>VLOOKUP(B6423,'Ark2'!$E$3:$F$221,2,0)</f>
        <v>#N/A</v>
      </c>
    </row>
    <row r="6424" spans="4:4" x14ac:dyDescent="0.25">
      <c r="D6424" t="e">
        <f>VLOOKUP(B6424,'Ark2'!$E$3:$F$221,2,0)</f>
        <v>#N/A</v>
      </c>
    </row>
    <row r="6425" spans="4:4" x14ac:dyDescent="0.25">
      <c r="D6425" t="e">
        <f>VLOOKUP(B6425,'Ark2'!$E$3:$F$221,2,0)</f>
        <v>#N/A</v>
      </c>
    </row>
    <row r="6426" spans="4:4" x14ac:dyDescent="0.25">
      <c r="D6426" t="e">
        <f>VLOOKUP(B6426,'Ark2'!$E$3:$F$221,2,0)</f>
        <v>#N/A</v>
      </c>
    </row>
    <row r="6427" spans="4:4" x14ac:dyDescent="0.25">
      <c r="D6427" t="e">
        <f>VLOOKUP(B6427,'Ark2'!$E$3:$F$221,2,0)</f>
        <v>#N/A</v>
      </c>
    </row>
    <row r="6428" spans="4:4" x14ac:dyDescent="0.25">
      <c r="D6428" t="e">
        <f>VLOOKUP(B6428,'Ark2'!$E$3:$F$221,2,0)</f>
        <v>#N/A</v>
      </c>
    </row>
    <row r="6429" spans="4:4" x14ac:dyDescent="0.25">
      <c r="D6429" t="e">
        <f>VLOOKUP(B6429,'Ark2'!$E$3:$F$221,2,0)</f>
        <v>#N/A</v>
      </c>
    </row>
    <row r="6430" spans="4:4" x14ac:dyDescent="0.25">
      <c r="D6430" t="e">
        <f>VLOOKUP(B6430,'Ark2'!$E$3:$F$221,2,0)</f>
        <v>#N/A</v>
      </c>
    </row>
    <row r="6431" spans="4:4" x14ac:dyDescent="0.25">
      <c r="D6431" t="e">
        <f>VLOOKUP(B6431,'Ark2'!$E$3:$F$221,2,0)</f>
        <v>#N/A</v>
      </c>
    </row>
    <row r="6432" spans="4:4" x14ac:dyDescent="0.25">
      <c r="D6432" t="e">
        <f>VLOOKUP(B6432,'Ark2'!$E$3:$F$221,2,0)</f>
        <v>#N/A</v>
      </c>
    </row>
    <row r="6433" spans="4:4" x14ac:dyDescent="0.25">
      <c r="D6433" t="e">
        <f>VLOOKUP(B6433,'Ark2'!$E$3:$F$221,2,0)</f>
        <v>#N/A</v>
      </c>
    </row>
    <row r="6434" spans="4:4" x14ac:dyDescent="0.25">
      <c r="D6434" t="e">
        <f>VLOOKUP(B6434,'Ark2'!$E$3:$F$221,2,0)</f>
        <v>#N/A</v>
      </c>
    </row>
    <row r="6435" spans="4:4" x14ac:dyDescent="0.25">
      <c r="D6435" t="e">
        <f>VLOOKUP(B6435,'Ark2'!$E$3:$F$221,2,0)</f>
        <v>#N/A</v>
      </c>
    </row>
    <row r="6436" spans="4:4" x14ac:dyDescent="0.25">
      <c r="D6436" t="e">
        <f>VLOOKUP(B6436,'Ark2'!$E$3:$F$221,2,0)</f>
        <v>#N/A</v>
      </c>
    </row>
    <row r="6437" spans="4:4" x14ac:dyDescent="0.25">
      <c r="D6437" t="e">
        <f>VLOOKUP(B6437,'Ark2'!$E$3:$F$221,2,0)</f>
        <v>#N/A</v>
      </c>
    </row>
    <row r="6438" spans="4:4" x14ac:dyDescent="0.25">
      <c r="D6438" t="e">
        <f>VLOOKUP(B6438,'Ark2'!$E$3:$F$221,2,0)</f>
        <v>#N/A</v>
      </c>
    </row>
    <row r="6439" spans="4:4" x14ac:dyDescent="0.25">
      <c r="D6439" t="e">
        <f>VLOOKUP(B6439,'Ark2'!$E$3:$F$221,2,0)</f>
        <v>#N/A</v>
      </c>
    </row>
    <row r="6440" spans="4:4" x14ac:dyDescent="0.25">
      <c r="D6440" t="e">
        <f>VLOOKUP(B6440,'Ark2'!$E$3:$F$221,2,0)</f>
        <v>#N/A</v>
      </c>
    </row>
    <row r="6441" spans="4:4" x14ac:dyDescent="0.25">
      <c r="D6441" t="e">
        <f>VLOOKUP(B6441,'Ark2'!$E$3:$F$221,2,0)</f>
        <v>#N/A</v>
      </c>
    </row>
    <row r="6442" spans="4:4" x14ac:dyDescent="0.25">
      <c r="D6442" t="e">
        <f>VLOOKUP(B6442,'Ark2'!$E$3:$F$221,2,0)</f>
        <v>#N/A</v>
      </c>
    </row>
    <row r="6443" spans="4:4" x14ac:dyDescent="0.25">
      <c r="D6443" t="e">
        <f>VLOOKUP(B6443,'Ark2'!$E$3:$F$221,2,0)</f>
        <v>#N/A</v>
      </c>
    </row>
    <row r="6444" spans="4:4" x14ac:dyDescent="0.25">
      <c r="D6444" t="e">
        <f>VLOOKUP(B6444,'Ark2'!$E$3:$F$221,2,0)</f>
        <v>#N/A</v>
      </c>
    </row>
    <row r="6445" spans="4:4" x14ac:dyDescent="0.25">
      <c r="D6445" t="e">
        <f>VLOOKUP(B6445,'Ark2'!$E$3:$F$221,2,0)</f>
        <v>#N/A</v>
      </c>
    </row>
    <row r="6446" spans="4:4" x14ac:dyDescent="0.25">
      <c r="D6446" t="e">
        <f>VLOOKUP(B6446,'Ark2'!$E$3:$F$221,2,0)</f>
        <v>#N/A</v>
      </c>
    </row>
    <row r="6447" spans="4:4" x14ac:dyDescent="0.25">
      <c r="D6447" t="e">
        <f>VLOOKUP(B6447,'Ark2'!$E$3:$F$221,2,0)</f>
        <v>#N/A</v>
      </c>
    </row>
    <row r="6448" spans="4:4" x14ac:dyDescent="0.25">
      <c r="D6448" t="e">
        <f>VLOOKUP(B6448,'Ark2'!$E$3:$F$221,2,0)</f>
        <v>#N/A</v>
      </c>
    </row>
    <row r="6449" spans="4:4" x14ac:dyDescent="0.25">
      <c r="D6449" t="e">
        <f>VLOOKUP(B6449,'Ark2'!$E$3:$F$221,2,0)</f>
        <v>#N/A</v>
      </c>
    </row>
    <row r="6450" spans="4:4" x14ac:dyDescent="0.25">
      <c r="D6450" t="e">
        <f>VLOOKUP(B6450,'Ark2'!$E$3:$F$221,2,0)</f>
        <v>#N/A</v>
      </c>
    </row>
    <row r="6451" spans="4:4" x14ac:dyDescent="0.25">
      <c r="D6451" t="e">
        <f>VLOOKUP(B6451,'Ark2'!$E$3:$F$221,2,0)</f>
        <v>#N/A</v>
      </c>
    </row>
    <row r="6452" spans="4:4" x14ac:dyDescent="0.25">
      <c r="D6452" t="e">
        <f>VLOOKUP(B6452,'Ark2'!$E$3:$F$221,2,0)</f>
        <v>#N/A</v>
      </c>
    </row>
    <row r="6453" spans="4:4" x14ac:dyDescent="0.25">
      <c r="D6453" t="e">
        <f>VLOOKUP(B6453,'Ark2'!$E$3:$F$221,2,0)</f>
        <v>#N/A</v>
      </c>
    </row>
    <row r="6454" spans="4:4" x14ac:dyDescent="0.25">
      <c r="D6454" t="e">
        <f>VLOOKUP(B6454,'Ark2'!$E$3:$F$221,2,0)</f>
        <v>#N/A</v>
      </c>
    </row>
    <row r="6455" spans="4:4" x14ac:dyDescent="0.25">
      <c r="D6455" t="e">
        <f>VLOOKUP(B6455,'Ark2'!$E$3:$F$221,2,0)</f>
        <v>#N/A</v>
      </c>
    </row>
    <row r="6456" spans="4:4" x14ac:dyDescent="0.25">
      <c r="D6456" t="e">
        <f>VLOOKUP(B6456,'Ark2'!$E$3:$F$221,2,0)</f>
        <v>#N/A</v>
      </c>
    </row>
    <row r="6457" spans="4:4" x14ac:dyDescent="0.25">
      <c r="D6457" t="e">
        <f>VLOOKUP(B6457,'Ark2'!$E$3:$F$221,2,0)</f>
        <v>#N/A</v>
      </c>
    </row>
    <row r="6458" spans="4:4" x14ac:dyDescent="0.25">
      <c r="D6458" t="e">
        <f>VLOOKUP(B6458,'Ark2'!$E$3:$F$221,2,0)</f>
        <v>#N/A</v>
      </c>
    </row>
    <row r="6459" spans="4:4" x14ac:dyDescent="0.25">
      <c r="D6459" t="e">
        <f>VLOOKUP(B6459,'Ark2'!$E$3:$F$221,2,0)</f>
        <v>#N/A</v>
      </c>
    </row>
    <row r="6460" spans="4:4" x14ac:dyDescent="0.25">
      <c r="D6460" t="e">
        <f>VLOOKUP(B6460,'Ark2'!$E$3:$F$221,2,0)</f>
        <v>#N/A</v>
      </c>
    </row>
    <row r="6461" spans="4:4" x14ac:dyDescent="0.25">
      <c r="D6461" t="e">
        <f>VLOOKUP(B6461,'Ark2'!$E$3:$F$221,2,0)</f>
        <v>#N/A</v>
      </c>
    </row>
    <row r="6462" spans="4:4" x14ac:dyDescent="0.25">
      <c r="D6462" t="e">
        <f>VLOOKUP(B6462,'Ark2'!$E$3:$F$221,2,0)</f>
        <v>#N/A</v>
      </c>
    </row>
    <row r="6463" spans="4:4" x14ac:dyDescent="0.25">
      <c r="D6463" t="e">
        <f>VLOOKUP(B6463,'Ark2'!$E$3:$F$221,2,0)</f>
        <v>#N/A</v>
      </c>
    </row>
    <row r="6464" spans="4:4" x14ac:dyDescent="0.25">
      <c r="D6464" t="e">
        <f>VLOOKUP(B6464,'Ark2'!$E$3:$F$221,2,0)</f>
        <v>#N/A</v>
      </c>
    </row>
    <row r="6465" spans="4:4" x14ac:dyDescent="0.25">
      <c r="D6465" t="e">
        <f>VLOOKUP(B6465,'Ark2'!$E$3:$F$221,2,0)</f>
        <v>#N/A</v>
      </c>
    </row>
    <row r="6466" spans="4:4" x14ac:dyDescent="0.25">
      <c r="D6466" t="e">
        <f>VLOOKUP(B6466,'Ark2'!$E$3:$F$221,2,0)</f>
        <v>#N/A</v>
      </c>
    </row>
    <row r="6467" spans="4:4" x14ac:dyDescent="0.25">
      <c r="D6467" t="e">
        <f>VLOOKUP(B6467,'Ark2'!$E$3:$F$221,2,0)</f>
        <v>#N/A</v>
      </c>
    </row>
    <row r="6468" spans="4:4" x14ac:dyDescent="0.25">
      <c r="D6468" t="e">
        <f>VLOOKUP(B6468,'Ark2'!$E$3:$F$221,2,0)</f>
        <v>#N/A</v>
      </c>
    </row>
    <row r="6469" spans="4:4" x14ac:dyDescent="0.25">
      <c r="D6469" t="e">
        <f>VLOOKUP(B6469,'Ark2'!$E$3:$F$221,2,0)</f>
        <v>#N/A</v>
      </c>
    </row>
    <row r="6470" spans="4:4" x14ac:dyDescent="0.25">
      <c r="D6470" t="e">
        <f>VLOOKUP(B6470,'Ark2'!$E$3:$F$221,2,0)</f>
        <v>#N/A</v>
      </c>
    </row>
    <row r="6471" spans="4:4" x14ac:dyDescent="0.25">
      <c r="D6471" t="e">
        <f>VLOOKUP(B6471,'Ark2'!$E$3:$F$221,2,0)</f>
        <v>#N/A</v>
      </c>
    </row>
    <row r="6472" spans="4:4" x14ac:dyDescent="0.25">
      <c r="D6472" t="e">
        <f>VLOOKUP(B6472,'Ark2'!$E$3:$F$221,2,0)</f>
        <v>#N/A</v>
      </c>
    </row>
    <row r="6473" spans="4:4" x14ac:dyDescent="0.25">
      <c r="D6473" t="e">
        <f>VLOOKUP(B6473,'Ark2'!$E$3:$F$221,2,0)</f>
        <v>#N/A</v>
      </c>
    </row>
    <row r="6474" spans="4:4" x14ac:dyDescent="0.25">
      <c r="D6474" t="e">
        <f>VLOOKUP(B6474,'Ark2'!$E$3:$F$221,2,0)</f>
        <v>#N/A</v>
      </c>
    </row>
    <row r="6475" spans="4:4" x14ac:dyDescent="0.25">
      <c r="D6475" t="e">
        <f>VLOOKUP(B6475,'Ark2'!$E$3:$F$221,2,0)</f>
        <v>#N/A</v>
      </c>
    </row>
    <row r="6476" spans="4:4" x14ac:dyDescent="0.25">
      <c r="D6476" t="e">
        <f>VLOOKUP(B6476,'Ark2'!$E$3:$F$221,2,0)</f>
        <v>#N/A</v>
      </c>
    </row>
    <row r="6477" spans="4:4" x14ac:dyDescent="0.25">
      <c r="D6477" t="e">
        <f>VLOOKUP(B6477,'Ark2'!$E$3:$F$221,2,0)</f>
        <v>#N/A</v>
      </c>
    </row>
    <row r="6478" spans="4:4" x14ac:dyDescent="0.25">
      <c r="D6478" t="e">
        <f>VLOOKUP(B6478,'Ark2'!$E$3:$F$221,2,0)</f>
        <v>#N/A</v>
      </c>
    </row>
    <row r="6479" spans="4:4" x14ac:dyDescent="0.25">
      <c r="D6479" t="e">
        <f>VLOOKUP(B6479,'Ark2'!$E$3:$F$221,2,0)</f>
        <v>#N/A</v>
      </c>
    </row>
    <row r="6480" spans="4:4" x14ac:dyDescent="0.25">
      <c r="D6480" t="e">
        <f>VLOOKUP(B6480,'Ark2'!$E$3:$F$221,2,0)</f>
        <v>#N/A</v>
      </c>
    </row>
    <row r="6481" spans="4:4" x14ac:dyDescent="0.25">
      <c r="D6481" t="e">
        <f>VLOOKUP(B6481,'Ark2'!$E$3:$F$221,2,0)</f>
        <v>#N/A</v>
      </c>
    </row>
    <row r="6482" spans="4:4" x14ac:dyDescent="0.25">
      <c r="D6482" t="e">
        <f>VLOOKUP(B6482,'Ark2'!$E$3:$F$221,2,0)</f>
        <v>#N/A</v>
      </c>
    </row>
    <row r="6483" spans="4:4" x14ac:dyDescent="0.25">
      <c r="D6483" t="e">
        <f>VLOOKUP(B6483,'Ark2'!$E$3:$F$221,2,0)</f>
        <v>#N/A</v>
      </c>
    </row>
    <row r="6484" spans="4:4" x14ac:dyDescent="0.25">
      <c r="D6484" t="e">
        <f>VLOOKUP(B6484,'Ark2'!$E$3:$F$221,2,0)</f>
        <v>#N/A</v>
      </c>
    </row>
    <row r="6485" spans="4:4" x14ac:dyDescent="0.25">
      <c r="D6485" t="e">
        <f>VLOOKUP(B6485,'Ark2'!$E$3:$F$221,2,0)</f>
        <v>#N/A</v>
      </c>
    </row>
    <row r="6486" spans="4:4" x14ac:dyDescent="0.25">
      <c r="D6486" t="e">
        <f>VLOOKUP(B6486,'Ark2'!$E$3:$F$221,2,0)</f>
        <v>#N/A</v>
      </c>
    </row>
    <row r="6487" spans="4:4" x14ac:dyDescent="0.25">
      <c r="D6487" t="e">
        <f>VLOOKUP(B6487,'Ark2'!$E$3:$F$221,2,0)</f>
        <v>#N/A</v>
      </c>
    </row>
    <row r="6488" spans="4:4" x14ac:dyDescent="0.25">
      <c r="D6488" t="e">
        <f>VLOOKUP(B6488,'Ark2'!$E$3:$F$221,2,0)</f>
        <v>#N/A</v>
      </c>
    </row>
    <row r="6489" spans="4:4" x14ac:dyDescent="0.25">
      <c r="D6489" t="e">
        <f>VLOOKUP(B6489,'Ark2'!$E$3:$F$221,2,0)</f>
        <v>#N/A</v>
      </c>
    </row>
    <row r="6490" spans="4:4" x14ac:dyDescent="0.25">
      <c r="D6490" t="e">
        <f>VLOOKUP(B6490,'Ark2'!$E$3:$F$221,2,0)</f>
        <v>#N/A</v>
      </c>
    </row>
    <row r="6491" spans="4:4" x14ac:dyDescent="0.25">
      <c r="D6491" t="e">
        <f>VLOOKUP(B6491,'Ark2'!$E$3:$F$221,2,0)</f>
        <v>#N/A</v>
      </c>
    </row>
    <row r="6492" spans="4:4" x14ac:dyDescent="0.25">
      <c r="D6492" t="e">
        <f>VLOOKUP(B6492,'Ark2'!$E$3:$F$221,2,0)</f>
        <v>#N/A</v>
      </c>
    </row>
    <row r="6493" spans="4:4" x14ac:dyDescent="0.25">
      <c r="D6493" t="e">
        <f>VLOOKUP(B6493,'Ark2'!$E$3:$F$221,2,0)</f>
        <v>#N/A</v>
      </c>
    </row>
    <row r="6494" spans="4:4" x14ac:dyDescent="0.25">
      <c r="D6494" t="e">
        <f>VLOOKUP(B6494,'Ark2'!$E$3:$F$221,2,0)</f>
        <v>#N/A</v>
      </c>
    </row>
    <row r="6495" spans="4:4" x14ac:dyDescent="0.25">
      <c r="D6495" t="e">
        <f>VLOOKUP(B6495,'Ark2'!$E$3:$F$221,2,0)</f>
        <v>#N/A</v>
      </c>
    </row>
    <row r="6496" spans="4:4" x14ac:dyDescent="0.25">
      <c r="D6496" t="e">
        <f>VLOOKUP(B6496,'Ark2'!$E$3:$F$221,2,0)</f>
        <v>#N/A</v>
      </c>
    </row>
    <row r="6497" spans="4:4" x14ac:dyDescent="0.25">
      <c r="D6497" t="e">
        <f>VLOOKUP(B6497,'Ark2'!$E$3:$F$221,2,0)</f>
        <v>#N/A</v>
      </c>
    </row>
    <row r="6498" spans="4:4" x14ac:dyDescent="0.25">
      <c r="D6498" t="e">
        <f>VLOOKUP(B6498,'Ark2'!$E$3:$F$221,2,0)</f>
        <v>#N/A</v>
      </c>
    </row>
    <row r="6499" spans="4:4" x14ac:dyDescent="0.25">
      <c r="D6499" t="e">
        <f>VLOOKUP(B6499,'Ark2'!$E$3:$F$221,2,0)</f>
        <v>#N/A</v>
      </c>
    </row>
    <row r="6500" spans="4:4" x14ac:dyDescent="0.25">
      <c r="D6500" t="e">
        <f>VLOOKUP(B6500,'Ark2'!$E$3:$F$221,2,0)</f>
        <v>#N/A</v>
      </c>
    </row>
    <row r="6501" spans="4:4" x14ac:dyDescent="0.25">
      <c r="D6501" t="e">
        <f>VLOOKUP(B6501,'Ark2'!$E$3:$F$221,2,0)</f>
        <v>#N/A</v>
      </c>
    </row>
    <row r="6502" spans="4:4" x14ac:dyDescent="0.25">
      <c r="D6502" t="e">
        <f>VLOOKUP(B6502,'Ark2'!$E$3:$F$221,2,0)</f>
        <v>#N/A</v>
      </c>
    </row>
    <row r="6503" spans="4:4" x14ac:dyDescent="0.25">
      <c r="D6503" t="e">
        <f>VLOOKUP(B6503,'Ark2'!$E$3:$F$221,2,0)</f>
        <v>#N/A</v>
      </c>
    </row>
    <row r="6504" spans="4:4" x14ac:dyDescent="0.25">
      <c r="D6504" t="e">
        <f>VLOOKUP(B6504,'Ark2'!$E$3:$F$221,2,0)</f>
        <v>#N/A</v>
      </c>
    </row>
    <row r="6505" spans="4:4" x14ac:dyDescent="0.25">
      <c r="D6505" t="e">
        <f>VLOOKUP(B6505,'Ark2'!$E$3:$F$221,2,0)</f>
        <v>#N/A</v>
      </c>
    </row>
    <row r="6506" spans="4:4" x14ac:dyDescent="0.25">
      <c r="D6506" t="e">
        <f>VLOOKUP(B6506,'Ark2'!$E$3:$F$221,2,0)</f>
        <v>#N/A</v>
      </c>
    </row>
    <row r="6507" spans="4:4" x14ac:dyDescent="0.25">
      <c r="D6507" t="e">
        <f>VLOOKUP(B6507,'Ark2'!$E$3:$F$221,2,0)</f>
        <v>#N/A</v>
      </c>
    </row>
    <row r="6508" spans="4:4" x14ac:dyDescent="0.25">
      <c r="D6508" t="e">
        <f>VLOOKUP(B6508,'Ark2'!$E$3:$F$221,2,0)</f>
        <v>#N/A</v>
      </c>
    </row>
    <row r="6509" spans="4:4" x14ac:dyDescent="0.25">
      <c r="D6509" t="e">
        <f>VLOOKUP(B6509,'Ark2'!$E$3:$F$221,2,0)</f>
        <v>#N/A</v>
      </c>
    </row>
    <row r="6510" spans="4:4" x14ac:dyDescent="0.25">
      <c r="D6510" t="e">
        <f>VLOOKUP(B6510,'Ark2'!$E$3:$F$221,2,0)</f>
        <v>#N/A</v>
      </c>
    </row>
    <row r="6511" spans="4:4" x14ac:dyDescent="0.25">
      <c r="D6511" t="e">
        <f>VLOOKUP(B6511,'Ark2'!$E$3:$F$221,2,0)</f>
        <v>#N/A</v>
      </c>
    </row>
    <row r="6512" spans="4:4" x14ac:dyDescent="0.25">
      <c r="D6512" t="e">
        <f>VLOOKUP(B6512,'Ark2'!$E$3:$F$221,2,0)</f>
        <v>#N/A</v>
      </c>
    </row>
    <row r="6513" spans="4:4" x14ac:dyDescent="0.25">
      <c r="D6513" t="e">
        <f>VLOOKUP(B6513,'Ark2'!$E$3:$F$221,2,0)</f>
        <v>#N/A</v>
      </c>
    </row>
    <row r="6514" spans="4:4" x14ac:dyDescent="0.25">
      <c r="D6514" t="e">
        <f>VLOOKUP(B6514,'Ark2'!$E$3:$F$221,2,0)</f>
        <v>#N/A</v>
      </c>
    </row>
    <row r="6515" spans="4:4" x14ac:dyDescent="0.25">
      <c r="D6515" t="e">
        <f>VLOOKUP(B6515,'Ark2'!$E$3:$F$221,2,0)</f>
        <v>#N/A</v>
      </c>
    </row>
    <row r="6516" spans="4:4" x14ac:dyDescent="0.25">
      <c r="D6516" t="e">
        <f>VLOOKUP(B6516,'Ark2'!$E$3:$F$221,2,0)</f>
        <v>#N/A</v>
      </c>
    </row>
    <row r="6517" spans="4:4" x14ac:dyDescent="0.25">
      <c r="D6517" t="e">
        <f>VLOOKUP(B6517,'Ark2'!$E$3:$F$221,2,0)</f>
        <v>#N/A</v>
      </c>
    </row>
    <row r="6518" spans="4:4" x14ac:dyDescent="0.25">
      <c r="D6518" t="e">
        <f>VLOOKUP(B6518,'Ark2'!$E$3:$F$221,2,0)</f>
        <v>#N/A</v>
      </c>
    </row>
    <row r="6519" spans="4:4" x14ac:dyDescent="0.25">
      <c r="D6519" t="e">
        <f>VLOOKUP(B6519,'Ark2'!$E$3:$F$221,2,0)</f>
        <v>#N/A</v>
      </c>
    </row>
    <row r="6520" spans="4:4" x14ac:dyDescent="0.25">
      <c r="D6520" t="e">
        <f>VLOOKUP(B6520,'Ark2'!$E$3:$F$221,2,0)</f>
        <v>#N/A</v>
      </c>
    </row>
    <row r="6521" spans="4:4" x14ac:dyDescent="0.25">
      <c r="D6521" t="e">
        <f>VLOOKUP(B6521,'Ark2'!$E$3:$F$221,2,0)</f>
        <v>#N/A</v>
      </c>
    </row>
    <row r="6522" spans="4:4" x14ac:dyDescent="0.25">
      <c r="D6522" t="e">
        <f>VLOOKUP(B6522,'Ark2'!$E$3:$F$221,2,0)</f>
        <v>#N/A</v>
      </c>
    </row>
    <row r="6523" spans="4:4" x14ac:dyDescent="0.25">
      <c r="D6523" t="e">
        <f>VLOOKUP(B6523,'Ark2'!$E$3:$F$221,2,0)</f>
        <v>#N/A</v>
      </c>
    </row>
    <row r="6524" spans="4:4" x14ac:dyDescent="0.25">
      <c r="D6524" t="e">
        <f>VLOOKUP(B6524,'Ark2'!$E$3:$F$221,2,0)</f>
        <v>#N/A</v>
      </c>
    </row>
    <row r="6525" spans="4:4" x14ac:dyDescent="0.25">
      <c r="D6525" t="e">
        <f>VLOOKUP(B6525,'Ark2'!$E$3:$F$221,2,0)</f>
        <v>#N/A</v>
      </c>
    </row>
    <row r="6526" spans="4:4" x14ac:dyDescent="0.25">
      <c r="D6526" t="e">
        <f>VLOOKUP(B6526,'Ark2'!$E$3:$F$221,2,0)</f>
        <v>#N/A</v>
      </c>
    </row>
    <row r="6527" spans="4:4" x14ac:dyDescent="0.25">
      <c r="D6527" t="e">
        <f>VLOOKUP(B6527,'Ark2'!$E$3:$F$221,2,0)</f>
        <v>#N/A</v>
      </c>
    </row>
    <row r="6528" spans="4:4" x14ac:dyDescent="0.25">
      <c r="D6528" t="e">
        <f>VLOOKUP(B6528,'Ark2'!$E$3:$F$221,2,0)</f>
        <v>#N/A</v>
      </c>
    </row>
    <row r="6529" spans="4:4" x14ac:dyDescent="0.25">
      <c r="D6529" t="e">
        <f>VLOOKUP(B6529,'Ark2'!$E$3:$F$221,2,0)</f>
        <v>#N/A</v>
      </c>
    </row>
    <row r="6530" spans="4:4" x14ac:dyDescent="0.25">
      <c r="D6530" t="e">
        <f>VLOOKUP(B6530,'Ark2'!$E$3:$F$221,2,0)</f>
        <v>#N/A</v>
      </c>
    </row>
    <row r="6531" spans="4:4" x14ac:dyDescent="0.25">
      <c r="D6531" t="e">
        <f>VLOOKUP(B6531,'Ark2'!$E$3:$F$221,2,0)</f>
        <v>#N/A</v>
      </c>
    </row>
    <row r="6532" spans="4:4" x14ac:dyDescent="0.25">
      <c r="D6532" t="e">
        <f>VLOOKUP(B6532,'Ark2'!$E$3:$F$221,2,0)</f>
        <v>#N/A</v>
      </c>
    </row>
    <row r="6533" spans="4:4" x14ac:dyDescent="0.25">
      <c r="D6533" t="e">
        <f>VLOOKUP(B6533,'Ark2'!$E$3:$F$221,2,0)</f>
        <v>#N/A</v>
      </c>
    </row>
    <row r="6534" spans="4:4" x14ac:dyDescent="0.25">
      <c r="D6534" t="e">
        <f>VLOOKUP(B6534,'Ark2'!$E$3:$F$221,2,0)</f>
        <v>#N/A</v>
      </c>
    </row>
    <row r="6535" spans="4:4" x14ac:dyDescent="0.25">
      <c r="D6535" t="e">
        <f>VLOOKUP(B6535,'Ark2'!$E$3:$F$221,2,0)</f>
        <v>#N/A</v>
      </c>
    </row>
    <row r="6536" spans="4:4" x14ac:dyDescent="0.25">
      <c r="D6536" t="e">
        <f>VLOOKUP(B6536,'Ark2'!$E$3:$F$221,2,0)</f>
        <v>#N/A</v>
      </c>
    </row>
    <row r="6537" spans="4:4" x14ac:dyDescent="0.25">
      <c r="D6537" t="e">
        <f>VLOOKUP(B6537,'Ark2'!$E$3:$F$221,2,0)</f>
        <v>#N/A</v>
      </c>
    </row>
    <row r="6538" spans="4:4" x14ac:dyDescent="0.25">
      <c r="D6538" t="e">
        <f>VLOOKUP(B6538,'Ark2'!$E$3:$F$221,2,0)</f>
        <v>#N/A</v>
      </c>
    </row>
    <row r="6539" spans="4:4" x14ac:dyDescent="0.25">
      <c r="D6539" t="e">
        <f>VLOOKUP(B6539,'Ark2'!$E$3:$F$221,2,0)</f>
        <v>#N/A</v>
      </c>
    </row>
    <row r="6540" spans="4:4" x14ac:dyDescent="0.25">
      <c r="D6540" t="e">
        <f>VLOOKUP(B6540,'Ark2'!$E$3:$F$221,2,0)</f>
        <v>#N/A</v>
      </c>
    </row>
    <row r="6541" spans="4:4" x14ac:dyDescent="0.25">
      <c r="D6541" t="e">
        <f>VLOOKUP(B6541,'Ark2'!$E$3:$F$221,2,0)</f>
        <v>#N/A</v>
      </c>
    </row>
    <row r="6542" spans="4:4" x14ac:dyDescent="0.25">
      <c r="D6542" t="e">
        <f>VLOOKUP(B6542,'Ark2'!$E$3:$F$221,2,0)</f>
        <v>#N/A</v>
      </c>
    </row>
    <row r="6543" spans="4:4" x14ac:dyDescent="0.25">
      <c r="D6543" t="e">
        <f>VLOOKUP(B6543,'Ark2'!$E$3:$F$221,2,0)</f>
        <v>#N/A</v>
      </c>
    </row>
    <row r="6544" spans="4:4" x14ac:dyDescent="0.25">
      <c r="D6544" t="e">
        <f>VLOOKUP(B6544,'Ark2'!$E$3:$F$221,2,0)</f>
        <v>#N/A</v>
      </c>
    </row>
    <row r="6545" spans="4:4" x14ac:dyDescent="0.25">
      <c r="D6545" t="e">
        <f>VLOOKUP(B6545,'Ark2'!$E$3:$F$221,2,0)</f>
        <v>#N/A</v>
      </c>
    </row>
    <row r="6546" spans="4:4" x14ac:dyDescent="0.25">
      <c r="D6546" t="e">
        <f>VLOOKUP(B6546,'Ark2'!$E$3:$F$221,2,0)</f>
        <v>#N/A</v>
      </c>
    </row>
    <row r="6547" spans="4:4" x14ac:dyDescent="0.25">
      <c r="D6547" t="e">
        <f>VLOOKUP(B6547,'Ark2'!$E$3:$F$221,2,0)</f>
        <v>#N/A</v>
      </c>
    </row>
    <row r="6548" spans="4:4" x14ac:dyDescent="0.25">
      <c r="D6548" t="e">
        <f>VLOOKUP(B6548,'Ark2'!$E$3:$F$221,2,0)</f>
        <v>#N/A</v>
      </c>
    </row>
    <row r="6549" spans="4:4" x14ac:dyDescent="0.25">
      <c r="D6549" t="e">
        <f>VLOOKUP(B6549,'Ark2'!$E$3:$F$221,2,0)</f>
        <v>#N/A</v>
      </c>
    </row>
    <row r="6550" spans="4:4" x14ac:dyDescent="0.25">
      <c r="D6550" t="e">
        <f>VLOOKUP(B6550,'Ark2'!$E$3:$F$221,2,0)</f>
        <v>#N/A</v>
      </c>
    </row>
    <row r="6551" spans="4:4" x14ac:dyDescent="0.25">
      <c r="D6551" t="e">
        <f>VLOOKUP(B6551,'Ark2'!$E$3:$F$221,2,0)</f>
        <v>#N/A</v>
      </c>
    </row>
    <row r="6552" spans="4:4" x14ac:dyDescent="0.25">
      <c r="D6552" t="e">
        <f>VLOOKUP(B6552,'Ark2'!$E$3:$F$221,2,0)</f>
        <v>#N/A</v>
      </c>
    </row>
    <row r="6553" spans="4:4" x14ac:dyDescent="0.25">
      <c r="D6553" t="e">
        <f>VLOOKUP(B6553,'Ark2'!$E$3:$F$221,2,0)</f>
        <v>#N/A</v>
      </c>
    </row>
    <row r="6554" spans="4:4" x14ac:dyDescent="0.25">
      <c r="D6554" t="e">
        <f>VLOOKUP(B6554,'Ark2'!$E$3:$F$221,2,0)</f>
        <v>#N/A</v>
      </c>
    </row>
    <row r="6555" spans="4:4" x14ac:dyDescent="0.25">
      <c r="D6555" t="e">
        <f>VLOOKUP(B6555,'Ark2'!$E$3:$F$221,2,0)</f>
        <v>#N/A</v>
      </c>
    </row>
    <row r="6556" spans="4:4" x14ac:dyDescent="0.25">
      <c r="D6556" t="e">
        <f>VLOOKUP(B6556,'Ark2'!$E$3:$F$221,2,0)</f>
        <v>#N/A</v>
      </c>
    </row>
    <row r="6557" spans="4:4" x14ac:dyDescent="0.25">
      <c r="D6557" t="e">
        <f>VLOOKUP(B6557,'Ark2'!$E$3:$F$221,2,0)</f>
        <v>#N/A</v>
      </c>
    </row>
    <row r="6558" spans="4:4" x14ac:dyDescent="0.25">
      <c r="D6558" t="e">
        <f>VLOOKUP(B6558,'Ark2'!$E$3:$F$221,2,0)</f>
        <v>#N/A</v>
      </c>
    </row>
    <row r="6559" spans="4:4" x14ac:dyDescent="0.25">
      <c r="D6559" t="e">
        <f>VLOOKUP(B6559,'Ark2'!$E$3:$F$221,2,0)</f>
        <v>#N/A</v>
      </c>
    </row>
    <row r="6560" spans="4:4" x14ac:dyDescent="0.25">
      <c r="D6560" t="e">
        <f>VLOOKUP(B6560,'Ark2'!$E$3:$F$221,2,0)</f>
        <v>#N/A</v>
      </c>
    </row>
    <row r="6561" spans="4:4" x14ac:dyDescent="0.25">
      <c r="D6561" t="e">
        <f>VLOOKUP(B6561,'Ark2'!$E$3:$F$221,2,0)</f>
        <v>#N/A</v>
      </c>
    </row>
    <row r="6562" spans="4:4" x14ac:dyDescent="0.25">
      <c r="D6562" t="e">
        <f>VLOOKUP(B6562,'Ark2'!$E$3:$F$221,2,0)</f>
        <v>#N/A</v>
      </c>
    </row>
    <row r="6563" spans="4:4" x14ac:dyDescent="0.25">
      <c r="D6563" t="e">
        <f>VLOOKUP(B6563,'Ark2'!$E$3:$F$221,2,0)</f>
        <v>#N/A</v>
      </c>
    </row>
    <row r="6564" spans="4:4" x14ac:dyDescent="0.25">
      <c r="D6564" t="e">
        <f>VLOOKUP(B6564,'Ark2'!$E$3:$F$221,2,0)</f>
        <v>#N/A</v>
      </c>
    </row>
    <row r="6565" spans="4:4" x14ac:dyDescent="0.25">
      <c r="D6565" t="e">
        <f>VLOOKUP(B6565,'Ark2'!$E$3:$F$221,2,0)</f>
        <v>#N/A</v>
      </c>
    </row>
    <row r="6566" spans="4:4" x14ac:dyDescent="0.25">
      <c r="D6566" t="e">
        <f>VLOOKUP(B6566,'Ark2'!$E$3:$F$221,2,0)</f>
        <v>#N/A</v>
      </c>
    </row>
    <row r="6567" spans="4:4" x14ac:dyDescent="0.25">
      <c r="D6567" t="e">
        <f>VLOOKUP(B6567,'Ark2'!$E$3:$F$221,2,0)</f>
        <v>#N/A</v>
      </c>
    </row>
    <row r="6568" spans="4:4" x14ac:dyDescent="0.25">
      <c r="D6568" t="e">
        <f>VLOOKUP(B6568,'Ark2'!$E$3:$F$221,2,0)</f>
        <v>#N/A</v>
      </c>
    </row>
    <row r="6569" spans="4:4" x14ac:dyDescent="0.25">
      <c r="D6569" t="e">
        <f>VLOOKUP(B6569,'Ark2'!$E$3:$F$221,2,0)</f>
        <v>#N/A</v>
      </c>
    </row>
    <row r="6570" spans="4:4" x14ac:dyDescent="0.25">
      <c r="D6570" t="e">
        <f>VLOOKUP(B6570,'Ark2'!$E$3:$F$221,2,0)</f>
        <v>#N/A</v>
      </c>
    </row>
    <row r="6571" spans="4:4" x14ac:dyDescent="0.25">
      <c r="D6571" t="e">
        <f>VLOOKUP(B6571,'Ark2'!$E$3:$F$221,2,0)</f>
        <v>#N/A</v>
      </c>
    </row>
    <row r="6572" spans="4:4" x14ac:dyDescent="0.25">
      <c r="D6572" t="e">
        <f>VLOOKUP(B6572,'Ark2'!$E$3:$F$221,2,0)</f>
        <v>#N/A</v>
      </c>
    </row>
    <row r="6573" spans="4:4" x14ac:dyDescent="0.25">
      <c r="D6573" t="e">
        <f>VLOOKUP(B6573,'Ark2'!$E$3:$F$221,2,0)</f>
        <v>#N/A</v>
      </c>
    </row>
    <row r="6574" spans="4:4" x14ac:dyDescent="0.25">
      <c r="D6574" t="e">
        <f>VLOOKUP(B6574,'Ark2'!$E$3:$F$221,2,0)</f>
        <v>#N/A</v>
      </c>
    </row>
    <row r="6575" spans="4:4" x14ac:dyDescent="0.25">
      <c r="D6575" t="e">
        <f>VLOOKUP(B6575,'Ark2'!$E$3:$F$221,2,0)</f>
        <v>#N/A</v>
      </c>
    </row>
    <row r="6576" spans="4:4" x14ac:dyDescent="0.25">
      <c r="D6576" t="e">
        <f>VLOOKUP(B6576,'Ark2'!$E$3:$F$221,2,0)</f>
        <v>#N/A</v>
      </c>
    </row>
    <row r="6577" spans="4:4" x14ac:dyDescent="0.25">
      <c r="D6577" t="e">
        <f>VLOOKUP(B6577,'Ark2'!$E$3:$F$221,2,0)</f>
        <v>#N/A</v>
      </c>
    </row>
    <row r="6578" spans="4:4" x14ac:dyDescent="0.25">
      <c r="D6578" t="e">
        <f>VLOOKUP(B6578,'Ark2'!$E$3:$F$221,2,0)</f>
        <v>#N/A</v>
      </c>
    </row>
    <row r="6579" spans="4:4" x14ac:dyDescent="0.25">
      <c r="D6579" t="e">
        <f>VLOOKUP(B6579,'Ark2'!$E$3:$F$221,2,0)</f>
        <v>#N/A</v>
      </c>
    </row>
    <row r="6580" spans="4:4" x14ac:dyDescent="0.25">
      <c r="D6580" t="e">
        <f>VLOOKUP(B6580,'Ark2'!$E$3:$F$221,2,0)</f>
        <v>#N/A</v>
      </c>
    </row>
    <row r="6581" spans="4:4" x14ac:dyDescent="0.25">
      <c r="D6581" t="e">
        <f>VLOOKUP(B6581,'Ark2'!$E$3:$F$221,2,0)</f>
        <v>#N/A</v>
      </c>
    </row>
    <row r="6582" spans="4:4" x14ac:dyDescent="0.25">
      <c r="D6582" t="e">
        <f>VLOOKUP(B6582,'Ark2'!$E$3:$F$221,2,0)</f>
        <v>#N/A</v>
      </c>
    </row>
    <row r="6583" spans="4:4" x14ac:dyDescent="0.25">
      <c r="D6583" t="e">
        <f>VLOOKUP(B6583,'Ark2'!$E$3:$F$221,2,0)</f>
        <v>#N/A</v>
      </c>
    </row>
    <row r="6584" spans="4:4" x14ac:dyDescent="0.25">
      <c r="D6584" t="e">
        <f>VLOOKUP(B6584,'Ark2'!$E$3:$F$221,2,0)</f>
        <v>#N/A</v>
      </c>
    </row>
    <row r="6585" spans="4:4" x14ac:dyDescent="0.25">
      <c r="D6585" t="e">
        <f>VLOOKUP(B6585,'Ark2'!$E$3:$F$221,2,0)</f>
        <v>#N/A</v>
      </c>
    </row>
    <row r="6586" spans="4:4" x14ac:dyDescent="0.25">
      <c r="D6586" t="e">
        <f>VLOOKUP(B6586,'Ark2'!$E$3:$F$221,2,0)</f>
        <v>#N/A</v>
      </c>
    </row>
    <row r="6587" spans="4:4" x14ac:dyDescent="0.25">
      <c r="D6587" t="e">
        <f>VLOOKUP(B6587,'Ark2'!$E$3:$F$221,2,0)</f>
        <v>#N/A</v>
      </c>
    </row>
    <row r="6588" spans="4:4" x14ac:dyDescent="0.25">
      <c r="D6588" t="e">
        <f>VLOOKUP(B6588,'Ark2'!$E$3:$F$221,2,0)</f>
        <v>#N/A</v>
      </c>
    </row>
    <row r="6589" spans="4:4" x14ac:dyDescent="0.25">
      <c r="D6589" t="e">
        <f>VLOOKUP(B6589,'Ark2'!$E$3:$F$221,2,0)</f>
        <v>#N/A</v>
      </c>
    </row>
    <row r="6590" spans="4:4" x14ac:dyDescent="0.25">
      <c r="D6590" t="e">
        <f>VLOOKUP(B6590,'Ark2'!$E$3:$F$221,2,0)</f>
        <v>#N/A</v>
      </c>
    </row>
    <row r="6591" spans="4:4" x14ac:dyDescent="0.25">
      <c r="D6591" t="e">
        <f>VLOOKUP(B6591,'Ark2'!$E$3:$F$221,2,0)</f>
        <v>#N/A</v>
      </c>
    </row>
    <row r="6592" spans="4:4" x14ac:dyDescent="0.25">
      <c r="D6592" t="e">
        <f>VLOOKUP(B6592,'Ark2'!$E$3:$F$221,2,0)</f>
        <v>#N/A</v>
      </c>
    </row>
    <row r="6593" spans="4:4" x14ac:dyDescent="0.25">
      <c r="D6593" t="e">
        <f>VLOOKUP(B6593,'Ark2'!$E$3:$F$221,2,0)</f>
        <v>#N/A</v>
      </c>
    </row>
    <row r="6594" spans="4:4" x14ac:dyDescent="0.25">
      <c r="D6594" t="e">
        <f>VLOOKUP(B6594,'Ark2'!$E$3:$F$221,2,0)</f>
        <v>#N/A</v>
      </c>
    </row>
    <row r="6595" spans="4:4" x14ac:dyDescent="0.25">
      <c r="D6595" t="e">
        <f>VLOOKUP(B6595,'Ark2'!$E$3:$F$221,2,0)</f>
        <v>#N/A</v>
      </c>
    </row>
    <row r="6596" spans="4:4" x14ac:dyDescent="0.25">
      <c r="D6596" t="e">
        <f>VLOOKUP(B6596,'Ark2'!$E$3:$F$221,2,0)</f>
        <v>#N/A</v>
      </c>
    </row>
    <row r="6597" spans="4:4" x14ac:dyDescent="0.25">
      <c r="D6597" t="e">
        <f>VLOOKUP(B6597,'Ark2'!$E$3:$F$221,2,0)</f>
        <v>#N/A</v>
      </c>
    </row>
    <row r="6598" spans="4:4" x14ac:dyDescent="0.25">
      <c r="D6598" t="e">
        <f>VLOOKUP(B6598,'Ark2'!$E$3:$F$221,2,0)</f>
        <v>#N/A</v>
      </c>
    </row>
    <row r="6599" spans="4:4" x14ac:dyDescent="0.25">
      <c r="D6599" t="e">
        <f>VLOOKUP(B6599,'Ark2'!$E$3:$F$221,2,0)</f>
        <v>#N/A</v>
      </c>
    </row>
    <row r="6600" spans="4:4" x14ac:dyDescent="0.25">
      <c r="D6600" t="e">
        <f>VLOOKUP(B6600,'Ark2'!$E$3:$F$221,2,0)</f>
        <v>#N/A</v>
      </c>
    </row>
    <row r="6601" spans="4:4" x14ac:dyDescent="0.25">
      <c r="D6601" t="e">
        <f>VLOOKUP(B6601,'Ark2'!$E$3:$F$221,2,0)</f>
        <v>#N/A</v>
      </c>
    </row>
    <row r="6602" spans="4:4" x14ac:dyDescent="0.25">
      <c r="D6602" t="e">
        <f>VLOOKUP(B6602,'Ark2'!$E$3:$F$221,2,0)</f>
        <v>#N/A</v>
      </c>
    </row>
    <row r="6603" spans="4:4" x14ac:dyDescent="0.25">
      <c r="D6603" t="e">
        <f>VLOOKUP(B6603,'Ark2'!$E$3:$F$221,2,0)</f>
        <v>#N/A</v>
      </c>
    </row>
    <row r="6604" spans="4:4" x14ac:dyDescent="0.25">
      <c r="D6604" t="e">
        <f>VLOOKUP(B6604,'Ark2'!$E$3:$F$221,2,0)</f>
        <v>#N/A</v>
      </c>
    </row>
    <row r="6605" spans="4:4" x14ac:dyDescent="0.25">
      <c r="D6605" t="e">
        <f>VLOOKUP(B6605,'Ark2'!$E$3:$F$221,2,0)</f>
        <v>#N/A</v>
      </c>
    </row>
    <row r="6606" spans="4:4" x14ac:dyDescent="0.25">
      <c r="D6606" t="e">
        <f>VLOOKUP(B6606,'Ark2'!$E$3:$F$221,2,0)</f>
        <v>#N/A</v>
      </c>
    </row>
    <row r="6607" spans="4:4" x14ac:dyDescent="0.25">
      <c r="D6607" t="e">
        <f>VLOOKUP(B6607,'Ark2'!$E$3:$F$221,2,0)</f>
        <v>#N/A</v>
      </c>
    </row>
    <row r="6608" spans="4:4" x14ac:dyDescent="0.25">
      <c r="D6608" t="e">
        <f>VLOOKUP(B6608,'Ark2'!$E$3:$F$221,2,0)</f>
        <v>#N/A</v>
      </c>
    </row>
    <row r="6609" spans="4:4" x14ac:dyDescent="0.25">
      <c r="D6609" t="e">
        <f>VLOOKUP(B6609,'Ark2'!$E$3:$F$221,2,0)</f>
        <v>#N/A</v>
      </c>
    </row>
    <row r="6610" spans="4:4" x14ac:dyDescent="0.25">
      <c r="D6610" t="e">
        <f>VLOOKUP(B6610,'Ark2'!$E$3:$F$221,2,0)</f>
        <v>#N/A</v>
      </c>
    </row>
    <row r="6611" spans="4:4" x14ac:dyDescent="0.25">
      <c r="D6611" t="e">
        <f>VLOOKUP(B6611,'Ark2'!$E$3:$F$221,2,0)</f>
        <v>#N/A</v>
      </c>
    </row>
    <row r="6612" spans="4:4" x14ac:dyDescent="0.25">
      <c r="D6612" t="e">
        <f>VLOOKUP(B6612,'Ark2'!$E$3:$F$221,2,0)</f>
        <v>#N/A</v>
      </c>
    </row>
    <row r="6613" spans="4:4" x14ac:dyDescent="0.25">
      <c r="D6613" t="e">
        <f>VLOOKUP(B6613,'Ark2'!$E$3:$F$221,2,0)</f>
        <v>#N/A</v>
      </c>
    </row>
    <row r="6614" spans="4:4" x14ac:dyDescent="0.25">
      <c r="D6614" t="e">
        <f>VLOOKUP(B6614,'Ark2'!$E$3:$F$221,2,0)</f>
        <v>#N/A</v>
      </c>
    </row>
    <row r="6615" spans="4:4" x14ac:dyDescent="0.25">
      <c r="D6615" t="e">
        <f>VLOOKUP(B6615,'Ark2'!$E$3:$F$221,2,0)</f>
        <v>#N/A</v>
      </c>
    </row>
    <row r="6616" spans="4:4" x14ac:dyDescent="0.25">
      <c r="D6616" t="e">
        <f>VLOOKUP(B6616,'Ark2'!$E$3:$F$221,2,0)</f>
        <v>#N/A</v>
      </c>
    </row>
    <row r="6617" spans="4:4" x14ac:dyDescent="0.25">
      <c r="D6617" t="e">
        <f>VLOOKUP(B6617,'Ark2'!$E$3:$F$221,2,0)</f>
        <v>#N/A</v>
      </c>
    </row>
    <row r="6618" spans="4:4" x14ac:dyDescent="0.25">
      <c r="D6618" t="e">
        <f>VLOOKUP(B6618,'Ark2'!$E$3:$F$221,2,0)</f>
        <v>#N/A</v>
      </c>
    </row>
    <row r="6619" spans="4:4" x14ac:dyDescent="0.25">
      <c r="D6619" t="e">
        <f>VLOOKUP(B6619,'Ark2'!$E$3:$F$221,2,0)</f>
        <v>#N/A</v>
      </c>
    </row>
    <row r="6620" spans="4:4" x14ac:dyDescent="0.25">
      <c r="D6620" t="e">
        <f>VLOOKUP(B6620,'Ark2'!$E$3:$F$221,2,0)</f>
        <v>#N/A</v>
      </c>
    </row>
    <row r="6621" spans="4:4" x14ac:dyDescent="0.25">
      <c r="D6621" t="e">
        <f>VLOOKUP(B6621,'Ark2'!$E$3:$F$221,2,0)</f>
        <v>#N/A</v>
      </c>
    </row>
    <row r="6622" spans="4:4" x14ac:dyDescent="0.25">
      <c r="D6622" t="e">
        <f>VLOOKUP(B6622,'Ark2'!$E$3:$F$221,2,0)</f>
        <v>#N/A</v>
      </c>
    </row>
    <row r="6623" spans="4:4" x14ac:dyDescent="0.25">
      <c r="D6623" t="e">
        <f>VLOOKUP(B6623,'Ark2'!$E$3:$F$221,2,0)</f>
        <v>#N/A</v>
      </c>
    </row>
    <row r="6624" spans="4:4" x14ac:dyDescent="0.25">
      <c r="D6624" t="e">
        <f>VLOOKUP(B6624,'Ark2'!$E$3:$F$221,2,0)</f>
        <v>#N/A</v>
      </c>
    </row>
    <row r="6625" spans="4:4" x14ac:dyDescent="0.25">
      <c r="D6625" t="e">
        <f>VLOOKUP(B6625,'Ark2'!$E$3:$F$221,2,0)</f>
        <v>#N/A</v>
      </c>
    </row>
    <row r="6626" spans="4:4" x14ac:dyDescent="0.25">
      <c r="D6626" t="e">
        <f>VLOOKUP(B6626,'Ark2'!$E$3:$F$221,2,0)</f>
        <v>#N/A</v>
      </c>
    </row>
    <row r="6627" spans="4:4" x14ac:dyDescent="0.25">
      <c r="D6627" t="e">
        <f>VLOOKUP(B6627,'Ark2'!$E$3:$F$221,2,0)</f>
        <v>#N/A</v>
      </c>
    </row>
    <row r="6628" spans="4:4" x14ac:dyDescent="0.25">
      <c r="D6628" t="e">
        <f>VLOOKUP(B6628,'Ark2'!$E$3:$F$221,2,0)</f>
        <v>#N/A</v>
      </c>
    </row>
    <row r="6629" spans="4:4" x14ac:dyDescent="0.25">
      <c r="D6629" t="e">
        <f>VLOOKUP(B6629,'Ark2'!$E$3:$F$221,2,0)</f>
        <v>#N/A</v>
      </c>
    </row>
    <row r="6630" spans="4:4" x14ac:dyDescent="0.25">
      <c r="D6630" t="e">
        <f>VLOOKUP(B6630,'Ark2'!$E$3:$F$221,2,0)</f>
        <v>#N/A</v>
      </c>
    </row>
    <row r="6631" spans="4:4" x14ac:dyDescent="0.25">
      <c r="D6631" t="e">
        <f>VLOOKUP(B6631,'Ark2'!$E$3:$F$221,2,0)</f>
        <v>#N/A</v>
      </c>
    </row>
    <row r="6632" spans="4:4" x14ac:dyDescent="0.25">
      <c r="D6632" t="e">
        <f>VLOOKUP(B6632,'Ark2'!$E$3:$F$221,2,0)</f>
        <v>#N/A</v>
      </c>
    </row>
    <row r="6633" spans="4:4" x14ac:dyDescent="0.25">
      <c r="D6633" t="e">
        <f>VLOOKUP(B6633,'Ark2'!$E$3:$F$221,2,0)</f>
        <v>#N/A</v>
      </c>
    </row>
    <row r="6634" spans="4:4" x14ac:dyDescent="0.25">
      <c r="D6634" t="e">
        <f>VLOOKUP(B6634,'Ark2'!$E$3:$F$221,2,0)</f>
        <v>#N/A</v>
      </c>
    </row>
    <row r="6635" spans="4:4" x14ac:dyDescent="0.25">
      <c r="D6635" t="e">
        <f>VLOOKUP(B6635,'Ark2'!$E$3:$F$221,2,0)</f>
        <v>#N/A</v>
      </c>
    </row>
    <row r="6636" spans="4:4" x14ac:dyDescent="0.25">
      <c r="D6636" t="e">
        <f>VLOOKUP(B6636,'Ark2'!$E$3:$F$221,2,0)</f>
        <v>#N/A</v>
      </c>
    </row>
    <row r="6637" spans="4:4" x14ac:dyDescent="0.25">
      <c r="D6637" t="e">
        <f>VLOOKUP(B6637,'Ark2'!$E$3:$F$221,2,0)</f>
        <v>#N/A</v>
      </c>
    </row>
    <row r="6638" spans="4:4" x14ac:dyDescent="0.25">
      <c r="D6638" t="e">
        <f>VLOOKUP(B6638,'Ark2'!$E$3:$F$221,2,0)</f>
        <v>#N/A</v>
      </c>
    </row>
    <row r="6639" spans="4:4" x14ac:dyDescent="0.25">
      <c r="D6639" t="e">
        <f>VLOOKUP(B6639,'Ark2'!$E$3:$F$221,2,0)</f>
        <v>#N/A</v>
      </c>
    </row>
    <row r="6640" spans="4:4" x14ac:dyDescent="0.25">
      <c r="D6640" t="e">
        <f>VLOOKUP(B6640,'Ark2'!$E$3:$F$221,2,0)</f>
        <v>#N/A</v>
      </c>
    </row>
    <row r="6641" spans="4:4" x14ac:dyDescent="0.25">
      <c r="D6641" t="e">
        <f>VLOOKUP(B6641,'Ark2'!$E$3:$F$221,2,0)</f>
        <v>#N/A</v>
      </c>
    </row>
    <row r="6642" spans="4:4" x14ac:dyDescent="0.25">
      <c r="D6642" t="e">
        <f>VLOOKUP(B6642,'Ark2'!$E$3:$F$221,2,0)</f>
        <v>#N/A</v>
      </c>
    </row>
    <row r="6643" spans="4:4" x14ac:dyDescent="0.25">
      <c r="D6643" t="e">
        <f>VLOOKUP(B6643,'Ark2'!$E$3:$F$221,2,0)</f>
        <v>#N/A</v>
      </c>
    </row>
    <row r="6644" spans="4:4" x14ac:dyDescent="0.25">
      <c r="D6644" t="e">
        <f>VLOOKUP(B6644,'Ark2'!$E$3:$F$221,2,0)</f>
        <v>#N/A</v>
      </c>
    </row>
    <row r="6645" spans="4:4" x14ac:dyDescent="0.25">
      <c r="D6645" t="e">
        <f>VLOOKUP(B6645,'Ark2'!$E$3:$F$221,2,0)</f>
        <v>#N/A</v>
      </c>
    </row>
    <row r="6646" spans="4:4" x14ac:dyDescent="0.25">
      <c r="D6646" t="e">
        <f>VLOOKUP(B6646,'Ark2'!$E$3:$F$221,2,0)</f>
        <v>#N/A</v>
      </c>
    </row>
    <row r="6647" spans="4:4" x14ac:dyDescent="0.25">
      <c r="D6647" t="e">
        <f>VLOOKUP(B6647,'Ark2'!$E$3:$F$221,2,0)</f>
        <v>#N/A</v>
      </c>
    </row>
    <row r="6648" spans="4:4" x14ac:dyDescent="0.25">
      <c r="D6648" t="e">
        <f>VLOOKUP(B6648,'Ark2'!$E$3:$F$221,2,0)</f>
        <v>#N/A</v>
      </c>
    </row>
    <row r="6649" spans="4:4" x14ac:dyDescent="0.25">
      <c r="D6649" t="e">
        <f>VLOOKUP(B6649,'Ark2'!$E$3:$F$221,2,0)</f>
        <v>#N/A</v>
      </c>
    </row>
    <row r="6650" spans="4:4" x14ac:dyDescent="0.25">
      <c r="D6650" t="e">
        <f>VLOOKUP(B6650,'Ark2'!$E$3:$F$221,2,0)</f>
        <v>#N/A</v>
      </c>
    </row>
    <row r="6651" spans="4:4" x14ac:dyDescent="0.25">
      <c r="D6651" t="e">
        <f>VLOOKUP(B6651,'Ark2'!$E$3:$F$221,2,0)</f>
        <v>#N/A</v>
      </c>
    </row>
    <row r="6652" spans="4:4" x14ac:dyDescent="0.25">
      <c r="D6652" t="e">
        <f>VLOOKUP(B6652,'Ark2'!$E$3:$F$221,2,0)</f>
        <v>#N/A</v>
      </c>
    </row>
    <row r="6653" spans="4:4" x14ac:dyDescent="0.25">
      <c r="D6653" t="e">
        <f>VLOOKUP(B6653,'Ark2'!$E$3:$F$221,2,0)</f>
        <v>#N/A</v>
      </c>
    </row>
    <row r="6654" spans="4:4" x14ac:dyDescent="0.25">
      <c r="D6654" t="e">
        <f>VLOOKUP(B6654,'Ark2'!$E$3:$F$221,2,0)</f>
        <v>#N/A</v>
      </c>
    </row>
    <row r="6655" spans="4:4" x14ac:dyDescent="0.25">
      <c r="D6655" t="e">
        <f>VLOOKUP(B6655,'Ark2'!$E$3:$F$221,2,0)</f>
        <v>#N/A</v>
      </c>
    </row>
    <row r="6656" spans="4:4" x14ac:dyDescent="0.25">
      <c r="D6656" t="e">
        <f>VLOOKUP(B6656,'Ark2'!$E$3:$F$221,2,0)</f>
        <v>#N/A</v>
      </c>
    </row>
    <row r="6657" spans="4:4" x14ac:dyDescent="0.25">
      <c r="D6657" t="e">
        <f>VLOOKUP(B6657,'Ark2'!$E$3:$F$221,2,0)</f>
        <v>#N/A</v>
      </c>
    </row>
    <row r="6658" spans="4:4" x14ac:dyDescent="0.25">
      <c r="D6658" t="e">
        <f>VLOOKUP(B6658,'Ark2'!$E$3:$F$221,2,0)</f>
        <v>#N/A</v>
      </c>
    </row>
    <row r="6659" spans="4:4" x14ac:dyDescent="0.25">
      <c r="D6659" t="e">
        <f>VLOOKUP(B6659,'Ark2'!$E$3:$F$221,2,0)</f>
        <v>#N/A</v>
      </c>
    </row>
    <row r="6660" spans="4:4" x14ac:dyDescent="0.25">
      <c r="D6660" t="e">
        <f>VLOOKUP(B6660,'Ark2'!$E$3:$F$221,2,0)</f>
        <v>#N/A</v>
      </c>
    </row>
    <row r="6661" spans="4:4" x14ac:dyDescent="0.25">
      <c r="D6661" t="e">
        <f>VLOOKUP(B6661,'Ark2'!$E$3:$F$221,2,0)</f>
        <v>#N/A</v>
      </c>
    </row>
    <row r="6662" spans="4:4" x14ac:dyDescent="0.25">
      <c r="D6662" t="e">
        <f>VLOOKUP(B6662,'Ark2'!$E$3:$F$221,2,0)</f>
        <v>#N/A</v>
      </c>
    </row>
    <row r="6663" spans="4:4" x14ac:dyDescent="0.25">
      <c r="D6663" t="e">
        <f>VLOOKUP(B6663,'Ark2'!$E$3:$F$221,2,0)</f>
        <v>#N/A</v>
      </c>
    </row>
    <row r="6664" spans="4:4" x14ac:dyDescent="0.25">
      <c r="D6664" t="e">
        <f>VLOOKUP(B6664,'Ark2'!$E$3:$F$221,2,0)</f>
        <v>#N/A</v>
      </c>
    </row>
    <row r="6665" spans="4:4" x14ac:dyDescent="0.25">
      <c r="D6665" t="e">
        <f>VLOOKUP(B6665,'Ark2'!$E$3:$F$221,2,0)</f>
        <v>#N/A</v>
      </c>
    </row>
    <row r="6666" spans="4:4" x14ac:dyDescent="0.25">
      <c r="D6666" t="e">
        <f>VLOOKUP(B6666,'Ark2'!$E$3:$F$221,2,0)</f>
        <v>#N/A</v>
      </c>
    </row>
    <row r="6667" spans="4:4" x14ac:dyDescent="0.25">
      <c r="D6667" t="e">
        <f>VLOOKUP(B6667,'Ark2'!$E$3:$F$221,2,0)</f>
        <v>#N/A</v>
      </c>
    </row>
    <row r="6668" spans="4:4" x14ac:dyDescent="0.25">
      <c r="D6668" t="e">
        <f>VLOOKUP(B6668,'Ark2'!$E$3:$F$221,2,0)</f>
        <v>#N/A</v>
      </c>
    </row>
    <row r="6669" spans="4:4" x14ac:dyDescent="0.25">
      <c r="D6669" t="e">
        <f>VLOOKUP(B6669,'Ark2'!$E$3:$F$221,2,0)</f>
        <v>#N/A</v>
      </c>
    </row>
    <row r="6670" spans="4:4" x14ac:dyDescent="0.25">
      <c r="D6670" t="e">
        <f>VLOOKUP(B6670,'Ark2'!$E$3:$F$221,2,0)</f>
        <v>#N/A</v>
      </c>
    </row>
    <row r="6671" spans="4:4" x14ac:dyDescent="0.25">
      <c r="D6671" t="e">
        <f>VLOOKUP(B6671,'Ark2'!$E$3:$F$221,2,0)</f>
        <v>#N/A</v>
      </c>
    </row>
    <row r="6672" spans="4:4" x14ac:dyDescent="0.25">
      <c r="D6672" t="e">
        <f>VLOOKUP(B6672,'Ark2'!$E$3:$F$221,2,0)</f>
        <v>#N/A</v>
      </c>
    </row>
    <row r="6673" spans="4:4" x14ac:dyDescent="0.25">
      <c r="D6673" t="e">
        <f>VLOOKUP(B6673,'Ark2'!$E$3:$F$221,2,0)</f>
        <v>#N/A</v>
      </c>
    </row>
    <row r="6674" spans="4:4" x14ac:dyDescent="0.25">
      <c r="D6674" t="e">
        <f>VLOOKUP(B6674,'Ark2'!$E$3:$F$221,2,0)</f>
        <v>#N/A</v>
      </c>
    </row>
    <row r="6675" spans="4:4" x14ac:dyDescent="0.25">
      <c r="D6675" t="e">
        <f>VLOOKUP(B6675,'Ark2'!$E$3:$F$221,2,0)</f>
        <v>#N/A</v>
      </c>
    </row>
    <row r="6676" spans="4:4" x14ac:dyDescent="0.25">
      <c r="D6676" t="e">
        <f>VLOOKUP(B6676,'Ark2'!$E$3:$F$221,2,0)</f>
        <v>#N/A</v>
      </c>
    </row>
    <row r="6677" spans="4:4" x14ac:dyDescent="0.25">
      <c r="D6677" t="e">
        <f>VLOOKUP(B6677,'Ark2'!$E$3:$F$221,2,0)</f>
        <v>#N/A</v>
      </c>
    </row>
    <row r="6678" spans="4:4" x14ac:dyDescent="0.25">
      <c r="D6678" t="e">
        <f>VLOOKUP(B6678,'Ark2'!$E$3:$F$221,2,0)</f>
        <v>#N/A</v>
      </c>
    </row>
    <row r="6679" spans="4:4" x14ac:dyDescent="0.25">
      <c r="D6679" t="e">
        <f>VLOOKUP(B6679,'Ark2'!$E$3:$F$221,2,0)</f>
        <v>#N/A</v>
      </c>
    </row>
    <row r="6680" spans="4:4" x14ac:dyDescent="0.25">
      <c r="D6680" t="e">
        <f>VLOOKUP(B6680,'Ark2'!$E$3:$F$221,2,0)</f>
        <v>#N/A</v>
      </c>
    </row>
    <row r="6681" spans="4:4" x14ac:dyDescent="0.25">
      <c r="D6681" t="e">
        <f>VLOOKUP(B6681,'Ark2'!$E$3:$F$221,2,0)</f>
        <v>#N/A</v>
      </c>
    </row>
    <row r="6682" spans="4:4" x14ac:dyDescent="0.25">
      <c r="D6682" t="e">
        <f>VLOOKUP(B6682,'Ark2'!$E$3:$F$221,2,0)</f>
        <v>#N/A</v>
      </c>
    </row>
    <row r="6683" spans="4:4" x14ac:dyDescent="0.25">
      <c r="D6683" t="e">
        <f>VLOOKUP(B6683,'Ark2'!$E$3:$F$221,2,0)</f>
        <v>#N/A</v>
      </c>
    </row>
    <row r="6684" spans="4:4" x14ac:dyDescent="0.25">
      <c r="D6684" t="e">
        <f>VLOOKUP(B6684,'Ark2'!$E$3:$F$221,2,0)</f>
        <v>#N/A</v>
      </c>
    </row>
    <row r="6685" spans="4:4" x14ac:dyDescent="0.25">
      <c r="D6685" t="e">
        <f>VLOOKUP(B6685,'Ark2'!$E$3:$F$221,2,0)</f>
        <v>#N/A</v>
      </c>
    </row>
    <row r="6686" spans="4:4" x14ac:dyDescent="0.25">
      <c r="D6686" t="e">
        <f>VLOOKUP(B6686,'Ark2'!$E$3:$F$221,2,0)</f>
        <v>#N/A</v>
      </c>
    </row>
    <row r="6687" spans="4:4" x14ac:dyDescent="0.25">
      <c r="D6687" t="e">
        <f>VLOOKUP(B6687,'Ark2'!$E$3:$F$221,2,0)</f>
        <v>#N/A</v>
      </c>
    </row>
    <row r="6688" spans="4:4" x14ac:dyDescent="0.25">
      <c r="D6688" t="e">
        <f>VLOOKUP(B6688,'Ark2'!$E$3:$F$221,2,0)</f>
        <v>#N/A</v>
      </c>
    </row>
    <row r="6689" spans="4:4" x14ac:dyDescent="0.25">
      <c r="D6689" t="e">
        <f>VLOOKUP(B6689,'Ark2'!$E$3:$F$221,2,0)</f>
        <v>#N/A</v>
      </c>
    </row>
    <row r="6690" spans="4:4" x14ac:dyDescent="0.25">
      <c r="D6690" t="e">
        <f>VLOOKUP(B6690,'Ark2'!$E$3:$F$221,2,0)</f>
        <v>#N/A</v>
      </c>
    </row>
    <row r="6691" spans="4:4" x14ac:dyDescent="0.25">
      <c r="D6691" t="e">
        <f>VLOOKUP(B6691,'Ark2'!$E$3:$F$221,2,0)</f>
        <v>#N/A</v>
      </c>
    </row>
    <row r="6692" spans="4:4" x14ac:dyDescent="0.25">
      <c r="D6692" t="e">
        <f>VLOOKUP(B6692,'Ark2'!$E$3:$F$221,2,0)</f>
        <v>#N/A</v>
      </c>
    </row>
    <row r="6693" spans="4:4" x14ac:dyDescent="0.25">
      <c r="D6693" t="e">
        <f>VLOOKUP(B6693,'Ark2'!$E$3:$F$221,2,0)</f>
        <v>#N/A</v>
      </c>
    </row>
    <row r="6694" spans="4:4" x14ac:dyDescent="0.25">
      <c r="D6694" t="e">
        <f>VLOOKUP(B6694,'Ark2'!$E$3:$F$221,2,0)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8F082-553E-4203-95BA-5A24B3A1E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Ark1</vt:lpstr>
      <vt:lpstr>Ark4</vt:lpstr>
      <vt:lpstr>Urban</vt:lpstr>
      <vt:lpstr>Ark3</vt:lpstr>
      <vt:lpstr>Ark5</vt:lpstr>
      <vt:lpstr>db</vt:lpstr>
      <vt:lpstr>Ark8</vt:lpstr>
      <vt:lpstr>talva</vt:lpstr>
      <vt:lpstr>Ark2</vt:lpstr>
      <vt:lpstr>Ark10</vt:lpstr>
      <vt:lpstr>Ark9</vt:lpstr>
    </vt:vector>
  </TitlesOfParts>
  <Company>LNET-KTL-MGMT01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Jógvan Bærentsen</dc:creator>
  <cp:lastModifiedBy>Jógvan Bærentsen</cp:lastModifiedBy>
  <dcterms:created xsi:type="dcterms:W3CDTF">2021-04-29T08:19:18Z</dcterms:created>
  <dcterms:modified xsi:type="dcterms:W3CDTF">2022-06-08T10:27:58Z</dcterms:modified>
</cp:coreProperties>
</file>